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mc:AlternateContent xmlns:mc="http://schemas.openxmlformats.org/markup-compatibility/2006">
    <mc:Choice Requires="x15">
      <x15ac:absPath xmlns:x15ac="http://schemas.microsoft.com/office/spreadsheetml/2010/11/ac" url="C:\Users\Mariana\Desktop\Vanessa\MAIO\Contratação Áreas Remanescentes\Cotação com Divisão por Lotes\"/>
    </mc:Choice>
  </mc:AlternateContent>
  <xr:revisionPtr revIDLastSave="0" documentId="13_ncr:1_{CF52B479-D1AB-4538-940F-E2E2C976A2D4}" xr6:coauthVersionLast="36" xr6:coauthVersionMax="36" xr10:uidLastSave="{00000000-0000-0000-0000-000000000000}"/>
  <bookViews>
    <workbookView xWindow="0" yWindow="0" windowWidth="24000" windowHeight="8925" tabRatio="890" activeTab="2" xr2:uid="{00000000-000D-0000-FFFF-FFFF00000000}"/>
  </bookViews>
  <sheets>
    <sheet name="RESUMO" sheetId="32" r:id="rId1"/>
    <sheet name="CRONOG. FIS-FIN" sheetId="23" r:id="rId2"/>
    <sheet name="ORÇAMENTO_Insumos Socio Amb" sheetId="31" r:id="rId3"/>
    <sheet name="MEM DE CÁL_Insumos Socio Amb" sheetId="22" r:id="rId4"/>
    <sheet name="ORÇAMENTO_Engenharia" sheetId="35" r:id="rId5"/>
    <sheet name="MEMÓRIA DE CÁLCULO_Engenharia" sheetId="34" r:id="rId6"/>
    <sheet name="SINAPI Descrição" sheetId="29" state="hidden" r:id="rId7"/>
    <sheet name="EMOP Descrição" sheetId="24" state="hidden" r:id="rId8"/>
    <sheet name="CPU's" sheetId="33" state="hidden" r:id="rId9"/>
  </sheets>
  <externalReferences>
    <externalReference r:id="rId10"/>
  </externalReferences>
  <definedNames>
    <definedName name="_xlnm._FilterDatabase" localSheetId="1" hidden="1">'CRONOG. FIS-FIN'!$B$8:$E$9</definedName>
    <definedName name="_xlnm._FilterDatabase" localSheetId="3" hidden="1">'MEM DE CÁL_Insumos Socio Amb'!$A$8:$R$167</definedName>
    <definedName name="_xlnm._FilterDatabase" localSheetId="5" hidden="1">'MEMÓRIA DE CÁLCULO_Engenharia'!$A$8:$Q$148</definedName>
    <definedName name="_xlnm._FilterDatabase" localSheetId="4" hidden="1">ORÇAMENTO_Engenharia!$A$8:$S$45</definedName>
    <definedName name="_xlnm._FilterDatabase" localSheetId="2" hidden="1">'ORÇAMENTO_Insumos Socio Amb'!$A$8:$S$39</definedName>
    <definedName name="_Key1" localSheetId="1" hidden="1">#REF!</definedName>
    <definedName name="_Key1" localSheetId="5" hidden="1">#REF!</definedName>
    <definedName name="_Key1" localSheetId="4" hidden="1">#REF!</definedName>
    <definedName name="_Key1" hidden="1">#REF!</definedName>
    <definedName name="_Order1" hidden="1">255</definedName>
    <definedName name="_Order2" hidden="1">255</definedName>
    <definedName name="_Sort" localSheetId="1" hidden="1">#REF!</definedName>
    <definedName name="_Sort" localSheetId="5" hidden="1">#REF!</definedName>
    <definedName name="_Sort" localSheetId="4" hidden="1">#REF!</definedName>
    <definedName name="_Sort" hidden="1">#REF!</definedName>
    <definedName name="AAA" localSheetId="1" hidden="1">{#N/A,#N/A,FALSE,"SYSOC";#N/A,#N/A,FALSE,"RESU-GESTION";#N/A,#N/A,FALSE,"EVOL-MNA";#N/A,#N/A,FALSE,"VTAS-ANALI";#N/A,#N/A,FALSE,"ANALI-GSFIJOS";#N/A,#N/A,FALSE,"DETA-RUBROS";#N/A,#N/A,FALSE,"ANALI-CNF";#N/A,#N/A,FALSE,"BILAN";#N/A,#N/A,FALSE,"TAB_FIN";#N/A,#N/A,FALSE,"IND_ECO"}</definedName>
    <definedName name="AAA" hidden="1">{#N/A,#N/A,FALSE,"SYSOC";#N/A,#N/A,FALSE,"RESU-GESTION";#N/A,#N/A,FALSE,"EVOL-MNA";#N/A,#N/A,FALSE,"VTAS-ANALI";#N/A,#N/A,FALSE,"ANALI-GSFIJOS";#N/A,#N/A,FALSE,"DETA-RUBROS";#N/A,#N/A,FALSE,"ANALI-CNF";#N/A,#N/A,FALSE,"BILAN";#N/A,#N/A,FALSE,"TAB_FIN";#N/A,#N/A,FALSE,"IND_ECO"}</definedName>
    <definedName name="abc" localSheetId="1">#REF!</definedName>
    <definedName name="abc" localSheetId="5">#REF!</definedName>
    <definedName name="abc" localSheetId="4">#REF!</definedName>
    <definedName name="abc">#REF!</definedName>
    <definedName name="_xlnm.Print_Area" localSheetId="1">'CRONOG. FIS-FIN'!$B$1:$I$57</definedName>
    <definedName name="_xlnm.Print_Area" localSheetId="3">'MEM DE CÁL_Insumos Socio Amb'!$A$1:$R$200</definedName>
    <definedName name="_xlnm.Print_Area" localSheetId="5">'MEMÓRIA DE CÁLCULO_Engenharia'!$A$1:$Q$169</definedName>
    <definedName name="_xlnm.Print_Area" localSheetId="4">ORÇAMENTO_Engenharia!$A$1:$S$45</definedName>
    <definedName name="_xlnm.Print_Area" localSheetId="2">'ORÇAMENTO_Insumos Socio Amb'!$A$1:$S$39</definedName>
    <definedName name="_xlnm.Print_Area" localSheetId="0">RESUMO!$A$1:$E$28</definedName>
    <definedName name="BBB" localSheetId="1" hidden="1">{#N/A,#N/A,FALSE,"SYSOC";#N/A,#N/A,FALSE,"RESU-GESTION";#N/A,#N/A,FALSE,"EVOL-MNA";#N/A,#N/A,FALSE,"VTAS-ANALI";#N/A,#N/A,FALSE,"ANALI-GSFIJOS";#N/A,#N/A,FALSE,"DETA-RUBROS";#N/A,#N/A,FALSE,"ANALI-CNF";#N/A,#N/A,FALSE,"BILAN";#N/A,#N/A,FALSE,"TAB_FIN";#N/A,#N/A,FALSE,"IND_ECO"}</definedName>
    <definedName name="BBB" hidden="1">{#N/A,#N/A,FALSE,"SYSOC";#N/A,#N/A,FALSE,"RESU-GESTION";#N/A,#N/A,FALSE,"EVOL-MNA";#N/A,#N/A,FALSE,"VTAS-ANALI";#N/A,#N/A,FALSE,"ANALI-GSFIJOS";#N/A,#N/A,FALSE,"DETA-RUBROS";#N/A,#N/A,FALSE,"ANALI-CNF";#N/A,#N/A,FALSE,"BILAN";#N/A,#N/A,FALSE,"TAB_FIN";#N/A,#N/A,FALSE,"IND_ECO"}</definedName>
    <definedName name="bbbb" localSheetId="1" hidden="1">{#N/A,#N/A,FALSE,"SYSOC";#N/A,#N/A,FALSE,"RESU-GESTION";#N/A,#N/A,FALSE,"EVOL-MNA";#N/A,#N/A,FALSE,"VTAS-ANALI";#N/A,#N/A,FALSE,"ANALI-GSFIJOS";#N/A,#N/A,FALSE,"DETA-RUBROS";#N/A,#N/A,FALSE,"ANALI-CNF";#N/A,#N/A,FALSE,"BILAN";#N/A,#N/A,FALSE,"TAB_FIN";#N/A,#N/A,FALSE,"IND_ECO"}</definedName>
    <definedName name="bbbb" hidden="1">{#N/A,#N/A,FALSE,"SYSOC";#N/A,#N/A,FALSE,"RESU-GESTION";#N/A,#N/A,FALSE,"EVOL-MNA";#N/A,#N/A,FALSE,"VTAS-ANALI";#N/A,#N/A,FALSE,"ANALI-GSFIJOS";#N/A,#N/A,FALSE,"DETA-RUBROS";#N/A,#N/A,FALSE,"ANALI-CNF";#N/A,#N/A,FALSE,"BILAN";#N/A,#N/A,FALSE,"TAB_FIN";#N/A,#N/A,FALSE,"IND_ECO"}</definedName>
    <definedName name="ÇKJLKJLLKÇJÇLJKÇLKJ" localSheetId="1" hidden="1">{#N/A,#N/A,FALSE,"SYSOC";#N/A,#N/A,FALSE,"RESU-GESTION";#N/A,#N/A,FALSE,"EVOL-MNA";#N/A,#N/A,FALSE,"VTAS-ANALI";#N/A,#N/A,FALSE,"ANALI-GSFIJOS";#N/A,#N/A,FALSE,"DETA-RUBROS";#N/A,#N/A,FALSE,"ANALI-CNF";#N/A,#N/A,FALSE,"BILAN";#N/A,#N/A,FALSE,"TAB_FIN";#N/A,#N/A,FALSE,"IND_ECO"}</definedName>
    <definedName name="ÇKJLKJLLKÇJÇLJKÇLKJ" hidden="1">{#N/A,#N/A,FALSE,"SYSOC";#N/A,#N/A,FALSE,"RESU-GESTION";#N/A,#N/A,FALSE,"EVOL-MNA";#N/A,#N/A,FALSE,"VTAS-ANALI";#N/A,#N/A,FALSE,"ANALI-GSFIJOS";#N/A,#N/A,FALSE,"DETA-RUBROS";#N/A,#N/A,FALSE,"ANALI-CNF";#N/A,#N/A,FALSE,"BILAN";#N/A,#N/A,FALSE,"TAB_FIN";#N/A,#N/A,FALSE,"IND_ECO"}</definedName>
    <definedName name="COMP_N">[1]COMP0216!$A$2:$E$2105</definedName>
    <definedName name="daio" localSheetId="1" hidden="1">{#N/A,#N/A,FALSE,"SYSOC";#N/A,#N/A,FALSE,"RESU-GESTION";#N/A,#N/A,FALSE,"EVOL-MNA";#N/A,#N/A,FALSE,"VTAS-ANALI";#N/A,#N/A,FALSE,"ANALI-GSFIJOS";#N/A,#N/A,FALSE,"DETA-RUBROS";#N/A,#N/A,FALSE,"ANALI-CNF";#N/A,#N/A,FALSE,"BILAN";#N/A,#N/A,FALSE,"TAB_FIN";#N/A,#N/A,FALSE,"IND_ECO"}</definedName>
    <definedName name="daio" hidden="1">{#N/A,#N/A,FALSE,"SYSOC";#N/A,#N/A,FALSE,"RESU-GESTION";#N/A,#N/A,FALSE,"EVOL-MNA";#N/A,#N/A,FALSE,"VTAS-ANALI";#N/A,#N/A,FALSE,"ANALI-GSFIJOS";#N/A,#N/A,FALSE,"DETA-RUBROS";#N/A,#N/A,FALSE,"ANALI-CNF";#N/A,#N/A,FALSE,"BILAN";#N/A,#N/A,FALSE,"TAB_FIN";#N/A,#N/A,FALSE,"IND_ECO"}</definedName>
    <definedName name="DASDA" localSheetId="1" hidden="1">{#N/A,#N/A,FALSE,"SYSOC";#N/A,#N/A,FALSE,"RESU-GESTION";#N/A,#N/A,FALSE,"EVOL-MNA";#N/A,#N/A,FALSE,"VTAS-ANALI";#N/A,#N/A,FALSE,"ANALI-GSFIJOS";#N/A,#N/A,FALSE,"DETA-RUBROS";#N/A,#N/A,FALSE,"ANALI-CNF";#N/A,#N/A,FALSE,"BILAN";#N/A,#N/A,FALSE,"TAB_FIN";#N/A,#N/A,FALSE,"IND_ECO"}</definedName>
    <definedName name="DASDA" hidden="1">{#N/A,#N/A,FALSE,"SYSOC";#N/A,#N/A,FALSE,"RESU-GESTION";#N/A,#N/A,FALSE,"EVOL-MNA";#N/A,#N/A,FALSE,"VTAS-ANALI";#N/A,#N/A,FALSE,"ANALI-GSFIJOS";#N/A,#N/A,FALSE,"DETA-RUBROS";#N/A,#N/A,FALSE,"ANALI-CNF";#N/A,#N/A,FALSE,"BILAN";#N/A,#N/A,FALSE,"TAB_FIN";#N/A,#N/A,FALSE,"IND_ECO"}</definedName>
    <definedName name="emop" localSheetId="5">#REF!</definedName>
    <definedName name="emop" localSheetId="4">#REF!</definedName>
    <definedName name="emop">#REF!</definedName>
    <definedName name="EVOLUTION_DES_ROI" localSheetId="1" hidden="1">{#N/A,#N/A,FALSE,"SYSOC";#N/A,#N/A,FALSE,"RESU-GESTION";#N/A,#N/A,FALSE,"EVOL-MNA";#N/A,#N/A,FALSE,"VTAS-ANALI";#N/A,#N/A,FALSE,"ANALI-GSFIJOS";#N/A,#N/A,FALSE,"DETA-RUBROS";#N/A,#N/A,FALSE,"ANALI-CNF";#N/A,#N/A,FALSE,"BILAN";#N/A,#N/A,FALSE,"TAB_FIN";#N/A,#N/A,FALSE,"IND_ECO"}</definedName>
    <definedName name="EVOLUTION_DES_ROI" hidden="1">{#N/A,#N/A,FALSE,"SYSOC";#N/A,#N/A,FALSE,"RESU-GESTION";#N/A,#N/A,FALSE,"EVOL-MNA";#N/A,#N/A,FALSE,"VTAS-ANALI";#N/A,#N/A,FALSE,"ANALI-GSFIJOS";#N/A,#N/A,FALSE,"DETA-RUBROS";#N/A,#N/A,FALSE,"ANALI-CNF";#N/A,#N/A,FALSE,"BILAN";#N/A,#N/A,FALSE,"TAB_FIN";#N/A,#N/A,FALSE,"IND_ECO"}</definedName>
    <definedName name="Excel_BuiltIn_Print_Area_1_1" localSheetId="1">#REF!</definedName>
    <definedName name="Excel_BuiltIn_Print_Area_1_1" localSheetId="5">#REF!</definedName>
    <definedName name="Excel_BuiltIn_Print_Area_1_1" localSheetId="4">#REF!</definedName>
    <definedName name="Excel_BuiltIn_Print_Area_1_1">#REF!</definedName>
    <definedName name="Excel_BuiltIn_Print_Area_1_1_1" localSheetId="1">#REF!</definedName>
    <definedName name="Excel_BuiltIn_Print_Area_1_1_1" localSheetId="5">#REF!</definedName>
    <definedName name="Excel_BuiltIn_Print_Area_1_1_1" localSheetId="4">#REF!</definedName>
    <definedName name="Excel_BuiltIn_Print_Area_1_1_1">#REF!</definedName>
    <definedName name="Excel_BuiltIn_Print_Area_1_1_1_1" localSheetId="1">#REF!</definedName>
    <definedName name="Excel_BuiltIn_Print_Area_1_1_1_1" localSheetId="5">#REF!</definedName>
    <definedName name="Excel_BuiltIn_Print_Area_1_1_1_1" localSheetId="4">#REF!</definedName>
    <definedName name="Excel_BuiltIn_Print_Area_1_1_1_1">#REF!</definedName>
    <definedName name="obras1" localSheetId="5">#REF!</definedName>
    <definedName name="obras1" localSheetId="4">#REF!</definedName>
    <definedName name="obras1">#REF!</definedName>
    <definedName name="obras2" localSheetId="5">#REF!</definedName>
    <definedName name="obras2" localSheetId="4">#REF!</definedName>
    <definedName name="obras2">#REF!</definedName>
    <definedName name="re" localSheetId="1" hidden="1">{#N/A,#N/A,FALSE,"22189";#N/A,#N/A,FALSE,"22188";#N/A,#N/A,FALSE,"22187";#N/A,#N/A,FALSE,"02184";#N/A,#N/A,FALSE,"02179";#N/A,#N/A,FALSE,"Resumo"}</definedName>
    <definedName name="re" hidden="1">{#N/A,#N/A,FALSE,"22189";#N/A,#N/A,FALSE,"22188";#N/A,#N/A,FALSE,"22187";#N/A,#N/A,FALSE,"02184";#N/A,#N/A,FALSE,"02179";#N/A,#N/A,FALSE,"Resumo"}</definedName>
    <definedName name="sinapi" localSheetId="5">#REF!</definedName>
    <definedName name="sinapi" localSheetId="4">#REF!</definedName>
    <definedName name="sinapi">#REF!</definedName>
    <definedName name="sinapi1" localSheetId="5">#REF!</definedName>
    <definedName name="sinapi1" localSheetId="4">#REF!</definedName>
    <definedName name="sinapi1">#REF!</definedName>
    <definedName name="tabelasinapi" localSheetId="5">#REF!</definedName>
    <definedName name="tabelasinapi" localSheetId="4">#REF!</definedName>
    <definedName name="tabelasinapi">#REF!</definedName>
    <definedName name="_xlnm.Print_Titles" localSheetId="1">'CRONOG. FIS-FIN'!$8:$9</definedName>
    <definedName name="Toto" localSheetId="1" hidden="1">{#N/A,#N/A,FALSE,"SYSOC";#N/A,#N/A,FALSE,"RESU-GESTION";#N/A,#N/A,FALSE,"EVOL-MNA";#N/A,#N/A,FALSE,"VTAS-ANALI";#N/A,#N/A,FALSE,"ANALI-GSFIJOS";#N/A,#N/A,FALSE,"DETA-RUBROS";#N/A,#N/A,FALSE,"ANALI-CNF";#N/A,#N/A,FALSE,"BILAN";#N/A,#N/A,FALSE,"TAB_FIN";#N/A,#N/A,FALSE,"IND_ECO"}</definedName>
    <definedName name="Toto" hidden="1">{#N/A,#N/A,FALSE,"SYSOC";#N/A,#N/A,FALSE,"RESU-GESTION";#N/A,#N/A,FALSE,"EVOL-MNA";#N/A,#N/A,FALSE,"VTAS-ANALI";#N/A,#N/A,FALSE,"ANALI-GSFIJOS";#N/A,#N/A,FALSE,"DETA-RUBROS";#N/A,#N/A,FALSE,"ANALI-CNF";#N/A,#N/A,FALSE,"BILAN";#N/A,#N/A,FALSE,"TAB_FIN";#N/A,#N/A,FALSE,"IND_ECO"}</definedName>
    <definedName name="wrn.relext." localSheetId="1" hidden="1">{#N/A,#N/A,TRUE,"Plan1"}</definedName>
    <definedName name="wrn.relext." hidden="1">{#N/A,#N/A,TRUE,"Plan1"}</definedName>
    <definedName name="wrn.SOCIEDAD." localSheetId="1" hidden="1">{#N/A,#N/A,FALSE,"SYSOC";#N/A,#N/A,FALSE,"RESU-GESTION";#N/A,#N/A,FALSE,"EVOL-MNA";#N/A,#N/A,FALSE,"VTAS-ANALI";#N/A,#N/A,FALSE,"ANALI-GSFIJOS";#N/A,#N/A,FALSE,"DETA-RUBROS";#N/A,#N/A,FALSE,"ANALI-CNF";#N/A,#N/A,FALSE,"BILAN";#N/A,#N/A,FALSE,"TAB_FIN";#N/A,#N/A,FALSE,"IND_ECO"}</definedName>
    <definedName name="wrn.SOCIEDAD." hidden="1">{#N/A,#N/A,FALSE,"SYSOC";#N/A,#N/A,FALSE,"RESU-GESTION";#N/A,#N/A,FALSE,"EVOL-MNA";#N/A,#N/A,FALSE,"VTAS-ANALI";#N/A,#N/A,FALSE,"ANALI-GSFIJOS";#N/A,#N/A,FALSE,"DETA-RUBROS";#N/A,#N/A,FALSE,"ANALI-CNF";#N/A,#N/A,FALSE,"BILAN";#N/A,#N/A,FALSE,"TAB_FIN";#N/A,#N/A,FALSE,"IND_ECO"}</definedName>
    <definedName name="wrn.Todas." localSheetId="1" hidden="1">{#N/A,#N/A,FALSE,"22189";#N/A,#N/A,FALSE,"22188";#N/A,#N/A,FALSE,"22187";#N/A,#N/A,FALSE,"02184";#N/A,#N/A,FALSE,"02179";#N/A,#N/A,FALSE,"Resumo"}</definedName>
    <definedName name="wrn.Todas." hidden="1">{#N/A,#N/A,FALSE,"22189";#N/A,#N/A,FALSE,"22188";#N/A,#N/A,FALSE,"22187";#N/A,#N/A,FALSE,"02184";#N/A,#N/A,FALSE,"02179";#N/A,#N/A,FALSE,"Resumo"}</definedName>
    <definedName name="xxxxxxxxxxxxxxxxx" localSheetId="5">#REF!</definedName>
    <definedName name="xxxxxxxxxxxxxxxxx" localSheetId="4">#REF!</definedName>
    <definedName name="xxxxxxxxxxxxxxxxx">#REF!</definedName>
    <definedName name="Z_DCFF6E20_A56B_4CD5_9415_0BB99EA1A986_.wvu.Cols" localSheetId="1" hidden="1">#REF!</definedName>
    <definedName name="Z_DCFF6E20_A56B_4CD5_9415_0BB99EA1A986_.wvu.Cols" localSheetId="5" hidden="1">#REF!</definedName>
    <definedName name="Z_DCFF6E20_A56B_4CD5_9415_0BB99EA1A986_.wvu.Cols" localSheetId="4" hidden="1">#REF!</definedName>
    <definedName name="Z_DCFF6E20_A56B_4CD5_9415_0BB99EA1A986_.wvu.Cols" hidden="1">#REF!</definedName>
  </definedNames>
  <calcPr calcId="191029"/>
</workbook>
</file>

<file path=xl/calcChain.xml><?xml version="1.0" encoding="utf-8"?>
<calcChain xmlns="http://schemas.openxmlformats.org/spreadsheetml/2006/main">
  <c r="G56" i="23" l="1"/>
  <c r="H56" i="23"/>
  <c r="I56" i="23"/>
  <c r="F56" i="23"/>
  <c r="A37" i="31" l="1"/>
  <c r="D37" i="31" s="1"/>
  <c r="A33" i="31"/>
  <c r="D33" i="31" s="1"/>
  <c r="A31" i="31"/>
  <c r="D31" i="31" s="1"/>
  <c r="A29" i="31"/>
  <c r="D29" i="31" s="1"/>
  <c r="A27" i="31"/>
  <c r="D27" i="31" s="1"/>
  <c r="C95" i="22"/>
  <c r="B95" i="22" s="1"/>
  <c r="B96" i="22" s="1"/>
  <c r="B97" i="22" s="1"/>
  <c r="B100" i="22" s="1"/>
  <c r="Q99" i="22"/>
  <c r="R95" i="22" s="1"/>
  <c r="C89" i="22"/>
  <c r="B89" i="22" s="1"/>
  <c r="B90" i="22" s="1"/>
  <c r="B91" i="22" s="1"/>
  <c r="B94" i="22" s="1"/>
  <c r="Q93" i="22"/>
  <c r="R89" i="22" s="1"/>
  <c r="Q154" i="22" l="1"/>
  <c r="Q155" i="22"/>
  <c r="Q156" i="22"/>
  <c r="Q157" i="22"/>
  <c r="Q153" i="22"/>
  <c r="Q127" i="22"/>
  <c r="Q129" i="22" s="1"/>
  <c r="R125" i="22" s="1"/>
  <c r="C125" i="22"/>
  <c r="B125" i="22" s="1"/>
  <c r="B126" i="22" s="1"/>
  <c r="B127" i="22" s="1"/>
  <c r="B130" i="22" s="1"/>
  <c r="Q125" i="22"/>
  <c r="E125" i="22"/>
  <c r="A43" i="35" l="1"/>
  <c r="D43" i="35" s="1"/>
  <c r="B16" i="34"/>
  <c r="P18" i="34"/>
  <c r="P20" i="34" s="1"/>
  <c r="Q16" i="34" s="1"/>
  <c r="P16" i="34"/>
  <c r="D16" i="34"/>
  <c r="Q199" i="22"/>
  <c r="R195" i="22" s="1"/>
  <c r="Q195" i="22"/>
  <c r="E195" i="22"/>
  <c r="C195" i="22"/>
  <c r="B195" i="22" s="1"/>
  <c r="B196" i="22" s="1"/>
  <c r="B197" i="22" s="1"/>
  <c r="B200" i="22" s="1"/>
  <c r="A194" i="22"/>
  <c r="E194" i="22" s="1"/>
  <c r="J10" i="23" l="1"/>
  <c r="A9" i="35" l="1"/>
  <c r="P12" i="34"/>
  <c r="P14" i="34" s="1"/>
  <c r="Q10" i="34" s="1"/>
  <c r="P10" i="34"/>
  <c r="D10" i="34"/>
  <c r="B10" i="34"/>
  <c r="A9" i="34"/>
  <c r="D9" i="34" s="1"/>
  <c r="D9" i="35" l="1"/>
  <c r="J37" i="23"/>
  <c r="J52" i="23"/>
  <c r="C52" i="23"/>
  <c r="J34" i="23"/>
  <c r="C34" i="23"/>
  <c r="J28" i="23"/>
  <c r="C28" i="23"/>
  <c r="J25" i="23"/>
  <c r="C25" i="23"/>
  <c r="A41" i="35" l="1"/>
  <c r="D41" i="35" s="1"/>
  <c r="A39" i="35"/>
  <c r="D39" i="35" s="1"/>
  <c r="A37" i="35"/>
  <c r="D37" i="35" s="1"/>
  <c r="A35" i="35"/>
  <c r="D35" i="35" s="1"/>
  <c r="A33" i="35"/>
  <c r="A30" i="35"/>
  <c r="A28" i="35"/>
  <c r="D28" i="35" s="1"/>
  <c r="A24" i="35"/>
  <c r="D24" i="35" s="1"/>
  <c r="A21" i="35"/>
  <c r="A18" i="35"/>
  <c r="D18" i="35" s="1"/>
  <c r="A14" i="35"/>
  <c r="D14" i="35" s="1"/>
  <c r="A17" i="31"/>
  <c r="D17" i="31" s="1"/>
  <c r="A15" i="31"/>
  <c r="D15" i="31" s="1"/>
  <c r="A11" i="31"/>
  <c r="D11" i="31" s="1"/>
  <c r="D23" i="32" l="1"/>
  <c r="D30" i="35"/>
  <c r="J76" i="34"/>
  <c r="P47" i="34" l="1"/>
  <c r="C188" i="22"/>
  <c r="B188" i="22" s="1"/>
  <c r="B189" i="22" s="1"/>
  <c r="B190" i="22" s="1"/>
  <c r="B193" i="22" s="1"/>
  <c r="Q188" i="22"/>
  <c r="E188" i="22"/>
  <c r="M184" i="22"/>
  <c r="C182" i="22"/>
  <c r="B182" i="22" s="1"/>
  <c r="B183" i="22" s="1"/>
  <c r="B184" i="22" s="1"/>
  <c r="B187" i="22" s="1"/>
  <c r="Q182" i="22"/>
  <c r="E182" i="22"/>
  <c r="B75" i="22"/>
  <c r="A75" i="22" s="1"/>
  <c r="B63" i="22"/>
  <c r="A63" i="22" s="1"/>
  <c r="B43" i="22"/>
  <c r="B44" i="22" s="1"/>
  <c r="A44" i="22" s="1"/>
  <c r="B36" i="22"/>
  <c r="B37" i="22" s="1"/>
  <c r="B42" i="22" s="1"/>
  <c r="Q115" i="22"/>
  <c r="C119" i="22"/>
  <c r="B119" i="22" s="1"/>
  <c r="B120" i="22" s="1"/>
  <c r="B121" i="22" s="1"/>
  <c r="B124" i="22" s="1"/>
  <c r="Q123" i="22"/>
  <c r="R119" i="22" s="1"/>
  <c r="Q119" i="22"/>
  <c r="E119" i="22"/>
  <c r="Q145" i="22"/>
  <c r="Q146" i="22"/>
  <c r="P161" i="34"/>
  <c r="Q157" i="34" s="1"/>
  <c r="P157" i="34"/>
  <c r="D157" i="34"/>
  <c r="B157" i="34"/>
  <c r="A156" i="34"/>
  <c r="D156" i="34" s="1"/>
  <c r="P154" i="34"/>
  <c r="Q150" i="34" s="1"/>
  <c r="P150" i="34"/>
  <c r="D150" i="34"/>
  <c r="B150" i="34"/>
  <c r="A149" i="34"/>
  <c r="D149" i="34" s="1"/>
  <c r="Q113" i="22"/>
  <c r="E113" i="22"/>
  <c r="C113" i="22"/>
  <c r="B113" i="22" s="1"/>
  <c r="B114" i="22" s="1"/>
  <c r="B115" i="22" s="1"/>
  <c r="B118" i="22" s="1"/>
  <c r="Q136" i="22"/>
  <c r="Q162" i="22"/>
  <c r="C169" i="22"/>
  <c r="B169" i="22" s="1"/>
  <c r="B170" i="22" s="1"/>
  <c r="B171" i="22" s="1"/>
  <c r="B174" i="22" s="1"/>
  <c r="A168" i="22"/>
  <c r="E168" i="22" s="1"/>
  <c r="C82" i="22" l="1"/>
  <c r="A81" i="22"/>
  <c r="E81" i="22" s="1"/>
  <c r="Q84" i="22"/>
  <c r="Q82" i="22"/>
  <c r="E82" i="22"/>
  <c r="B82" i="22"/>
  <c r="C140" i="22"/>
  <c r="Q144" i="22"/>
  <c r="Q143" i="22"/>
  <c r="Q142" i="22"/>
  <c r="B140" i="22"/>
  <c r="B31" i="22"/>
  <c r="B32" i="22" s="1"/>
  <c r="A32" i="22" s="1"/>
  <c r="B80" i="22"/>
  <c r="B150" i="22"/>
  <c r="E150" i="22" s="1"/>
  <c r="C151" i="22"/>
  <c r="Q159" i="22"/>
  <c r="R151" i="22" s="1"/>
  <c r="Q151" i="22"/>
  <c r="E151" i="22"/>
  <c r="P145" i="34"/>
  <c r="N145" i="34"/>
  <c r="N144" i="34"/>
  <c r="N143" i="34"/>
  <c r="P136" i="34"/>
  <c r="B82" i="34"/>
  <c r="P86" i="34"/>
  <c r="Q82" i="34" s="1"/>
  <c r="P82" i="34"/>
  <c r="D82" i="34"/>
  <c r="D113" i="34"/>
  <c r="P113" i="34"/>
  <c r="Q148" i="22" l="1"/>
  <c r="R140" i="22" s="1"/>
  <c r="O184" i="22" s="1"/>
  <c r="Q184" i="22" s="1"/>
  <c r="Q186" i="22" s="1"/>
  <c r="Q86" i="22"/>
  <c r="R82" i="22" s="1"/>
  <c r="Q117" i="22"/>
  <c r="R113" i="22" s="1"/>
  <c r="B74" i="34"/>
  <c r="P74" i="34"/>
  <c r="D74" i="34"/>
  <c r="B52" i="34"/>
  <c r="P52" i="34"/>
  <c r="D52" i="34"/>
  <c r="P60" i="34"/>
  <c r="D60" i="34"/>
  <c r="B60" i="34"/>
  <c r="A51" i="34"/>
  <c r="D51" i="34" s="1"/>
  <c r="R182" i="22" l="1"/>
  <c r="Q190" i="22" s="1"/>
  <c r="Q192" i="22" s="1"/>
  <c r="R188" i="22"/>
  <c r="B68" i="34"/>
  <c r="A67" i="34"/>
  <c r="D67" i="34" s="1"/>
  <c r="P72" i="34"/>
  <c r="P68" i="34"/>
  <c r="D68" i="34"/>
  <c r="N142" i="34"/>
  <c r="P127" i="34"/>
  <c r="P126" i="34"/>
  <c r="B100" i="34"/>
  <c r="P102" i="34"/>
  <c r="P104" i="34" s="1"/>
  <c r="Q100" i="34" s="1"/>
  <c r="A99" i="34"/>
  <c r="D99" i="34" s="1"/>
  <c r="P100" i="34"/>
  <c r="D100" i="34"/>
  <c r="Q68" i="34" l="1"/>
  <c r="L62" i="34" s="1"/>
  <c r="P62" i="34" s="1"/>
  <c r="L54" i="34"/>
  <c r="L76" i="34"/>
  <c r="P76" i="34" l="1"/>
  <c r="B113" i="34" l="1"/>
  <c r="P117" i="34"/>
  <c r="Q113" i="34" s="1"/>
  <c r="J96" i="34"/>
  <c r="N39" i="34"/>
  <c r="L109" i="34" l="1"/>
  <c r="P109" i="34" s="1"/>
  <c r="O74" i="22"/>
  <c r="O62" i="22"/>
  <c r="Q62" i="22"/>
  <c r="P111" i="34" l="1"/>
  <c r="Q107" i="34" s="1"/>
  <c r="P107" i="34"/>
  <c r="D107" i="34"/>
  <c r="B107" i="34"/>
  <c r="A106" i="34"/>
  <c r="D106" i="34" s="1"/>
  <c r="B88" i="34"/>
  <c r="P90" i="34"/>
  <c r="P92" i="34" s="1"/>
  <c r="Q88" i="34" s="1"/>
  <c r="P88" i="34"/>
  <c r="D88" i="34"/>
  <c r="B44" i="34"/>
  <c r="P44" i="34"/>
  <c r="D44" i="34"/>
  <c r="B38" i="34"/>
  <c r="P42" i="34"/>
  <c r="Q38" i="34" s="1"/>
  <c r="P38" i="34"/>
  <c r="D38" i="34"/>
  <c r="A131" i="34"/>
  <c r="D131" i="34" s="1"/>
  <c r="B132" i="34"/>
  <c r="P123" i="34"/>
  <c r="P124" i="34"/>
  <c r="P125" i="34"/>
  <c r="P122" i="34"/>
  <c r="P129" i="34" l="1"/>
  <c r="P120" i="34"/>
  <c r="D120" i="34"/>
  <c r="B120" i="34"/>
  <c r="A119" i="34"/>
  <c r="D119" i="34" s="1"/>
  <c r="P135" i="34"/>
  <c r="P134" i="34"/>
  <c r="P132" i="34"/>
  <c r="D132" i="34"/>
  <c r="N166" i="34"/>
  <c r="P168" i="34" s="1"/>
  <c r="Q164" i="34" s="1"/>
  <c r="P164" i="34"/>
  <c r="D164" i="34"/>
  <c r="B164" i="34"/>
  <c r="A163" i="34"/>
  <c r="D163" i="34" s="1"/>
  <c r="P138" i="34" l="1"/>
  <c r="Q132" i="34" s="1"/>
  <c r="Q120" i="34"/>
  <c r="B141" i="34"/>
  <c r="B94" i="34"/>
  <c r="B31" i="34"/>
  <c r="B23" i="34"/>
  <c r="A12" i="35"/>
  <c r="A5" i="35"/>
  <c r="R4" i="35"/>
  <c r="R3" i="35"/>
  <c r="R2" i="35"/>
  <c r="R1" i="35"/>
  <c r="A140" i="34"/>
  <c r="D140" i="34" s="1"/>
  <c r="P96" i="34"/>
  <c r="A81" i="34"/>
  <c r="D81" i="34" s="1"/>
  <c r="P94" i="34"/>
  <c r="D94" i="34"/>
  <c r="H33" i="34"/>
  <c r="P25" i="34"/>
  <c r="A22" i="34"/>
  <c r="D22" i="34" s="1"/>
  <c r="P23" i="34"/>
  <c r="D23" i="34"/>
  <c r="P33" i="34"/>
  <c r="P141" i="34"/>
  <c r="D141" i="34"/>
  <c r="P31" i="34"/>
  <c r="D31" i="34"/>
  <c r="A30" i="34"/>
  <c r="D30" i="34" s="1"/>
  <c r="A5" i="34"/>
  <c r="P4" i="34"/>
  <c r="P3" i="34"/>
  <c r="P2" i="34"/>
  <c r="P1" i="34"/>
  <c r="D12" i="35" l="1"/>
  <c r="D22" i="32"/>
  <c r="D24" i="32"/>
  <c r="C44" i="35"/>
  <c r="B44" i="35"/>
  <c r="Q44" i="35"/>
  <c r="P44" i="35"/>
  <c r="D44" i="35"/>
  <c r="C42" i="35"/>
  <c r="B10" i="35"/>
  <c r="P42" i="35"/>
  <c r="B42" i="35"/>
  <c r="Q10" i="35"/>
  <c r="D10" i="35"/>
  <c r="Q42" i="35"/>
  <c r="P10" i="35"/>
  <c r="D42" i="35"/>
  <c r="C10" i="35"/>
  <c r="D33" i="35"/>
  <c r="D21" i="35"/>
  <c r="Q40" i="35"/>
  <c r="D40" i="35"/>
  <c r="C40" i="35"/>
  <c r="B40" i="35"/>
  <c r="P40" i="35"/>
  <c r="D17" i="35"/>
  <c r="D20" i="35"/>
  <c r="D23" i="35"/>
  <c r="D26" i="35"/>
  <c r="D29" i="35"/>
  <c r="D32" i="35"/>
  <c r="D36" i="35"/>
  <c r="C20" i="35"/>
  <c r="C29" i="35"/>
  <c r="B25" i="35"/>
  <c r="B34" i="35"/>
  <c r="P17" i="35"/>
  <c r="P20" i="35"/>
  <c r="P23" i="35"/>
  <c r="P26" i="35"/>
  <c r="P29" i="35"/>
  <c r="P32" i="35"/>
  <c r="P36" i="35"/>
  <c r="C22" i="35"/>
  <c r="C31" i="35"/>
  <c r="B17" i="35"/>
  <c r="B26" i="35"/>
  <c r="B36" i="35"/>
  <c r="Q29" i="35"/>
  <c r="Q32" i="35"/>
  <c r="C23" i="35"/>
  <c r="C32" i="35"/>
  <c r="B19" i="35"/>
  <c r="B27" i="35"/>
  <c r="B38" i="35"/>
  <c r="D19" i="35"/>
  <c r="D22" i="35"/>
  <c r="D25" i="35"/>
  <c r="D27" i="35"/>
  <c r="D31" i="35"/>
  <c r="D34" i="35"/>
  <c r="C25" i="35"/>
  <c r="C34" i="35"/>
  <c r="B20" i="35"/>
  <c r="B29" i="35"/>
  <c r="P19" i="35"/>
  <c r="P22" i="35"/>
  <c r="P25" i="35"/>
  <c r="P27" i="35"/>
  <c r="P31" i="35"/>
  <c r="P34" i="35"/>
  <c r="D38" i="35"/>
  <c r="C17" i="35"/>
  <c r="C26" i="35"/>
  <c r="C36" i="35"/>
  <c r="B22" i="35"/>
  <c r="B31" i="35"/>
  <c r="Q31" i="35"/>
  <c r="P38" i="35"/>
  <c r="C19" i="35"/>
  <c r="C27" i="35"/>
  <c r="C38" i="35"/>
  <c r="B23" i="35"/>
  <c r="B32" i="35"/>
  <c r="D13" i="35"/>
  <c r="D11" i="35"/>
  <c r="P16" i="35"/>
  <c r="B16" i="35"/>
  <c r="C16" i="35"/>
  <c r="P15" i="35"/>
  <c r="B15" i="35"/>
  <c r="C15" i="35"/>
  <c r="P13" i="35"/>
  <c r="B13" i="35"/>
  <c r="D16" i="35"/>
  <c r="C13" i="35"/>
  <c r="P11" i="35"/>
  <c r="B11" i="35"/>
  <c r="D15" i="35"/>
  <c r="C11" i="35"/>
  <c r="P147" i="34"/>
  <c r="Q141" i="34" s="1"/>
  <c r="Q34" i="35" s="1"/>
  <c r="P98" i="34"/>
  <c r="Q94" i="34" s="1"/>
  <c r="Q26" i="35" s="1"/>
  <c r="P28" i="34"/>
  <c r="P36" i="34"/>
  <c r="L55" i="34" s="1"/>
  <c r="P55" i="34" s="1"/>
  <c r="Q38" i="35" l="1"/>
  <c r="Q27" i="35"/>
  <c r="S39" i="35"/>
  <c r="D20" i="32" s="1"/>
  <c r="S43" i="35"/>
  <c r="S37" i="35"/>
  <c r="D19" i="32" s="1"/>
  <c r="S41" i="35"/>
  <c r="D21" i="32" s="1"/>
  <c r="Q23" i="34"/>
  <c r="Q25" i="35"/>
  <c r="Q36" i="35"/>
  <c r="S35" i="35" s="1"/>
  <c r="D18" i="32" s="1"/>
  <c r="S28" i="35"/>
  <c r="D15" i="32" s="1"/>
  <c r="S33" i="35"/>
  <c r="D17" i="32" s="1"/>
  <c r="Q31" i="34"/>
  <c r="Q13" i="35" s="1"/>
  <c r="S12" i="35" s="1"/>
  <c r="D10" i="32" s="1"/>
  <c r="P46" i="34"/>
  <c r="P49" i="34" s="1"/>
  <c r="Q44" i="34" s="1"/>
  <c r="Q15" i="35" l="1"/>
  <c r="S30" i="35"/>
  <c r="D16" i="32" s="1"/>
  <c r="S24" i="35"/>
  <c r="D14" i="32" s="1"/>
  <c r="Q11" i="35"/>
  <c r="L63" i="34"/>
  <c r="P63" i="34" s="1"/>
  <c r="P65" i="34" s="1"/>
  <c r="Q60" i="34" s="1"/>
  <c r="L77" i="34"/>
  <c r="P77" i="34" s="1"/>
  <c r="P79" i="34" s="1"/>
  <c r="Q74" i="34" s="1"/>
  <c r="Q23" i="35" s="1"/>
  <c r="C131" i="22"/>
  <c r="B131" i="22" s="1"/>
  <c r="B132" i="22" s="1"/>
  <c r="B133" i="22" s="1"/>
  <c r="B139" i="22" s="1"/>
  <c r="O109" i="22"/>
  <c r="Q103" i="22"/>
  <c r="M133" i="22" s="1"/>
  <c r="Q133" i="22" s="1"/>
  <c r="S9" i="35" l="1"/>
  <c r="D9" i="32" s="1"/>
  <c r="Q20" i="35"/>
  <c r="S18" i="35" s="1"/>
  <c r="D12" i="32" s="1"/>
  <c r="Q22" i="35"/>
  <c r="S21" i="35" s="1"/>
  <c r="D13" i="32" s="1"/>
  <c r="P54" i="34"/>
  <c r="Q101" i="22"/>
  <c r="E101" i="22"/>
  <c r="Q16" i="35" l="1"/>
  <c r="L58" i="34"/>
  <c r="P58" i="34" s="1"/>
  <c r="Q52" i="34" s="1"/>
  <c r="Q19" i="35" s="1"/>
  <c r="Q17" i="35"/>
  <c r="S14" i="35" l="1"/>
  <c r="D11" i="32" s="1"/>
  <c r="G2" i="33"/>
  <c r="D26" i="32" l="1"/>
  <c r="D27" i="32" s="1"/>
  <c r="D28" i="32" s="1"/>
  <c r="S45" i="35"/>
  <c r="Q105" i="22"/>
  <c r="Q14" i="22"/>
  <c r="R10" i="22" s="1"/>
  <c r="C107" i="22"/>
  <c r="B107" i="22" s="1"/>
  <c r="B108" i="22" s="1"/>
  <c r="B109" i="22" s="1"/>
  <c r="B112" i="22" s="1"/>
  <c r="Q107" i="22"/>
  <c r="E107" i="22"/>
  <c r="Q17" i="22"/>
  <c r="E17" i="22"/>
  <c r="C17" i="22"/>
  <c r="B17" i="22" s="1"/>
  <c r="B18" i="22" s="1"/>
  <c r="B19" i="22" s="1"/>
  <c r="B22" i="22" s="1"/>
  <c r="C101" i="22"/>
  <c r="B101" i="22" s="1"/>
  <c r="B102" i="22" s="1"/>
  <c r="B103" i="22" s="1"/>
  <c r="B106" i="22" s="1"/>
  <c r="A88" i="22"/>
  <c r="E88" i="22" s="1"/>
  <c r="Q138" i="22"/>
  <c r="Q131" i="22"/>
  <c r="E131" i="22"/>
  <c r="C10" i="22"/>
  <c r="B10" i="22" s="1"/>
  <c r="B11" i="22" s="1"/>
  <c r="B12" i="22" s="1"/>
  <c r="B15" i="22" s="1"/>
  <c r="Q10" i="22"/>
  <c r="E10" i="22"/>
  <c r="C176" i="22"/>
  <c r="C162" i="22"/>
  <c r="B162" i="22" s="1"/>
  <c r="B163" i="22" s="1"/>
  <c r="B164" i="22" s="1"/>
  <c r="B167" i="22" s="1"/>
  <c r="C54" i="22"/>
  <c r="B54" i="22" s="1"/>
  <c r="B55" i="22" s="1"/>
  <c r="C23" i="22"/>
  <c r="B23" i="22" s="1"/>
  <c r="B24" i="22" s="1"/>
  <c r="B25" i="22" s="1"/>
  <c r="E176" i="22"/>
  <c r="E162" i="22"/>
  <c r="E54" i="22"/>
  <c r="E23" i="22"/>
  <c r="A9" i="22"/>
  <c r="E9" i="22" s="1"/>
  <c r="A16" i="22"/>
  <c r="E16" i="22" s="1"/>
  <c r="O69" i="22"/>
  <c r="O70" i="22"/>
  <c r="O71" i="22"/>
  <c r="O72" i="22"/>
  <c r="O73" i="22"/>
  <c r="O68" i="22"/>
  <c r="Q57" i="22"/>
  <c r="Q58" i="22"/>
  <c r="Q59" i="22"/>
  <c r="Q60" i="22"/>
  <c r="Q61" i="22"/>
  <c r="Q56" i="22"/>
  <c r="O61" i="22"/>
  <c r="O60" i="22"/>
  <c r="O59" i="22"/>
  <c r="O58" i="22"/>
  <c r="O57" i="22"/>
  <c r="O56" i="22"/>
  <c r="O55" i="22"/>
  <c r="A161" i="22"/>
  <c r="E161" i="22" s="1"/>
  <c r="A175" i="22"/>
  <c r="E175" i="22" s="1"/>
  <c r="R131" i="22" l="1"/>
  <c r="B53" i="22"/>
  <c r="B176" i="22" s="1"/>
  <c r="B177" i="22" s="1"/>
  <c r="B178" i="22" s="1"/>
  <c r="B181" i="22" s="1"/>
  <c r="B30" i="22"/>
  <c r="Q52" i="22"/>
  <c r="Q178" i="22" s="1"/>
  <c r="Q180" i="22" s="1"/>
  <c r="R176" i="22" s="1"/>
  <c r="I19" i="22"/>
  <c r="Q109" i="22"/>
  <c r="Q111" i="22" s="1"/>
  <c r="R107" i="22" s="1"/>
  <c r="R101" i="22"/>
  <c r="Q79" i="22"/>
  <c r="Q173" i="22" s="1"/>
  <c r="R169" i="22" s="1"/>
  <c r="R23" i="22" l="1"/>
  <c r="Q19" i="22"/>
  <c r="Q21" i="22" s="1"/>
  <c r="R17" i="22" s="1"/>
  <c r="R54" i="22"/>
  <c r="M164" i="22"/>
  <c r="Q164" i="22" s="1"/>
  <c r="Q166" i="22" s="1"/>
  <c r="Q54" i="22"/>
  <c r="R162" i="22" l="1"/>
  <c r="C10" i="23"/>
  <c r="B5" i="23"/>
  <c r="A5" i="22"/>
  <c r="A5" i="31"/>
  <c r="R4" i="31"/>
  <c r="R3" i="31"/>
  <c r="R2" i="31"/>
  <c r="R1" i="31"/>
  <c r="Q4" i="22"/>
  <c r="Q3" i="22"/>
  <c r="Q2" i="22"/>
  <c r="Q1" i="22"/>
  <c r="H4" i="23"/>
  <c r="H3" i="23"/>
  <c r="H2" i="23"/>
  <c r="H1" i="23"/>
  <c r="B6" i="23"/>
  <c r="A9" i="31"/>
  <c r="D9" i="31" s="1"/>
  <c r="Q176" i="22"/>
  <c r="Q23" i="22"/>
  <c r="C9" i="32" l="1"/>
  <c r="C10" i="32"/>
  <c r="C11" i="32"/>
  <c r="C14" i="32"/>
  <c r="E14" i="32" s="1"/>
  <c r="D25" i="23" s="1"/>
  <c r="G26" i="23" s="1"/>
  <c r="C18" i="32"/>
  <c r="C24" i="32"/>
  <c r="C20" i="32"/>
  <c r="E20" i="32" s="1"/>
  <c r="D43" i="23" s="1"/>
  <c r="G44" i="23" s="1"/>
  <c r="B14" i="31"/>
  <c r="E18" i="32" l="1"/>
  <c r="D37" i="23" s="1"/>
  <c r="G38" i="23" s="1"/>
  <c r="E11" i="32"/>
  <c r="D16" i="23" s="1"/>
  <c r="E10" i="32"/>
  <c r="D13" i="23" s="1"/>
  <c r="E9" i="32"/>
  <c r="D10" i="23" s="1"/>
  <c r="E24" i="32"/>
  <c r="D52" i="23" s="1"/>
  <c r="H44" i="23"/>
  <c r="I44" i="23"/>
  <c r="H26" i="23"/>
  <c r="I26" i="23"/>
  <c r="F26" i="23"/>
  <c r="C43" i="23"/>
  <c r="C31" i="23"/>
  <c r="C40" i="23"/>
  <c r="C37" i="23"/>
  <c r="C49" i="23"/>
  <c r="C19" i="23"/>
  <c r="C46" i="23"/>
  <c r="C22" i="23"/>
  <c r="C16" i="23"/>
  <c r="C13" i="23"/>
  <c r="G11" i="23" l="1"/>
  <c r="H38" i="23"/>
  <c r="I38" i="23"/>
  <c r="G17" i="23"/>
  <c r="I17" i="23"/>
  <c r="H17" i="23"/>
  <c r="G53" i="23"/>
  <c r="H53" i="23"/>
  <c r="H11" i="23"/>
  <c r="I11" i="23"/>
  <c r="G14" i="23"/>
  <c r="H14" i="23"/>
  <c r="I14" i="23"/>
  <c r="F53" i="23"/>
  <c r="I53" i="23"/>
  <c r="J16" i="23"/>
  <c r="J19" i="23"/>
  <c r="J22" i="23"/>
  <c r="J31" i="23"/>
  <c r="J40" i="23"/>
  <c r="J43" i="23"/>
  <c r="J46" i="23"/>
  <c r="J49" i="23"/>
  <c r="A55" i="22" l="1"/>
  <c r="Q35" i="31" l="1"/>
  <c r="P35" i="31"/>
  <c r="B34" i="31"/>
  <c r="P38" i="31"/>
  <c r="D38" i="31"/>
  <c r="C35" i="31"/>
  <c r="B35" i="31"/>
  <c r="P34" i="31"/>
  <c r="B38" i="31"/>
  <c r="Q34" i="31"/>
  <c r="C36" i="31"/>
  <c r="P36" i="31"/>
  <c r="Q36" i="31"/>
  <c r="C34" i="31"/>
  <c r="Q38" i="31"/>
  <c r="B36" i="31"/>
  <c r="D34" i="31"/>
  <c r="D35" i="31"/>
  <c r="C38" i="31"/>
  <c r="D36" i="31"/>
  <c r="C22" i="31"/>
  <c r="C28" i="31"/>
  <c r="C32" i="31"/>
  <c r="B25" i="31"/>
  <c r="B19" i="31"/>
  <c r="B18" i="31"/>
  <c r="C26" i="31"/>
  <c r="C30" i="31"/>
  <c r="P22" i="31"/>
  <c r="B21" i="31"/>
  <c r="Q22" i="31"/>
  <c r="B22" i="31"/>
  <c r="P23" i="31"/>
  <c r="B24" i="31"/>
  <c r="D28" i="31"/>
  <c r="Q30" i="31"/>
  <c r="Q28" i="31"/>
  <c r="D30" i="31"/>
  <c r="C23" i="31"/>
  <c r="C24" i="31"/>
  <c r="D22" i="31"/>
  <c r="B20" i="31"/>
  <c r="P24" i="31"/>
  <c r="B28" i="31"/>
  <c r="Q24" i="31"/>
  <c r="B30" i="31"/>
  <c r="P25" i="31"/>
  <c r="Q23" i="31"/>
  <c r="P30" i="31"/>
  <c r="D32" i="31"/>
  <c r="B23" i="31"/>
  <c r="Q32" i="31"/>
  <c r="D24" i="31"/>
  <c r="B26" i="31"/>
  <c r="P26" i="31"/>
  <c r="D25" i="31"/>
  <c r="Q26" i="31"/>
  <c r="D23" i="31"/>
  <c r="P28" i="31"/>
  <c r="Q25" i="31"/>
  <c r="D26" i="31"/>
  <c r="C25" i="31"/>
  <c r="P32" i="31"/>
  <c r="B16" i="31"/>
  <c r="B32" i="31"/>
  <c r="D16" i="31"/>
  <c r="C18" i="31"/>
  <c r="P18" i="31"/>
  <c r="D19" i="31"/>
  <c r="P16" i="31"/>
  <c r="Q19" i="31"/>
  <c r="C16" i="31"/>
  <c r="Q18" i="31"/>
  <c r="D18" i="31"/>
  <c r="Q16" i="31"/>
  <c r="C19" i="31"/>
  <c r="P19" i="31"/>
  <c r="P20" i="31"/>
  <c r="D20" i="31"/>
  <c r="Q20" i="31"/>
  <c r="C20" i="31"/>
  <c r="C21" i="31"/>
  <c r="P21" i="31"/>
  <c r="Q21" i="31" l="1"/>
  <c r="D21" i="31"/>
  <c r="J13" i="23"/>
  <c r="P10" i="31" l="1"/>
  <c r="D10" i="31"/>
  <c r="Q10" i="31"/>
  <c r="C10" i="31"/>
  <c r="B10" i="31"/>
  <c r="D12" i="31" l="1"/>
  <c r="C12" i="31" l="1"/>
  <c r="P12" i="31"/>
  <c r="Q12" i="31"/>
  <c r="B12" i="31"/>
  <c r="D13" i="31" l="1"/>
  <c r="Q13" i="31"/>
  <c r="D14" i="31"/>
  <c r="Q14" i="31"/>
  <c r="P14" i="31"/>
  <c r="C13" i="31"/>
  <c r="C14" i="31"/>
  <c r="B13" i="31"/>
  <c r="S9" i="31" s="1"/>
  <c r="C12" i="32" s="1"/>
  <c r="E12" i="32" s="1"/>
  <c r="P13" i="31"/>
  <c r="S37" i="31" l="1"/>
  <c r="C23" i="32" s="1"/>
  <c r="E23" i="32" s="1"/>
  <c r="S33" i="31"/>
  <c r="S31" i="31"/>
  <c r="C21" i="32" s="1"/>
  <c r="E21" i="32" s="1"/>
  <c r="S29" i="31"/>
  <c r="C19" i="32" s="1"/>
  <c r="E19" i="32" s="1"/>
  <c r="S27" i="31"/>
  <c r="C17" i="32" s="1"/>
  <c r="E17" i="32" s="1"/>
  <c r="S15" i="31"/>
  <c r="C15" i="32" s="1"/>
  <c r="E15" i="32" s="1"/>
  <c r="S17" i="31"/>
  <c r="C16" i="32" s="1"/>
  <c r="E16" i="32" s="1"/>
  <c r="D19" i="23"/>
  <c r="F44" i="23"/>
  <c r="F38" i="23"/>
  <c r="G20" i="23" l="1"/>
  <c r="C22" i="32"/>
  <c r="D34" i="23"/>
  <c r="D40" i="23"/>
  <c r="D31" i="23"/>
  <c r="D28" i="23"/>
  <c r="S11" i="31"/>
  <c r="C13" i="32" s="1"/>
  <c r="E13" i="32" s="1"/>
  <c r="I20" i="23"/>
  <c r="H20" i="23"/>
  <c r="E22" i="32" l="1"/>
  <c r="D49" i="23" s="1"/>
  <c r="G41" i="23"/>
  <c r="H41" i="23"/>
  <c r="I41" i="23"/>
  <c r="G35" i="23"/>
  <c r="F35" i="23"/>
  <c r="H35" i="23"/>
  <c r="I35" i="23"/>
  <c r="G29" i="23"/>
  <c r="I29" i="23"/>
  <c r="H29" i="23"/>
  <c r="F29" i="23"/>
  <c r="G32" i="23"/>
  <c r="I32" i="23"/>
  <c r="H32" i="23"/>
  <c r="S39" i="31"/>
  <c r="D46" i="23"/>
  <c r="F41" i="23"/>
  <c r="F17" i="23"/>
  <c r="F14" i="23"/>
  <c r="F20" i="23"/>
  <c r="G50" i="23" l="1"/>
  <c r="I50" i="23"/>
  <c r="H50" i="23"/>
  <c r="F47" i="23"/>
  <c r="G47" i="23"/>
  <c r="I47" i="23"/>
  <c r="H47" i="23"/>
  <c r="F11" i="23"/>
  <c r="J11" i="23" l="1"/>
  <c r="D22" i="23" l="1"/>
  <c r="G23" i="23" l="1"/>
  <c r="D55" i="23"/>
  <c r="H23" i="23"/>
  <c r="I23" i="23"/>
  <c r="F50" i="23"/>
  <c r="F23" i="23"/>
  <c r="F32" i="23"/>
  <c r="E52" i="23" l="1"/>
  <c r="H54" i="23" s="1"/>
  <c r="E28" i="23"/>
  <c r="G30" i="23" s="1"/>
  <c r="E34" i="23"/>
  <c r="G36" i="23" s="1"/>
  <c r="E22" i="23"/>
  <c r="E25" i="23"/>
  <c r="G27" i="23" s="1"/>
  <c r="E31" i="23"/>
  <c r="E19" i="23"/>
  <c r="G21" i="23" s="1"/>
  <c r="E43" i="23"/>
  <c r="G45" i="23" s="1"/>
  <c r="E40" i="23"/>
  <c r="G42" i="23" s="1"/>
  <c r="E46" i="23"/>
  <c r="G48" i="23" s="1"/>
  <c r="E13" i="23"/>
  <c r="E37" i="23"/>
  <c r="G39" i="23" s="1"/>
  <c r="E10" i="23"/>
  <c r="E16" i="23"/>
  <c r="G18" i="23" s="1"/>
  <c r="E49" i="23"/>
  <c r="G51" i="23" s="1"/>
  <c r="I54" i="23" l="1"/>
  <c r="F54" i="23"/>
  <c r="G12" i="23"/>
  <c r="E55" i="23"/>
  <c r="G54" i="23"/>
  <c r="G15" i="23"/>
  <c r="H15" i="23"/>
  <c r="I15" i="23"/>
  <c r="F15" i="23"/>
  <c r="I24" i="23"/>
  <c r="G24" i="23"/>
  <c r="F33" i="23"/>
  <c r="G33" i="23"/>
  <c r="F30" i="23"/>
  <c r="I30" i="23"/>
  <c r="H30" i="23"/>
  <c r="F36" i="23"/>
  <c r="H36" i="23"/>
  <c r="I36" i="23"/>
  <c r="H39" i="23"/>
  <c r="I39" i="23"/>
  <c r="F39" i="23"/>
  <c r="I45" i="23"/>
  <c r="H45" i="23"/>
  <c r="I21" i="23"/>
  <c r="H21" i="23"/>
  <c r="F21" i="23"/>
  <c r="I51" i="23"/>
  <c r="H51" i="23"/>
  <c r="H18" i="23"/>
  <c r="I18" i="23"/>
  <c r="F18" i="23"/>
  <c r="H24" i="23"/>
  <c r="H12" i="23"/>
  <c r="I12" i="23"/>
  <c r="H42" i="23"/>
  <c r="I42" i="23"/>
  <c r="I33" i="23"/>
  <c r="H33" i="23"/>
  <c r="H48" i="23"/>
  <c r="I48" i="23"/>
  <c r="I27" i="23"/>
  <c r="F27" i="23"/>
  <c r="H27" i="23"/>
  <c r="F24" i="23"/>
  <c r="J56" i="23"/>
  <c r="F51" i="23"/>
  <c r="F48" i="23"/>
  <c r="F12" i="23"/>
  <c r="F42" i="23"/>
  <c r="F45" i="23"/>
  <c r="G57" i="23" l="1"/>
  <c r="J24" i="23"/>
  <c r="J36" i="23"/>
  <c r="J54" i="23"/>
  <c r="J30" i="23"/>
  <c r="J27" i="23"/>
  <c r="J33" i="23"/>
  <c r="J39" i="23"/>
  <c r="J21" i="23"/>
  <c r="J42" i="23"/>
  <c r="J12" i="23"/>
  <c r="J45" i="23"/>
  <c r="J15" i="23"/>
  <c r="J18" i="23"/>
  <c r="J48" i="23"/>
  <c r="J51" i="23"/>
  <c r="F57" i="23" l="1"/>
  <c r="H57" i="23" s="1"/>
  <c r="I57" i="23" s="1"/>
  <c r="J55" i="23"/>
  <c r="C26" i="32"/>
  <c r="E30" i="32" l="1"/>
  <c r="E31" i="32" s="1"/>
  <c r="E32" i="32" s="1"/>
  <c r="C27" i="32"/>
  <c r="C28" i="32" s="1"/>
</calcChain>
</file>

<file path=xl/sharedStrings.xml><?xml version="1.0" encoding="utf-8"?>
<sst xmlns="http://schemas.openxmlformats.org/spreadsheetml/2006/main" count="69153" uniqueCount="34161">
  <si>
    <t>TEMPO DE OBRA</t>
  </si>
  <si>
    <t>BDI DESONERADO</t>
  </si>
  <si>
    <t>CODIGO</t>
  </si>
  <si>
    <t>DESCRIÇÃO</t>
  </si>
  <si>
    <t>UNIDADE</t>
  </si>
  <si>
    <t>TOTAL</t>
  </si>
  <si>
    <t>R$ Unit</t>
  </si>
  <si>
    <t>R$ Total</t>
  </si>
  <si>
    <t>ADMINISTRAÇÃO</t>
  </si>
  <si>
    <t>05.105.0131-A</t>
  </si>
  <si>
    <t>Total</t>
  </si>
  <si>
    <t>=</t>
  </si>
  <si>
    <t>x</t>
  </si>
  <si>
    <t>05.105.0128-A</t>
  </si>
  <si>
    <t>05.105.0115-A</t>
  </si>
  <si>
    <t>19.004.0044-2</t>
  </si>
  <si>
    <t>19.004.0044-4</t>
  </si>
  <si>
    <t>05.100.0900-0</t>
  </si>
  <si>
    <t>01.018.0001-A</t>
  </si>
  <si>
    <t>Área</t>
  </si>
  <si>
    <t>01.050.0553-A</t>
  </si>
  <si>
    <t>01.050.0357-A</t>
  </si>
  <si>
    <t>01.005.0004-A</t>
  </si>
  <si>
    <t>02.003.0001-B</t>
  </si>
  <si>
    <t>02.004.0002-B</t>
  </si>
  <si>
    <t>02.015.0001-A</t>
  </si>
  <si>
    <t>02.016.0001-A</t>
  </si>
  <si>
    <t>02.020.0002-A</t>
  </si>
  <si>
    <t>03.001.0001-B</t>
  </si>
  <si>
    <t>04.014.0095-A</t>
  </si>
  <si>
    <t>04.020.0122-A</t>
  </si>
  <si>
    <t>04.021.0010-A</t>
  </si>
  <si>
    <t>05.001.0023-A</t>
  </si>
  <si>
    <t>05.001.0083-A</t>
  </si>
  <si>
    <t>05.001.0173-A</t>
  </si>
  <si>
    <t>05.005.0012-B</t>
  </si>
  <si>
    <t>05.006.0002-B</t>
  </si>
  <si>
    <t>05.008.0001-A</t>
  </si>
  <si>
    <t>05.008.0008-B</t>
  </si>
  <si>
    <t>11.003.0003-B</t>
  </si>
  <si>
    <t>11.013.0059-A</t>
  </si>
  <si>
    <t>11.013.0075-A</t>
  </si>
  <si>
    <t>12.003.0120-A</t>
  </si>
  <si>
    <t>12.005.0020-A</t>
  </si>
  <si>
    <t>13.001.0026-A</t>
  </si>
  <si>
    <t>13.008.0010-A</t>
  </si>
  <si>
    <t>13.301.0119-A</t>
  </si>
  <si>
    <t>14.003.0153-A</t>
  </si>
  <si>
    <t>15.036.0037-A</t>
  </si>
  <si>
    <t>15.045.0110-A</t>
  </si>
  <si>
    <t>16.011.0030-A</t>
  </si>
  <si>
    <t>16.023.0004-A</t>
  </si>
  <si>
    <t>17.012.0010-A</t>
  </si>
  <si>
    <t>17.018.0115-A</t>
  </si>
  <si>
    <t>18.030.0001-A</t>
  </si>
  <si>
    <t>01.050.0123-A</t>
  </si>
  <si>
    <t>21.003.0057-A</t>
  </si>
  <si>
    <t>21.020.0055-A</t>
  </si>
  <si>
    <t>19.004.0054-4</t>
  </si>
  <si>
    <t>15.007.0511-0</t>
  </si>
  <si>
    <t>02431-E</t>
  </si>
  <si>
    <t>15.007.0576-A</t>
  </si>
  <si>
    <t>15.007.0347-0</t>
  </si>
  <si>
    <t>21.026.0080-A</t>
  </si>
  <si>
    <t>DESCRICAO</t>
  </si>
  <si>
    <t>UNID</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</si>
  <si>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</si>
  <si>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</si>
  <si>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</si>
  <si>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</si>
  <si>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</si>
  <si>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</si>
  <si>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</si>
  <si>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</si>
  <si>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</si>
  <si>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</si>
  <si>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</si>
  <si>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</si>
  <si>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</si>
  <si>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</si>
  <si>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</si>
  <si>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</si>
  <si>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</si>
  <si>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</si>
  <si>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</si>
  <si>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</si>
  <si>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</si>
  <si>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</si>
  <si>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</si>
  <si>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</si>
  <si>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</si>
  <si>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</si>
  <si>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</si>
  <si>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</si>
  <si>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</si>
  <si>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</si>
  <si>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</si>
  <si>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</si>
  <si>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</si>
  <si>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</si>
  <si>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</si>
  <si>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</si>
  <si>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</si>
  <si>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</si>
  <si>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</si>
  <si>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</si>
  <si>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</si>
  <si>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</si>
  <si>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</si>
  <si>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</si>
  <si>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</si>
  <si>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</si>
  <si>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</si>
  <si>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</si>
  <si>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</si>
  <si>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</si>
  <si>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</si>
  <si>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</si>
  <si>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</si>
  <si>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</si>
  <si>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</si>
  <si>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</si>
  <si>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</si>
  <si>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</si>
  <si>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</si>
  <si>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</si>
  <si>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</si>
  <si>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</si>
  <si>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</si>
  <si>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</si>
  <si>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</si>
  <si>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</si>
  <si>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</si>
  <si>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</si>
  <si>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</si>
  <si>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</si>
  <si>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</si>
  <si>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</si>
  <si>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</si>
  <si>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</si>
  <si>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</si>
  <si>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</si>
  <si>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</si>
  <si>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</si>
  <si>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</si>
  <si>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</si>
  <si>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</si>
  <si>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</si>
  <si>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</si>
  <si>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</si>
  <si>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</si>
  <si>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</si>
  <si>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</si>
  <si>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</si>
  <si>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</si>
  <si>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</si>
  <si>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</si>
  <si>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</si>
  <si>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</si>
  <si>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</si>
  <si>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</si>
  <si>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</si>
  <si>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</si>
  <si>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</si>
  <si>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</si>
  <si>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</si>
  <si>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</si>
  <si>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</si>
  <si>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</si>
  <si>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</si>
  <si>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</si>
  <si>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</si>
  <si>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</si>
  <si>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</si>
  <si>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</si>
  <si>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</si>
  <si>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</si>
  <si>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</si>
  <si>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</si>
  <si>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</si>
  <si>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</si>
  <si>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</si>
  <si>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</si>
  <si>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</si>
  <si>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</si>
  <si>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M</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</si>
  <si>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</si>
  <si>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</si>
  <si>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</si>
  <si>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</si>
  <si>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</si>
  <si>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</si>
  <si>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</si>
  <si>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</si>
  <si>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</si>
  <si>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</si>
  <si>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</si>
  <si>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</si>
  <si>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</si>
  <si>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</si>
  <si>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</si>
  <si>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</si>
  <si>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</si>
  <si>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</si>
  <si>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</si>
  <si>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</si>
  <si>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</si>
  <si>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</si>
  <si>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</si>
  <si>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</si>
  <si>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</si>
  <si>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</si>
  <si>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</si>
  <si>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</si>
  <si>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</si>
  <si>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</si>
  <si>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</si>
  <si>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</si>
  <si>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</si>
  <si>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</si>
  <si>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</si>
  <si>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</si>
  <si>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</si>
  <si>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</si>
  <si>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</si>
  <si>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</si>
  <si>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</si>
  <si>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</si>
  <si>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</si>
  <si>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</si>
  <si>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</si>
  <si>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</si>
  <si>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</si>
  <si>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</si>
  <si>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</si>
  <si>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</si>
  <si>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</si>
  <si>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</si>
  <si>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</si>
  <si>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</si>
  <si>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</si>
  <si>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</si>
  <si>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</si>
  <si>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</si>
  <si>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</si>
  <si>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</si>
  <si>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</si>
  <si>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</si>
  <si>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</si>
  <si>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</si>
  <si>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</si>
  <si>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</si>
  <si>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</si>
  <si>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</si>
  <si>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</si>
  <si>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</si>
  <si>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</si>
  <si>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</si>
  <si>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</si>
  <si>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</si>
  <si>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</si>
  <si>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</si>
  <si>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</si>
  <si>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</si>
  <si>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</si>
  <si>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</si>
  <si>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</si>
  <si>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</si>
  <si>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</si>
  <si>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</si>
  <si>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</si>
  <si>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</si>
  <si>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</si>
  <si>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</si>
  <si>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</si>
  <si>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</si>
  <si>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</si>
  <si>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</si>
  <si>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</si>
  <si>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</si>
  <si>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</si>
  <si>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</si>
  <si>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</si>
  <si>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</si>
  <si>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</si>
  <si>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</si>
  <si>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</si>
  <si>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</si>
  <si>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</si>
  <si>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</si>
  <si>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</si>
  <si>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</si>
  <si>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</si>
  <si>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</si>
  <si>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</si>
  <si>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</si>
  <si>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</si>
  <si>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</si>
  <si>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</si>
  <si>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</si>
  <si>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</si>
  <si>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</si>
  <si>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</si>
  <si>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</si>
  <si>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</si>
  <si>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</si>
  <si>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</si>
  <si>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</si>
  <si>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</si>
  <si>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</si>
  <si>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</si>
  <si>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</si>
  <si>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</si>
  <si>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</si>
  <si>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</si>
  <si>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</si>
  <si>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</si>
  <si>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</si>
  <si>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</si>
  <si>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</si>
  <si>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</si>
  <si>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</si>
  <si>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</si>
  <si>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</si>
  <si>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</si>
  <si>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</si>
  <si>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</si>
  <si>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</si>
  <si>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</si>
  <si>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</si>
  <si>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</si>
  <si>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</si>
  <si>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</si>
  <si>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</si>
  <si>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</si>
  <si>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</si>
  <si>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</si>
  <si>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</si>
  <si>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</si>
  <si>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</si>
  <si>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</si>
  <si>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</si>
  <si>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</si>
  <si>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</si>
  <si>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</si>
  <si>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</si>
  <si>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</si>
  <si>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</si>
  <si>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</si>
  <si>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</si>
  <si>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</si>
  <si>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</si>
  <si>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</si>
  <si>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</si>
  <si>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</si>
  <si>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</si>
  <si>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</si>
  <si>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</si>
  <si>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</si>
  <si>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</si>
  <si>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</si>
  <si>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</si>
  <si>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</si>
  <si>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</si>
  <si>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</si>
  <si>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</si>
  <si>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</si>
  <si>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</si>
  <si>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</si>
  <si>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</si>
  <si>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</si>
  <si>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</si>
  <si>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</si>
  <si>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</si>
  <si>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</si>
  <si>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</si>
  <si>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</si>
  <si>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</si>
  <si>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</si>
  <si>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</si>
  <si>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</si>
  <si>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</si>
  <si>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</si>
  <si>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</si>
  <si>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</si>
  <si>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</si>
  <si>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DA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</si>
  <si>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</si>
  <si>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</si>
  <si>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</si>
  <si>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</si>
  <si>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</si>
  <si>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</si>
  <si>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</si>
  <si>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</si>
  <si>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</si>
  <si>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</si>
  <si>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</si>
  <si>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</si>
  <si>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</si>
  <si>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</si>
  <si>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</si>
  <si>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</si>
  <si>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</si>
  <si>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</si>
  <si>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</si>
  <si>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</si>
  <si>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</si>
  <si>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</si>
  <si>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</si>
  <si>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</si>
  <si>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</si>
  <si>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</si>
  <si>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</si>
  <si>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</si>
  <si>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01.001.0150-A</t>
  </si>
  <si>
    <t>01.001.0151-0</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</si>
  <si>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</si>
  <si>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</si>
  <si>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</si>
  <si>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</si>
  <si>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</si>
  <si>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</si>
  <si>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</si>
  <si>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</si>
  <si>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</si>
  <si>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</si>
  <si>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</si>
  <si>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</si>
  <si>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</si>
  <si>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</si>
  <si>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</si>
  <si>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</si>
  <si>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</si>
  <si>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</si>
  <si>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</si>
  <si>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</si>
  <si>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</si>
  <si>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</si>
  <si>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</si>
  <si>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</si>
  <si>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</si>
  <si>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</si>
  <si>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</si>
  <si>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</si>
  <si>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</si>
  <si>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</si>
  <si>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</si>
  <si>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</si>
  <si>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</si>
  <si>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</si>
  <si>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</si>
  <si>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</si>
  <si>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</si>
  <si>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</si>
  <si>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</si>
  <si>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</si>
  <si>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</si>
  <si>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</si>
  <si>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</si>
  <si>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</si>
  <si>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</si>
  <si>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</si>
  <si>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</si>
  <si>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</si>
  <si>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</si>
  <si>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</si>
  <si>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</si>
  <si>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</si>
  <si>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</si>
  <si>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</si>
  <si>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</si>
  <si>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</si>
  <si>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</si>
  <si>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</si>
  <si>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</si>
  <si>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</si>
  <si>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</si>
  <si>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</si>
  <si>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</si>
  <si>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</si>
  <si>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</si>
  <si>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</si>
  <si>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</si>
  <si>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</si>
  <si>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</si>
  <si>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</si>
  <si>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</si>
  <si>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</si>
  <si>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</si>
  <si>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</si>
  <si>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</si>
  <si>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</si>
  <si>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</si>
  <si>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</si>
  <si>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</si>
  <si>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</si>
  <si>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</si>
  <si>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</si>
  <si>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</si>
  <si>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</si>
  <si>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</si>
  <si>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</si>
  <si>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</si>
  <si>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</si>
  <si>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</si>
  <si>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</si>
  <si>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</si>
  <si>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</si>
  <si>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</si>
  <si>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</si>
  <si>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</si>
  <si>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</si>
  <si>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</si>
  <si>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</si>
  <si>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</si>
  <si>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</si>
  <si>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</si>
  <si>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</si>
  <si>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</si>
  <si>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</si>
  <si>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</si>
  <si>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</si>
  <si>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</si>
  <si>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</si>
  <si>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</si>
  <si>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</si>
  <si>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</si>
  <si>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</si>
  <si>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</si>
  <si>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</si>
  <si>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</si>
  <si>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</si>
  <si>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</si>
  <si>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</si>
  <si>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</si>
  <si>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</si>
  <si>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</si>
  <si>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</si>
  <si>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</si>
  <si>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</si>
  <si>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</si>
  <si>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</si>
  <si>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</si>
  <si>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</si>
  <si>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</si>
  <si>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</si>
  <si>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</si>
  <si>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</si>
  <si>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</si>
  <si>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</si>
  <si>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</si>
  <si>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</si>
  <si>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</si>
  <si>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</si>
  <si>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</si>
  <si>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</si>
  <si>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</si>
  <si>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</si>
  <si>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</si>
  <si>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</si>
  <si>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</si>
  <si>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</si>
  <si>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</si>
  <si>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</si>
  <si>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</si>
  <si>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</si>
  <si>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</si>
  <si>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</si>
  <si>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</si>
  <si>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</si>
  <si>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</si>
  <si>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</si>
  <si>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</si>
  <si>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</si>
  <si>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</si>
  <si>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</si>
  <si>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</si>
  <si>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</si>
  <si>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</si>
  <si>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</si>
  <si>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</si>
  <si>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</si>
  <si>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</si>
  <si>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</si>
  <si>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</si>
  <si>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</si>
  <si>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</si>
  <si>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</si>
  <si>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</si>
  <si>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</si>
  <si>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</si>
  <si>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</si>
  <si>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</si>
  <si>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</si>
  <si>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</si>
  <si>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</si>
  <si>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</si>
  <si>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</si>
  <si>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</si>
  <si>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</si>
  <si>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</si>
  <si>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</si>
  <si>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</si>
  <si>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</si>
  <si>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</si>
  <si>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</si>
  <si>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</si>
  <si>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</si>
  <si>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</si>
  <si>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</si>
  <si>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</si>
  <si>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</si>
  <si>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</si>
  <si>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</si>
  <si>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</si>
  <si>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</si>
  <si>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</si>
  <si>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</si>
  <si>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</si>
  <si>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</si>
  <si>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</si>
  <si>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</si>
  <si>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</si>
  <si>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</si>
  <si>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</si>
  <si>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</si>
  <si>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</si>
  <si>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</si>
  <si>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</si>
  <si>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</si>
  <si>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</si>
  <si>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</si>
  <si>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</si>
  <si>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</si>
  <si>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</si>
  <si>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</si>
  <si>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</si>
  <si>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</si>
  <si>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</si>
  <si>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</si>
  <si>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</si>
  <si>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</si>
  <si>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</si>
  <si>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</si>
  <si>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</si>
  <si>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</si>
  <si>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</si>
  <si>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</si>
  <si>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</si>
  <si>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</si>
  <si>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</si>
  <si>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</si>
  <si>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</si>
  <si>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</si>
  <si>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</si>
  <si>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</si>
  <si>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</si>
  <si>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</si>
  <si>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</si>
  <si>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</si>
  <si>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</si>
  <si>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</si>
  <si>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</si>
  <si>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</si>
  <si>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</si>
  <si>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</si>
  <si>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</si>
  <si>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</si>
  <si>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</si>
  <si>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</si>
  <si>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</si>
  <si>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</si>
  <si>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</si>
  <si>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</si>
  <si>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</si>
  <si>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</si>
  <si>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</si>
  <si>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</si>
  <si>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</si>
  <si>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</si>
  <si>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</si>
  <si>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</si>
  <si>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</si>
  <si>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</si>
  <si>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</si>
  <si>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</si>
  <si>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</si>
  <si>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</si>
  <si>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</si>
  <si>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</si>
  <si>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</si>
  <si>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</si>
  <si>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</si>
  <si>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</si>
  <si>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</si>
  <si>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</si>
  <si>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</si>
  <si>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</si>
  <si>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</si>
  <si>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</si>
  <si>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</si>
  <si>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</si>
  <si>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</si>
  <si>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</si>
  <si>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</si>
  <si>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</si>
  <si>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</si>
  <si>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</si>
  <si>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</si>
  <si>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</si>
  <si>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</si>
  <si>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</si>
  <si>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</si>
  <si>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</si>
  <si>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</si>
  <si>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</si>
  <si>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</si>
  <si>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</si>
  <si>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</si>
  <si>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</si>
  <si>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</si>
  <si>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</si>
  <si>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</si>
  <si>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</si>
  <si>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</si>
  <si>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</si>
  <si>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</si>
  <si>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</si>
  <si>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</si>
  <si>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</si>
  <si>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</si>
  <si>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</si>
  <si>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</si>
  <si>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</si>
  <si>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</si>
  <si>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</si>
  <si>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</si>
  <si>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</si>
  <si>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</si>
  <si>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</si>
  <si>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</si>
  <si>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</si>
  <si>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</si>
  <si>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</si>
  <si>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</si>
  <si>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</si>
  <si>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</si>
  <si>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</si>
  <si>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</si>
  <si>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</si>
  <si>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</si>
  <si>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</si>
  <si>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</si>
  <si>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</si>
  <si>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</si>
  <si>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</si>
  <si>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</si>
  <si>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</si>
  <si>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</si>
  <si>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</si>
  <si>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</si>
  <si>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</si>
  <si>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</si>
  <si>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</si>
  <si>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</si>
  <si>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</si>
  <si>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</si>
  <si>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</si>
  <si>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</si>
  <si>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</si>
  <si>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</si>
  <si>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</si>
  <si>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</si>
  <si>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</si>
  <si>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</si>
  <si>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</si>
  <si>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</si>
  <si>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</si>
  <si>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</si>
  <si>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</si>
  <si>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</si>
  <si>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</si>
  <si>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</si>
  <si>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</si>
  <si>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</si>
  <si>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</si>
  <si>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</si>
  <si>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</si>
  <si>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</si>
  <si>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</si>
  <si>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</si>
  <si>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</si>
  <si>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</si>
  <si>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</si>
  <si>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</si>
  <si>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</si>
  <si>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</si>
  <si>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</si>
  <si>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</si>
  <si>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</si>
  <si>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</si>
  <si>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</si>
  <si>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</si>
  <si>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</si>
  <si>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</si>
  <si>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</si>
  <si>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</si>
  <si>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</si>
  <si>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</si>
  <si>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</si>
  <si>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</si>
  <si>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</si>
  <si>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</si>
  <si>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</si>
  <si>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</si>
  <si>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</si>
  <si>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</si>
  <si>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</si>
  <si>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</si>
  <si>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</si>
  <si>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</si>
  <si>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</si>
  <si>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</si>
  <si>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</si>
  <si>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</si>
  <si>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</si>
  <si>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</si>
  <si>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</si>
  <si>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</si>
  <si>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</si>
  <si>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</si>
  <si>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</si>
  <si>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</si>
  <si>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</si>
  <si>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</si>
  <si>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</si>
  <si>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</si>
  <si>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</si>
  <si>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</si>
  <si>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</si>
  <si>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</si>
  <si>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</si>
  <si>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</si>
  <si>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</si>
  <si>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</si>
  <si>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</si>
  <si>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</si>
  <si>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</si>
  <si>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</si>
  <si>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</si>
  <si>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</si>
  <si>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</si>
  <si>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</si>
  <si>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</si>
  <si>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</si>
  <si>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</si>
  <si>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</si>
  <si>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</si>
  <si>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</si>
  <si>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</si>
  <si>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</si>
  <si>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</si>
  <si>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</si>
  <si>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</si>
  <si>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</si>
  <si>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</si>
  <si>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</si>
  <si>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</si>
  <si>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</si>
  <si>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</si>
  <si>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</si>
  <si>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</si>
  <si>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</si>
  <si>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</si>
  <si>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</si>
  <si>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</si>
  <si>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</si>
  <si>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</si>
  <si>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</si>
  <si>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</si>
  <si>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</si>
  <si>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</si>
  <si>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</si>
  <si>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</si>
  <si>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</si>
  <si>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</si>
  <si>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</si>
  <si>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</si>
  <si>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</si>
  <si>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</si>
  <si>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</si>
  <si>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</si>
  <si>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</si>
  <si>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</si>
  <si>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</si>
  <si>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</si>
  <si>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</si>
  <si>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</si>
  <si>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</si>
  <si>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</si>
  <si>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</si>
  <si>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</si>
  <si>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</si>
  <si>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</si>
  <si>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</si>
  <si>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</si>
  <si>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</si>
  <si>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</si>
  <si>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</si>
  <si>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</si>
  <si>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</si>
  <si>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</si>
  <si>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</si>
  <si>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</si>
  <si>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</si>
  <si>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</si>
  <si>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</si>
  <si>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</si>
  <si>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</si>
  <si>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</si>
  <si>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</si>
  <si>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</si>
  <si>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</si>
  <si>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</si>
  <si>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</si>
  <si>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</si>
  <si>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</si>
  <si>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</si>
  <si>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</si>
  <si>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</si>
  <si>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</si>
  <si>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</si>
  <si>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</si>
  <si>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</si>
  <si>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</si>
  <si>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</si>
  <si>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</si>
  <si>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</si>
  <si>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</si>
  <si>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</si>
  <si>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</si>
  <si>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</si>
  <si>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</si>
  <si>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</si>
  <si>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</si>
  <si>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</si>
  <si>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</si>
  <si>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</si>
  <si>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</si>
  <si>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</si>
  <si>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</si>
  <si>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</si>
  <si>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</si>
  <si>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</si>
  <si>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</si>
  <si>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</si>
  <si>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</si>
  <si>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</si>
  <si>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</si>
  <si>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</si>
  <si>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</si>
  <si>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</si>
  <si>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</si>
  <si>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</si>
  <si>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 (VIDE ITENS DE MOBILIZACAO E DESMOBILIZACAO NA FAMILIA 01.008)</t>
  </si>
  <si>
    <t>01.003.0011-A</t>
  </si>
  <si>
    <t>01.003.0012-0</t>
  </si>
  <si>
    <t>SONDAGEM A PERCUSSAO,SOB LAMINA D'AGUA DE RIOS E LAGOAS,COMENSAIO DE PENETRACAO,DIAMETRO 4.1/2",INCLUSIVE DESLOCAMENTODENTRO DO CANTEIRO E INSTALACAO DA SONDA EM CADA FURO (VIDEITENS DE MOBILIZACAO E DESMOBILIZACAO NA FAMILIA 01.008)</t>
  </si>
  <si>
    <t>01.003.0012-A</t>
  </si>
  <si>
    <t>01.003.0013-0</t>
  </si>
  <si>
    <t>SONDAGEM A PERCUSSAO,SOB LAMINA D'AGUA DE RIOS E LAGOAS,COMENSAIO DE PENETRACAO,DIAMETRO 6",INCLUSIVE DESLOCAMENTO DENTRO DO CANTEIRO E INSTALACAO DA SONDA EM CADA FURO (VIDE ITENS DE MOBILIZACAO E DESMOBILIZACAO NA FAMILIA 01.008)</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</si>
  <si>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</si>
  <si>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</si>
  <si>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</si>
  <si>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</si>
  <si>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</si>
  <si>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</si>
  <si>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</si>
  <si>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</si>
  <si>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</si>
  <si>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</si>
  <si>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</si>
  <si>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</si>
  <si>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</si>
  <si>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</si>
  <si>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</si>
  <si>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</si>
  <si>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</si>
  <si>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</si>
  <si>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</si>
  <si>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</si>
  <si>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</si>
  <si>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</si>
  <si>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</si>
  <si>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</si>
  <si>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</si>
  <si>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</si>
  <si>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</si>
  <si>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</si>
  <si>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</si>
  <si>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</si>
  <si>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</si>
  <si>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</si>
  <si>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</si>
  <si>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</si>
  <si>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</si>
  <si>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</si>
  <si>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</si>
  <si>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</si>
  <si>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</si>
  <si>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</si>
  <si>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</si>
  <si>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</si>
  <si>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</si>
  <si>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</si>
  <si>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</si>
  <si>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</si>
  <si>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</si>
  <si>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</si>
  <si>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</si>
  <si>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</si>
  <si>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</si>
  <si>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</si>
  <si>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</si>
  <si>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</si>
  <si>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</si>
  <si>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</si>
  <si>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</si>
  <si>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</si>
  <si>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</si>
  <si>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</si>
  <si>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</si>
  <si>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</si>
  <si>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</si>
  <si>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</si>
  <si>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</si>
  <si>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</si>
  <si>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</si>
  <si>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</si>
  <si>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</si>
  <si>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</si>
  <si>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</si>
  <si>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</si>
  <si>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</si>
  <si>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</si>
  <si>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</si>
  <si>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</si>
  <si>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</si>
  <si>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</si>
  <si>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</si>
  <si>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</si>
  <si>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</si>
  <si>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</si>
  <si>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</si>
  <si>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</si>
  <si>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</si>
  <si>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</si>
  <si>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</si>
  <si>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</si>
  <si>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</si>
  <si>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</si>
  <si>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</si>
  <si>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</si>
  <si>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</si>
  <si>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</si>
  <si>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</si>
  <si>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</si>
  <si>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</si>
  <si>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</si>
  <si>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</si>
  <si>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</si>
  <si>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</si>
  <si>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</si>
  <si>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</si>
  <si>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</si>
  <si>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</si>
  <si>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</si>
  <si>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</si>
  <si>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</si>
  <si>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</si>
  <si>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</si>
  <si>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</si>
  <si>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</si>
  <si>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</si>
  <si>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</si>
  <si>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</si>
  <si>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</si>
  <si>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</si>
  <si>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</si>
  <si>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</si>
  <si>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</si>
  <si>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</si>
  <si>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</si>
  <si>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</si>
  <si>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</si>
  <si>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</si>
  <si>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</si>
  <si>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</si>
  <si>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</si>
  <si>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</si>
  <si>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</si>
  <si>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</si>
  <si>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</si>
  <si>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</si>
  <si>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</si>
  <si>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</si>
  <si>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</si>
  <si>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</si>
  <si>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</si>
  <si>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</si>
  <si>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</si>
  <si>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</si>
  <si>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</si>
  <si>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</si>
  <si>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</si>
  <si>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</si>
  <si>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</si>
  <si>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</si>
  <si>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</si>
  <si>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</si>
  <si>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</si>
  <si>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</si>
  <si>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</si>
  <si>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</si>
  <si>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</si>
  <si>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</si>
  <si>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</si>
  <si>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</si>
  <si>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</si>
  <si>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</si>
  <si>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M2</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</si>
  <si>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</si>
  <si>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</si>
  <si>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</si>
  <si>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</si>
  <si>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</si>
  <si>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</si>
  <si>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</si>
  <si>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</si>
  <si>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</si>
  <si>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</si>
  <si>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</si>
  <si>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</si>
  <si>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</si>
  <si>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</si>
  <si>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</si>
  <si>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</si>
  <si>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</si>
  <si>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</si>
  <si>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</si>
  <si>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</si>
  <si>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</si>
  <si>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</si>
  <si>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</si>
  <si>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</si>
  <si>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</si>
  <si>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</si>
  <si>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</si>
  <si>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</si>
  <si>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</si>
  <si>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</si>
  <si>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</si>
  <si>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</si>
  <si>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</si>
  <si>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</si>
  <si>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</si>
  <si>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</si>
  <si>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</si>
  <si>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</si>
  <si>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</si>
  <si>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</si>
  <si>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</si>
  <si>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</si>
  <si>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</si>
  <si>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</si>
  <si>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</si>
  <si>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</si>
  <si>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</si>
  <si>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</si>
  <si>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</si>
  <si>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</si>
  <si>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</si>
  <si>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</si>
  <si>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</si>
  <si>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</si>
  <si>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</si>
  <si>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</si>
  <si>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</si>
  <si>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</si>
  <si>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</si>
  <si>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</si>
  <si>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</si>
  <si>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</si>
  <si>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</si>
  <si>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</si>
  <si>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</si>
  <si>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</si>
  <si>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</si>
  <si>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</si>
  <si>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</si>
  <si>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</si>
  <si>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</si>
  <si>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</si>
  <si>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</si>
  <si>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</si>
  <si>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</si>
  <si>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</si>
  <si>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</si>
  <si>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</si>
  <si>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</si>
  <si>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</si>
  <si>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</si>
  <si>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</si>
  <si>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</si>
  <si>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</si>
  <si>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</si>
  <si>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</si>
  <si>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</si>
  <si>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</si>
  <si>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</si>
  <si>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</si>
  <si>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</si>
  <si>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</si>
  <si>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</si>
  <si>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</si>
  <si>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</si>
  <si>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</si>
  <si>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</si>
  <si>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</si>
  <si>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</si>
  <si>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</si>
  <si>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</si>
  <si>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</si>
  <si>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</si>
  <si>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</si>
  <si>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</si>
  <si>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</si>
  <si>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</si>
  <si>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</si>
  <si>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</si>
  <si>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</si>
  <si>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</si>
  <si>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</si>
  <si>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</si>
  <si>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</si>
  <si>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</si>
  <si>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</si>
  <si>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</si>
  <si>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</si>
  <si>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</si>
  <si>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</si>
  <si>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</si>
  <si>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</si>
  <si>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</si>
  <si>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</si>
  <si>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</si>
  <si>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</si>
  <si>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</si>
  <si>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</si>
  <si>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</si>
  <si>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</si>
  <si>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</si>
  <si>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</si>
  <si>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</si>
  <si>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</si>
  <si>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</si>
  <si>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</si>
  <si>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</si>
  <si>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</si>
  <si>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</si>
  <si>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</si>
  <si>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</si>
  <si>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</si>
  <si>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</si>
  <si>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</si>
  <si>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</si>
  <si>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</si>
  <si>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</si>
  <si>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</si>
  <si>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</si>
  <si>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</si>
  <si>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</si>
  <si>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</si>
  <si>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</si>
  <si>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</si>
  <si>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</si>
  <si>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</si>
  <si>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</si>
  <si>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</si>
  <si>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</si>
  <si>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</si>
  <si>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</si>
  <si>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</si>
  <si>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</si>
  <si>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</si>
  <si>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</si>
  <si>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</si>
  <si>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</si>
  <si>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</si>
  <si>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</si>
  <si>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</si>
  <si>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</si>
  <si>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</si>
  <si>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</si>
  <si>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</si>
  <si>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</si>
  <si>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</si>
  <si>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</si>
  <si>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</si>
  <si>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</si>
  <si>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</si>
  <si>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</si>
  <si>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</si>
  <si>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</si>
  <si>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</si>
  <si>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</si>
  <si>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</si>
  <si>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</si>
  <si>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</si>
  <si>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</si>
  <si>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</si>
  <si>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</si>
  <si>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</si>
  <si>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</si>
  <si>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</si>
  <si>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</si>
  <si>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</si>
  <si>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</si>
  <si>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</si>
  <si>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</si>
  <si>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</si>
  <si>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</si>
  <si>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</si>
  <si>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</si>
  <si>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</si>
  <si>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</si>
  <si>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</si>
  <si>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</si>
  <si>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</si>
  <si>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</si>
  <si>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</si>
  <si>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</si>
  <si>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</si>
  <si>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</si>
  <si>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</si>
  <si>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</si>
  <si>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</si>
  <si>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</si>
  <si>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</si>
  <si>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</si>
  <si>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</si>
  <si>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</si>
  <si>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</si>
  <si>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</si>
  <si>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</si>
  <si>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</si>
  <si>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</si>
  <si>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</si>
  <si>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</si>
  <si>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</si>
  <si>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</si>
  <si>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</si>
  <si>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</si>
  <si>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</si>
  <si>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</si>
  <si>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</si>
  <si>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</si>
  <si>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</si>
  <si>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</si>
  <si>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</si>
  <si>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</si>
  <si>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</si>
  <si>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</si>
  <si>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</si>
  <si>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</si>
  <si>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</si>
  <si>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</si>
  <si>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</si>
  <si>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01.016.0203-0</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</si>
  <si>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</si>
  <si>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</si>
  <si>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</si>
  <si>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</si>
  <si>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</si>
  <si>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</si>
  <si>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</si>
  <si>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</si>
  <si>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01.016.0206-0</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</si>
  <si>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</si>
  <si>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</si>
  <si>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</si>
  <si>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</si>
  <si>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</si>
  <si>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</si>
  <si>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</si>
  <si>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</si>
  <si>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01.016.0209-0</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</si>
  <si>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</si>
  <si>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</si>
  <si>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</si>
  <si>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</si>
  <si>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</si>
  <si>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</si>
  <si>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</si>
  <si>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</si>
  <si>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01.016.0220-0</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</si>
  <si>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</si>
  <si>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</si>
  <si>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</si>
  <si>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</si>
  <si>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</si>
  <si>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</si>
  <si>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</si>
  <si>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</si>
  <si>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01.016.0223-0</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</si>
  <si>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</si>
  <si>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</si>
  <si>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</si>
  <si>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</si>
  <si>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</si>
  <si>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</si>
  <si>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</si>
  <si>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</si>
  <si>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01.016.0226-0</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</si>
  <si>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</si>
  <si>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</si>
  <si>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</si>
  <si>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</si>
  <si>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</si>
  <si>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</si>
  <si>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</si>
  <si>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</si>
  <si>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01.016.0229-0</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</si>
  <si>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</si>
  <si>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</si>
  <si>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</si>
  <si>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</si>
  <si>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</si>
  <si>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</si>
  <si>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</si>
  <si>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</si>
  <si>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01.016.0240-0</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</si>
  <si>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</si>
  <si>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</si>
  <si>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</si>
  <si>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</si>
  <si>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</si>
  <si>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</si>
  <si>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</si>
  <si>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</si>
  <si>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01.016.0243-0</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</si>
  <si>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</si>
  <si>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</si>
  <si>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</si>
  <si>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</si>
  <si>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</si>
  <si>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</si>
  <si>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</si>
  <si>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</si>
  <si>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01.016.0246-0</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</si>
  <si>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</si>
  <si>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</si>
  <si>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</si>
  <si>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</si>
  <si>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</si>
  <si>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</si>
  <si>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</si>
  <si>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</si>
  <si>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01.016.0249-0</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</si>
  <si>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</si>
  <si>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</si>
  <si>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</si>
  <si>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</si>
  <si>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</si>
  <si>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</si>
  <si>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</si>
  <si>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</si>
  <si>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</si>
  <si>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</si>
  <si>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</si>
  <si>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</si>
  <si>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</si>
  <si>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</si>
  <si>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</si>
  <si>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</si>
  <si>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</si>
  <si>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</si>
  <si>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</si>
  <si>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</si>
  <si>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</si>
  <si>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</si>
  <si>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</si>
  <si>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</si>
  <si>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</si>
  <si>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</si>
  <si>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</si>
  <si>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</si>
  <si>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</si>
  <si>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</si>
  <si>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</si>
  <si>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</si>
  <si>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</si>
  <si>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</si>
  <si>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</si>
  <si>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</si>
  <si>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</si>
  <si>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</si>
  <si>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</si>
  <si>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</si>
  <si>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</si>
  <si>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</si>
  <si>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</si>
  <si>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</si>
  <si>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</si>
  <si>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</si>
  <si>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</si>
  <si>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</si>
  <si>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</si>
  <si>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</si>
  <si>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</si>
  <si>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</si>
  <si>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</si>
  <si>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</si>
  <si>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</si>
  <si>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</si>
  <si>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</si>
  <si>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</si>
  <si>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</si>
  <si>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</si>
  <si>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</si>
  <si>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</si>
  <si>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</si>
  <si>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</si>
  <si>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</si>
  <si>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</si>
  <si>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</si>
  <si>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</si>
  <si>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PROJETO BASICO DE ARQUITETURA PARA PREDIOS HOSPITALARES ATE1.000M2,APRESENTADO EM AUTOCAD NOS PADROES DA CONTRATANTE,INCLUSIVE AS LEGALIZACOES PERTINENTES,COORDENACAO E COMPATIBILIZACAO COM OS PROJETOS COMPLEMENTARES</t>
  </si>
  <si>
    <t>01.050.0010-A</t>
  </si>
  <si>
    <t>01.050.0011-0</t>
  </si>
  <si>
    <t>PROJETO BASICO DE ARQUITETURA PARA PREDIOS HOSPITALARES DE 1.001 ATE 4.000M2,APRESENTADO EM AUTOCAD NOS PADROES DA CONTRATANTE,INCLUSIVE AS LEGALIZACOES PERTINENTES,COORDENACAO E COMPATIBILIZACAO COM OS PROJETOS COMPLEMENTARES</t>
  </si>
  <si>
    <t>01.050.0011-A</t>
  </si>
  <si>
    <t>01.050.0012-0</t>
  </si>
  <si>
    <t>PROJETO BASICO DE ARQUITETURA PARA PREDIOS HOSPITALARES ACIMA DE 4.000M2,APRESENTADO EM AUTOCAD NOS PADROES DA CONTRATANTE,INCLUSIVE AS LEGALIZACOES PERTINENTES,COORDENACAO E COMPATIBILIZACAO COM OS PROJETOS COMPLEMENTARES</t>
  </si>
  <si>
    <t>01.050.0012-A</t>
  </si>
  <si>
    <t>01.050.0013-0</t>
  </si>
  <si>
    <t>PROJETO EXECUTIVO ESTRUTURAL PARA PREDIOS HOSPITALARES ATE 1000M2,INCLUSIVE PROJETO BASICO,APRESENTADO EM AUTOCAD NOS PADROES DA CONTRATANTE,CONSTANDO DE PLANTAS DE FORMA,ARMACAO EDETALHES,DE ACORDO COM A ABNT</t>
  </si>
  <si>
    <t>01.050.0013-A</t>
  </si>
  <si>
    <t>01.050.0014-0</t>
  </si>
  <si>
    <t>PROJETO EXECUTIVO ESTRUTURAL PARA PREDIOS HOSPITALARES DE 1001 ATE 4000M2,INCLUSIVE PROJETO BASICO,APRESENTADO EM AUTOCAD NOS PADROES DA CONTRATANTE,CONSTANDO DE PLANTAS DE FORMA,ARMACAO E DETALHES,DE ACORDO COM A ABNT</t>
  </si>
  <si>
    <t>01.050.0014-A</t>
  </si>
  <si>
    <t>01.050.0015-0</t>
  </si>
  <si>
    <t>PROJETO EXECUTIVO ESTRUTURAL PARA PREDIOS HOSPITALARES ACIMADE 4000M2,INCLUSIVE PROJETO BASICO,APRESENTADO EM AUTOCAD NOS PADROES DA CONTRATANTE,CONSTANDO DE PLANTAS DE FORMA,ARMACAO E DETALHES,DE ACORDO COM A ABNT</t>
  </si>
  <si>
    <t>01.050.0015-A</t>
  </si>
  <si>
    <t>01.050.0016-0</t>
  </si>
  <si>
    <t>PROJETO EXECUTIVO DE ARQUITETURA PARA PREDIOS HOSPITALARES ATE 1000M2,INCLUSIVE PROJETO BASICO,APRESENTADO EM AUTOCAD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</si>
  <si>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</si>
  <si>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</si>
  <si>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EM AUTOCAD NOS PADROES DA CONTRATANTE,INCLUSIVE AS LEGALIZACOESPERTINENTES,COORDENACAO E COMPATIBILIZACAO COM OS PROJETOS COMPLEMENTARES</t>
  </si>
  <si>
    <t>01.050.0017-A</t>
  </si>
  <si>
    <t>01.050.0018-0</t>
  </si>
  <si>
    <t>PROJETO EXECUTIVO DE ARQUITETURA PARA PREDIOS HOSPITALARES ACIMA DE 4.000M2,INCLUSIVE PROJETO BASICO,APRESENTADO EM AUTOCAD NO PADROES DA CONTRATANTE,INCLUSIVE AS LEGALIZACOES PERTINENTES,COORDENACAO E COMPATIBILIZACAO COM OS PROJETOS COMPLEMENTARES</t>
  </si>
  <si>
    <t>01.050.0018-A</t>
  </si>
  <si>
    <t>01.050.0019-0</t>
  </si>
  <si>
    <t>PROJETO BASICO DE ARQUITETURA PARA PREDIOS CULTURAIS ATE 500M2,APRESENTADO EM AUTOCAD NOS PADROES DA CONTRATANTE,INCLUSIVE AS LEGALIZACOES PERTINENTES,COORDENACAO E COMPATIBILIZACAO COM OS PROJETOS COMPLEMENTARES</t>
  </si>
  <si>
    <t>01.050.0019-A</t>
  </si>
  <si>
    <t>01.050.0020-0</t>
  </si>
  <si>
    <t>PROJETO BASICO DE ARQUITETURA PARA PREDIOS CULTURAIS DE 501ATE 3.000M2,APRESENTADO EM AUTOCAD NOS PADROES DA CONTRATANTE,INCLUSIVE AS LEGALIZACOES PERTINENTES,COORDENACAO E COMPATIBILIZACAO COM OS PROJETOS COMPLEMENTARES</t>
  </si>
  <si>
    <t>01.050.0020-A</t>
  </si>
  <si>
    <t>01.050.0021-0</t>
  </si>
  <si>
    <t>PROJETO BASICO DE ARQUITETURA PARA PREDIOS CULTURAIS ACIMA DE 3.000M2,APRESENTADO EM AUTOCAD NOS PADROES DA CONTRATANTE,INCLUSIVE AS LEGALIZACOES PERTINENTES,COORDENACAO E COMPATIBILIZACAO COM OS PROJETOS COMPLEMENTARES</t>
  </si>
  <si>
    <t>01.050.0021-A</t>
  </si>
  <si>
    <t>01.050.0022-0</t>
  </si>
  <si>
    <t>PROJETO EXECUTIVO DE ARQUITETURA PARA PREDIOS CULTURAIS ATE500M2,INCLUSIVE PROJETO BASICO,APRESENTADO EM AUTOCAD NOS PADROES DA CONTRATANTE,INCLUSIVE AS LEGALIZACOES PERTINENTES,COORDENACAO E COMPATIBILIZACAO COM OS PROJETOS COMPLEMENTARES</t>
  </si>
  <si>
    <t>01.050.0022-A</t>
  </si>
  <si>
    <t>01.050.0023-0</t>
  </si>
  <si>
    <t>PROJETO EXECUTIVO DE ARQUITETURA PARA PREDIOS CULTURAIS DE 501 ATE 3.000M2,INCLUSIVE PROJETO BASICO,APRESENTADO EM AUTOCAD NOS PADROES DA CONTRATANTE,INCLUSIVE AS LEGALIZACOES PERTINENTES,COORDENACAO E COMPATIBILIZACAO COM OS PROJETOS COMPLEMENTARES</t>
  </si>
  <si>
    <t>01.050.0023-A</t>
  </si>
  <si>
    <t>01.050.0024-0</t>
  </si>
  <si>
    <t>PROJETO EXECUTIVO DE ARQUITETURA PARA PREDIOS CULTURAIS ACIMA DE 3.000M2,INCLUSIVE PROJETO BASICO,APRESENTADO EM AUTOCADNOS PADROES DA CONTRATANTE,INCLUSIVE AS LEGALIZACOES PERTINENTES,COORDENACAO E COMPATIBILIZACAO COM OS PROJETOS COMPLEMENTARES</t>
  </si>
  <si>
    <t>01.050.0024-A</t>
  </si>
  <si>
    <t>01.050.0025-0</t>
  </si>
  <si>
    <t>PROJETO EXECUTIVO ESTRUTURAL PARA PREDIOS CULTURAIS ATE 500M2,INCLUSIVE PROJETO BASICO,APRESENTADO EM AUTOCAD NOS PADROES DA CONTRATANTE,CONSTANDO DE PLANTAS DE FORMA,ARMACAO E DETALHES,DE ACORDO COM A ABNT</t>
  </si>
  <si>
    <t>01.050.0025-A</t>
  </si>
  <si>
    <t>01.050.0026-0</t>
  </si>
  <si>
    <t>PROJETO EXECUTIVO ESTRUTURAL PARA PREDIOS CULTURAIS DE 501 ATE 3000M2,INCLUSIVE PROJETO BASICO,APRESENTADO EM AUTOCAD NOS PADROES DA CONTRATANTE,CONSTANDO DE PLANTAS DE FORMA,ARMACAO E DETALHES,DE ACORDO COM A ABNT</t>
  </si>
  <si>
    <t>01.050.0026-A</t>
  </si>
  <si>
    <t>01.050.0027-0</t>
  </si>
  <si>
    <t>PROJETO EXECUTIVO ESTRUTURAL PARA PREDIOS CULTURAIS ACIMA DE3000M2,INCLUSIVE PROJETO BASICO,APRESENTADO EM AUTOCAD NOSPADROES DA CONTRATANTE,CONSTANDO DE PLANTAS DE FORMA,ARMACAOE DETALHES,DE ACORDO COM A ABNT</t>
  </si>
  <si>
    <t>01.050.0027-A</t>
  </si>
  <si>
    <t>01.050.0028-0</t>
  </si>
  <si>
    <t>PROJETO BASICO DE ARQUITETURA PARA PREDIOS ESCOLARES E/OU ADMINISTRATIVOS ATE 500M2,APRESENTADO EM AUTOCAD NOS PADROES DA CONTRATANTE,INCLUSIVE AS LEGALIZACOES PERTINENTES,COORDENACAO E COMPATIBILIZACAO COM OS PROJETOS COMPLEMENTARES</t>
  </si>
  <si>
    <t>01.050.0028-A</t>
  </si>
  <si>
    <t>01.050.0029-0</t>
  </si>
  <si>
    <t>PROJETO BASICO DE ARQUITETURA PARA PREDIOS ESCOLARES E/OU ADMINISTRATIVOS DE 501 ATE 3.000M2,APRESENTADO EM AUTOCAD NOSPADROES DA CONTRATANTE,INCLUSIVE AS LEGALIZACOES PERTINENTES,COORDENACAO E COMPATIBILIZACAO COM OS PROJETOS COMPLEMENTARES</t>
  </si>
  <si>
    <t>01.050.0029-A</t>
  </si>
  <si>
    <t>01.050.0030-0</t>
  </si>
  <si>
    <t>PROJETO BASICO DE ARQUITETURA PARA PREDIOS ESCOLARES E/OU ADMINISTRATIVOS ACIMA DE 3.000M2,APRESENTADO EM AUTOCAD NOS PADROES DA CONTRATANTE,INCLUSIVE AS LEGALIZACOES PERTINENTES,COORDENACAO E COMPATIBILIZACAO COM OS PROJETOS COMPLEMENTARES</t>
  </si>
  <si>
    <t>01.050.0030-A</t>
  </si>
  <si>
    <t>01.050.0031-0</t>
  </si>
  <si>
    <t>PROJETO EXECUTIVO DE ARQUITETURA PARA PREDIOS ESCOLARES E/OUADMINISTRATIVOS ATE 500M2,INCLUSIVE PROJETO BASICO,APRESENTADO EM AUTOCAD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</si>
  <si>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</si>
  <si>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</si>
  <si>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EM AUTOCAD NOS PADROES DA CONTRATANTE,INCLUSIVEAS LEGALIZACOES PERTINENTES,COORDENACAO E COMPATIBILIZACAOCOM OS PROJETOS COMPLEMENTARES</t>
  </si>
  <si>
    <t>01.050.0032-A</t>
  </si>
  <si>
    <t>01.050.0033-0</t>
  </si>
  <si>
    <t>PROJETO EXECUTIVO DE ARQUITETURA PARA PREDIOS ESCOLARES E/OUADMINISTRATIVOS ACIMA DE 3.000M2,INCLUSIVE PROJETO BASICO,APRESENTADO EM AUTOCAD NOS PADROES DA CONTRATANTE,INCLUSIVE AS LEGALIZACOES PERTINENTES,COORDENACAO E COMPATIBILIZACAO COM OS PROJETOS COMPLEMENTARES</t>
  </si>
  <si>
    <t>01.050.0033-A</t>
  </si>
  <si>
    <t>01.050.0034-0</t>
  </si>
  <si>
    <t>PROJETO EXECUTIVO ESTRUTURAL PARA PREDIOS ESCOLARES E ADMINISTRATIVOS ATE 500M2,INCLUSIVE PROJETO BASICO,APRESENTADO EMAUTOCAD NOS PADROES DA CONTRATANTE,CONSTANDO DE PLANTAS DE FORMA,ARMACAO E DETALHES, DE ACORDO COM A ABNT</t>
  </si>
  <si>
    <t>01.050.0034-A</t>
  </si>
  <si>
    <t>01.050.0035-0</t>
  </si>
  <si>
    <t>PROJETO EXECUTIVO ESTRUTURAL PARA PREDIOS ESCOLARES E ADMINISTRATIVOS DE 501 ATE 3.000M2,INCLUSIVE PROJETO BASICO,APRESENTADO EM AUTOCAD NOS PADROES DA CONTRATANTE,CONSTANDO DE PLANTAS DE FORMA,ARMACAO E DETALHES,DE ACORDO COM A ABNT</t>
  </si>
  <si>
    <t>01.050.0035-A</t>
  </si>
  <si>
    <t>01.050.0036-0</t>
  </si>
  <si>
    <t>PROJETO EXECUTIVO ESTRUTURAL PARA PREDIOS ESCOLARES E ADMINISTRATIVOS ACIMA DE 3.000M2,INCLUSIVE PROJETO BASICO,APRESENTADO EM AUTOCAD NOS PADROES DA CONTRATANTE,CONSTANDO DE PLANTAS DE FORMA,ARMACAO E DETALHES,DE ACORDO COM A ABNT</t>
  </si>
  <si>
    <t>01.050.0036-A</t>
  </si>
  <si>
    <t>01.050.0037-0</t>
  </si>
  <si>
    <t>PROJETO BASICO DE ARQUITETURA PARA LOTEAMENTOS COM 3 UNIDADES UNIFAMILIARES OU BIFAMILIARES PARA AREAS ATE 12.000M2,APRESENTADO EM AUTOCAD NOS PADROES DA CONTRATANTE,INCLUSIVE AS LEGALIZACOES PERTINENTES,COORDENACAO E COMPATIBILIZACAO COM OS PROJETOS COMPLEMENTARES</t>
  </si>
  <si>
    <t>01.050.0037-A</t>
  </si>
  <si>
    <t>01.050.0038-0</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</si>
  <si>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</si>
  <si>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01.050.0038-A</t>
  </si>
  <si>
    <t>01.050.0039-0</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</si>
  <si>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</si>
  <si>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01.050.0039-A</t>
  </si>
  <si>
    <t>01.050.0040-0</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</si>
  <si>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</si>
  <si>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01.050.0040-A</t>
  </si>
  <si>
    <t>01.050.0041-0</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</si>
  <si>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</si>
  <si>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01.050.0041-A</t>
  </si>
  <si>
    <t>01.050.0042-0</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</si>
  <si>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</si>
  <si>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01.050.0042-A</t>
  </si>
  <si>
    <t>01.050.0043-0</t>
  </si>
  <si>
    <t>PROJETO BASICO DE ARQUITETURA PARA HABITACAO/EDIFICIOS ATE 6.000M2,APRESENTADO EM AUTOCAD NOS PADROES DA CONTRATANTE,INCLUSIVE AS LEGALIZACOES PERTINENTES,COORDENACAO E COMPATIBILIZACAO COM OS PROJETOS COMPLEMENTARES</t>
  </si>
  <si>
    <t>01.050.0043-A</t>
  </si>
  <si>
    <t>01.050.0044-0</t>
  </si>
  <si>
    <t>PROJETO BASICO DE ARQUITETURA PARA HABITACAO/EDIFICIOS DE 6.001 ATE 12.000M2,APRESENTADO EM AUTOCAD NOS PADROES DA CONTRATANTE,INCLUSIVE AS LEGALIZACOES PERTINENTES,COORDENACAO E CCOMPATIBILIZACAO COM OS PROJETOS COMPLEMENTARES</t>
  </si>
  <si>
    <t>01.050.0044-A</t>
  </si>
  <si>
    <t>01.050.0045-0</t>
  </si>
  <si>
    <t>PROJETO BASICO DE ARQUITETURA PARA HABITACAO/EDIFICIOS ACIMADE 12.000M2,APRESENTADO EM AUTOCAD NOS PADROES DA CONTRATANTE,INCLUSIVE AS LEGALIZACOES PERTINENTES,COORDENACAO E COMPATIBILIZACAO COM OS PROJETOS COMPLEMENTARES</t>
  </si>
  <si>
    <t>01.050.0045-A</t>
  </si>
  <si>
    <t>01.050.0046-0</t>
  </si>
  <si>
    <t>PROJETO EXECUTIVO DE ARQUITETURA PARA HABITACAO/EDIFICIOS ATE 6.000M2,INCLUSIVE PROJETO BASICO,APRESENTADO EM AUTOCAD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</si>
  <si>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</si>
  <si>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</si>
  <si>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EMAUTOCAD NOS PADROES DA CONTRATANTE,INCLUSIVE AS LEGALIZACOESPERTINENTES,COORDENACAO E COMPATIBILIZACAO COM OS PROJETOS COMPLEMENTARES</t>
  </si>
  <si>
    <t>01.050.0047-A</t>
  </si>
  <si>
    <t>01.050.0048-0</t>
  </si>
  <si>
    <t>PROJETO EXECUTIVO DE ARQUITETURA PARA HABITACAO/EDIFICIOS ACIMA DE 12.000M2,INCLUSIVE PROJETO BASICO,APRESENTADO EM AUTOCAD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</si>
  <si>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</si>
  <si>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</si>
  <si>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EM AUTOCAD,INCLUSIVE AS LEGALIZACOES PERTINENTES</t>
  </si>
  <si>
    <t>01.050.0049-A</t>
  </si>
  <si>
    <t>01.050.0050-0</t>
  </si>
  <si>
    <t>PROJETO EXECUTIVO DE INSTALACAO DE INCENDIO E SPDA PARA PREDIOS ESCOLARES E/OU ADMINISTRATIVOS DE 501 ATE 3.000M2,INCLUSIVE PROJETO BASICO,APRESENTADO EM AUTOCAD,INCLUSIVE AS LEGALIZACOES PERTINENTES</t>
  </si>
  <si>
    <t>01.050.0050-A</t>
  </si>
  <si>
    <t>01.050.0051-0</t>
  </si>
  <si>
    <t>PROJETO EXECUTIVO DE INSTALACAO DE INCENDIO E SPDA PARA PREDIOS ESCOLARES E/OU ADMINISTRATIVOS ACIMA DE 3.000M2,INCLUSIVE PROJETO BASICO,APRESENTADO EM AUTOCAD,INCLUSIVE AS LEGALILIZACOES PERTINENTES</t>
  </si>
  <si>
    <t>01.050.0051-A</t>
  </si>
  <si>
    <t>01.050.0052-0</t>
  </si>
  <si>
    <t>PROJETO EXECUTIVO DE INSTALACAO DE INCENDIO E SPDA PARA PREDIOS CULTURAIS ATE 500M2,INCLUSIVE PROJETO BASICO,APRESENTADOEM AUTOCAD,INCLUSIVE AS LEGALIZACOES PERTINENTES</t>
  </si>
  <si>
    <t>01.050.0052-A</t>
  </si>
  <si>
    <t>01.050.0053-0</t>
  </si>
  <si>
    <t>PROJETO EXECUTIVO DE INSTALACAO DE INCENDIO E SPDA PARA PREDIOS CULTURAIS ACIMA DE 500M2,INCLUSIVE PROJETO BASICO,APRESENTADO EM AUTOCAD,INCLUSIVE AS LEGALIZACOES PERTINENTES</t>
  </si>
  <si>
    <t>01.050.0053-A</t>
  </si>
  <si>
    <t>01.050.0054-0</t>
  </si>
  <si>
    <t>PROJETO EXECUTIVO DE INSTALACAO DE INCENDIO E SPDA PARA PREDIOS HOSPITALARES,INCLUSIVE PROJETO BASICO,APRESENTADO EM AUTOCAD,INCLUSIVE AS LEGALIZACOES ERTINENTES</t>
  </si>
  <si>
    <t>01.050.0054-A</t>
  </si>
  <si>
    <t>01.050.0055-0</t>
  </si>
  <si>
    <t>PROJETO EXECUTIVO DE INSTALACAO DE INCENDIO E SPDA PARA HABITACOES/EDIFICIOS ATE 500M2,INCLUSIVE PROJETO BASICO,APRESENTADO EM AUTOCAD,INCLUSIVE AS LEGALIZACOES PERTINENTES</t>
  </si>
  <si>
    <t>01.050.0055-A</t>
  </si>
  <si>
    <t>01.050.0056-0</t>
  </si>
  <si>
    <t>PROJETO EXECUTIVO DE INSTALACAO DE INCENDIO E SPDA PARA HABITACOES/EDIFICIOS DE 501 ATE 3.000M2,INCLUSIVE PROJETO BASICO,APRESENTADO EM AUTOCAD,INCLUSIVE AS LEGALIZACOES PERTINENTES</t>
  </si>
  <si>
    <t>01.050.0056-A</t>
  </si>
  <si>
    <t>01.050.0057-0</t>
  </si>
  <si>
    <t>PROJETO EXECUTIVO DE INSTALACAO DE INCENDIO E SPDA PARA HABITACOES/EDIFICIOS ACIMA DE 3000M2,INCLUSIVE PROJETO BASICO,APRESENTADO EM AUTOCAD,INCLUSIVE AS LEGALIZACOES PERTINENTES</t>
  </si>
  <si>
    <t>01.050.0057-A</t>
  </si>
  <si>
    <t>01.050.0058-0</t>
  </si>
  <si>
    <t>PROJETO EXECUTIVO DE INSTALACAO DE INCENDIO E SPDA PARA HABITACAO/LOTEAMENTO ATE 36.000M2,INCLUSIVE PROJETO BASICO,APRESENTADO EM AUTOCAD,INCLUSIVE AS LEGALIZACOES PERTINENTES</t>
  </si>
  <si>
    <t>01.050.0058-A</t>
  </si>
  <si>
    <t>01.050.0059-0</t>
  </si>
  <si>
    <t>PROJETO EXECUTIVO DE INSTALACAO DE INCENDIO E SPDA PARA HABITACAO/LOTEAMENTO ACIMA DE 36.000M2,INCLUSIVE PROJETO BASICO,APRESENTADO EM AUTOCAD,INCLUSIVE AS LEGALIZACOES PERTINENTES</t>
  </si>
  <si>
    <t>01.050.0059-A</t>
  </si>
  <si>
    <t>01.050.0060-0</t>
  </si>
  <si>
    <t>PROJETO EXECUTIVO DE INSTALACAO DE GAS PARA PREDIOS ESCOLARES E/OU ADMINISTRATIVOS ATE 500M2,INCLUSIVE PROJETO BASICO,APRESNTADO EM AUTOCAD,INCLUSIVE AS LEGALIZACOES PERTINENTES</t>
  </si>
  <si>
    <t>01.050.0060-A</t>
  </si>
  <si>
    <t>01.050.0061-0</t>
  </si>
  <si>
    <t>PROJETO EXECUTIVO DE INSTALACAO DE GAS PARA PREDIOS ESCOLARES E/OU ADMINISTRATIVOS ACIMA DE 500M2,INCLUSIVE PROJETO BASICO,APRESENTADO EM AUTOCAD,INCLUSIVE AS LEGALIZACOES PERTINENTES</t>
  </si>
  <si>
    <t>01.050.0061-A</t>
  </si>
  <si>
    <t>01.050.0062-0</t>
  </si>
  <si>
    <t>PROJETO EXECUTIVO DE INSTALACAO DE GAS PARA PREDIOS CULTURAIS,INCLUSIVE PROJETO BASICO,APRESENTADO EM AUTOCAD,INCLUSIVEAS LEGALIZACOES PERTINENTES</t>
  </si>
  <si>
    <t>01.050.0062-A</t>
  </si>
  <si>
    <t>01.050.0063-0</t>
  </si>
  <si>
    <t>PROJETO EXECUTIVO DE INSTALACAO DE GAS PARA PREDIOS HOSPITALARES ATE 4.000M2,INCLUSIVE PROJETO BASICO,APRESENTADO EM AUTOCAD,INCLUSIVE AS LEGALIZACOES PERTINENTES</t>
  </si>
  <si>
    <t>01.050.0063-A</t>
  </si>
  <si>
    <t>01.050.0064-0</t>
  </si>
  <si>
    <t>PROJETO EXECUTIVO DE INSTALACAO DE GAS PARA PREDIOS HOSPITALARES ACIMA DE 4.000M2,INCLUSIVE PROJETO BASICO,APRESENTADO EM AUTOCAD,INCLUSIVE AS LEGALIZACOES PERTINENTES</t>
  </si>
  <si>
    <t>01.050.0064-A</t>
  </si>
  <si>
    <t>01.050.0065-0</t>
  </si>
  <si>
    <t>PROJETO EXECUTIVO DE INSTALACAO DE GAS PARA HABITACOES/EDIFICIOS ATE 500M2,INCLUSIVE PROJETO BASICO,APRESENTADO EM AUTOCAD,INCLUSIVE AS LEGALIZACOES PERTINENTES</t>
  </si>
  <si>
    <t>01.050.0065-A</t>
  </si>
  <si>
    <t>01.050.0066-0</t>
  </si>
  <si>
    <t>PROJETO EXECUTIVO DE INSTALACAO DE GAS PARA HABITACOES/EDIFICIOS ACIMA DE 500M2,INCLUSIVE PROJETO BASICO,APRESENTADO EMAUTOCAD,INCLUSEVE AS LEGALIZACOES PERTINENTES</t>
  </si>
  <si>
    <t>01.050.0066-A</t>
  </si>
  <si>
    <t>01.050.0067-0</t>
  </si>
  <si>
    <t>PROJETO EXECUTIVO DE INSTALACAO DE GAS PARA HABITACAO/LOTEAMENTO ATE 12.000M2,INCLUSIVE PROJETO BASICO,APRESENTADO EM AUTOCAD,INCLUSIVE AS LEGALIZACOES PERTINENTES</t>
  </si>
  <si>
    <t>01.050.0067-A</t>
  </si>
  <si>
    <t>01.050.0068-0</t>
  </si>
  <si>
    <t>PROJETO EXECUTIVO DE INSTALACAO DE GAS PARA HABITACAO/LOTEAMENTO ACIMA DE 12.000M2,INCLUSIVE PROJETO BASICO,APRESENTADOEM AUTOCAD,INCLUSIVE AS LEGALIZACOES PERTINENTES</t>
  </si>
  <si>
    <t>01.050.0068-A</t>
  </si>
  <si>
    <t>01.050.0078-0</t>
  </si>
  <si>
    <t>PROJETO EXECUTIVO DE INSTALACAO DE TELEMATICA PARA PREDIOS ESCOLARES E/OU ADMINISTRATIVOS ATE 500M2,INCLUSIVE PROJETO BASICO,APRESENTADO EM AUTOCAD,INCLUSIVE AS LEGALIZACOES PERTINENTES</t>
  </si>
  <si>
    <t>01.050.0078-A</t>
  </si>
  <si>
    <t>01.050.0079-0</t>
  </si>
  <si>
    <t>PROJETO EXECUTIVO DE INSTALACAO DE TELEMATICA PARA PREDIOS ESCOLARES E/OU ADMINISTRATIVOS ACIMA DE 500M2,INCLUSIVE PROJETO BASICO,APRESENTADO EM AUTOCAD,INCLUSIVE AS LEGALIZACOES PERTINENTES</t>
  </si>
  <si>
    <t>01.050.0079-A</t>
  </si>
  <si>
    <t>01.050.0080-0</t>
  </si>
  <si>
    <t>PROJETO EXECUTIVO DE INSTALACAO DE TELEMATICA PARA PREDIOS CULTURAIS ATE 500M2,INCLUSIVE PROJETO BASICO,APRESENTADO EM AUTOCAD,INCLUSIVE AS LEGALIZACOES PERTINENTES</t>
  </si>
  <si>
    <t>01.050.0080-A</t>
  </si>
  <si>
    <t>01.050.0081-0</t>
  </si>
  <si>
    <t>PROJETO EXECUTIVO DE INSTALACAO DE TELEMATICA PARA PREDIOS CULTURAIS ACIMA DE 500M2,INCLUSIVE PROJETO BASICO,APRESENTADOEM AUTOCAD,INCLUSIVE AS LEGALIZACOES PERTINENTES</t>
  </si>
  <si>
    <t>01.050.0081-A</t>
  </si>
  <si>
    <t>01.050.0082-0</t>
  </si>
  <si>
    <t>PROJETO EXECUTIVO DE INSTALACAO DE TELEMATICA PARA PREDIOS HOSPITALARES,INCLUSIVE PROJETO BASICO,APRESENTADO EM AUTOCAD,INCLUSIVE AS LEGALIZACOES PERTINENTES</t>
  </si>
  <si>
    <t>01.050.0082-A</t>
  </si>
  <si>
    <t>01.050.0083-0</t>
  </si>
  <si>
    <t>PROJETO EXECUTIVO DE INSTALACAO DE TELEMATICA PARA HABITACOES/EDIFICIOS ATE 500M2,INCLUSIVE PROJETO BASICO,APRESENTADO EM AUTOCAD,INCLUSIVE AS LEGALIZACOES PERTINENTES</t>
  </si>
  <si>
    <t>01.050.0083-A</t>
  </si>
  <si>
    <t>01.050.0084-0</t>
  </si>
  <si>
    <t>PROJETO EXECUTIVO DE INSTALACAO DE TELEMATICA PARA HABITACOES/EDIFICIOS DE 501 ATE 3.000M2,INCLUSIVE PROJETO BASICO,APRESENTADO EM AUTOCAD,INCLUSIVE AS LEGALIZACOES PERTINENTES</t>
  </si>
  <si>
    <t>01.050.0084-A</t>
  </si>
  <si>
    <t>01.050.0085-0</t>
  </si>
  <si>
    <t>PROJETO EXECUTIVO DE INSTALACAO DE TELEMATICA PARA HABITACAO/LOTEAMENTO ATE 12.000M2,INCLUSIVE PROJETO BASICO,APRESENTADO EM AUTOCAD,INCLUSIVE AS LEGALIZACOES PERTINENTES</t>
  </si>
  <si>
    <t>01.050.0085-A</t>
  </si>
  <si>
    <t>01.050.0086-0</t>
  </si>
  <si>
    <t>PROJETO EXECUTIVO DE INSTALACAO DE TELEMATICA PARA HABITACAO/LOTEAMENTO ACIMA DE 12.000M2,INCLUSIVE PROJETO BASICO,APRESENTADO EM AUTOCAD,INCLUSIVE AS LEGALIZACOES PERTINENTES</t>
  </si>
  <si>
    <t>01.050.0086-A</t>
  </si>
  <si>
    <t>01.050.0087-0</t>
  </si>
  <si>
    <t>PROJETO EXECUTIVO DE INSTALACAO DE ESGOTO SANITARIO E AGUASPLUVIAIS PARA PREDIOS ESCOLARES E/OU ADMINISTRATIVOS ATE 500M2,INCLUSIVE PROJETO BASICO,APRESENTADO EM AUTOCAD,INCLUSIVEAS LEGALIZACOES PERTINENTES</t>
  </si>
  <si>
    <t>01.050.0087-A</t>
  </si>
  <si>
    <t>01.050.0088-0</t>
  </si>
  <si>
    <t>PROJETO EXECUTIVO DE INSTALACAO DE ESGOTO SANITARIO E AGUASPLUVIAIS PARA PREDIOS ESCOLARES E/OU ADMINISTRATIVOS DE 501ATE 3.000M2,INCLUSIVE PROJETO BASICO,APRESENTADO EM AUTOCAD,INCLUSIVE AS LEGALIZACOES PERTINENTES</t>
  </si>
  <si>
    <t>01.050.0088-A</t>
  </si>
  <si>
    <t>01.050.0089-0</t>
  </si>
  <si>
    <t>PROJETO EXECUTIVO DE INSTALACAO DE ESGOTO SANITARIO E AGUASPLUVIAIS PARA PREDIOS ESCOLARES E/OU ADMINISTRATIVOS ACIMA DE 3.000M2,INCLUSIVE PROJETO BASICO,APRESENTADO EM AUTOCAD,INCLUSIVE AS LEGALIZACOES PERTINENTES</t>
  </si>
  <si>
    <t>01.050.0089-A</t>
  </si>
  <si>
    <t>01.050.0090-0</t>
  </si>
  <si>
    <t>PROJETO EXECUTIVO DE INSTALACAO DE ESGOTO SANITARIO E AGUASPLUVIAIS PARA PREDIOS CULTURAIS,INCLUSIVE PROJETO BASICO,APRESENTADO EM AUTOCAD,INCLUSIVE AS LEGALIZACOES PERTINENTES</t>
  </si>
  <si>
    <t>01.050.0090-A</t>
  </si>
  <si>
    <t>01.050.0091-0</t>
  </si>
  <si>
    <t>PROJETO EXECUTIVO DE INSTALACAO DE ESGOTO SANITARIO E AGUASPLUVIAIS PARA PREDIOS HOSPITALARES ATE 4.000M2,INCLUSIVE PROJETO BASICO,APRESENTADO EM AUTOCAD,INCLUSIVE AS LEGALIZACOESPERTINENTES</t>
  </si>
  <si>
    <t>01.050.0091-A</t>
  </si>
  <si>
    <t>01.050.0092-0</t>
  </si>
  <si>
    <t>PROJETO EXECUTIVO DE INSTALACAO DE ESGOTO SANITARIO E AGUASPLUVIAIS PARA PREDIOS HOSPITALARES ACIMA DE 4.000M2,INCLUSIVE PROJETO BASICO,APRESENTADO EM AUTOCAD,INCLUSIVE AS LEGALIZACOES PERTINENTES</t>
  </si>
  <si>
    <t>01.050.0092-A</t>
  </si>
  <si>
    <t>01.050.0093-0</t>
  </si>
  <si>
    <t>PROJETO EXECUTIVO DE INSTALACAO DE ESGOTO SANITARIO E AGUASPLUVIAIS PARA URBANIZACAO ATE 15.000M2,INCLUSIVE PROJETO BASICO,APRESENTADO EM AUTOCAD,INCLUSIVE AS LEGALIZACOES PERTINENTES</t>
  </si>
  <si>
    <t>01.050.0093-A</t>
  </si>
  <si>
    <t>01.050.0094-0</t>
  </si>
  <si>
    <t>PROJETO EXECUTIVO DE INSTALACAO DE ESGOTO SANITARIO E AGUASPLUVIAIS PARA URBANIZACAO ACIMA DE 15.000M2,INCLUSIVE PROJETO BASICO,APRESENTADO EM AUTOCAD,INCLUSIVE AS LEGALIZACOES PERTINENTES</t>
  </si>
  <si>
    <t>01.050.0094-A</t>
  </si>
  <si>
    <t>01.050.0095-0</t>
  </si>
  <si>
    <t>PROJETO EXECUTIVO DE INSTALACAO DE ESGOTO SANITARIO E AGUASPLUVIAIS PARA HABITACAO/LOTEAMENTO ATE 12.000M2,INCLUSIVE PROJETO BASICO,APRESENTADO EM AUTOCAD,INCLUSIVE AS LEGALIZACOES PERTINENTES</t>
  </si>
  <si>
    <t>01.050.0095-A</t>
  </si>
  <si>
    <t>01.050.0096-0</t>
  </si>
  <si>
    <t>PROJETO EXECUTIVO DE INSTALACAO DE ESGOTO SANITARIO E AGUASPLUVIAIS PARA HABITACAO/LOTEAMENTO DE 12.001 ATE 36.000M2,INCLUSIVE PROJETO BASICO,APRESENTADO EM AUTOCAD,INCLUSIVE AS LEGALIZACOES PERTINENTES</t>
  </si>
  <si>
    <t>01.050.0096-A</t>
  </si>
  <si>
    <t>01.050.0097-0</t>
  </si>
  <si>
    <t>PROJETO EXECUTIVO DE INSTALACAO DE ESGOTO SANITARIO E AGUASPLUVIAIS PARA HABITACAO/LOTEAMENTO ACIMA DE 36.000M2,INCLUSIVE PROJETO BASICO,APRESENTADO EM AUTOCAD,INCLUSIVE AS LEGALIZACOES PERTINENTES</t>
  </si>
  <si>
    <t>01.050.0097-A</t>
  </si>
  <si>
    <t>01.050.0098-0</t>
  </si>
  <si>
    <t>PROJETO EXECUTIVO DE INSTALACAO HIDRAULICA PARA PREDIOS ESCOLARES E/OU ADMINISTRATIVOS ATE 500M2,INCLUSIVE PROJETO BASICO,APRESENTADO EM AUTOCAD,INCLUSIVE AS LEGALIZACOES PERTINENTES</t>
  </si>
  <si>
    <t>01.050.0098-A</t>
  </si>
  <si>
    <t>01.050.0099-0</t>
  </si>
  <si>
    <t>PROJETO EXECUTIVO DE INSTALACAO HIDRAULICA PARA PREDIOS ESCOLARES E/OU ADMINISTRATIVOS DE 501 A 3.000M2,INCLUSIVE PROJETO BASICO,APRESENTADO EM AUTOCAD,INCLUSIVE AS LEGALIZACOES PERTINENTES</t>
  </si>
  <si>
    <t>01.050.0099-A</t>
  </si>
  <si>
    <t>01.050.0100-0</t>
  </si>
  <si>
    <t>PROJETO EXECUTIVO DE INSTALACAO HIDRAULICA PARA PREDIOS ESCOLARES E/OU ADMINISTRATIVOS ACIMA DE 3.000M2,INCLUSIVE PROJETO BASICO,APRESENTADO EM AUTOCAD,INCLUSIVE AS LEGALIZACOES PERTINENTES</t>
  </si>
  <si>
    <t>01.050.0100-A</t>
  </si>
  <si>
    <t>01.050.0101-0</t>
  </si>
  <si>
    <t>PROJETO EXECUTIVO DE INSTALACAO HIDRAULICA PARA PREDIOS CULTURAIS,INCLUSIVE PROJETO BASICO,APRESENTADO EM AUTOCAD,INCLUSIVE AS LEGALIZACOES PERTINENTES</t>
  </si>
  <si>
    <t>01.050.0101-A</t>
  </si>
  <si>
    <t>01.050.0102-0</t>
  </si>
  <si>
    <t>PROJETO EXECUTIVO DE INSTALACAO HIDRAULICA PARA PREDIOS HOSPITALARES ATE 4.000M2,INCLUSIVE PROJETO BASICO,APRESENTADO EMAUTOCAD,INCLUSIVE AS LEGALIZACOES PERTINENTES</t>
  </si>
  <si>
    <t>01.050.0102-A</t>
  </si>
  <si>
    <t>01.050.0103-0</t>
  </si>
  <si>
    <t>PROJETO EXECUTIVO DE INSTALACAO HIDRAULICA PARA PREDIOS HOSPITALARES ACIMA DE 4.000M2,INCLUSIVE PROJETO BASICO,APRESENTADO EM AUTOCAD,INCLUSIVE AS LEGALIZACOES PERTINENTES</t>
  </si>
  <si>
    <t>01.050.0103-A</t>
  </si>
  <si>
    <t>01.050.0104-0</t>
  </si>
  <si>
    <t>PROJETO EXECUTIVO DE INSTALACAO HIDRAULICA PARA HABITACOES/EDIFICIOS ATE 500M2,INCLUSIVE PROJETO BASICO,APRESENTADO EM AUTOCAD,INCLUSIVE AS LEGALIZACOES PERTINENTES</t>
  </si>
  <si>
    <t>01.050.0104-A</t>
  </si>
  <si>
    <t>01.050.0105-0</t>
  </si>
  <si>
    <t>PROJETO EXECUTIVO DE INSTALACAO HIDRAULICA PARA HABITACOES/EDIFICIOS DE 501 ATE 3.000M2,INCLUSVE PROJETO BASICO,APRESENTADO EM AUTOCAD,INCLUSIVE AS LEGALIZACOES PERTINENTES</t>
  </si>
  <si>
    <t>01.050.0105-A</t>
  </si>
  <si>
    <t>01.050.0106-0</t>
  </si>
  <si>
    <t>PROJETO EXECUTIVO DE INSTALACAO HIDRAULICA PARA HABITACOES/EDIFICIOS ACIMA DE 3.000M2,INCLUSIVE PROJETO BASICO,APRESENTADO EM AUTOCAD,INCLUSIVE AS LEGALIZACOES PERTINENTES</t>
  </si>
  <si>
    <t>01.050.0106-A</t>
  </si>
  <si>
    <t>01.050.0107-0</t>
  </si>
  <si>
    <t>PROJETO EXECUTIVO DE INSTALACAO HIDRAULICA PARA URBANIZACAOATE 15.000M2,INCLUSIVE PROJETO BASICO,APRESENTADO EM AUTOCAD,INCLUSIVE AS LEGALIZACOES PERTINENTES</t>
  </si>
  <si>
    <t>01.050.0107-A</t>
  </si>
  <si>
    <t>01.050.0108-0</t>
  </si>
  <si>
    <t>PROJETO EXECUTIVO DE INSTALACAO HIDRAULICA PARA URBANIZACAOACIMA DE 15.000M2,INCLUSIVE PROJETO BASICO,APRESENTADO EM AUTOCAD,INCLUSIVE AS LEGALIZACOES PERTINENTES</t>
  </si>
  <si>
    <t>01.050.0108-A</t>
  </si>
  <si>
    <t>01.050.0109-0</t>
  </si>
  <si>
    <t>PROJETO EXECUTIVO DE INSTALACAO HIDRAULICA PARA HABITACAO/LOTEAMENTO ATE 12.000M2,INCLUSIVE PROJETO BASICO,APRESENTADO EM AUTOCAD,INCLUSIVE AS LEGALIZACOES PERTINENTES</t>
  </si>
  <si>
    <t>01.050.0109-A</t>
  </si>
  <si>
    <t>01.050.0110-0</t>
  </si>
  <si>
    <t>PROJETO EXECUTIVO DE INSTALACAO HIDRAULICA PARA HABITACAO/LOTEAMENTO DE 12.001 ATE 36.000M2,INCLUSIVE PROJETO BASICO,APRESENTADO EM AUTOCAD,INCLUSIVE AS LEGALIZACOES PERTINENTES</t>
  </si>
  <si>
    <t>01.050.0110-A</t>
  </si>
  <si>
    <t>01.050.0111-0</t>
  </si>
  <si>
    <t>PROJETO EXECUTIVO DE INSTALACAO HIDRAULICA PARA HABITACAO/LOTEAMENTO ACIMA DE 36.000M2,INCLUSIVE PROJETO BASICO,APRESENTADO EM AUTOCAD,INCLUSIVE AS LEGALIZACOES PERTINENTES</t>
  </si>
  <si>
    <t>01.050.0111-A</t>
  </si>
  <si>
    <t>01.050.0112-0</t>
  </si>
  <si>
    <t>PROJETO EXECUTIVO DE INSTALACAO HIDRAULICA DE MONTAGEM INTERNA DE CHAFARIZES,APRESENTADO EM AUTOCAD NOS PADROES DA CONTRATADA,DE ACORDO COM A ABNT</t>
  </si>
  <si>
    <t>01.050.0112-A</t>
  </si>
  <si>
    <t>01.050.0113-0</t>
  </si>
  <si>
    <t>PROJETO EXECUTIVO DE INSTALACAO ELETRICA PARA PREDIOS ESCOLARES E/OU ADMINISTRATIVOS ATE 500M2,INCLUSIVE PROJETO BASICO,APRESENTADO EM AUTOCAD,INCLUSIVE AS LEGALIZACOES PERTINENTES</t>
  </si>
  <si>
    <t>01.050.0113-A</t>
  </si>
  <si>
    <t>01.050.0114-0</t>
  </si>
  <si>
    <t>PROJETO EXECUTIVO DE INSTALACAO ELETRICA PARA PREDIOS ESCOLARES E/OU ADMINISTRATIVOS DE 501 ATE 3.000M2,INCLUSIVE PROJETO BASICO,APRESENTADO EM AUTOCAD,INCLUSIVE AS LEGALIZACOES PERTINENTES</t>
  </si>
  <si>
    <t>01.050.0114-A</t>
  </si>
  <si>
    <t>01.050.0115-0</t>
  </si>
  <si>
    <t>PROJETO EXECUTIVO DE INSTALACAO ELETRICA PARA PREDIOS ESCOLARES E/OU ADMINISTRATIVOS ACIMA DE 3.000M2,INCLUSIVE PROJETOBASICO,APRESENTADO EM AUTOCAD,INCLUSIVE AS LEGALIZACOES PERTINENTES</t>
  </si>
  <si>
    <t>01.050.0115-A</t>
  </si>
  <si>
    <t>01.050.0116-0</t>
  </si>
  <si>
    <t>PROJETO EXECUTIVO DE INSTALACAO ELETRICA PARA PREDIOS CULTURAIS ATE 3.000M2,INCLUSIVE PROJETO BASICO,APRESENTADO EM AUTOCAD,INCLUSIVE AS LEGALIZACOES PERTINENTES</t>
  </si>
  <si>
    <t>01.050.0116-A</t>
  </si>
  <si>
    <t>01.050.0117-0</t>
  </si>
  <si>
    <t>PROJETO EXECUTIVO DE INSTALACAO ELETRICA PARA PREDIOS CULTURAIS ACIMA DE 3.000M2,INCLUSIVE PROJETO BASICO,APRESENTADO EMAUTOCAD,INCLUSIVE AS LEGALIZACOES PERTINENTES</t>
  </si>
  <si>
    <t>01.050.0117-A</t>
  </si>
  <si>
    <t>01.050.0118-0</t>
  </si>
  <si>
    <t>PROJETO EXECUTIVO DE INSTALACAO ELETRICA PARA PREDIOS HOSPITALARES,INCLUSIVE PROJETO BASICO,APRESENTADO EM AUTOCAD,INCLUSIVE AS LEGALIZACOES PERTINENTES</t>
  </si>
  <si>
    <t>01.050.0118-A</t>
  </si>
  <si>
    <t>01.050.0119-0</t>
  </si>
  <si>
    <t>PROJETO EXECUTIVO DE INSTALACAO ELETRICA PARA HABITACOES/EDIFICIOS ATE 500M2,INCLUSIVE PROJETO BASICO,APRESENTADO EM AUTOCAD,INCLUSIVE AS LEGALIZACOES PERTINENTES</t>
  </si>
  <si>
    <t>01.050.0119-A</t>
  </si>
  <si>
    <t>01.050.0120-0</t>
  </si>
  <si>
    <t>PROJETO EXECUTIVO DE INSTALACAO ELETRICA PARA HABITACOES/EDIFICIOS DE 501 ATE 3.000M2,INCLUSIVE PROJETO BASICO,APRESENTADO EM AUTOCAD,INCLUSIVE AS LEGALIZACOES PERTINENTES</t>
  </si>
  <si>
    <t>01.050.0120-A</t>
  </si>
  <si>
    <t>01.050.0121-0</t>
  </si>
  <si>
    <t>PROJETO EXECUTIVO DE INSTALACAO ELETRICA PARA HABITACOES/EDIFICIOS ACIMA DE 3.000M2,INCLUSIVE PROJETO BASICO,APRESENTADOEM AUTOCAD,INCLUSIVE AS LEGALIZACOES PERTINENTES</t>
  </si>
  <si>
    <t>01.050.0121-A</t>
  </si>
  <si>
    <t>01.050.0122-0</t>
  </si>
  <si>
    <t>PROJETO EXECUTIVO DE INSTALACAO ELETRICA PARA URBANIZACAO ATE 15.000M2,INCLUSIVE PROJETO BASICO,APRESENTADO EM AUTOCAD,INCLUSIVE AS LEGALIZACOES PERTINENTES</t>
  </si>
  <si>
    <t>01.050.0122-A</t>
  </si>
  <si>
    <t>01.050.0123-0</t>
  </si>
  <si>
    <t>PROJETO EXECUTIVO DE INSTALACAO ELETRICA PARA URBANIZACAO ACIMA DE 15.000M2,INCLUSIVE PROJETO BASICO,APRESENTADO EM AUTOCAD,INCLUSIVE AS LEGALIZACOES PERTINENTES</t>
  </si>
  <si>
    <t>01.050.0124-0</t>
  </si>
  <si>
    <t>PROJETO EXECUTIVO DE INSTALACAO ELETRICA PARA HABITACAO/LOTEAMENTO ATE 12.000M2,INCLUSIVE PROJETO BASICO,APRESENTADO EMAUTOCAD,INCLUSIVE AS LEGALIZACOES PERTINENTES</t>
  </si>
  <si>
    <t>01.050.0124-A</t>
  </si>
  <si>
    <t>01.050.0125-0</t>
  </si>
  <si>
    <t>PROJETO EXECUTIVO DE INSTALACAO ELETRICA PARA HABITACAO/LOTEAMENTO DE 12.001 ATE 36.000M2,INCLUSIVE PROJETO BASICO,APRESENTADO EM AUTOCAD,INCLUSIVE AS LEGALIZACOES PERTINENTES</t>
  </si>
  <si>
    <t>01.050.0125-A</t>
  </si>
  <si>
    <t>01.050.0126-0</t>
  </si>
  <si>
    <t>PROJETO EXECUTIVO DE INSTALACAO ELETRICA PARA HABITACAO/LOTEAMENTO ACIMA DE 36.000M2,INCLUSIVE PROJETO BASICO,APRESENTADO EM AUTOCAD,INCLUSIVE AS LEGALIZACOES PERTINENTES</t>
  </si>
  <si>
    <t>01.050.0126-A</t>
  </si>
  <si>
    <t>01.050.0127-0</t>
  </si>
  <si>
    <t>PROJETO EXECUTIVO DE INSTALACAO ELETRICA DO QUADRO DOS COMANDOS DE MOTORES PARA CHAFARIZES,APRESENTADO EM AUTOCAD NOS PADROES DA CONTRATADA,DE ACORDO COM A ABNT</t>
  </si>
  <si>
    <t>01.050.0127-A</t>
  </si>
  <si>
    <t>01.050.0128-0</t>
  </si>
  <si>
    <t>PROJETO EXECUTIVO DE SISTEMA DE AR CONDICIONADO,INCLUSIVE PROJETO BASICO,APRESENTADO EM AUTOCAD NOS PADROES DA CONTRATANTE,EM PREDIOS COM AREA DE ATE 500M2</t>
  </si>
  <si>
    <t>01.050.0128-A</t>
  </si>
  <si>
    <t>01.050.0129-0</t>
  </si>
  <si>
    <t>PROJETO EXECUTIVO DE SISTEMA DE AR CONDICIONADO,INCLUSIVE PROJETO BASICO,APRESENTADO EM AUTOCAD NOS PADROES DA CONTRATANTE,EM PREDIOS COM AREA DE 501 ATE 3000M2</t>
  </si>
  <si>
    <t>01.050.0129-A</t>
  </si>
  <si>
    <t>01.050.0130-0</t>
  </si>
  <si>
    <t>PROJETO EXECUTIVO DE SISTEMA DE AR CONDICIONADO,INCLUSIVE PROJETO BASICO,APRESENTADO EM AUTOCAD NOS PADROES DA CONTRATANTE,EM PREDIOS COM AREA ACIMA DE 3000M2</t>
  </si>
  <si>
    <t>01.050.0130-A</t>
  </si>
  <si>
    <t>01.050.0137-0</t>
  </si>
  <si>
    <t>PROJETO EXECUTIVO DE ARQUITETURA PARA CONSTRUCAO DE GALPAO (GEOMETRICO,CORTES,DETALHAMENTO E PERSPECTIVA) ATE 500M2,APRESENTADO EM AUTOCAD NOS PADROES DA CONTRATANTE,DE ACORDO COMA ABNT</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</si>
  <si>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</si>
  <si>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</si>
  <si>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</si>
  <si>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</si>
  <si>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</si>
  <si>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</si>
  <si>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</si>
  <si>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</si>
  <si>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PROJETO EXECUTIVO DE ARQUITETURA PARA IMPLANTACAO DE VIVEIROS DE MUDAS DE ARVORES E HORTAS (GEOMETRICO,CORTES,DETALHAMENTO E PERSPECTIVAS) ATE 20.000M2,APRESENTADO EM AUTOCAD NOS PADROES DA CONTRATANTE,DE ACORDO COM A ABNT</t>
  </si>
  <si>
    <t>01.050.0140-A</t>
  </si>
  <si>
    <t>01.050.0141-0</t>
  </si>
  <si>
    <t>PROJETO EXECUTIVO DE INSTALACAO ELETRICA PARA CHAFARIZES,APRESENTADO EM AUTOCAD NOS PADROES DA CONTRATANTE,DE ACORDO COMA ABNT,INCLUSIVE AS LEGALIZACOES PERTINENTES</t>
  </si>
  <si>
    <t>01.050.0141-A</t>
  </si>
  <si>
    <t>01.050.0142-0</t>
  </si>
  <si>
    <t>PROJETO EXECUTIVO DE INSTALACAO HIDROSSANITARIA PARA CHAFARIZES,APRESENTADO EM AUTOCAD NOS PADROES DA CONTRATANTE,DE ACORDO COM ABNT,INCLUSIVE AS LEGALIZACOES PERTINENTES</t>
  </si>
  <si>
    <t>01.050.0142-A</t>
  </si>
  <si>
    <t>01.050.0143-0</t>
  </si>
  <si>
    <t>PROJETO EXECUTIVO DE SISTEMA DE DRENAGEM E IRRIGACAO PARA IMPLANTACAO DE VIVEIROS DE MUDAS DE ARVORES E HORTAS,ATE 20.000M2,APRESENTADO EM AUTOCAD NOS PADROES DA CONTRATANTE,DE ACORDO COM A ABNT</t>
  </si>
  <si>
    <t>01.050.0143-A</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</si>
  <si>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</si>
  <si>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</si>
  <si>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</si>
  <si>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</si>
  <si>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</si>
  <si>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</si>
  <si>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</si>
  <si>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</si>
  <si>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</si>
  <si>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01.050.0153-0</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</si>
  <si>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</si>
  <si>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</si>
  <si>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01.050.0154-0</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</si>
  <si>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</si>
  <si>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</si>
  <si>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</si>
  <si>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</si>
  <si>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</si>
  <si>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</si>
  <si>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</si>
  <si>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</si>
  <si>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</si>
  <si>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</si>
  <si>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</si>
  <si>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</si>
  <si>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</si>
  <si>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</si>
  <si>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</si>
  <si>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</si>
  <si>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</si>
  <si>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</si>
  <si>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</si>
  <si>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</si>
  <si>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</si>
  <si>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</si>
  <si>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</si>
  <si>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</si>
  <si>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</si>
  <si>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</si>
  <si>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</si>
  <si>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</si>
  <si>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</si>
  <si>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</si>
  <si>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</si>
  <si>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</si>
  <si>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</si>
  <si>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</si>
  <si>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</si>
  <si>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</si>
  <si>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</si>
  <si>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</si>
  <si>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</si>
  <si>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</si>
  <si>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</si>
  <si>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</si>
  <si>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</si>
  <si>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</si>
  <si>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</si>
  <si>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</si>
  <si>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</si>
  <si>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</si>
  <si>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</si>
  <si>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</si>
  <si>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</si>
  <si>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</si>
  <si>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</si>
  <si>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</si>
  <si>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</si>
  <si>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</si>
  <si>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</si>
  <si>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</si>
  <si>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</si>
  <si>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</si>
  <si>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</si>
  <si>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</si>
  <si>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</si>
  <si>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</si>
  <si>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</si>
  <si>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</si>
  <si>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</si>
  <si>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</si>
  <si>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</si>
  <si>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</si>
  <si>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</si>
  <si>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</si>
  <si>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</si>
  <si>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</si>
  <si>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</si>
  <si>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</si>
  <si>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</si>
  <si>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</si>
  <si>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</si>
  <si>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</si>
  <si>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</si>
  <si>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</si>
  <si>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</si>
  <si>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</si>
  <si>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</si>
  <si>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</si>
  <si>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</si>
  <si>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</si>
  <si>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</si>
  <si>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</si>
  <si>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</si>
  <si>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</si>
  <si>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</si>
  <si>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</si>
  <si>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</si>
  <si>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</si>
  <si>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</si>
  <si>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</si>
  <si>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</si>
  <si>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</si>
  <si>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</si>
  <si>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</si>
  <si>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</si>
  <si>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</si>
  <si>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</si>
  <si>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</si>
  <si>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</si>
  <si>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</si>
  <si>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</si>
  <si>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</si>
  <si>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</si>
  <si>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</si>
  <si>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</si>
  <si>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</si>
  <si>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</si>
  <si>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</si>
  <si>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</si>
  <si>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</si>
  <si>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</si>
  <si>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</si>
  <si>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</si>
  <si>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</si>
  <si>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</si>
  <si>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</si>
  <si>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</si>
  <si>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</si>
  <si>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</si>
  <si>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</si>
  <si>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</si>
  <si>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</si>
  <si>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</si>
  <si>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</si>
  <si>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</si>
  <si>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</si>
  <si>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</si>
  <si>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</si>
  <si>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</si>
  <si>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</si>
  <si>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</si>
  <si>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</si>
  <si>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</si>
  <si>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</si>
  <si>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</si>
  <si>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</si>
  <si>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</si>
  <si>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</si>
  <si>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</si>
  <si>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</si>
  <si>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</si>
  <si>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</si>
  <si>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</si>
  <si>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</si>
  <si>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</si>
  <si>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</si>
  <si>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</si>
  <si>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</si>
  <si>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</si>
  <si>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</si>
  <si>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</si>
  <si>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</si>
  <si>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</si>
  <si>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</si>
  <si>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</si>
  <si>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</si>
  <si>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</si>
  <si>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</si>
  <si>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</si>
  <si>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</si>
  <si>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</si>
  <si>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</si>
  <si>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</si>
  <si>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</si>
  <si>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</si>
  <si>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</si>
  <si>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</si>
  <si>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</si>
  <si>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</si>
  <si>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</si>
  <si>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</si>
  <si>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</si>
  <si>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</si>
  <si>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</si>
  <si>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</si>
  <si>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</si>
  <si>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</si>
  <si>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</si>
  <si>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</si>
  <si>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</si>
  <si>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</si>
  <si>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</si>
  <si>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</si>
  <si>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</si>
  <si>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</si>
  <si>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</si>
  <si>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</si>
  <si>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</si>
  <si>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</si>
  <si>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</si>
  <si>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</si>
  <si>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</si>
  <si>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</si>
  <si>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</si>
  <si>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</si>
  <si>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</si>
  <si>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</si>
  <si>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</si>
  <si>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</si>
  <si>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</si>
  <si>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</si>
  <si>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</si>
  <si>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</si>
  <si>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</si>
  <si>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</si>
  <si>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</si>
  <si>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</si>
  <si>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</si>
  <si>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</si>
  <si>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</si>
  <si>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</si>
  <si>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</si>
  <si>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</si>
  <si>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</si>
  <si>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</si>
  <si>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</si>
  <si>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</si>
  <si>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</si>
  <si>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</si>
  <si>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</si>
  <si>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</si>
  <si>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</si>
  <si>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</si>
  <si>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</si>
  <si>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</si>
  <si>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</si>
  <si>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</si>
  <si>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</si>
  <si>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</si>
  <si>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</si>
  <si>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</si>
  <si>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</si>
  <si>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</si>
  <si>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</si>
  <si>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</si>
  <si>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</si>
  <si>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</si>
  <si>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</si>
  <si>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</si>
  <si>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</si>
  <si>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</si>
  <si>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</si>
  <si>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</si>
  <si>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</si>
  <si>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</si>
  <si>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</si>
  <si>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</si>
  <si>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</si>
  <si>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</si>
  <si>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</si>
  <si>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</si>
  <si>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</si>
  <si>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</si>
  <si>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</si>
  <si>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</si>
  <si>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</si>
  <si>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</si>
  <si>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</si>
  <si>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</si>
  <si>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</si>
  <si>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</si>
  <si>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</si>
  <si>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</si>
  <si>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</si>
  <si>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</si>
  <si>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</si>
  <si>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</si>
  <si>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</si>
  <si>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</si>
  <si>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</si>
  <si>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</si>
  <si>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</si>
  <si>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</si>
  <si>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</si>
  <si>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</si>
  <si>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</si>
  <si>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</si>
  <si>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</si>
  <si>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</si>
  <si>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</si>
  <si>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</si>
  <si>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</si>
  <si>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</si>
  <si>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</si>
  <si>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</si>
  <si>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</si>
  <si>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</si>
  <si>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</si>
  <si>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</si>
  <si>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</si>
  <si>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</si>
  <si>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</si>
  <si>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</si>
  <si>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</si>
  <si>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</si>
  <si>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</si>
  <si>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</si>
  <si>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</si>
  <si>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</si>
  <si>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</si>
  <si>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</si>
  <si>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</si>
  <si>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</si>
  <si>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</si>
  <si>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</si>
  <si>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</si>
  <si>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</si>
  <si>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</si>
  <si>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</si>
  <si>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</si>
  <si>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</si>
  <si>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</si>
  <si>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</si>
  <si>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</si>
  <si>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</si>
  <si>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</si>
  <si>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</si>
  <si>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</si>
  <si>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</si>
  <si>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</si>
  <si>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</si>
  <si>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</si>
  <si>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</si>
  <si>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</si>
  <si>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</si>
  <si>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</si>
  <si>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</si>
  <si>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</si>
  <si>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</si>
  <si>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</si>
  <si>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</si>
  <si>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</si>
  <si>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</si>
  <si>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</si>
  <si>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</si>
  <si>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</si>
  <si>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</si>
  <si>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</si>
  <si>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</si>
  <si>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</si>
  <si>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</si>
  <si>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</si>
  <si>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</si>
  <si>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</si>
  <si>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</si>
  <si>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</si>
  <si>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</si>
  <si>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</si>
  <si>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</si>
  <si>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</si>
  <si>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</si>
  <si>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</si>
  <si>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</si>
  <si>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</si>
  <si>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</si>
  <si>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</si>
  <si>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</si>
  <si>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</si>
  <si>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</si>
  <si>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</si>
  <si>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</si>
  <si>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</si>
  <si>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</si>
  <si>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</si>
  <si>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</si>
  <si>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</si>
  <si>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</si>
  <si>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</si>
  <si>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</si>
  <si>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</si>
  <si>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</si>
  <si>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</si>
  <si>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</si>
  <si>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</si>
  <si>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</si>
  <si>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</si>
  <si>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</si>
  <si>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</si>
  <si>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</si>
  <si>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</si>
  <si>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</si>
  <si>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</si>
  <si>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</si>
  <si>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</si>
  <si>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</si>
  <si>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</si>
  <si>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</si>
  <si>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</si>
  <si>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</si>
  <si>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</si>
  <si>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</si>
  <si>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</si>
  <si>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</si>
  <si>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</si>
  <si>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</si>
  <si>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</si>
  <si>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</si>
  <si>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</si>
  <si>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</si>
  <si>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</si>
  <si>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</si>
  <si>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</si>
  <si>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</si>
  <si>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</si>
  <si>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</si>
  <si>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</si>
  <si>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</si>
  <si>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</si>
  <si>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</si>
  <si>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</si>
  <si>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</si>
  <si>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</si>
  <si>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</si>
  <si>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</si>
  <si>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</si>
  <si>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</si>
  <si>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</si>
  <si>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</si>
  <si>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</si>
  <si>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</si>
  <si>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</si>
  <si>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</si>
  <si>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</si>
  <si>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</si>
  <si>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</si>
  <si>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</si>
  <si>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</si>
  <si>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</si>
  <si>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</si>
  <si>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</si>
  <si>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</si>
  <si>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</si>
  <si>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</si>
  <si>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</si>
  <si>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</si>
  <si>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</si>
  <si>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</si>
  <si>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</si>
  <si>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</si>
  <si>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</si>
  <si>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</si>
  <si>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</si>
  <si>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</si>
  <si>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</si>
  <si>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</si>
  <si>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</si>
  <si>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</si>
  <si>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</si>
  <si>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</si>
  <si>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</si>
  <si>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</si>
  <si>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</si>
  <si>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</si>
  <si>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</si>
  <si>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</si>
  <si>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</si>
  <si>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</si>
  <si>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</si>
  <si>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</si>
  <si>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</si>
  <si>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</si>
  <si>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</si>
  <si>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</si>
  <si>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</si>
  <si>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</si>
  <si>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</si>
  <si>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</si>
  <si>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</si>
  <si>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</si>
  <si>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</si>
  <si>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</si>
  <si>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</si>
  <si>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</si>
  <si>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</si>
  <si>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</si>
  <si>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</si>
  <si>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</si>
  <si>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</si>
  <si>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</si>
  <si>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</si>
  <si>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</si>
  <si>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</si>
  <si>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</si>
  <si>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</si>
  <si>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</si>
  <si>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</si>
  <si>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</si>
  <si>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</si>
  <si>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</si>
  <si>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</si>
  <si>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</si>
  <si>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</si>
  <si>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</si>
  <si>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</si>
  <si>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</si>
  <si>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</si>
  <si>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</si>
  <si>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</si>
  <si>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</si>
  <si>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</si>
  <si>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</si>
  <si>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</si>
  <si>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</si>
  <si>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</si>
  <si>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</si>
  <si>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</si>
  <si>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</si>
  <si>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</si>
  <si>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</si>
  <si>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</si>
  <si>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</si>
  <si>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</si>
  <si>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</si>
  <si>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</si>
  <si>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</si>
  <si>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</si>
  <si>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</si>
  <si>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</si>
  <si>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</si>
  <si>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</si>
  <si>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</si>
  <si>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</si>
  <si>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</si>
  <si>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</si>
  <si>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</si>
  <si>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</si>
  <si>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</si>
  <si>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</si>
  <si>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</si>
  <si>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</si>
  <si>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</si>
  <si>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</si>
  <si>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</si>
  <si>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</si>
  <si>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</si>
  <si>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</si>
  <si>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</si>
  <si>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</si>
  <si>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</si>
  <si>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</si>
  <si>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</si>
  <si>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</si>
  <si>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</si>
  <si>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</si>
  <si>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</si>
  <si>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</si>
  <si>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</si>
  <si>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</si>
  <si>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</si>
  <si>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</si>
  <si>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</si>
  <si>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</si>
  <si>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</si>
  <si>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</si>
  <si>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</si>
  <si>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</si>
  <si>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</si>
  <si>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</si>
  <si>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</si>
  <si>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</si>
  <si>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</si>
  <si>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</si>
  <si>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</si>
  <si>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</si>
  <si>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</si>
  <si>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</si>
  <si>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</si>
  <si>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</si>
  <si>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</si>
  <si>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</si>
  <si>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</si>
  <si>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</si>
  <si>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</si>
  <si>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</si>
  <si>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</si>
  <si>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</si>
  <si>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</si>
  <si>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</si>
  <si>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</si>
  <si>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</si>
  <si>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</si>
  <si>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</si>
  <si>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</si>
  <si>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</si>
  <si>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</si>
  <si>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</si>
  <si>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</si>
  <si>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</si>
  <si>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</si>
  <si>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</si>
  <si>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</si>
  <si>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</si>
  <si>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</si>
  <si>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</si>
  <si>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</si>
  <si>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</si>
  <si>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</si>
  <si>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</si>
  <si>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</si>
  <si>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</si>
  <si>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</si>
  <si>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</si>
  <si>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</si>
  <si>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</si>
  <si>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</si>
  <si>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</si>
  <si>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</si>
  <si>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</si>
  <si>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</si>
  <si>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</si>
  <si>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</si>
  <si>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</si>
  <si>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</si>
  <si>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</si>
  <si>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</si>
  <si>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</si>
  <si>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</si>
  <si>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</si>
  <si>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</si>
  <si>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</si>
  <si>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</si>
  <si>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</si>
  <si>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</si>
  <si>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</si>
  <si>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</si>
  <si>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</si>
  <si>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</si>
  <si>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</si>
  <si>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</si>
  <si>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</si>
  <si>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</si>
  <si>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</si>
  <si>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</si>
  <si>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</si>
  <si>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</si>
  <si>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</si>
  <si>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</si>
  <si>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</si>
  <si>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</si>
  <si>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</si>
  <si>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</si>
  <si>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</si>
  <si>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</si>
  <si>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</si>
  <si>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</si>
  <si>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</si>
  <si>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</si>
  <si>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</si>
  <si>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</si>
  <si>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</si>
  <si>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</si>
  <si>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</si>
  <si>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</si>
  <si>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</si>
  <si>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</si>
  <si>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</si>
  <si>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</si>
  <si>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</si>
  <si>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</si>
  <si>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</si>
  <si>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</si>
  <si>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</si>
  <si>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</si>
  <si>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</si>
  <si>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</si>
  <si>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</si>
  <si>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</si>
  <si>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</si>
  <si>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</si>
  <si>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</si>
  <si>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</si>
  <si>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</si>
  <si>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</si>
  <si>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</si>
  <si>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</si>
  <si>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</si>
  <si>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</si>
  <si>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</si>
  <si>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</si>
  <si>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</si>
  <si>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</si>
  <si>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01.050.0700-0</t>
  </si>
  <si>
    <t>MAO-DE-OBRA DE BIOLOGO JUNIOR,PARA SERVICOS DE CONSULTORIA DE ENGENHARIA E ARQUITETURA,INCLUSIVE ENCARGOS SOCIAIS</t>
  </si>
  <si>
    <t>MES</t>
  </si>
  <si>
    <t>01.050.0700-A</t>
  </si>
  <si>
    <t>01.050.0701-0</t>
  </si>
  <si>
    <t>MAO-DE-OBRA DE BIOLOGO PLENO,PARA SERVICOS DE CONSULTORIA DEENGENHARIA E ARQUITETURA,INCLUSIVE ENCARGOS SOCIAIS</t>
  </si>
  <si>
    <t>01.050.0701-A</t>
  </si>
  <si>
    <t>01.050.0702-0</t>
  </si>
  <si>
    <t>MAO-DE-OBRA DE BIOLOGO SENIOR,PARA SERVICOS DE CONSULTORIA DE ENGENHARIA E ARQUITETURA,INCLUSIVE ENCARGOS SOCIAIS</t>
  </si>
  <si>
    <t>01.050.0702-A</t>
  </si>
  <si>
    <t>01.050.0703-0</t>
  </si>
  <si>
    <t>MAO-DE-OBRA DE AGRONOMO JUNIOR,PARA SERVICOS DE CONSULTORIADE ENGENHARIA E ARQUITETURA,INCLUSIVE ENCARGOS SOCIAIS</t>
  </si>
  <si>
    <t>01.050.0703-A</t>
  </si>
  <si>
    <t>01.050.0704-0</t>
  </si>
  <si>
    <t>MAO-DE-OBRA DE AGRONOMO PLENO,PARA SERVICOS DE CONSULTORIA DE ENGENHARIA E ARQUITETURA,INCLUSIVE ENCARGOS SOCIAIS</t>
  </si>
  <si>
    <t>01.050.0704-A</t>
  </si>
  <si>
    <t>01.050.0705-0</t>
  </si>
  <si>
    <t>MAO-DE-OBRA DE AGRONOMO SENIOR,PARA SERVICOS DE CONSULTORIADE ENGENHARIA E ARQUITETURA,INCLUSIVE ENCARGOS SOCIAIS</t>
  </si>
  <si>
    <t>01.050.0705-A</t>
  </si>
  <si>
    <t>01.050.0706-0</t>
  </si>
  <si>
    <t>MAO-DE-OBRA DE GEOLOGO JUNIOR,PARA SERVICOS DE CONSULTORIA DE ENGENHARIA E ARQUITETURA,INCLUSIVE ENCARGOS SOCIAIS</t>
  </si>
  <si>
    <t>01.050.0706-A</t>
  </si>
  <si>
    <t>01.050.0707-0</t>
  </si>
  <si>
    <t>MAO-DE-OBRA DE GEOLOGO PLENO,PARA SERVICOS DE CONSULTORIA DEENGENHARIA E ARQUITETURA,INCLUSIVE ENCARGOS SOCIAIS</t>
  </si>
  <si>
    <t>01.050.0707-A</t>
  </si>
  <si>
    <t>01.050.0708-0</t>
  </si>
  <si>
    <t>MAO-DE-OBRA DE GEOLOGO SENIOR,PARA SERVICOS DE CONSULTORIA DE ENGENHARIA E ARQUITETURA,INCLUSIVE ENCARGOS SOCIAIS</t>
  </si>
  <si>
    <t>01.050.0708-A</t>
  </si>
  <si>
    <t>01.050.0710-0</t>
  </si>
  <si>
    <t>MAO-DE-OBRA DE TECNICO ESPECIALIZADO,PARA SERVICOS DE CONSULTORIA DE ENGENHARIA E ARQUITETURA,INCLUSIVE ENCARGOS SOCIAIS</t>
  </si>
  <si>
    <t>01.050.0710-A</t>
  </si>
  <si>
    <t>01.050.0711-0</t>
  </si>
  <si>
    <t>MAO-DE-OBRA DE AUXILIAR TECNICO,PARA SERVICOS DE CONSULTORIADE ENGENHARIA E ARQUITETURA,INCLUSIVE ENCARGOS SOCIAIS</t>
  </si>
  <si>
    <t>01.050.0711-A</t>
  </si>
  <si>
    <t>01.050.0712-0</t>
  </si>
  <si>
    <t>MAO-DE-OBRA DE SECRETARIA,PARA SERVICOS DE CONSULTORIA DE ENGENHARIA E ARQUITETURA,INCLUSIVE ENCARGOS SOCIAIS</t>
  </si>
  <si>
    <t>01.050.0712-A</t>
  </si>
  <si>
    <t>01.050.0713-0</t>
  </si>
  <si>
    <t>MAO-DE-OBRA DE ARQUITETO OU ENGENHEIRO COORDENADOR,PARA SERVICOS DE CONSULTORIA DE ENGENHARIA E ARQUITETURA,INCLUSIVE ENCARGOS SOCIAIS</t>
  </si>
  <si>
    <t>01.050.0713-A</t>
  </si>
  <si>
    <t>01.050.0714-0</t>
  </si>
  <si>
    <t>MAO-DE-OBRA DE ARQUITETO OU ENGENHEIRO JUNIOR,PARA SERVICOSDE CONSULTORIA DE ENGENHARIA E ARQUITETURA,INCLUSIVE ENCARGOS SOCIAIS</t>
  </si>
  <si>
    <t>01.050.0714-A</t>
  </si>
  <si>
    <t>01.050.0715-0</t>
  </si>
  <si>
    <t>MAO-DE-OBRA DE ARQUITETO OU ENGENHEIRO PLENO,PARA SERVICOS DE CONSULTORIA DE ENGENHARIA E ARQUITETURA,INCLUSIVE ENCARGOSSOCIAIS</t>
  </si>
  <si>
    <t>01.050.0715-A</t>
  </si>
  <si>
    <t>01.050.0716-0</t>
  </si>
  <si>
    <t>MAO-DE-OBRA DE ARQUITETO OU ENGENHEIRO SENIOR,PARA SERVICOSDE CONSULTORIA DE ENGENHARIA E ARQUITETURA,INCLUSIVE ENCARGOS SOCIAIS</t>
  </si>
  <si>
    <t>01.050.0716-A</t>
  </si>
  <si>
    <t>01.050.0717-0</t>
  </si>
  <si>
    <t>MAO-DE-OBRA DE DESENHISTA CADISTA JUNIOR,PARA SERVICOS DE CONSULTORIA DE ENGENHARIA E ARQUITETURA,INCLUSIVE ENCARGOS SOCIAIS</t>
  </si>
  <si>
    <t>01.050.0717-A</t>
  </si>
  <si>
    <t>01.050.0718-0</t>
  </si>
  <si>
    <t>MAO-DE-OBRA DE DESENHISTA CADISTA PLENO,PARA SERVICOS DE CONSULTORIA DE ENGENHARIA E ARQUITETURA,INCLUSIVE ENCARGOS SOCIAIS</t>
  </si>
  <si>
    <t>01.050.0718-A</t>
  </si>
  <si>
    <t>01.050.0719-0</t>
  </si>
  <si>
    <t>MAO-DE-OBRA DE DESENHISTA CADISTA SENIOR,PARA SERVICOS DE CONSULTORIA DE ENGENHARIA E ARQUITETURA,INCLUSIVE ENCARGOS SOCIAIS</t>
  </si>
  <si>
    <t>01.050.0719-A</t>
  </si>
  <si>
    <t>01.050.0720-0</t>
  </si>
  <si>
    <t>MAO-DE-OBRA DE PROJETISTA CADISTA JUNIOR,PARA SERVICOS DE CONSULTORIA DE ENGENHARIA E ARQUITETURA,INCLUSIVE ENCARGOS SOCIAIS</t>
  </si>
  <si>
    <t>01.050.0720-A</t>
  </si>
  <si>
    <t>01.050.0721-0</t>
  </si>
  <si>
    <t>MAO-DE-OBRA DE PROJETISTA CADISTA PLENO,PARA SERVICOS DE CONSULTORIA DE ENGENHARIA E ARQUITETURA,INCLUSIVE ENCARGOS SOCIAIS</t>
  </si>
  <si>
    <t>01.050.0721-A</t>
  </si>
  <si>
    <t>01.050.0722-0</t>
  </si>
  <si>
    <t>MAO-DE-OBRA DE PROJETISTA CADISTA SENIOR,PARA SERVICOS DE CONSULTORIA DE ENGENHARIA E ARQUITETURA,INCLUSIVE ENCARGOS SOCIAIS</t>
  </si>
  <si>
    <t>01.050.0722-A</t>
  </si>
  <si>
    <t>01.050.0723-0</t>
  </si>
  <si>
    <t>MAO-DE-OBRA DE CONSULTOR,PARA SERVICOS DE CONSULTORIA DE ENGENHARIA E ARQUITETURA,EXCLUSIVE ENCARGOS SOCIAIS</t>
  </si>
  <si>
    <t>01.050.0723-A</t>
  </si>
  <si>
    <t>01.050.0724-0</t>
  </si>
  <si>
    <t>MAO-DE-OBRA DE CONSULTOR,PARA SERVICOS DE CONSULTORIA DE ENGENHARIA E ARQUITETURA,INCLUSIVE ENCARGOS SOCIAIS</t>
  </si>
  <si>
    <t>01.050.0724-A</t>
  </si>
  <si>
    <t>01.050.0726-0</t>
  </si>
  <si>
    <t>MAO-DE-OBRA DE PROGRAMADOR DE INFORMATICA JUNIOR,PARA SERVICOS DE CONSULTORIA DE ENGENHARIA E ARQUITETURA,INCLUSIVE ENCARGOS SOCIAIS</t>
  </si>
  <si>
    <t>01.050.0726-A</t>
  </si>
  <si>
    <t>01.050.0727-0</t>
  </si>
  <si>
    <t>MAO-DE-OBRA DE PROGRAMADOR DE INFORMATICA PLENO,PARA SERVICOS DE CONSULTORIA DE ENGENHARIA E ARQUITETURA,INCLUSIVE ENCARGOS SOCIAIS</t>
  </si>
  <si>
    <t>01.050.0727-A</t>
  </si>
  <si>
    <t>01.050.0728-0</t>
  </si>
  <si>
    <t>MAO-DE-OBRA DE PROGRAMADOR DE INFORMATICA SENIOR,PARA SERVICOS DE CONSULTORIA DE ENGENHARIA E ARQUITETURA,INCLUSIVE ENCARGOS SOCIAIS</t>
  </si>
  <si>
    <t>01.050.0728-A</t>
  </si>
  <si>
    <t>01.050.0729-0</t>
  </si>
  <si>
    <t>MAO-DE-OBRA DE ANALISTA DE SISTEMA JUNIOR,PARA SERVICOS DE CONSULTORIA DE ENGENHARIA E ARQUITETURA,INCLUSIVE ENCARGOS SOCIAIS</t>
  </si>
  <si>
    <t>01.050.0729-A</t>
  </si>
  <si>
    <t>01.050.0730-0</t>
  </si>
  <si>
    <t>MAO-DE-OBRA DE ANALISTA DE SISTEMA PLENO,PARA SERVICOS DE CONSULTORIA DE ENGENHARIA E ARQUITETURA,INCLUSIVE ENCARGOS SOCIAIS</t>
  </si>
  <si>
    <t>01.050.0730-A</t>
  </si>
  <si>
    <t>01.050.0731-0</t>
  </si>
  <si>
    <t>MAO-DE-OBRA DE ANALISTA DE SISTEMA SENIOR,PARA SERVICOS DE CONSULTORIA DE ENGENHARIA E ARQUITETURA,INCLUSIVE ENCARGOS SOCIAIS</t>
  </si>
  <si>
    <t>01.050.0731-A</t>
  </si>
  <si>
    <t>01.050.0732-0</t>
  </si>
  <si>
    <t>MAO-DE-OBRA DE DIGITADOR,PARA SERVICOS DE CONSULTORIA DE ENGENHARIA E ARQUITETURA,INCLUSIVE ENCARGOS SOCIAIS</t>
  </si>
  <si>
    <t>01.050.0732-A</t>
  </si>
  <si>
    <t>01.050.0735-0</t>
  </si>
  <si>
    <t>MAO-DE-OBRA DE ADVOGADO,PARA SERVICOS DE CONSULTORIA DE ENGENHARIA E ARQUITETURA,EXCLUSIVE ENCARGOS SOCIAIS</t>
  </si>
  <si>
    <t>01.050.0735-A</t>
  </si>
  <si>
    <t>01.050.0736-0</t>
  </si>
  <si>
    <t>MAO-DE-OBRA DE ADVOGADO,PARA SERVICOS DE CONSULTORIA DE ENGENHARIA E ARQUITETURA,INCLUSIVE ENCARGOS SOCIAIS</t>
  </si>
  <si>
    <t>01.050.0736-A</t>
  </si>
  <si>
    <t>01.050.0740-0</t>
  </si>
  <si>
    <t>MAO-DE-OBRA DE ENGENHEIRO SANITARISTA,PARA SERVICOS DE CONSULTORIA DE ENGENHARIA E ARQUITETURA,EXCLUSIVE ENCARGOS SOCIAIS</t>
  </si>
  <si>
    <t>01.050.0740-A</t>
  </si>
  <si>
    <t>01.050.0741-0</t>
  </si>
  <si>
    <t>MAO-DE-OBRA DE ENGENHEIRO SANITARISTA,PARA SERVICOS DE CONSULTORIA DE ENGENHARIA E ARQUITETURA,INCLUSIVE ENCARGOS SOCIAIS</t>
  </si>
  <si>
    <t>01.050.0741-A</t>
  </si>
  <si>
    <t>01.050.0750-0</t>
  </si>
  <si>
    <t>MAO-DE-OBRA DE ANALISTA AMBIENTAL,PARA SERVICOS DE CONSULTORIA DE ENGENHARIA E ARQUITETURA,EXCLUSIVE ENCARGOS SOCIAIS</t>
  </si>
  <si>
    <t>01.050.0750-A</t>
  </si>
  <si>
    <t>01.050.0751-0</t>
  </si>
  <si>
    <t>MAO-DE-OBRA DE ANALISTA AMBIENTAL,PARA SERVICOS DE CONSULTORIA DE ENGENHARIA E ARQUITETURA,INCLUSIVE ENCARGOS SOCIAIS</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</si>
  <si>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</si>
  <si>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</si>
  <si>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</si>
  <si>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</si>
  <si>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</si>
  <si>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</si>
  <si>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</si>
  <si>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</si>
  <si>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</si>
  <si>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</si>
  <si>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</si>
  <si>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</si>
  <si>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</si>
  <si>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</si>
  <si>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</si>
  <si>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</si>
  <si>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</si>
  <si>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</si>
  <si>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</si>
  <si>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</si>
  <si>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</si>
  <si>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</si>
  <si>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</si>
  <si>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</si>
  <si>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</si>
  <si>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</si>
  <si>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</si>
  <si>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</si>
  <si>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</si>
  <si>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</si>
  <si>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</si>
  <si>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</si>
  <si>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</si>
  <si>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</si>
  <si>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</si>
  <si>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</si>
  <si>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</si>
  <si>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</si>
  <si>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</si>
  <si>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</si>
  <si>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</si>
  <si>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</si>
  <si>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</si>
  <si>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</si>
  <si>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</si>
  <si>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</si>
  <si>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</si>
  <si>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</si>
  <si>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</si>
  <si>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</si>
  <si>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</si>
  <si>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</si>
  <si>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</si>
  <si>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</si>
  <si>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</si>
  <si>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</si>
  <si>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</si>
  <si>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</si>
  <si>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</si>
  <si>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</si>
  <si>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</si>
  <si>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</si>
  <si>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</si>
  <si>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</si>
  <si>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</si>
  <si>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</si>
  <si>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</si>
  <si>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</si>
  <si>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</si>
  <si>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</si>
  <si>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</si>
  <si>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</si>
  <si>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</si>
  <si>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</si>
  <si>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</si>
  <si>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</si>
  <si>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</si>
  <si>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</si>
  <si>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</si>
  <si>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</si>
  <si>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</si>
  <si>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</si>
  <si>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</si>
  <si>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</si>
  <si>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</si>
  <si>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</si>
  <si>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</si>
  <si>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</si>
  <si>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</si>
  <si>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</si>
  <si>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</si>
  <si>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</si>
  <si>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</si>
  <si>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</si>
  <si>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</si>
  <si>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</si>
  <si>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</si>
  <si>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</si>
  <si>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</si>
  <si>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</si>
  <si>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</si>
  <si>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</si>
  <si>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</si>
  <si>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INSTALACAO E LIGACAO PROVISORIA PARA ABASTECIMENTO DE AGUA EESGOTAMENTO SANITARIO EM CANTEIRO DE OBRAS,INCLUSIVE ESCAVACAO,EXCLUSIVE REPOSICAO DA PAVIMENTACAO DO LOGRADOURO PUBLICO</t>
  </si>
  <si>
    <t>02.016.0001-0</t>
  </si>
  <si>
    <t>INSTALACAO E LIGACAO PROVISORIA DE ALIMENTACAO DE ENERGIA ELETRICA,EM BAIXA TENSAO,PARA CANTEIRO DE OBRAS,M3-CHAVE 100A,CARGA 3KW,20CV,EXCLUSIVE O FORNECIMENTO DO MEDIDOR</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</si>
  <si>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</si>
  <si>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</si>
  <si>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</si>
  <si>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</si>
  <si>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</si>
  <si>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</si>
  <si>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</si>
  <si>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</si>
  <si>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</si>
  <si>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</si>
  <si>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</si>
  <si>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</si>
  <si>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</si>
  <si>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</si>
  <si>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</si>
  <si>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02.020.0001-0</t>
  </si>
  <si>
    <t>PLACA DE IDENTIFICACAO DE OBRA PUBLICA,INCLUSIVE PINTURA E SUPORTES DE MADEIRA.FORNECIMENTO E COLOCACAO</t>
  </si>
  <si>
    <t>02.020.0001-A</t>
  </si>
  <si>
    <t>02.020.0002-0</t>
  </si>
  <si>
    <t>PLACA DE IDENTIFICACAO DE OBRA PUBLICA,TIPO BANNER/PLOTTER,CONSTITUIDA POR LONA E IMPRESSAO DIGITAL,INCLUSIVE SUPORTES DE MADEIRA.FORNECIMENTO E COLOCACAO</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</si>
  <si>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</si>
  <si>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</si>
  <si>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</si>
  <si>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</si>
  <si>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</si>
  <si>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</si>
  <si>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</si>
  <si>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</si>
  <si>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</si>
  <si>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</si>
  <si>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</si>
  <si>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</si>
  <si>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</si>
  <si>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</si>
  <si>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</si>
  <si>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</si>
  <si>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</si>
  <si>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</si>
  <si>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</si>
  <si>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</si>
  <si>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</si>
  <si>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</si>
  <si>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</si>
  <si>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</si>
  <si>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</si>
  <si>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</si>
  <si>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</si>
  <si>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</si>
  <si>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</si>
  <si>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</si>
  <si>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</si>
  <si>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</si>
  <si>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</si>
  <si>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</si>
  <si>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</si>
  <si>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</si>
  <si>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</si>
  <si>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</si>
  <si>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</si>
  <si>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</si>
  <si>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</si>
  <si>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</si>
  <si>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</si>
  <si>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</si>
  <si>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</si>
  <si>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</si>
  <si>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</si>
  <si>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</si>
  <si>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</si>
  <si>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</si>
  <si>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</si>
  <si>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</si>
  <si>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</si>
  <si>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</si>
  <si>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</si>
  <si>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</si>
  <si>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</si>
  <si>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</si>
  <si>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</si>
  <si>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</si>
  <si>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</si>
  <si>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</si>
  <si>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</si>
  <si>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</si>
  <si>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</si>
  <si>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</si>
  <si>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</si>
  <si>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</si>
  <si>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</si>
  <si>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</si>
  <si>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</si>
  <si>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</si>
  <si>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</si>
  <si>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</si>
  <si>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</si>
  <si>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</si>
  <si>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</si>
  <si>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</si>
  <si>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</si>
  <si>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</si>
  <si>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</si>
  <si>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</si>
  <si>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</si>
  <si>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</si>
  <si>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</si>
  <si>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</si>
  <si>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</si>
  <si>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</si>
  <si>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</si>
  <si>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</si>
  <si>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</si>
  <si>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</si>
  <si>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</si>
  <si>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</si>
  <si>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</si>
  <si>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</si>
  <si>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</si>
  <si>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</si>
  <si>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</si>
  <si>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</si>
  <si>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</si>
  <si>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</si>
  <si>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</si>
  <si>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</si>
  <si>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</si>
  <si>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</si>
  <si>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</si>
  <si>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</si>
  <si>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</si>
  <si>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</si>
  <si>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</si>
  <si>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</si>
  <si>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</si>
  <si>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</si>
  <si>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</si>
  <si>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</si>
  <si>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</si>
  <si>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</si>
  <si>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</si>
  <si>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</si>
  <si>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</si>
  <si>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</si>
  <si>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</si>
  <si>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</si>
  <si>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</si>
  <si>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</si>
  <si>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</si>
  <si>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</si>
  <si>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</si>
  <si>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</si>
  <si>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</si>
  <si>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</si>
  <si>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</si>
  <si>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</si>
  <si>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</si>
  <si>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</si>
  <si>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</si>
  <si>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</si>
  <si>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</si>
  <si>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</si>
  <si>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</si>
  <si>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</si>
  <si>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</si>
  <si>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</si>
  <si>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</si>
  <si>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</si>
  <si>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</si>
  <si>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</si>
  <si>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</si>
  <si>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</si>
  <si>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</si>
  <si>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</si>
  <si>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</si>
  <si>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</si>
  <si>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</si>
  <si>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</si>
  <si>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</si>
  <si>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</si>
  <si>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</si>
  <si>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</si>
  <si>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</si>
  <si>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</si>
  <si>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</si>
  <si>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</si>
  <si>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</si>
  <si>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</si>
  <si>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</si>
  <si>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</si>
  <si>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</si>
  <si>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</si>
  <si>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</si>
  <si>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</si>
  <si>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</si>
  <si>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</si>
  <si>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</si>
  <si>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</si>
  <si>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</si>
  <si>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</si>
  <si>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</si>
  <si>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</si>
  <si>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</si>
  <si>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</si>
  <si>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</si>
  <si>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</si>
  <si>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</si>
  <si>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</si>
  <si>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</si>
  <si>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</si>
  <si>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</si>
  <si>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</si>
  <si>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</si>
  <si>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</si>
  <si>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</si>
  <si>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</si>
  <si>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</si>
  <si>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</si>
  <si>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</si>
  <si>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</si>
  <si>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</si>
  <si>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</si>
  <si>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</si>
  <si>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</si>
  <si>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</si>
  <si>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</si>
  <si>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</si>
  <si>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</si>
  <si>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</si>
  <si>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</si>
  <si>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</si>
  <si>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</si>
  <si>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</si>
  <si>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</si>
  <si>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</si>
  <si>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</si>
  <si>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</si>
  <si>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</si>
  <si>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</si>
  <si>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</si>
  <si>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</si>
  <si>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</si>
  <si>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</si>
  <si>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</si>
  <si>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</si>
  <si>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</si>
  <si>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</si>
  <si>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</si>
  <si>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</si>
  <si>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</si>
  <si>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</si>
  <si>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</si>
  <si>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</si>
  <si>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</si>
  <si>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</si>
  <si>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</si>
  <si>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</si>
  <si>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</si>
  <si>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</si>
  <si>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</si>
  <si>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</si>
  <si>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</si>
  <si>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</si>
  <si>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</si>
  <si>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</si>
  <si>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</si>
  <si>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</si>
  <si>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</si>
  <si>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</si>
  <si>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</si>
  <si>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</si>
  <si>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</si>
  <si>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</si>
  <si>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</si>
  <si>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</si>
  <si>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</si>
  <si>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</si>
  <si>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</si>
  <si>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</si>
  <si>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</si>
  <si>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</si>
  <si>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</si>
  <si>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</si>
  <si>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</si>
  <si>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</si>
  <si>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</si>
  <si>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</si>
  <si>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</si>
  <si>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</si>
  <si>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</si>
  <si>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</si>
  <si>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</si>
  <si>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</si>
  <si>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</si>
  <si>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</si>
  <si>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</si>
  <si>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</si>
  <si>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</si>
  <si>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</si>
  <si>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</si>
  <si>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</si>
  <si>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</si>
  <si>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</si>
  <si>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</si>
  <si>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</si>
  <si>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</si>
  <si>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</si>
  <si>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</si>
  <si>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</si>
  <si>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</si>
  <si>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</si>
  <si>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</si>
  <si>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</si>
  <si>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</si>
  <si>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</si>
  <si>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</si>
  <si>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</si>
  <si>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</si>
  <si>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</si>
  <si>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</si>
  <si>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</si>
  <si>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</si>
  <si>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</si>
  <si>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</si>
  <si>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</si>
  <si>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</si>
  <si>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</si>
  <si>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</si>
  <si>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</si>
  <si>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</si>
  <si>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</si>
  <si>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</si>
  <si>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</si>
  <si>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</si>
  <si>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</si>
  <si>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</si>
  <si>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</si>
  <si>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</si>
  <si>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</si>
  <si>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</si>
  <si>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</si>
  <si>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</si>
  <si>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</si>
  <si>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</si>
  <si>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</si>
  <si>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</si>
  <si>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</si>
  <si>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</si>
  <si>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</si>
  <si>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</si>
  <si>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</si>
  <si>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</si>
  <si>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</si>
  <si>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</si>
  <si>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</si>
  <si>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</si>
  <si>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</si>
  <si>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</si>
  <si>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</si>
  <si>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</si>
  <si>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</si>
  <si>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</si>
  <si>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</si>
  <si>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</si>
  <si>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</si>
  <si>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</si>
  <si>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</si>
  <si>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</si>
  <si>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</si>
  <si>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</si>
  <si>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</si>
  <si>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</si>
  <si>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</si>
  <si>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</si>
  <si>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</si>
  <si>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</si>
  <si>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</si>
  <si>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</si>
  <si>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</si>
  <si>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</si>
  <si>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</si>
  <si>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</si>
  <si>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</si>
  <si>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</si>
  <si>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</si>
  <si>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</si>
  <si>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</si>
  <si>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</si>
  <si>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</si>
  <si>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</si>
  <si>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</si>
  <si>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</si>
  <si>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</si>
  <si>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</si>
  <si>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</si>
  <si>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</si>
  <si>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</si>
  <si>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</si>
  <si>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</si>
  <si>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</si>
  <si>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</si>
  <si>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</si>
  <si>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</si>
  <si>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</si>
  <si>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</si>
  <si>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</si>
  <si>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</si>
  <si>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</si>
  <si>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</si>
  <si>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</si>
  <si>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</si>
  <si>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</si>
  <si>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</si>
  <si>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</si>
  <si>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</si>
  <si>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</si>
  <si>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</si>
  <si>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</si>
  <si>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</si>
  <si>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</si>
  <si>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</si>
  <si>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</si>
  <si>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</si>
  <si>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</si>
  <si>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</si>
  <si>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</si>
  <si>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</si>
  <si>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</si>
  <si>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</si>
  <si>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</si>
  <si>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</si>
  <si>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</si>
  <si>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</si>
  <si>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</si>
  <si>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</si>
  <si>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</si>
  <si>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</si>
  <si>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</si>
  <si>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</si>
  <si>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</si>
  <si>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</si>
  <si>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</si>
  <si>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</si>
  <si>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</si>
  <si>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</si>
  <si>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</si>
  <si>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</si>
  <si>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</si>
  <si>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</si>
  <si>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</si>
  <si>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</si>
  <si>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</si>
  <si>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</si>
  <si>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</si>
  <si>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</si>
  <si>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</si>
  <si>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</si>
  <si>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</si>
  <si>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</si>
  <si>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</si>
  <si>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</si>
  <si>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</si>
  <si>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</si>
  <si>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</si>
  <si>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</si>
  <si>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</si>
  <si>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</si>
  <si>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</si>
  <si>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</si>
  <si>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</si>
  <si>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</si>
  <si>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</si>
  <si>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</si>
  <si>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</si>
  <si>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</si>
  <si>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</si>
  <si>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</si>
  <si>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</si>
  <si>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</si>
  <si>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</si>
  <si>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</si>
  <si>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</si>
  <si>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</si>
  <si>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</si>
  <si>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</si>
  <si>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</si>
  <si>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</si>
  <si>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</si>
  <si>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</si>
  <si>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</si>
  <si>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</si>
  <si>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</si>
  <si>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</si>
  <si>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</si>
  <si>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</si>
  <si>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</si>
  <si>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</si>
  <si>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</si>
  <si>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</si>
  <si>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</si>
  <si>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</si>
  <si>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</si>
  <si>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</si>
  <si>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</si>
  <si>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</si>
  <si>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</si>
  <si>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</si>
  <si>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</si>
  <si>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</si>
  <si>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</si>
  <si>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</si>
  <si>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</si>
  <si>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</si>
  <si>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</si>
  <si>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</si>
  <si>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</si>
  <si>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</si>
  <si>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</si>
  <si>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</si>
  <si>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</si>
  <si>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</si>
  <si>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</si>
  <si>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</si>
  <si>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</si>
  <si>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</si>
  <si>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</si>
  <si>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</si>
  <si>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</si>
  <si>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</si>
  <si>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</si>
  <si>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</si>
  <si>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</si>
  <si>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</si>
  <si>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</si>
  <si>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</si>
  <si>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</si>
  <si>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</si>
  <si>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</si>
  <si>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</si>
  <si>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</si>
  <si>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</si>
  <si>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</si>
  <si>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</si>
  <si>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</si>
  <si>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</si>
  <si>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</si>
  <si>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</si>
  <si>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</si>
  <si>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</si>
  <si>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</si>
  <si>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</si>
  <si>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</si>
  <si>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</si>
  <si>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</si>
  <si>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</si>
  <si>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</si>
  <si>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</si>
  <si>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</si>
  <si>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</si>
  <si>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</si>
  <si>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</si>
  <si>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</si>
  <si>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</si>
  <si>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</si>
  <si>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</si>
  <si>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</si>
  <si>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</si>
  <si>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</si>
  <si>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</si>
  <si>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</si>
  <si>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</si>
  <si>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</si>
  <si>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</si>
  <si>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</si>
  <si>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</si>
  <si>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</si>
  <si>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</si>
  <si>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</si>
  <si>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</si>
  <si>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</si>
  <si>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</si>
  <si>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</si>
  <si>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</si>
  <si>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</si>
  <si>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</si>
  <si>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</si>
  <si>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</si>
  <si>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</si>
  <si>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</si>
  <si>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</si>
  <si>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</si>
  <si>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</si>
  <si>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</si>
  <si>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</si>
  <si>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</si>
  <si>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</si>
  <si>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</si>
  <si>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</si>
  <si>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</si>
  <si>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</si>
  <si>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</si>
  <si>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</si>
  <si>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</si>
  <si>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</si>
  <si>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</si>
  <si>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</si>
  <si>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</si>
  <si>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</si>
  <si>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</si>
  <si>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</si>
  <si>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</si>
  <si>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</si>
  <si>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</si>
  <si>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</si>
  <si>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</si>
  <si>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</si>
  <si>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</si>
  <si>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</si>
  <si>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</si>
  <si>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</si>
  <si>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</si>
  <si>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</si>
  <si>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</si>
  <si>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</si>
  <si>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</si>
  <si>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</si>
  <si>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</si>
  <si>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</si>
  <si>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</si>
  <si>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</si>
  <si>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</si>
  <si>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</si>
  <si>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</si>
  <si>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</si>
  <si>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</si>
  <si>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</si>
  <si>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</si>
  <si>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</si>
  <si>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</si>
  <si>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</si>
  <si>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</si>
  <si>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</si>
  <si>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</si>
  <si>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</si>
  <si>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</si>
  <si>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</si>
  <si>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</si>
  <si>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</si>
  <si>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</si>
  <si>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</si>
  <si>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</si>
  <si>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</si>
  <si>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</si>
  <si>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</si>
  <si>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</si>
  <si>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</si>
  <si>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</si>
  <si>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</si>
  <si>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</si>
  <si>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</si>
  <si>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</si>
  <si>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</si>
  <si>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</si>
  <si>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</si>
  <si>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</si>
  <si>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</si>
  <si>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</si>
  <si>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</si>
  <si>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</si>
  <si>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</si>
  <si>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</si>
  <si>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</si>
  <si>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</si>
  <si>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</si>
  <si>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</si>
  <si>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</si>
  <si>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</si>
  <si>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</si>
  <si>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</si>
  <si>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</si>
  <si>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</si>
  <si>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</si>
  <si>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</si>
  <si>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</si>
  <si>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</si>
  <si>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</si>
  <si>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</si>
  <si>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</si>
  <si>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</si>
  <si>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</si>
  <si>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</si>
  <si>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</si>
  <si>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</si>
  <si>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</si>
  <si>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</si>
  <si>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</si>
  <si>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</si>
  <si>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</si>
  <si>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</si>
  <si>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</si>
  <si>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</si>
  <si>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</si>
  <si>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</si>
  <si>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</si>
  <si>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</si>
  <si>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</si>
  <si>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</si>
  <si>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</si>
  <si>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</si>
  <si>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</si>
  <si>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</si>
  <si>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</si>
  <si>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</si>
  <si>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</si>
  <si>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</si>
  <si>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</si>
  <si>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</si>
  <si>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</si>
  <si>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</si>
  <si>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</si>
  <si>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</si>
  <si>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</si>
  <si>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</si>
  <si>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</si>
  <si>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</si>
  <si>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</si>
  <si>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</si>
  <si>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</si>
  <si>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</si>
  <si>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</si>
  <si>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</si>
  <si>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</si>
  <si>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</si>
  <si>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</si>
  <si>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</si>
  <si>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</si>
  <si>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</si>
  <si>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</si>
  <si>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</si>
  <si>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</si>
  <si>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</si>
  <si>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</si>
  <si>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</si>
  <si>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</si>
  <si>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</si>
  <si>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</si>
  <si>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</si>
  <si>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</si>
  <si>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</si>
  <si>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</si>
  <si>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</si>
  <si>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</si>
  <si>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</si>
  <si>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</si>
  <si>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</si>
  <si>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</si>
  <si>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</si>
  <si>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</si>
  <si>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</si>
  <si>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</si>
  <si>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</si>
  <si>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</si>
  <si>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</si>
  <si>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</si>
  <si>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</si>
  <si>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</si>
  <si>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</si>
  <si>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</si>
  <si>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</si>
  <si>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</si>
  <si>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</si>
  <si>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</si>
  <si>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</si>
  <si>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</si>
  <si>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</si>
  <si>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</si>
  <si>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</si>
  <si>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</si>
  <si>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</si>
  <si>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</si>
  <si>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</si>
  <si>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</si>
  <si>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</si>
  <si>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</si>
  <si>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</si>
  <si>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</si>
  <si>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</si>
  <si>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</si>
  <si>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</si>
  <si>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</si>
  <si>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</si>
  <si>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</si>
  <si>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</si>
  <si>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</si>
  <si>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</si>
  <si>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</si>
  <si>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</si>
  <si>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</si>
  <si>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</si>
  <si>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</si>
  <si>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</si>
  <si>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</si>
  <si>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</si>
  <si>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</si>
  <si>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</si>
  <si>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</si>
  <si>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</si>
  <si>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</si>
  <si>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</si>
  <si>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</si>
  <si>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</si>
  <si>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</si>
  <si>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</si>
  <si>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</si>
  <si>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</si>
  <si>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</si>
  <si>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</si>
  <si>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</si>
  <si>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</si>
  <si>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</si>
  <si>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</si>
  <si>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</si>
  <si>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</si>
  <si>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</si>
  <si>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</si>
  <si>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</si>
  <si>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</si>
  <si>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</si>
  <si>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</si>
  <si>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</si>
  <si>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</si>
  <si>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</si>
  <si>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</si>
  <si>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</si>
  <si>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</si>
  <si>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</si>
  <si>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</si>
  <si>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</si>
  <si>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</si>
  <si>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</si>
  <si>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</si>
  <si>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</si>
  <si>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</si>
  <si>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</si>
  <si>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</si>
  <si>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</si>
  <si>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</si>
  <si>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</si>
  <si>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</si>
  <si>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</si>
  <si>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</si>
  <si>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</si>
  <si>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</si>
  <si>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</si>
  <si>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</si>
  <si>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</si>
  <si>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</si>
  <si>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</si>
  <si>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</si>
  <si>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</si>
  <si>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</si>
  <si>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</si>
  <si>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</si>
  <si>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</si>
  <si>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</si>
  <si>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</si>
  <si>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</si>
  <si>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</si>
  <si>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</si>
  <si>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</si>
  <si>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</si>
  <si>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</si>
  <si>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</si>
  <si>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</si>
  <si>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</si>
  <si>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</si>
  <si>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</si>
  <si>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</si>
  <si>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</si>
  <si>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</si>
  <si>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</si>
  <si>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</si>
  <si>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</si>
  <si>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</si>
  <si>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</si>
  <si>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</si>
  <si>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</si>
  <si>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</si>
  <si>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</si>
  <si>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</si>
  <si>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</si>
  <si>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</si>
  <si>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</si>
  <si>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</si>
  <si>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</si>
  <si>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</si>
  <si>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</si>
  <si>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</si>
  <si>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</si>
  <si>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</si>
  <si>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</si>
  <si>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</si>
  <si>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</si>
  <si>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</si>
  <si>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</si>
  <si>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</si>
  <si>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</si>
  <si>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</si>
  <si>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</si>
  <si>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</si>
  <si>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</si>
  <si>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</si>
  <si>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</si>
  <si>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</si>
  <si>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</si>
  <si>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</si>
  <si>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</si>
  <si>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</si>
  <si>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</si>
  <si>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</si>
  <si>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</si>
  <si>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</si>
  <si>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</si>
  <si>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</si>
  <si>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</si>
  <si>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</si>
  <si>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</si>
  <si>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</si>
  <si>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</si>
  <si>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</si>
  <si>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</si>
  <si>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</si>
  <si>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</si>
  <si>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</si>
  <si>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</si>
  <si>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</si>
  <si>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</si>
  <si>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</si>
  <si>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</si>
  <si>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</si>
  <si>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</si>
  <si>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</si>
  <si>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</si>
  <si>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</si>
  <si>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</si>
  <si>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</si>
  <si>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</si>
  <si>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</si>
  <si>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</si>
  <si>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</si>
  <si>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</si>
  <si>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</si>
  <si>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</si>
  <si>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</si>
  <si>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</si>
  <si>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</si>
  <si>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</si>
  <si>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</si>
  <si>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</si>
  <si>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</si>
  <si>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</si>
  <si>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</si>
  <si>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</si>
  <si>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</si>
  <si>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</si>
  <si>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</si>
  <si>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</si>
  <si>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</si>
  <si>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</si>
  <si>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</si>
  <si>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</si>
  <si>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</si>
  <si>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</si>
  <si>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</si>
  <si>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</si>
  <si>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</si>
  <si>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</si>
  <si>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</si>
  <si>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</si>
  <si>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</si>
  <si>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</si>
  <si>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</si>
  <si>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</si>
  <si>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</si>
  <si>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</si>
  <si>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</si>
  <si>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</si>
  <si>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</si>
  <si>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</si>
  <si>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</si>
  <si>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</si>
  <si>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</si>
  <si>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</si>
  <si>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</si>
  <si>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</si>
  <si>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</si>
  <si>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</si>
  <si>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</si>
  <si>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</si>
  <si>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</si>
  <si>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</si>
  <si>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</si>
  <si>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</si>
  <si>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</si>
  <si>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</si>
  <si>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</si>
  <si>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</si>
  <si>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</si>
  <si>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</si>
  <si>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</si>
  <si>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</si>
  <si>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</si>
  <si>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</si>
  <si>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</si>
  <si>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</si>
  <si>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</si>
  <si>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</si>
  <si>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</si>
  <si>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</si>
  <si>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</si>
  <si>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</si>
  <si>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</si>
  <si>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</si>
  <si>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</si>
  <si>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</si>
  <si>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</si>
  <si>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</si>
  <si>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</si>
  <si>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</si>
  <si>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</si>
  <si>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</si>
  <si>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</si>
  <si>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</si>
  <si>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</si>
  <si>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</si>
  <si>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</si>
  <si>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</si>
  <si>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</si>
  <si>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</si>
  <si>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</si>
  <si>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</si>
  <si>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</si>
  <si>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</si>
  <si>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</si>
  <si>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</si>
  <si>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</si>
  <si>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</si>
  <si>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</si>
  <si>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</si>
  <si>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</si>
  <si>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</si>
  <si>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</si>
  <si>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</si>
  <si>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</si>
  <si>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</si>
  <si>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</si>
  <si>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</si>
  <si>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</si>
  <si>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</si>
  <si>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</si>
  <si>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</si>
  <si>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</si>
  <si>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</si>
  <si>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</si>
  <si>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</si>
  <si>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</si>
  <si>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</si>
  <si>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</si>
  <si>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</si>
  <si>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</si>
  <si>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</si>
  <si>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</si>
  <si>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</si>
  <si>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</si>
  <si>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</si>
  <si>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</si>
  <si>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</si>
  <si>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</si>
  <si>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</si>
  <si>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</si>
  <si>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</si>
  <si>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</si>
  <si>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</si>
  <si>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</si>
  <si>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</si>
  <si>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</si>
  <si>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</si>
  <si>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</si>
  <si>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</si>
  <si>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</si>
  <si>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</si>
  <si>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</si>
  <si>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</si>
  <si>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</si>
  <si>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</si>
  <si>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</si>
  <si>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</si>
  <si>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</si>
  <si>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</si>
  <si>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</si>
  <si>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</si>
  <si>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</si>
  <si>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</si>
  <si>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</si>
  <si>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</si>
  <si>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</si>
  <si>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</si>
  <si>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</si>
  <si>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</si>
  <si>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</si>
  <si>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</si>
  <si>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</si>
  <si>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</si>
  <si>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</si>
  <si>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</si>
  <si>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</si>
  <si>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</si>
  <si>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</si>
  <si>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</si>
  <si>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</si>
  <si>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</si>
  <si>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</si>
  <si>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</si>
  <si>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</si>
  <si>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</si>
  <si>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</si>
  <si>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</si>
  <si>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</si>
  <si>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</si>
  <si>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RETIRADA DE ENTULHO DE OBRA COM CACAMBA DE ACO TIPO CONTAINER COM 5M3 DE CAPACIDADE,INCLUSIVE CARREGAMENTO,TRANSPORTE EDESCARREGAMENTO.CUSTO POR UNIDADE DE CACAMBA E INCLUI A TAXA PARA DESCARGA EM LOCAIS AUTORIZADOS</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</si>
  <si>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</si>
  <si>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</si>
  <si>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</si>
  <si>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</si>
  <si>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</si>
  <si>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</si>
  <si>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</si>
  <si>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</si>
  <si>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</si>
  <si>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</si>
  <si>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</si>
  <si>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</si>
  <si>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</si>
  <si>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</si>
  <si>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</si>
  <si>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</si>
  <si>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</si>
  <si>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</si>
  <si>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</si>
  <si>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</si>
  <si>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</si>
  <si>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</si>
  <si>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</si>
  <si>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</si>
  <si>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</si>
  <si>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</si>
  <si>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</si>
  <si>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</si>
  <si>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</si>
  <si>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</si>
  <si>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</si>
  <si>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</si>
  <si>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</si>
  <si>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</si>
  <si>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</si>
  <si>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</si>
  <si>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</si>
  <si>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</si>
  <si>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</si>
  <si>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04.020.0126-0</t>
  </si>
  <si>
    <t>TRANSPORTE DE ANDAIME SUSPENSO,EXCLUSIVE CARGA,DESCARGA E TEMPO DE ESPERA DO CAMINHAO (VIDE ITEM 04.021.0015)</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</si>
  <si>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</si>
  <si>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</si>
  <si>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</si>
  <si>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</si>
  <si>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</si>
  <si>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</si>
  <si>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04.021.0015-0</t>
  </si>
  <si>
    <t>CARGA E DESCARGA MANUAL DE ANDAIME SUSPENSO,INCLUSIVE TEMPODE ESPERA DO CAMINHAO</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</si>
  <si>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</si>
  <si>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</si>
  <si>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</si>
  <si>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</si>
  <si>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</si>
  <si>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</si>
  <si>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</si>
  <si>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</si>
  <si>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</si>
  <si>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</si>
  <si>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</si>
  <si>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</si>
  <si>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</si>
  <si>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</si>
  <si>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</si>
  <si>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</si>
  <si>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</si>
  <si>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</si>
  <si>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</si>
  <si>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</si>
  <si>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</si>
  <si>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</si>
  <si>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</si>
  <si>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</si>
  <si>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</si>
  <si>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</si>
  <si>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</si>
  <si>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</si>
  <si>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</si>
  <si>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</si>
  <si>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</si>
  <si>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</si>
  <si>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</si>
  <si>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</si>
  <si>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</si>
  <si>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</si>
  <si>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</si>
  <si>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</si>
  <si>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</si>
  <si>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</si>
  <si>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</si>
  <si>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</si>
  <si>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</si>
  <si>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</si>
  <si>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</si>
  <si>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</si>
  <si>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</si>
  <si>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</si>
  <si>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</si>
  <si>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</si>
  <si>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</si>
  <si>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</si>
  <si>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</si>
  <si>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</si>
  <si>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</si>
  <si>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</si>
  <si>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</si>
  <si>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</si>
  <si>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</si>
  <si>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</si>
  <si>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</si>
  <si>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</si>
  <si>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</si>
  <si>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</si>
  <si>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</si>
  <si>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</si>
  <si>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</si>
  <si>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</si>
  <si>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</si>
  <si>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</si>
  <si>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</si>
  <si>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</si>
  <si>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</si>
  <si>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</si>
  <si>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</si>
  <si>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</si>
  <si>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</si>
  <si>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</si>
  <si>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</si>
  <si>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</si>
  <si>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</si>
  <si>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</si>
  <si>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</si>
  <si>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</si>
  <si>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</si>
  <si>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</si>
  <si>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</si>
  <si>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</si>
  <si>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</si>
  <si>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</si>
  <si>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</si>
  <si>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</si>
  <si>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</si>
  <si>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</si>
  <si>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</si>
  <si>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</si>
  <si>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</si>
  <si>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</si>
  <si>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</si>
  <si>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</si>
  <si>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</si>
  <si>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</si>
  <si>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</si>
  <si>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</si>
  <si>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</si>
  <si>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</si>
  <si>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</si>
  <si>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</si>
  <si>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</si>
  <si>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</si>
  <si>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</si>
  <si>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</si>
  <si>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</si>
  <si>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</si>
  <si>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</si>
  <si>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</si>
  <si>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</si>
  <si>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</si>
  <si>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</si>
  <si>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</si>
  <si>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</si>
  <si>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</si>
  <si>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</si>
  <si>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</si>
  <si>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</si>
  <si>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</si>
  <si>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</si>
  <si>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</si>
  <si>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</si>
  <si>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</si>
  <si>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</si>
  <si>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</si>
  <si>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</si>
  <si>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</si>
  <si>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</si>
  <si>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</si>
  <si>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</si>
  <si>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</si>
  <si>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</si>
  <si>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</si>
  <si>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</si>
  <si>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</si>
  <si>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</si>
  <si>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</si>
  <si>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</si>
  <si>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</si>
  <si>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</si>
  <si>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</si>
  <si>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</si>
  <si>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</si>
  <si>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</si>
  <si>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</si>
  <si>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</si>
  <si>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</si>
  <si>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</si>
  <si>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</si>
  <si>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</si>
  <si>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</si>
  <si>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</si>
  <si>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</si>
  <si>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</si>
  <si>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</si>
  <si>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</si>
  <si>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</si>
  <si>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</si>
  <si>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</si>
  <si>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</si>
  <si>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</si>
  <si>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</si>
  <si>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</si>
  <si>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</si>
  <si>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</si>
  <si>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</si>
  <si>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</si>
  <si>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</si>
  <si>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</si>
  <si>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</si>
  <si>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</si>
  <si>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</si>
  <si>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</si>
  <si>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</si>
  <si>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</si>
  <si>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</si>
  <si>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</si>
  <si>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</si>
  <si>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</si>
  <si>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</si>
  <si>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</si>
  <si>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</si>
  <si>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</si>
  <si>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</si>
  <si>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</si>
  <si>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</si>
  <si>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</si>
  <si>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</si>
  <si>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</si>
  <si>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</si>
  <si>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</si>
  <si>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</si>
  <si>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</si>
  <si>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</si>
  <si>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</si>
  <si>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</si>
  <si>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</si>
  <si>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</si>
  <si>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</si>
  <si>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</si>
  <si>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</si>
  <si>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</si>
  <si>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</si>
  <si>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</si>
  <si>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</si>
  <si>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</si>
  <si>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</si>
  <si>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</si>
  <si>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</si>
  <si>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</si>
  <si>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</si>
  <si>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</si>
  <si>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</si>
  <si>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</si>
  <si>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</si>
  <si>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</si>
  <si>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</si>
  <si>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</si>
  <si>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</si>
  <si>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</si>
  <si>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</si>
  <si>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</si>
  <si>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</si>
  <si>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</si>
  <si>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</si>
  <si>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</si>
  <si>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</si>
  <si>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</si>
  <si>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</si>
  <si>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</si>
  <si>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</si>
  <si>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</si>
  <si>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</si>
  <si>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</si>
  <si>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</si>
  <si>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</si>
  <si>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</si>
  <si>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</si>
  <si>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</si>
  <si>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</si>
  <si>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</si>
  <si>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05.001.0097-0</t>
  </si>
  <si>
    <t>REMOCAO CUIDADOSA DE DIVISORIAS DE MADEIRA PRE-MOLDADAS,PRENSADAS OU SEMELHANTES</t>
  </si>
  <si>
    <t>05.001.0097-A</t>
  </si>
  <si>
    <t>05.001.0098-0</t>
  </si>
  <si>
    <t>REMOCAO CUIDADOSA E REMONTAGEM DE DIVISORIAS DE MADEIRA PRE-MOLDADAS,PRENSADAS OU SEMELHANTES</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</si>
  <si>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</si>
  <si>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</si>
  <si>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</si>
  <si>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</si>
  <si>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</si>
  <si>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</si>
  <si>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</si>
  <si>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</si>
  <si>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</si>
  <si>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</si>
  <si>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</si>
  <si>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</si>
  <si>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</si>
  <si>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</si>
  <si>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</si>
  <si>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</si>
  <si>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</si>
  <si>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</si>
  <si>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</si>
  <si>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</si>
  <si>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</si>
  <si>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</si>
  <si>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</si>
  <si>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</si>
  <si>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</si>
  <si>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</si>
  <si>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</si>
  <si>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</si>
  <si>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</si>
  <si>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</si>
  <si>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</si>
  <si>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</si>
  <si>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</si>
  <si>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</si>
  <si>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</si>
  <si>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</si>
  <si>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</si>
  <si>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</si>
  <si>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</si>
  <si>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</si>
  <si>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</si>
  <si>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</si>
  <si>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</si>
  <si>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</si>
  <si>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</si>
  <si>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</si>
  <si>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</si>
  <si>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</si>
  <si>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</si>
  <si>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</si>
  <si>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</si>
  <si>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</si>
  <si>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</si>
  <si>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</si>
  <si>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</si>
  <si>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</si>
  <si>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</si>
  <si>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</si>
  <si>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</si>
  <si>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</si>
  <si>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</si>
  <si>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</si>
  <si>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</si>
  <si>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</si>
  <si>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</si>
  <si>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</si>
  <si>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</si>
  <si>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</si>
  <si>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</si>
  <si>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</si>
  <si>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</si>
  <si>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</si>
  <si>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</si>
  <si>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</si>
  <si>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</si>
  <si>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</si>
  <si>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</si>
  <si>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</si>
  <si>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</si>
  <si>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</si>
  <si>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</si>
  <si>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</si>
  <si>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</si>
  <si>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</si>
  <si>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</si>
  <si>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</si>
  <si>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</si>
  <si>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INSTALADO,INCLUSIVE DESLIGAMENTOS ELETRICOS,EXCLUSIVE EQUIPAMENTOPARA CARGA E DESCARGA EM CAMINHAO E TRANSPORTE</t>
  </si>
  <si>
    <t>05.001.0155-A</t>
  </si>
  <si>
    <t>05.001.0158-0</t>
  </si>
  <si>
    <t>RETIRADA DE GERADOR DO LOCAL EM QUE SE ENCONTRA INSTALADO,EXCLUSIVE EQUIPAMENTO PARA CARGA E DESCARGA EM CAMINHAO E TRANSPORTE</t>
  </si>
  <si>
    <t>05.001.0158-A</t>
  </si>
  <si>
    <t>05.001.0160-0</t>
  </si>
  <si>
    <t>PERCUSSAO COM BATIDAS LEVES,SEM RETIRADA DO MATERIAL SOLTO</t>
  </si>
  <si>
    <t>05.001.0160-A</t>
  </si>
  <si>
    <t>05.001.0162-0</t>
  </si>
  <si>
    <t>RETIRADA DE IMPERMEABILIZACAO FLEXIVEL,INCLUSIVE EMPILHAMENTO LATERAL DENTRO DO CANTEIRO DE SERVICO,EXCLUSIVE CAMADA DEPROTECAO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</si>
  <si>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</si>
  <si>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</si>
  <si>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</si>
  <si>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</si>
  <si>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</si>
  <si>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</si>
  <si>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</si>
  <si>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</si>
  <si>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</si>
  <si>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</si>
  <si>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</si>
  <si>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</si>
  <si>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</si>
  <si>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</si>
  <si>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</si>
  <si>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</si>
  <si>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</si>
  <si>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</si>
  <si>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</si>
  <si>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</si>
  <si>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</si>
  <si>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</si>
  <si>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</si>
  <si>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</si>
  <si>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</si>
  <si>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</si>
  <si>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</si>
  <si>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</si>
  <si>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</si>
  <si>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</si>
  <si>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</si>
  <si>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</si>
  <si>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</si>
  <si>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</si>
  <si>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</si>
  <si>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</si>
  <si>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</si>
  <si>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</si>
  <si>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</si>
  <si>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</si>
  <si>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</si>
  <si>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</si>
  <si>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</si>
  <si>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</si>
  <si>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</si>
  <si>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</si>
  <si>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</si>
  <si>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</si>
  <si>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</si>
  <si>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</si>
  <si>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</si>
  <si>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</si>
  <si>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</si>
  <si>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</si>
  <si>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</si>
  <si>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</si>
  <si>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</si>
  <si>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</si>
  <si>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</si>
  <si>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</si>
  <si>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</si>
  <si>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</si>
  <si>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</si>
  <si>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</si>
  <si>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</si>
  <si>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</si>
  <si>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</si>
  <si>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</si>
  <si>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</si>
  <si>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</si>
  <si>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</si>
  <si>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</si>
  <si>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</si>
  <si>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</si>
  <si>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</si>
  <si>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</si>
  <si>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</si>
  <si>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</si>
  <si>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</si>
  <si>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</si>
  <si>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</si>
  <si>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</si>
  <si>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</si>
  <si>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</si>
  <si>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</si>
  <si>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</si>
  <si>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</si>
  <si>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</si>
  <si>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</si>
  <si>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</si>
  <si>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</si>
  <si>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</si>
  <si>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</si>
  <si>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</si>
  <si>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</si>
  <si>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</si>
  <si>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</si>
  <si>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</si>
  <si>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</si>
  <si>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</si>
  <si>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</si>
  <si>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</si>
  <si>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</si>
  <si>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</si>
  <si>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</si>
  <si>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</si>
  <si>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</si>
  <si>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</si>
  <si>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</si>
  <si>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</si>
  <si>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</si>
  <si>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</si>
  <si>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</si>
  <si>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</si>
  <si>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</si>
  <si>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</si>
  <si>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</si>
  <si>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</si>
  <si>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</si>
  <si>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</si>
  <si>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</si>
  <si>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</si>
  <si>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</si>
  <si>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</si>
  <si>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</si>
  <si>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</si>
  <si>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</si>
  <si>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</si>
  <si>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</si>
  <si>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</si>
  <si>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</si>
  <si>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</si>
  <si>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</si>
  <si>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</si>
  <si>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</si>
  <si>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</si>
  <si>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</si>
  <si>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</si>
  <si>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</si>
  <si>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</si>
  <si>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</si>
  <si>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</si>
  <si>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</si>
  <si>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</si>
  <si>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</si>
  <si>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</si>
  <si>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</si>
  <si>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</si>
  <si>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</si>
  <si>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</si>
  <si>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</si>
  <si>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</si>
  <si>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</si>
  <si>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</si>
  <si>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 CONFORME NORMAS DO INEA</t>
  </si>
  <si>
    <t>05.001.0450-A</t>
  </si>
  <si>
    <t>05.001.0455-0</t>
  </si>
  <si>
    <t>LIMPEZA DE CAIXA D'AGUA OU CISTERNA,COM CAPACIDADE DE 1001 A2000L,INCLUSIVE DESINFECCAO CONFORME NORMAS DO INEA</t>
  </si>
  <si>
    <t>05.001.0455-A</t>
  </si>
  <si>
    <t>05.001.0460-0</t>
  </si>
  <si>
    <t>LIMPEZA DE CAIXA D'AGUA OU CISTERNA,COM CAPACIDADE DE 2001 A20000L,INCLUSIVE DESINFECCAO CONFORME NORMAS DO INEA</t>
  </si>
  <si>
    <t>05.001.0460-A</t>
  </si>
  <si>
    <t>05.001.0465-0</t>
  </si>
  <si>
    <t>LIMPEZA DE CAIXA D'AGUA OU CISTERNA,COM CAPACIDADE DE 20001A 60000L,INCLUSIVE DESINFECCAO CONFORME NORMAS DO INEA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</si>
  <si>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</si>
  <si>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</si>
  <si>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</si>
  <si>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</si>
  <si>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</si>
  <si>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</si>
  <si>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</si>
  <si>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</si>
  <si>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</si>
  <si>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</si>
  <si>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</si>
  <si>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</si>
  <si>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</si>
  <si>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</si>
  <si>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</si>
  <si>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</si>
  <si>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</si>
  <si>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</si>
  <si>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</si>
  <si>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</si>
  <si>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</si>
  <si>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</si>
  <si>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</si>
  <si>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</si>
  <si>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</si>
  <si>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</si>
  <si>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</si>
  <si>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</si>
  <si>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</si>
  <si>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</si>
  <si>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</si>
  <si>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</si>
  <si>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</si>
  <si>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</si>
  <si>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</si>
  <si>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</si>
  <si>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</si>
  <si>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</si>
  <si>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</si>
  <si>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</si>
  <si>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</si>
  <si>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</si>
  <si>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</si>
  <si>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</si>
  <si>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</si>
  <si>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</si>
  <si>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</si>
  <si>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</si>
  <si>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</si>
  <si>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</si>
  <si>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</si>
  <si>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</si>
  <si>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</si>
  <si>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</si>
  <si>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</si>
  <si>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</si>
  <si>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</si>
  <si>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</si>
  <si>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</si>
  <si>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</si>
  <si>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</si>
  <si>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</si>
  <si>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</si>
  <si>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</si>
  <si>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</si>
  <si>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</si>
  <si>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</si>
  <si>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</si>
  <si>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</si>
  <si>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</si>
  <si>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</si>
  <si>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</si>
  <si>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</si>
  <si>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</si>
  <si>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</si>
  <si>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</si>
  <si>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</si>
  <si>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</si>
  <si>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</si>
  <si>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</si>
  <si>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</si>
  <si>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</si>
  <si>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</si>
  <si>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</si>
  <si>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</si>
  <si>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</si>
  <si>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</si>
  <si>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</si>
  <si>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</si>
  <si>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</si>
  <si>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</si>
  <si>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</si>
  <si>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</si>
  <si>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</si>
  <si>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</si>
  <si>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</si>
  <si>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</si>
  <si>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</si>
  <si>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</si>
  <si>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</si>
  <si>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</si>
  <si>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</si>
  <si>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</si>
  <si>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</si>
  <si>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</si>
  <si>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</si>
  <si>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</si>
  <si>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</si>
  <si>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</si>
  <si>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</si>
  <si>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</si>
  <si>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</si>
  <si>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</si>
  <si>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</si>
  <si>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</si>
  <si>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</si>
  <si>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</si>
  <si>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</si>
  <si>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</si>
  <si>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</si>
  <si>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</si>
  <si>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</si>
  <si>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</si>
  <si>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</si>
  <si>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</si>
  <si>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</si>
  <si>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</si>
  <si>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</si>
  <si>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</si>
  <si>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</si>
  <si>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</si>
  <si>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</si>
  <si>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</si>
  <si>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</si>
  <si>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</si>
  <si>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</si>
  <si>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</si>
  <si>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</si>
  <si>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</si>
  <si>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</si>
  <si>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</si>
  <si>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</si>
  <si>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</si>
  <si>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</si>
  <si>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</si>
  <si>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</si>
  <si>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</si>
  <si>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</si>
  <si>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</si>
  <si>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</si>
  <si>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</si>
  <si>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</si>
  <si>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</si>
  <si>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</si>
  <si>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</si>
  <si>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</si>
  <si>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</si>
  <si>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</si>
  <si>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</si>
  <si>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</si>
  <si>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</si>
  <si>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</si>
  <si>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</si>
  <si>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</si>
  <si>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</si>
  <si>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</si>
  <si>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</si>
  <si>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</si>
  <si>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</si>
  <si>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</si>
  <si>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</si>
  <si>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</si>
  <si>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</si>
  <si>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</si>
  <si>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</si>
  <si>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</si>
  <si>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</si>
  <si>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</si>
  <si>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</si>
  <si>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</si>
  <si>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</si>
  <si>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</si>
  <si>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</si>
  <si>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</si>
  <si>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</si>
  <si>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</si>
  <si>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</si>
  <si>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</si>
  <si>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</si>
  <si>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</si>
  <si>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</si>
  <si>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</si>
  <si>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</si>
  <si>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</si>
  <si>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</si>
  <si>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</si>
  <si>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</si>
  <si>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</si>
  <si>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</si>
  <si>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</si>
  <si>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</si>
  <si>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</si>
  <si>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</si>
  <si>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</si>
  <si>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</si>
  <si>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</si>
  <si>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</si>
  <si>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</si>
  <si>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</si>
  <si>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</si>
  <si>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</si>
  <si>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</si>
  <si>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</si>
  <si>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</si>
  <si>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</si>
  <si>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</si>
  <si>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</si>
  <si>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</si>
  <si>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</si>
  <si>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</si>
  <si>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</si>
  <si>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</si>
  <si>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</si>
  <si>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</si>
  <si>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</si>
  <si>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</si>
  <si>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</si>
  <si>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</si>
  <si>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</si>
  <si>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</si>
  <si>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</si>
  <si>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</si>
  <si>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</si>
  <si>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</si>
  <si>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</si>
  <si>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</si>
  <si>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</si>
  <si>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</si>
  <si>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</si>
  <si>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</si>
  <si>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</si>
  <si>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</si>
  <si>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</si>
  <si>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</si>
  <si>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</si>
  <si>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</si>
  <si>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</si>
  <si>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</si>
  <si>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</si>
  <si>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</si>
  <si>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</si>
  <si>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</si>
  <si>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</si>
  <si>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</si>
  <si>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</si>
  <si>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</si>
  <si>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</si>
  <si>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</si>
  <si>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</si>
  <si>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</si>
  <si>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</si>
  <si>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</si>
  <si>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</si>
  <si>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</si>
  <si>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</si>
  <si>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</si>
  <si>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</si>
  <si>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</si>
  <si>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</si>
  <si>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</si>
  <si>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</si>
  <si>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</si>
  <si>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</si>
  <si>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</si>
  <si>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</si>
  <si>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</si>
  <si>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</si>
  <si>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</si>
  <si>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</si>
  <si>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</si>
  <si>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</si>
  <si>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</si>
  <si>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</si>
  <si>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</si>
  <si>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</si>
  <si>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</si>
  <si>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</si>
  <si>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</si>
  <si>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</si>
  <si>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</si>
  <si>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</si>
  <si>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</si>
  <si>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</si>
  <si>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</si>
  <si>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</si>
  <si>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</si>
  <si>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</si>
  <si>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</si>
  <si>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</si>
  <si>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</si>
  <si>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</si>
  <si>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</si>
  <si>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</si>
  <si>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</si>
  <si>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</si>
  <si>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</si>
  <si>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</si>
  <si>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</si>
  <si>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</si>
  <si>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</si>
  <si>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</si>
  <si>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</si>
  <si>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</si>
  <si>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</si>
  <si>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</si>
  <si>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</si>
  <si>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</si>
  <si>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</si>
  <si>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</si>
  <si>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</si>
  <si>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</si>
  <si>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</si>
  <si>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</si>
  <si>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</si>
  <si>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</si>
  <si>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</si>
  <si>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</si>
  <si>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</si>
  <si>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</si>
  <si>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</si>
  <si>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</si>
  <si>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</si>
  <si>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</si>
  <si>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</si>
  <si>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</si>
  <si>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</si>
  <si>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</si>
  <si>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</si>
  <si>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</si>
  <si>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</si>
  <si>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</si>
  <si>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</si>
  <si>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</si>
  <si>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</si>
  <si>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</si>
  <si>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</si>
  <si>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</si>
  <si>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</si>
  <si>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</si>
  <si>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</si>
  <si>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</si>
  <si>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</si>
  <si>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</si>
  <si>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</si>
  <si>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</si>
  <si>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</si>
  <si>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</si>
  <si>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</si>
  <si>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</si>
  <si>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</si>
  <si>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</si>
  <si>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</si>
  <si>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</si>
  <si>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</si>
  <si>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</si>
  <si>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</si>
  <si>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</si>
  <si>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</si>
  <si>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</si>
  <si>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</si>
  <si>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</si>
  <si>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</si>
  <si>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</si>
  <si>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</si>
  <si>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</si>
  <si>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</si>
  <si>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</si>
  <si>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</si>
  <si>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</si>
  <si>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</si>
  <si>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</si>
  <si>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</si>
  <si>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</si>
  <si>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</si>
  <si>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</si>
  <si>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</si>
  <si>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</si>
  <si>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</si>
  <si>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</si>
  <si>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</si>
  <si>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</si>
  <si>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</si>
  <si>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</si>
  <si>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</si>
  <si>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</si>
  <si>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19.011.0017)</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</si>
  <si>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</si>
  <si>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</si>
  <si>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</si>
  <si>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</si>
  <si>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</si>
  <si>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</si>
  <si>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</si>
  <si>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</si>
  <si>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</si>
  <si>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</si>
  <si>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</si>
  <si>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</si>
  <si>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</si>
  <si>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</si>
  <si>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</si>
  <si>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</si>
  <si>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</si>
  <si>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</si>
  <si>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</si>
  <si>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05.005.0050-0</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</si>
  <si>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</si>
  <si>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</si>
  <si>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</si>
  <si>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</si>
  <si>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</si>
  <si>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05.005.0053-0</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</si>
  <si>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</si>
  <si>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</si>
  <si>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</si>
  <si>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</si>
  <si>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</si>
  <si>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05.005.0055-0</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</si>
  <si>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</si>
  <si>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</si>
  <si>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</si>
  <si>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</si>
  <si>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</si>
  <si>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</si>
  <si>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</si>
  <si>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</si>
  <si>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</si>
  <si>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</si>
  <si>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</si>
  <si>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05.006.0001-1</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</si>
  <si>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</si>
  <si>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05.006.0001-B</t>
  </si>
  <si>
    <t>05.006.0002-1</t>
  </si>
  <si>
    <t>LOCACAO DE TORRE-ANDAIME TUBULAR SOBRE RODIZIOS,EXCLUSIVE ALUGUEL DOS RODIZIOS,TRANSPORTE DOS ELEMENTOS DA TORRE,PLATAFORMA OU PASSARELA DE PINHO,MONTAGEM E DESMONTAGEM</t>
  </si>
  <si>
    <t>MXMES</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</si>
  <si>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</si>
  <si>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</si>
  <si>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</si>
  <si>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</si>
  <si>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LOCACAO DE RODIZIOS DE FERRO,PARA TORRE TUBULAR.CUSTO PARA 4RODIZIOS</t>
  </si>
  <si>
    <t>05.006.0010-A</t>
  </si>
  <si>
    <t>05.006.0015-0</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</si>
  <si>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</si>
  <si>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</si>
  <si>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</si>
  <si>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</si>
  <si>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</si>
  <si>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</si>
  <si>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</si>
  <si>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</si>
  <si>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05.007.0007-0</t>
  </si>
  <si>
    <t>LOCACAO DE PASSARELA METALICA,PERFURADA,PARA ANDAIME METALICO TUBULAR,INCLUSIVE TRANSPORTE,CARGA E DESCARGA,EXCLUSIVE ANDAIME TUBULAR E MOVIMENTACAO (VIDE ITEM 05.008.0008)</t>
  </si>
  <si>
    <t>05.007.0007-A</t>
  </si>
  <si>
    <t>05.007.0015-0</t>
  </si>
  <si>
    <t>LOCACAO DE CADEIRA SUSPENSA (BALANCIM),CONFORME NR 18 E ABNTNBR 14751,INCLUSIVE KIT DE SEGURANCA COMPLETO,EXCLUSIVE MONMONTAGEM E DESMONTAGEM (VIDE ITEM 05.008.0004)</t>
  </si>
  <si>
    <t>05.007.0015-A</t>
  </si>
  <si>
    <t>05.008.0001-0</t>
  </si>
  <si>
    <t>MONTAGEM E DESMONTAGEM DE ANDAIME COM ELEMENTOS TUBULARES,CONSIDERANDO-SE A AREA VERTICAL RECOBERTA</t>
  </si>
  <si>
    <t>05.008.0002-0</t>
  </si>
  <si>
    <t>MONTAGEM E DESMONTAGEM DE ANDAIME SUSPENSO MANUAL,CONSIDERANDO-SE EXTENSAO HORIZONTAL DAS FACHADAS E/OU EMPENAS</t>
  </si>
  <si>
    <t>05.008.0002-A</t>
  </si>
  <si>
    <t>05.008.0003-0</t>
  </si>
  <si>
    <t>MONTAGEM E DESMONTAGEM DE ELEVADOR DE OBRA REFERIDO NOS ITENS 05.006.0003 E 05.006.0004</t>
  </si>
  <si>
    <t>05.008.0003-A</t>
  </si>
  <si>
    <t>05.008.0004-0</t>
  </si>
  <si>
    <t>MONTAGEM E DESMONTAGEM DE CADEIRA SUSPENSA (BALANCIM).CUSTOPOR BALANCIM</t>
  </si>
  <si>
    <t>05.008.0004-A</t>
  </si>
  <si>
    <t>05.008.0005-0</t>
  </si>
  <si>
    <t>DESMONTAGEM E REMONTAGEM DE ANDAIMES SUSPENSOS PENDENTES DAESTRUTURA</t>
  </si>
  <si>
    <t>05.008.0005-A</t>
  </si>
  <si>
    <t>05.008.0006-0</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</si>
  <si>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</si>
  <si>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</si>
  <si>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</si>
  <si>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</si>
  <si>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</si>
  <si>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05.008.0008-1</t>
  </si>
  <si>
    <t>MOVIMENTACAO VERTICAL OU HORIZONTAL DE PLATAFORMA OU PASSARELA</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</si>
  <si>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</si>
  <si>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</si>
  <si>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</si>
  <si>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</si>
  <si>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</si>
  <si>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</si>
  <si>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</si>
  <si>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</si>
  <si>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</si>
  <si>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</si>
  <si>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</si>
  <si>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</si>
  <si>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</si>
  <si>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</si>
  <si>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</si>
  <si>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</si>
  <si>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</si>
  <si>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</si>
  <si>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</si>
  <si>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</si>
  <si>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</si>
  <si>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</si>
  <si>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</si>
  <si>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</si>
  <si>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</si>
  <si>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</si>
  <si>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</si>
  <si>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</si>
  <si>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</si>
  <si>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</si>
  <si>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</si>
  <si>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 DE 12,5CV,DIAMETRO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</si>
  <si>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</si>
  <si>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</si>
  <si>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</si>
  <si>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</si>
  <si>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</si>
  <si>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</si>
  <si>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</si>
  <si>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</si>
  <si>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</si>
  <si>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</si>
  <si>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</si>
  <si>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H</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</si>
  <si>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</si>
  <si>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</si>
  <si>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</si>
  <si>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</si>
  <si>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</si>
  <si>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</si>
  <si>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</si>
  <si>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</si>
  <si>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</si>
  <si>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</si>
  <si>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</si>
  <si>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</si>
  <si>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</si>
  <si>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</si>
  <si>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CARBONO SAE 1006/10 PERFURADA EM FUROS REDONDOSALTERNADOS LONGITUDINALMENTE,DIAMETRO DE 1,80MM,DISTANCIA ENTRE FUROS DE 2,55MM (DE CENTRO),NAS DIMENSOES DE(2000X1000X0,90)MM.FORNECIMENTO</t>
  </si>
  <si>
    <t>05.012.0001-A</t>
  </si>
  <si>
    <t>05.012.0005-0</t>
  </si>
  <si>
    <t>CHAPA DE ACO CARBONO SAE 1006/10,PERFURADA EM FUROS REDONDOSALTERNADOS LONGITUDINALMENTE,DIAMETRO DE 6,35MM,DISTANCIA ENTRE FUROS DE 9,00MM (DE CENTRO),NAS DIMENSOES DE(2000X1000X1,5)MM.FORNECIMENTO</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</si>
  <si>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</si>
  <si>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</si>
  <si>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</si>
  <si>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</si>
  <si>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</si>
  <si>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</si>
  <si>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</si>
  <si>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</si>
  <si>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</si>
  <si>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</si>
  <si>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</si>
  <si>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</si>
  <si>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</si>
  <si>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</si>
  <si>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</si>
  <si>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</si>
  <si>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</si>
  <si>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</si>
  <si>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</si>
  <si>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</si>
  <si>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</si>
  <si>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</si>
  <si>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</si>
  <si>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</si>
  <si>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</si>
  <si>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</si>
  <si>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</si>
  <si>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</si>
  <si>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</si>
  <si>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</si>
  <si>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</si>
  <si>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</si>
  <si>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</si>
  <si>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</si>
  <si>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</si>
  <si>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</si>
  <si>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</si>
  <si>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</si>
  <si>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</si>
  <si>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</si>
  <si>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05.015.0033-0</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</si>
  <si>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</si>
  <si>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</si>
  <si>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</si>
  <si>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</si>
  <si>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</si>
  <si>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</si>
  <si>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</si>
  <si>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</si>
  <si>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</si>
  <si>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</si>
  <si>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</si>
  <si>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</si>
  <si>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</si>
  <si>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</si>
  <si>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</si>
  <si>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</si>
  <si>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</si>
  <si>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</si>
  <si>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</si>
  <si>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</si>
  <si>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</si>
  <si>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</si>
  <si>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</si>
  <si>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</si>
  <si>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</si>
  <si>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</si>
  <si>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</si>
  <si>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</si>
  <si>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</si>
  <si>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</si>
  <si>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</si>
  <si>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</si>
  <si>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</si>
  <si>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</si>
  <si>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</si>
  <si>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</si>
  <si>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SINALIZACAO HORIZONTAL,MECANICA,COM TINTA TERMOPLASTICA A BASE DE RESINAS NATURAIS E/OU SINTETICAS,EM VIAS RODOVIARIAS,APLICADA POR EXTRUSAO,CONFORME NORMAS DO DER-RJ</t>
  </si>
  <si>
    <t>05.020.0005-A</t>
  </si>
  <si>
    <t>05.020.0007-0</t>
  </si>
  <si>
    <t>SINALIZACAO HORIZONTAL,MECANICA,COM TINTA TERMOPLASTICA A BASE DE RESINAS NATURAIS E/OU SINTETICAS,EM VIAS URBANAS,APLICADA POR EXTRUSAO,CONFORME NORMAS DO DER-RJ</t>
  </si>
  <si>
    <t>05.020.0007-A</t>
  </si>
  <si>
    <t>05.020.0010-0</t>
  </si>
  <si>
    <t>SINALIZACAO HORIZONTAL,MECANICA,COM TINTA TERMOPLASTICA A BASE DE RESINAS NATURAIS E/OU SINTETICAS,EM VIAS RODOVIARIAS,APLICADA COM PISTOLA(SPRAY),CONFORME NORMAS DO DER-RJ</t>
  </si>
  <si>
    <t>05.020.0010-A</t>
  </si>
  <si>
    <t>05.020.0012-0</t>
  </si>
  <si>
    <t>SINALIZACAO HORIZONTAL,MECANICA,COM TINTA TERMOPLASTICA A BASE DE RESINAS NATURAIS E/OU SINTETICAS,EM VIAS URBANAS,APLICADA COM PISTOLA(SPRAY),CONFORME NORMAS DO DER-RJ</t>
  </si>
  <si>
    <t>05.020.0012-A</t>
  </si>
  <si>
    <t>05.020.0013-0</t>
  </si>
  <si>
    <t>SINALIZACAO MANUAL DE FAIXAS E FIGURAS PARA PEDESTRES,COM TINTA TERMOPLASTICA A BASE DE RESINAS NATURAIS E/OU SINTETICAS,EM VIAS RODOVIARIAS,APLICADO POR EXTRUSAO,CONFORME NORMAS DO DER-RJ</t>
  </si>
  <si>
    <t>05.020.0013-A</t>
  </si>
  <si>
    <t>05.020.0014-0</t>
  </si>
  <si>
    <t>SINALIZACAO MANUAL DE FAIXAS E FIGURAS PARA PEDESTRES,COM TINTA TERMOPLASTICA A BASE DE RESINAS NATURAIS E/OU SINTETICAS,EM VIAS URBANAS,APLICADO POR EXTRUSAO,CONFORME NORMAS DO DER-RJ</t>
  </si>
  <si>
    <t>05.020.0014-A</t>
  </si>
  <si>
    <t>05.020.0015-1</t>
  </si>
  <si>
    <t>SINALIZACAO HORIZONTAL,MECANICA,COM TINTA A BASE DE RESINA ACRILICA,EM VIAS RODOVIARIAS,CONFORME NORMAS DO DER-RJ</t>
  </si>
  <si>
    <t>05.020.0015-B</t>
  </si>
  <si>
    <t>05.020.0020-0</t>
  </si>
  <si>
    <t>SINALIZACAO HORIZONTAL,MECANICA,COM TINTA A BASE DE RESINA ACRILICA,EM VIAS URBANAS,CONFORME NORMAS DO DER-RJ</t>
  </si>
  <si>
    <t>05.020.0020-A</t>
  </si>
  <si>
    <t>05.020.0025-0</t>
  </si>
  <si>
    <t>SINALIZACAO MANUAL DE FAIXAS E FIGURAS PARA PEDESTRES,COM TINTA A BASE DE RESINA ACRILICA,EM VIAS RODOVIARIAS,COM UTILIZACAO DE PISTOLA PNEUMATICA(SPRAY),CONFORME NORMAS DO DER-RJ</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</si>
  <si>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</si>
  <si>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</si>
  <si>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</si>
  <si>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</si>
  <si>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</si>
  <si>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</si>
  <si>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</si>
  <si>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</si>
  <si>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</si>
  <si>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</si>
  <si>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</si>
  <si>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</si>
  <si>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</si>
  <si>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</si>
  <si>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</si>
  <si>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</si>
  <si>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</si>
  <si>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</si>
  <si>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</si>
  <si>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</si>
  <si>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</si>
  <si>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</si>
  <si>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</si>
  <si>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</si>
  <si>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</si>
  <si>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</si>
  <si>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</si>
  <si>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</si>
  <si>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</si>
  <si>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</si>
  <si>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</si>
  <si>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</si>
  <si>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</si>
  <si>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</si>
  <si>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</si>
  <si>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</si>
  <si>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</si>
  <si>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</si>
  <si>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</si>
  <si>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</si>
  <si>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</si>
  <si>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</si>
  <si>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</si>
  <si>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</si>
  <si>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</si>
  <si>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</si>
  <si>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</si>
  <si>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</si>
  <si>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</si>
  <si>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</si>
  <si>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</si>
  <si>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</si>
  <si>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</si>
  <si>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</si>
  <si>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</si>
  <si>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</si>
  <si>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</si>
  <si>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</si>
  <si>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</si>
  <si>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</si>
  <si>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</si>
  <si>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</si>
  <si>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</si>
  <si>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</si>
  <si>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</si>
  <si>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</si>
  <si>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</si>
  <si>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</si>
  <si>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</si>
  <si>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</si>
  <si>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</si>
  <si>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</si>
  <si>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</si>
  <si>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</si>
  <si>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</si>
  <si>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</si>
  <si>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</si>
  <si>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</si>
  <si>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</si>
  <si>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</si>
  <si>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</si>
  <si>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</si>
  <si>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</si>
  <si>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</si>
  <si>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</si>
  <si>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</si>
  <si>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</si>
  <si>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</si>
  <si>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</si>
  <si>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</si>
  <si>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</si>
  <si>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</si>
  <si>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</si>
  <si>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</si>
  <si>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</si>
  <si>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</si>
  <si>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</si>
  <si>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</si>
  <si>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</si>
  <si>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</si>
  <si>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</si>
  <si>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</si>
  <si>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</si>
  <si>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</si>
  <si>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</si>
  <si>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</si>
  <si>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</si>
  <si>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</si>
  <si>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</si>
  <si>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</si>
  <si>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</si>
  <si>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</si>
  <si>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</si>
  <si>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</si>
  <si>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</si>
  <si>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</si>
  <si>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</si>
  <si>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</si>
  <si>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</si>
  <si>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</si>
  <si>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</si>
  <si>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</si>
  <si>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</si>
  <si>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</si>
  <si>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</si>
  <si>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</si>
  <si>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</si>
  <si>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</si>
  <si>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</si>
  <si>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</si>
  <si>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</si>
  <si>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</si>
  <si>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</si>
  <si>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</si>
  <si>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</si>
  <si>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</si>
  <si>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</si>
  <si>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</si>
  <si>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</si>
  <si>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</si>
  <si>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</si>
  <si>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</si>
  <si>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</si>
  <si>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</si>
  <si>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</si>
  <si>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</si>
  <si>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</si>
  <si>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</si>
  <si>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</si>
  <si>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</si>
  <si>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</si>
  <si>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</si>
  <si>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</si>
  <si>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</si>
  <si>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</si>
  <si>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</si>
  <si>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</si>
  <si>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</si>
  <si>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</si>
  <si>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</si>
  <si>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</si>
  <si>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</si>
  <si>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</si>
  <si>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</si>
  <si>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</si>
  <si>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</si>
  <si>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</si>
  <si>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</si>
  <si>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</si>
  <si>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</si>
  <si>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</si>
  <si>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</si>
  <si>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</si>
  <si>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</si>
  <si>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</si>
  <si>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</si>
  <si>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</si>
  <si>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</si>
  <si>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</si>
  <si>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</si>
  <si>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</si>
  <si>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</si>
  <si>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</si>
  <si>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</si>
  <si>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</si>
  <si>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</si>
  <si>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</si>
  <si>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</si>
  <si>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</si>
  <si>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</si>
  <si>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</si>
  <si>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</si>
  <si>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</si>
  <si>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</si>
  <si>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</si>
  <si>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</si>
  <si>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</si>
  <si>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</si>
  <si>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</si>
  <si>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</si>
  <si>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</si>
  <si>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</si>
  <si>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</si>
  <si>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</si>
  <si>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</si>
  <si>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</si>
  <si>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CERCA DE VEDACAO DE TERRENO COM MOIROES DE MADEIRA DE LEI DE3"X3",COM 2,00M DE ALTURA LIVRE E 0,50M ENTERRADOS,ESPACADOS DE 3,00M,COM 7 FIOS CORRIDOS DE ARAME FARPADO Nº14.FORNECIMENTO E COLOCACAO</t>
  </si>
  <si>
    <t>05.035.0001-A</t>
  </si>
  <si>
    <t>05.035.0002-0</t>
  </si>
  <si>
    <t>CERCA DE VEDACAO DE TERRENO COM MOIROES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</si>
  <si>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</si>
  <si>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</si>
  <si>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</si>
  <si>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</si>
  <si>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</si>
  <si>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MOIROES RETOS DE CONCRETO ARMADO,SECAORETANGULAR 0,10X0,12M E COMPRIMENTO DE 2,50M,ESPACADOS DE 3,00M,CRAVADOS 0,50M NO SOLO,COM 5 FIOS CORRIDOS DE ARAME LISOGALVANIZADO Nº12.FORNECIMENTO E COLOCACAO</t>
  </si>
  <si>
    <t>05.035.0004-A</t>
  </si>
  <si>
    <t>05.035.0005-0</t>
  </si>
  <si>
    <t>CERCA CONSTRUIDA COM MOIROES RETOS DE CONCRETO ARMADO,SECAORETANGULAR 0,10X0,12M E COMPRIMENTO DE 2,50M,ESPACADOS DE 3,00M,CRAVADOS 0,50M NO SOLO,COM 8 FIOS CORRIDOS DE ARAME FARPADO Nº14.FORNECIMENTO E COLOCACAO</t>
  </si>
  <si>
    <t>05.035.0005-A</t>
  </si>
  <si>
    <t>05.035.0006-0</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</si>
  <si>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</si>
  <si>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</si>
  <si>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05.035.0007-0</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</si>
  <si>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</si>
  <si>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</si>
  <si>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05.035.0008-0</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</si>
  <si>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</si>
  <si>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</si>
  <si>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05.035.0009-0</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</si>
  <si>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</si>
  <si>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</si>
  <si>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05.035.0010-0</t>
  </si>
  <si>
    <t>CERCA DIVISORIA COM MOIROES DE MADEIRA DE LEI DE 3"X3",COM 2,00M DE ALTURA LIVRE,0,50M ENTERRADOS,ESPACADOS DE 3,00M,COM4 FIOS DE ARAME FARPADO.FORNECIMENTO E COLOCACAO</t>
  </si>
  <si>
    <t>05.035.0010-A</t>
  </si>
  <si>
    <t>05.035.0011-0</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</si>
  <si>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</si>
  <si>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</si>
  <si>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05.035.0012-0</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</si>
  <si>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</si>
  <si>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</si>
  <si>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</si>
  <si>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</si>
  <si>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</si>
  <si>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</si>
  <si>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</si>
  <si>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</si>
  <si>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</si>
  <si>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MOIROES DE CONCRETO ARMADO(CADA 3,00M),FUNDIDOS NO LOCAL E ESTICADORES(CADA 48,00M E NOS DESVIOS)</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</si>
  <si>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</si>
  <si>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</si>
  <si>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</si>
  <si>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</si>
  <si>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</si>
  <si>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</si>
  <si>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</si>
  <si>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</si>
  <si>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</si>
  <si>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</si>
  <si>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</si>
  <si>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</si>
  <si>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</si>
  <si>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</si>
  <si>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ALTURA,ESPESSURA DE 3 A 4CM,COM MONTANTES ESPACADOS DE 1,50M,INCLUSIVE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</si>
  <si>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</si>
  <si>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</si>
  <si>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</si>
  <si>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</si>
  <si>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</si>
  <si>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</si>
  <si>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</si>
  <si>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</si>
  <si>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</si>
  <si>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</si>
  <si>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</si>
  <si>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</si>
  <si>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</si>
  <si>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</si>
  <si>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</si>
  <si>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</si>
  <si>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</si>
  <si>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</si>
  <si>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</si>
  <si>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</si>
  <si>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</si>
  <si>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</si>
  <si>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</si>
  <si>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</si>
  <si>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</si>
  <si>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</si>
  <si>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 DE ESPESSURA,COM INSCRICAO EM PLOTTER.FORNECIMENTO E COLOCACAO</t>
  </si>
  <si>
    <t>05.050.0001-A</t>
  </si>
  <si>
    <t>05.050.0003-0</t>
  </si>
  <si>
    <t>PLACA DE INAUGURACAO EM ALUMINIO FUNDIDO (DURALUMINIO),MEDINDO (0,40X0,60)M,COM 6MM DE ESPESSURA,EM ALTO RELEVO.FORNECIMENTO E COLOCACAO</t>
  </si>
  <si>
    <t>05.050.0003-A</t>
  </si>
  <si>
    <t>05.050.0008-0</t>
  </si>
  <si>
    <t>PLACA DE INAUGURACAO EM BRONZE COM AS DIMENSOES DE (0,35X0,50)M.FORNECIMENTO E COLOCACAO</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</si>
  <si>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</si>
  <si>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</si>
  <si>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</si>
  <si>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</si>
  <si>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</si>
  <si>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</si>
  <si>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PLACA DE ACRILICO PARA IDENTIFICACAO DE PORTAS,MEDINDO (25X8)CM.FORNECIMENTO E COLOCACAO</t>
  </si>
  <si>
    <t>05.054.0001-A</t>
  </si>
  <si>
    <t>05.054.0015-0</t>
  </si>
  <si>
    <t>PLACA DE ACRILICO,DESENHADA,INDICANDO SANITARIO MASCULINO OUFEMININO,DE (39X19)CM.FORNECIMENTO E COLOCACAO</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</si>
  <si>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</si>
  <si>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</si>
  <si>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</si>
  <si>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</si>
  <si>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</si>
  <si>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</si>
  <si>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</si>
  <si>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</si>
  <si>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</si>
  <si>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</si>
  <si>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</si>
  <si>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(10X20)CM,DE ACORDO COM A NORMA NBR 13434-2.FORNECIMENTO E COLOCACAO</t>
  </si>
  <si>
    <t>05.054.0100-A</t>
  </si>
  <si>
    <t>05.054.0102-0</t>
  </si>
  <si>
    <t>PLACA FOTOLUMINESCENTE DE SINALIZACAO DE SEGURANCA CONTRA INCENDIO,PARA SAIDA DE EMERGENCIA,EM PVC ANTICHAMA,DIMENSOES APROXIMADAS DE (20X40)CM, DE ACORDO COM A NORMA NBR 13434-2.FORNECIMENTO E COLOCACAO</t>
  </si>
  <si>
    <t>05.054.0102-A</t>
  </si>
  <si>
    <t>05.054.0103-0</t>
  </si>
  <si>
    <t>PLACA FOTOLUMINESCENTE DE SINALIZACAO DE SEGURANCA CONTRA INCENDIO,PARA INDICACAO DE NUMERO DE PAVIMENTOS,EM PVC ANTICHAMA,DIMENSOES APROXIMADAS DE (10X10)CM,DE ACORDO COM A NORMANBR 13434-2.FORNECIMENTO E COLOCACAO</t>
  </si>
  <si>
    <t>05.054.0103-A</t>
  </si>
  <si>
    <t>05.054.0104-0</t>
  </si>
  <si>
    <t>PLACA FOTOLUMINESCENTE DE SINALIZACAO DE SEGURANCA CONTRA INCENDIO,PARA INDICACAO CONTINUADA DE ROTA DE FUGA,EM PVC ANTICHAMA,DIMENSOES APROXIMADAS DE (7X20)CM,DE ACORDO COM A NORMA NBR 13434-2.FORNECIMENTO E COLOCACAO</t>
  </si>
  <si>
    <t>05.054.0104-A</t>
  </si>
  <si>
    <t>05.054.0105-0</t>
  </si>
  <si>
    <t>PLACA FOTOLUMINESCENTE DE SINALIZACAO DE SEGURANCA CONTRA INCENDIO,PARA EQUIPAMENTOS DE COMBATE A INCENDIO E ALARME,EM PVC ANTICHAMA,DIMENSOES APROXIMADAS DE (15X15)CM,DE ACORDO COM A NORMA NBR 13434-2.FORNECIMENTO E COLOCACAO</t>
  </si>
  <si>
    <t>05.054.0105-A</t>
  </si>
  <si>
    <t>05.054.0110-0</t>
  </si>
  <si>
    <t>PLACA FOTOLUMINESCENTE DE SINALIZACAO DE SEGURANCA CONTRA INCENDIO,PARA EQUIPAMENTOS DE COMBATE A INCENDIO E ALARME,EM PVC ANTICHAMA,DIMENSOES APROXIMADAS DE (30X30)CM,DE ACORDO COM A NORMA NBR 13434-2.FORNECIMENTO E COLOCACAO</t>
  </si>
  <si>
    <t>05.054.0110-A</t>
  </si>
  <si>
    <t>05.054.0115-0</t>
  </si>
  <si>
    <t>PLACA FOTOLUMINESCENTE DE SINALIZACAO DE SEGURANCA CONTRA INCENDIO,PARA EQUIPAMENTOS DE COMBATE A INCENDIO E ALARME,EM PVC ANTICHAMA,DIMENSOES APROXIMADAS DE (20X15)CM,DE ACORDO COM A NORMA NBR 13434-2.FORNECIMENTO E COLOCACAO</t>
  </si>
  <si>
    <t>05.054.0115-A</t>
  </si>
  <si>
    <t>05.054.0120-0</t>
  </si>
  <si>
    <t>PLACA FOTOLUMINESCENTE DE SINALIZACAO DE SEGURANCA CONTRA INCENDIO,DE PROIBICAO,EM PVC ANTICHAMA,FORMA CIRCULAR,DIAMETROAPROXIMADO DE 20CM,DE ACORDO COM A NORMA NBR 13434-2.FORNECIMENTO E COLOCACAO</t>
  </si>
  <si>
    <t>05.054.0120-A</t>
  </si>
  <si>
    <t>05.054.0130-0</t>
  </si>
  <si>
    <t>PLACA FOTOLUMINESCENTE DE SINALIZACAO DE SEGURANCA CONTRA INCENDIO,DE ALERTA,EM PVC ANTICHAMA,FORMA TRIANGULAR,DIMENSAOAPROXIMADA DA BASE DE 20CM,DE ACORDO COM A NORMA NBR 13434-2.FORNECIMENTO E COLOCACAO</t>
  </si>
  <si>
    <t>05.054.0130-A</t>
  </si>
  <si>
    <t>05.055.0010-0</t>
  </si>
  <si>
    <t>LETRA DE ACO INOX Nº22 COM 20CM DE ALTURA.FORNECIMENTO E COLOCACAO</t>
  </si>
  <si>
    <t>05.055.0010-A</t>
  </si>
  <si>
    <t>05.055.0020-0</t>
  </si>
  <si>
    <t>LETRA DE LATAO COM 30CM DE ALTURA TIPO "HELVETICA MEDIUM" OUSIMILAR.FORNECIMENTO E COLOCACAO</t>
  </si>
  <si>
    <t>05.055.0020-A</t>
  </si>
  <si>
    <t>05.055.0022-0</t>
  </si>
  <si>
    <t>LETRA DE ACO ESCOVADO COM 30CM DE ALTURA.FORNECIMENTO E COLOCACAO</t>
  </si>
  <si>
    <t>05.055.0022-A</t>
  </si>
  <si>
    <t>05.055.0024-0</t>
  </si>
  <si>
    <t>LETRA DE ACO ESCOVADO COM 40CM DE ALTURA.FORNECIMENTO E COLOCACAO</t>
  </si>
  <si>
    <t>05.055.0024-A</t>
  </si>
  <si>
    <t>05.055.0030-0</t>
  </si>
  <si>
    <t>LETRA FUNDIDA EM ALUMINIO,POLIDA NAS LATERAIS,TIPO "HELVETICA",COM ALTURA DE 10CM E ESPESSURA DE 5MM,COM PINOS PARA FIXACAO.FORNECIMENTO E COLOCACAO</t>
  </si>
  <si>
    <t>05.055.0030-A</t>
  </si>
  <si>
    <t>05.055.0040-0</t>
  </si>
  <si>
    <t>LETRA FUNDIDA EM BRONZE,POLIDA E OXIDADA NAS LATERAIS,TIPO "HELVETICA",COM ALTURA DE 10CM E ESPESSURA DE 5MM COM PINOS PARA FIXACAO.FORNECIMENTO E COLOCACAO</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</si>
  <si>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</si>
  <si>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</si>
  <si>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</si>
  <si>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</si>
  <si>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</si>
  <si>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</si>
  <si>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</si>
  <si>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</si>
  <si>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8X25CM.FORNECIMENTO E COLOCACAO</t>
  </si>
  <si>
    <t>05.057.0010-A</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</si>
  <si>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</si>
  <si>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</si>
  <si>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</si>
  <si>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</si>
  <si>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</si>
  <si>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</si>
  <si>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</si>
  <si>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</si>
  <si>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</si>
  <si>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</si>
  <si>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</si>
  <si>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</si>
  <si>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</si>
  <si>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</si>
  <si>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</si>
  <si>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</si>
  <si>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</si>
  <si>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</si>
  <si>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05.058.0100-0</t>
  </si>
  <si>
    <t>PALLET DE CONTENCAO PARA DOIS TAMBORES DE COMBUSTIVEL,EM POLIETILENO ROTOMOLDADO COM PROTECAO UV,CAPACIDADE APROXIMADA DE 200 LITROS,COMPOSTO DE BACIA E GRELHA.FORNECIMENTO</t>
  </si>
  <si>
    <t>05.058.0100-A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</si>
  <si>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</si>
  <si>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</si>
  <si>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</si>
  <si>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</si>
  <si>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</si>
  <si>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</si>
  <si>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</si>
  <si>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</si>
  <si>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</si>
  <si>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</si>
  <si>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</si>
  <si>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</si>
  <si>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</si>
  <si>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</si>
  <si>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</si>
  <si>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</si>
  <si>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</si>
  <si>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</si>
  <si>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</si>
  <si>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</si>
  <si>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</si>
  <si>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</si>
  <si>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</si>
  <si>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</si>
  <si>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</si>
  <si>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</si>
  <si>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</si>
  <si>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</si>
  <si>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</si>
  <si>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</si>
  <si>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</si>
  <si>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</si>
  <si>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</si>
  <si>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</si>
  <si>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</si>
  <si>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</si>
  <si>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</si>
  <si>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</si>
  <si>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</si>
  <si>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</si>
  <si>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</si>
  <si>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</si>
  <si>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</si>
  <si>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</si>
  <si>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</si>
  <si>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</si>
  <si>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</si>
  <si>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</si>
  <si>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</si>
  <si>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</si>
  <si>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</si>
  <si>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</si>
  <si>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</si>
  <si>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</si>
  <si>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</si>
  <si>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</si>
  <si>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</si>
  <si>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</si>
  <si>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</si>
  <si>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</si>
  <si>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</si>
  <si>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</si>
  <si>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</si>
  <si>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</si>
  <si>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</si>
  <si>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</si>
  <si>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</si>
  <si>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</si>
  <si>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</si>
  <si>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</si>
  <si>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</si>
  <si>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</si>
  <si>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</si>
  <si>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</si>
  <si>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</si>
  <si>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</si>
  <si>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</si>
  <si>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</si>
  <si>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</si>
  <si>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</si>
  <si>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</si>
  <si>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</si>
  <si>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</si>
  <si>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</si>
  <si>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</si>
  <si>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</si>
  <si>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</si>
  <si>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</si>
  <si>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</si>
  <si>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</si>
  <si>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</si>
  <si>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</si>
  <si>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</si>
  <si>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</si>
  <si>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</si>
  <si>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</si>
  <si>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</si>
  <si>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</si>
  <si>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</si>
  <si>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</si>
  <si>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</si>
  <si>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</si>
  <si>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</si>
  <si>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</si>
  <si>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</si>
  <si>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</si>
  <si>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</si>
  <si>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</si>
  <si>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</si>
  <si>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</si>
  <si>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</si>
  <si>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</si>
  <si>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</si>
  <si>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</si>
  <si>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</si>
  <si>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</si>
  <si>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</si>
  <si>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</si>
  <si>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</si>
  <si>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</si>
  <si>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</si>
  <si>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</si>
  <si>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</si>
  <si>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</si>
  <si>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</si>
  <si>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</si>
  <si>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</si>
  <si>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</si>
  <si>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</si>
  <si>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</si>
  <si>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</si>
  <si>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</si>
  <si>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</si>
  <si>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</si>
  <si>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</si>
  <si>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</si>
  <si>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</si>
  <si>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</si>
  <si>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</si>
  <si>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</si>
  <si>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</si>
  <si>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</si>
  <si>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</si>
  <si>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</si>
  <si>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</si>
  <si>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</si>
  <si>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</si>
  <si>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</si>
  <si>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</si>
  <si>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</si>
  <si>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</si>
  <si>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</si>
  <si>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</si>
  <si>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</si>
  <si>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</si>
  <si>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</si>
  <si>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</si>
  <si>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</si>
  <si>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</si>
  <si>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</si>
  <si>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</si>
  <si>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</si>
  <si>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</si>
  <si>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</si>
  <si>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</si>
  <si>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</si>
  <si>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</si>
  <si>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</si>
  <si>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</si>
  <si>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</si>
  <si>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</si>
  <si>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</si>
  <si>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UR</t>
  </si>
  <si>
    <t>05.100.0900-A</t>
  </si>
  <si>
    <t>05.100.9999-0</t>
  </si>
  <si>
    <t>INDICE GERAL DA CONSTRUCAO CIVIL (PREDIOS PUBLICOS)</t>
  </si>
  <si>
    <t>05.100.9999-A</t>
  </si>
  <si>
    <t>05.103.9999-0</t>
  </si>
  <si>
    <t>INDICE GERAL PARA FORNECIMENTO DE MATERIAIS DA CONSTRUCAO CIVIL</t>
  </si>
  <si>
    <t>05.103.9999-A</t>
  </si>
  <si>
    <t>05.105.0100-0</t>
  </si>
  <si>
    <t>MAO-DE-OBRA DE VIGIA,INCLUSIVE ENCARGOS SOCIAIS</t>
  </si>
  <si>
    <t>05.105.0100-A</t>
  </si>
  <si>
    <t>05.105.0101-0</t>
  </si>
  <si>
    <t>MAO-DE-OBRA DE MARCENEIRO,INCLUSIVE ENCARGOS SOCIAIS</t>
  </si>
  <si>
    <t>05.105.0101-A</t>
  </si>
  <si>
    <t>05.105.0102-0</t>
  </si>
  <si>
    <t>MAO-DE-OBRA DE SERRALHEIRO DE CONSTRUCAO CIVIL,INCLUSIVE ENCARGOS SOCIAIS</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</si>
  <si>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</si>
  <si>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</si>
  <si>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</si>
  <si>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</si>
  <si>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</si>
  <si>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</si>
  <si>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</si>
  <si>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</si>
  <si>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</si>
  <si>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</si>
  <si>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</si>
  <si>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</si>
  <si>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</si>
  <si>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</si>
  <si>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</si>
  <si>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</si>
  <si>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</si>
  <si>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</si>
  <si>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</si>
  <si>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</si>
  <si>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MAO-DE-OBRA DE CARPINTEIRO DE FORMAS,INCLUSIVE ENCARGOS SOCIAIS</t>
  </si>
  <si>
    <t>05.105.0109-A</t>
  </si>
  <si>
    <t>05.105.0110-0</t>
  </si>
  <si>
    <t>MAO-DE-OBRA DE BOMBEIRO HIDRAULICO,INCLUSIVE ENCARGOS SOCIAIS</t>
  </si>
  <si>
    <t>05.105.0110-A</t>
  </si>
  <si>
    <t>05.105.0111-0</t>
  </si>
  <si>
    <t>MAO-DE-OBRA DE CARPINTEIRO DE ESQUADRIAS,INCLUSIVE ENCARGOSSOCIAIS</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</si>
  <si>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</si>
  <si>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</si>
  <si>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</si>
  <si>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</si>
  <si>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</si>
  <si>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</si>
  <si>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</si>
  <si>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</si>
  <si>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</si>
  <si>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</si>
  <si>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</si>
  <si>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</si>
  <si>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</si>
  <si>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</si>
  <si>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</si>
  <si>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</si>
  <si>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</si>
  <si>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</si>
  <si>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</si>
  <si>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</si>
  <si>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</si>
  <si>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</si>
  <si>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</si>
  <si>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</si>
  <si>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</si>
  <si>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MAO-DE-OBRA DE OPERADOR DE MAQUINAS,INCLUSIVE ENCARGOS SOCIAIS</t>
  </si>
  <si>
    <t>05.105.0120-A</t>
  </si>
  <si>
    <t>05.105.0121-0</t>
  </si>
  <si>
    <t>MAO-DE-OBRA DE APONTADOR,INCLUSIVE ENCARGOS SOCIAIS</t>
  </si>
  <si>
    <t>05.105.0121-A</t>
  </si>
  <si>
    <t>05.105.0122-0</t>
  </si>
  <si>
    <t>MAO-DE-OBRA DE ALMOXARIFE,INCLUSIVE ENCARGOS SOCIAIS</t>
  </si>
  <si>
    <t>05.105.0122-A</t>
  </si>
  <si>
    <t>05.105.0123-0</t>
  </si>
  <si>
    <t>MAO-DE-OBRA DE AUXILIAR DE ALMOXARIFE,INCLUSIVE ENCARGOS SOCIAIS</t>
  </si>
  <si>
    <t>05.105.0123-A</t>
  </si>
  <si>
    <t>05.105.0124-0</t>
  </si>
  <si>
    <t>MAO-DE-OBRA DE ESTAGIARIO,INCLUSIVE ENCARGOS SOCIAIS</t>
  </si>
  <si>
    <t>05.105.0124-A</t>
  </si>
  <si>
    <t>05.105.0125-0</t>
  </si>
  <si>
    <t>MAO-DE-OBRA DE AUXILIAR TECNICO,INCLUSIVE ENCARGOS SOCIAIS</t>
  </si>
  <si>
    <t>05.105.0125-A</t>
  </si>
  <si>
    <t>05.105.0126-0</t>
  </si>
  <si>
    <t>MAO-DE-OBRA DE FEITOR (ENCARREGADO DE TURMA),INCLUSIVE ENCARGOS SOCIAIS</t>
  </si>
  <si>
    <t>05.105.0126-A</t>
  </si>
  <si>
    <t>05.105.0127-0</t>
  </si>
  <si>
    <t>MAO-DE-OBRA DE ENCARREGADO DE OBRA,INCLUSIVE ENCARGOS SOCIAIS</t>
  </si>
  <si>
    <t>05.105.0127-A</t>
  </si>
  <si>
    <t>05.105.0128-0</t>
  </si>
  <si>
    <t>MAO-DE-OBRA DE MESTRE DE OBRA "A",INCLUSIVE ENCARGOS SOCIAIS</t>
  </si>
  <si>
    <t>05.105.0129-0</t>
  </si>
  <si>
    <t>MAO-DE-OBRA DE MESTRE DE OBRA "B",INCLUSIVE ENCARGOS SOCIAIS</t>
  </si>
  <si>
    <t>05.105.0129-A</t>
  </si>
  <si>
    <t>05.105.0130-0</t>
  </si>
  <si>
    <t>MAO-DE-OBRA DE ENGENHEIRO OU ARQUITETO JR.,INCLUSIVE ENCARGOS SOCIAIS</t>
  </si>
  <si>
    <t>05.105.0130-A</t>
  </si>
  <si>
    <t>05.105.0131-0</t>
  </si>
  <si>
    <t>MAO-DE-OBRA DE ENGENHEIRO OU ARQUITETO SENIOR,INCLUSIVE ENCARGOS SOCIAIS</t>
  </si>
  <si>
    <t>05.105.0132-0</t>
  </si>
  <si>
    <t>MAO-DE-OBRA DE ENGENHEIRO OU ARQUITETO COORDENADOR GERAL DEPROJETOS OU SUPERVISOR DE OBRAS,INCLUSIVE ENCARGOS SOCIAIS</t>
  </si>
  <si>
    <t>05.105.0132-A</t>
  </si>
  <si>
    <t>05.105.0133-0</t>
  </si>
  <si>
    <t>MAO-DE-OBRA DESENHISTA "A",INCLUSIVE ENCARGOS SOCIAIS</t>
  </si>
  <si>
    <t>05.105.0133-A</t>
  </si>
  <si>
    <t>05.105.0134-0</t>
  </si>
  <si>
    <t>MAO-DE-OBRA AUXILIAR DE DESENHISTA,INCLUSIVE ENCARGOS SOCIAIS</t>
  </si>
  <si>
    <t>05.105.0134-A</t>
  </si>
  <si>
    <t>05.105.0135-0</t>
  </si>
  <si>
    <t>MAO-DE-OBRA DE CHEFE DE ESCRITORIO,INCLUSIVE ENCARGOS SOCIAIS</t>
  </si>
  <si>
    <t>05.105.0135-A</t>
  </si>
  <si>
    <t>05.105.0136-0</t>
  </si>
  <si>
    <t>MAO-DE-OBRA DE SECRETARIA,INCLUSIVE ENCARGOS SOCIAIS</t>
  </si>
  <si>
    <t>05.105.0136-A</t>
  </si>
  <si>
    <t>05.105.0137-0</t>
  </si>
  <si>
    <t>MAO DE OBRA DE ENGENHEIRO OU ARQUITETO PLENO,INCLUSIVE ENCARGOS SOCIAIS</t>
  </si>
  <si>
    <t>05.105.0137-A</t>
  </si>
  <si>
    <t>05.105.0138-0</t>
  </si>
  <si>
    <t>MAO-DE-OBRA DE ESCRITURARIO,INCLUSIVE ENCARGOS SOCIAIS</t>
  </si>
  <si>
    <t>05.105.0138-A</t>
  </si>
  <si>
    <t>05.105.0139-0</t>
  </si>
  <si>
    <t>MAO-DE-OBRA DE AUXILIAR DE ESCRITORIO,INCLUSIVE ENCARGOS SOCIAIS</t>
  </si>
  <si>
    <t>05.105.0139-A</t>
  </si>
  <si>
    <t>05.105.0140-0</t>
  </si>
  <si>
    <t>MAO-DE-OBRA DE CALCETEIRO,INCLUSIVE ENCARGOS SOCIAIS</t>
  </si>
  <si>
    <t>05.105.0140-A</t>
  </si>
  <si>
    <t>05.105.0141-0</t>
  </si>
  <si>
    <t>MAO-DE-OBRA DE VIDRACEIRO,INCLUSIVE ENCARGOS SOCIAIS</t>
  </si>
  <si>
    <t>05.105.0141-A</t>
  </si>
  <si>
    <t>05.105.0142-0</t>
  </si>
  <si>
    <t>MAO-DE-OBRA DE ENGARREGADO DE MONTAGEM,INCLUSIVE ENCARGOS SOCIAIS</t>
  </si>
  <si>
    <t>05.105.0142-A</t>
  </si>
  <si>
    <t>05.105.0143-0</t>
  </si>
  <si>
    <t>MAO-DE-OBRA DE IMPERMEABILIZADOR,INCLUSIVE ENCARGOS SOCIAIS</t>
  </si>
  <si>
    <t>05.105.0143-A</t>
  </si>
  <si>
    <t>05.105.0144-0</t>
  </si>
  <si>
    <t>MAO-DE-OBRA DE TECNICO DE EDIFICACOES,INCLUSIVE ENCARGOS SOCIAIS</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</si>
  <si>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</si>
  <si>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</si>
  <si>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</si>
  <si>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</si>
  <si>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</si>
  <si>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</si>
  <si>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</si>
  <si>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</si>
  <si>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</si>
  <si>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</si>
  <si>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</si>
  <si>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</si>
  <si>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</si>
  <si>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</si>
  <si>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</si>
  <si>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</si>
  <si>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</si>
  <si>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</si>
  <si>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</si>
  <si>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</si>
  <si>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MAO-DE-OBRA DE MECANICO DE MAQUINAS,INCLUSIVE ENCARGOS SOCIAIS</t>
  </si>
  <si>
    <t>05.105.0151-A</t>
  </si>
  <si>
    <t>05.105.0152-0</t>
  </si>
  <si>
    <t>MAO-DE-OBRA DE TORNEIRO MECANICO,INCLUSIVE ENCARGOS SOCIAIS</t>
  </si>
  <si>
    <t>05.105.0152-A</t>
  </si>
  <si>
    <t>05.105.0153-0</t>
  </si>
  <si>
    <t>MAO-DE-OBRA DE MONTADOR ELETROMECANICO,INCLUSIVE ENCARGOS SOCIAIS</t>
  </si>
  <si>
    <t>05.105.0153-A</t>
  </si>
  <si>
    <t>05.105.0154-0</t>
  </si>
  <si>
    <t>MAO-DE-OBRA DE AJUDANTE DE MONTADOR ELETROMECANICO,INCLUSIVEENCARGOS SOCIAIS</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</si>
  <si>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</si>
  <si>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</si>
  <si>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</si>
  <si>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</si>
  <si>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</si>
  <si>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</si>
  <si>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</si>
  <si>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</si>
  <si>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</si>
  <si>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</si>
  <si>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</si>
  <si>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MAO-DE-OBRA DE MUSEOLOGO RESTAURADOR,INCLUSIVE ENCARGOS SOCIAIS</t>
  </si>
  <si>
    <t>05.105.0158-A</t>
  </si>
  <si>
    <t>05.105.0159-0</t>
  </si>
  <si>
    <t>MAO-DE-OBRA DE TECNICO A,PARA OBRAS RODOVIARIAS,INCLUSIVE ENCARGOS SOCIAIS</t>
  </si>
  <si>
    <t>05.105.0159-A</t>
  </si>
  <si>
    <t>05.105.0165-0</t>
  </si>
  <si>
    <t>MAO-DE-OBRA DE ENGENHEIRO DE SEGURANCA DO TRABALHO,INCLUSIVEENCARGOS SOCIAIS</t>
  </si>
  <si>
    <t>05.105.0165-A</t>
  </si>
  <si>
    <t>05.105.0169-0</t>
  </si>
  <si>
    <t>MAO-DE-OBRA DE TECNICO DE SEGURANCA DO TRABALHO,INCLUSIVE ENCARGOS SOCIAIS</t>
  </si>
  <si>
    <t>05.105.0169-A</t>
  </si>
  <si>
    <t>05.105.0175-0</t>
  </si>
  <si>
    <t>MAO-DE-OBRA DE ENFERMEIRO,INCLUSIVE ENCARGOS SOCIAIS</t>
  </si>
  <si>
    <t>05.105.0175-A</t>
  </si>
  <si>
    <t>05.105.0176-0</t>
  </si>
  <si>
    <t>MAO-DE-OBRA DE AUXILIAR DE ENFERMAGEM,INCLUSIVE ENCARGOS SOCIAIS</t>
  </si>
  <si>
    <t>05.105.0176-A</t>
  </si>
  <si>
    <t>05.105.0178-0</t>
  </si>
  <si>
    <t>MAO-DE-OBRA DE TECNICO DE QUALIDADE,INCLUSIVE ENCARGOS SOCIAIS</t>
  </si>
  <si>
    <t>05.105.0178-A</t>
  </si>
  <si>
    <t>05.105.0179-0</t>
  </si>
  <si>
    <t>MAO-DE-OBRA DE TECNICO DE MEDICAO DE OBRAS,INCLUSIVE ENCARGOS SOCIAIS</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</si>
  <si>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</si>
  <si>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</si>
  <si>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</si>
  <si>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</si>
  <si>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</si>
  <si>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</si>
  <si>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</si>
  <si>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</si>
  <si>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</si>
  <si>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</si>
  <si>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</si>
  <si>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</si>
  <si>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</si>
  <si>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</si>
  <si>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</si>
  <si>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</si>
  <si>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</si>
  <si>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</si>
  <si>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</si>
  <si>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</si>
  <si>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</si>
  <si>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</si>
  <si>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</si>
  <si>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</si>
  <si>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</si>
  <si>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</si>
  <si>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</si>
  <si>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</si>
  <si>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</si>
  <si>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</si>
  <si>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</si>
  <si>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</si>
  <si>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</si>
  <si>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</si>
  <si>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</si>
  <si>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</si>
  <si>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</si>
  <si>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</si>
  <si>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</si>
  <si>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</si>
  <si>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</si>
  <si>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</si>
  <si>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</si>
  <si>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</si>
  <si>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</si>
  <si>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</si>
  <si>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</si>
  <si>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</si>
  <si>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</si>
  <si>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</si>
  <si>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</si>
  <si>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</si>
  <si>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</si>
  <si>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</si>
  <si>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</si>
  <si>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</si>
  <si>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</si>
  <si>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</si>
  <si>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</si>
  <si>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</si>
  <si>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</si>
  <si>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</si>
  <si>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</si>
  <si>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</si>
  <si>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</si>
  <si>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</si>
  <si>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</si>
  <si>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</si>
  <si>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</si>
  <si>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</si>
  <si>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</si>
  <si>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</si>
  <si>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</si>
  <si>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</si>
  <si>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</si>
  <si>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</si>
  <si>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</si>
  <si>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</si>
  <si>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</si>
  <si>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</si>
  <si>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</si>
  <si>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</si>
  <si>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</si>
  <si>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</si>
  <si>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</si>
  <si>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</si>
  <si>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</si>
  <si>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</si>
  <si>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</si>
  <si>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</si>
  <si>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</si>
  <si>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</si>
  <si>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</si>
  <si>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</si>
  <si>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</si>
  <si>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</si>
  <si>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</si>
  <si>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</si>
  <si>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</si>
  <si>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</si>
  <si>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</si>
  <si>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</si>
  <si>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</si>
  <si>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</si>
  <si>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</si>
  <si>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</si>
  <si>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</si>
  <si>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</si>
  <si>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</si>
  <si>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</si>
  <si>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</si>
  <si>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</si>
  <si>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</si>
  <si>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</si>
  <si>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</si>
  <si>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</si>
  <si>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</si>
  <si>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</si>
  <si>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</si>
  <si>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</si>
  <si>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</si>
  <si>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</si>
  <si>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</si>
  <si>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</si>
  <si>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</si>
  <si>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</si>
  <si>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</si>
  <si>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</si>
  <si>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</si>
  <si>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</si>
  <si>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</si>
  <si>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</si>
  <si>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</si>
  <si>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</si>
  <si>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</si>
  <si>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</si>
  <si>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</si>
  <si>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</si>
  <si>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</si>
  <si>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</si>
  <si>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</si>
  <si>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</si>
  <si>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</si>
  <si>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</si>
  <si>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</si>
  <si>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</si>
  <si>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</si>
  <si>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</si>
  <si>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</si>
  <si>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</si>
  <si>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</si>
  <si>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</si>
  <si>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</si>
  <si>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</si>
  <si>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</si>
  <si>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</si>
  <si>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</si>
  <si>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</si>
  <si>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</si>
  <si>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</si>
  <si>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</si>
  <si>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</si>
  <si>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</si>
  <si>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</si>
  <si>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</si>
  <si>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</si>
  <si>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</si>
  <si>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</si>
  <si>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</si>
  <si>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</si>
  <si>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</si>
  <si>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</si>
  <si>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</si>
  <si>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</si>
  <si>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</si>
  <si>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</si>
  <si>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</si>
  <si>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</si>
  <si>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</si>
  <si>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</si>
  <si>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</si>
  <si>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</si>
  <si>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</si>
  <si>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</si>
  <si>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</si>
  <si>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</si>
  <si>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</si>
  <si>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</si>
  <si>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</si>
  <si>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</si>
  <si>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</si>
  <si>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</si>
  <si>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</si>
  <si>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</si>
  <si>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</si>
  <si>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</si>
  <si>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</si>
  <si>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</si>
  <si>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</si>
  <si>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</si>
  <si>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</si>
  <si>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</si>
  <si>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</si>
  <si>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</si>
  <si>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</si>
  <si>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</si>
  <si>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</si>
  <si>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</si>
  <si>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</si>
  <si>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</si>
  <si>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</si>
  <si>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</si>
  <si>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</si>
  <si>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</si>
  <si>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</si>
  <si>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</si>
  <si>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</si>
  <si>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</si>
  <si>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</si>
  <si>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</si>
  <si>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</si>
  <si>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</si>
  <si>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</si>
  <si>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</si>
  <si>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</si>
  <si>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</si>
  <si>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</si>
  <si>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</si>
  <si>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</si>
  <si>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</si>
  <si>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</si>
  <si>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</si>
  <si>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</si>
  <si>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</si>
  <si>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</si>
  <si>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</si>
  <si>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</si>
  <si>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</si>
  <si>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</si>
  <si>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</si>
  <si>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</si>
  <si>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</si>
  <si>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</si>
  <si>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</si>
  <si>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</si>
  <si>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</si>
  <si>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</si>
  <si>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</si>
  <si>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</si>
  <si>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</si>
  <si>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</si>
  <si>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</si>
  <si>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</si>
  <si>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</si>
  <si>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</si>
  <si>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</si>
  <si>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</si>
  <si>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</si>
  <si>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</si>
  <si>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</si>
  <si>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</si>
  <si>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</si>
  <si>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</si>
  <si>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</si>
  <si>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</si>
  <si>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</si>
  <si>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</si>
  <si>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</si>
  <si>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</si>
  <si>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</si>
  <si>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</si>
  <si>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</si>
  <si>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</si>
  <si>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</si>
  <si>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</si>
  <si>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</si>
  <si>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</si>
  <si>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</si>
  <si>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</si>
  <si>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</si>
  <si>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</si>
  <si>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</si>
  <si>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</si>
  <si>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</si>
  <si>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</si>
  <si>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</si>
  <si>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</si>
  <si>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</si>
  <si>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</si>
  <si>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</si>
  <si>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</si>
  <si>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</si>
  <si>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</si>
  <si>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</si>
  <si>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</si>
  <si>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</si>
  <si>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</si>
  <si>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</si>
  <si>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</si>
  <si>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</si>
  <si>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</si>
  <si>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06.001.0220-0</t>
  </si>
  <si>
    <t>ASSENTAMENTO DE TUBO PRFV DEFOFO,EXCLUSIVE FORNECIMENTO DESTE,ATERRO E SOCA ATE A ALTURA DA GERATRIZ SUPERIOR DO TUBO,CONSIDERANDO O MATERIAL DA PROPRIA ESCAVACAO,DIAMETRO DE 300MM</t>
  </si>
  <si>
    <t>06.001.0220-A</t>
  </si>
  <si>
    <t>06.001.0221-0</t>
  </si>
  <si>
    <t>ASSENTAMENTO DE TUBO PRFV DEFOFO,EXCLUSIVE FORNECIMENTO DESTE,ATERRO E SOCA ATE A ALTURA DA GERATRIZ SUPERIOR DO TUBO,CONSIDERANDO O MATERIAL DA PROPRIA ESCAVACAO,DIAMETRO DE 350MM</t>
  </si>
  <si>
    <t>06.001.0221-A</t>
  </si>
  <si>
    <t>06.001.0222-0</t>
  </si>
  <si>
    <t>ASSENTAMENTO DE TUBO PRFV DEFOFO,EXCLUSIVE FORNECIMENTO DESTE,ATERRO E SOCA ATE A ALTURA DA GERATRIZ SUPERIOR DO TUBO,CONSIDERANDO O MATERIAL DA PROPRIA ESCAVACAO,DIAMETRO DE 400MM</t>
  </si>
  <si>
    <t>06.001.0222-A</t>
  </si>
  <si>
    <t>06.001.0224-0</t>
  </si>
  <si>
    <t>ASSENTAMENTO DE TUBO PRFV DEFOFO,EXCLUSIVE FORNECIMENTO DESTE,ATERRO E SOCA ATE A ALTURA DA GERATRIZ SUPERIOR DO TUBO,CONSIDERANDO O MATERIAL DA PROPRIA ESCAVACAO,DIAMETRO DE 500MM</t>
  </si>
  <si>
    <t>06.001.0224-A</t>
  </si>
  <si>
    <t>06.001.0225-0</t>
  </si>
  <si>
    <t>ASSENTAMENTO DE TUBO PRFV DEFOFO,EXCLUSIVE FORNECIMENTO DESTE,ATERRO E SOCA ATE A ALTURA DA GERATRIZ SUPERIOR DO TUBO,CONSIDERANDO O MATERIAL DA PROPRIA ESCAVACAO,DIAMETRO DE 600MM</t>
  </si>
  <si>
    <t>06.001.0225-A</t>
  </si>
  <si>
    <t>06.001.0226-0</t>
  </si>
  <si>
    <t>ASSENTAMENTO DE TUBO PRFV DEFOFO,EXCLUSIVE FORNECIMENTO DESTE,ATERRO E SOCA ATE A ALTURA DA GERATRIZ SUPERIOR DO TUBO,CONSIDERANDO O MATERIAL DA PROPRIA ESCAVACAO,DIAMETRO DE 700MM</t>
  </si>
  <si>
    <t>06.001.0226-A</t>
  </si>
  <si>
    <t>06.001.0227-0</t>
  </si>
  <si>
    <t>ASSENTAMENTO DE TUBO PRFV DEFOFO,EXCLUSIVE FORNECIMENTO DESTE,ATERRO E SOCA ATE A ALTURA DA GERATRIZ SUPERIOR DO TUBO,CONSIDERANDO O MATERIAL DA PROPRIA ESCAVACAO,DIAMETRO DE 800MM</t>
  </si>
  <si>
    <t>06.001.0227-A</t>
  </si>
  <si>
    <t>06.001.0228-0</t>
  </si>
  <si>
    <t>ASSENTAMENTO DE TUBO PRFV DEFOFO,EXCLUSIVE FORNECIMENTO DESTE,ATERRO E SOCA ATE A ALTURA DA GERATRIZ SUPERIOR DO TUBO,CONSIDERANDO O MATERIAL DA PROPRIA ESCAVACAO,DIAMETRO DE 900MM</t>
  </si>
  <si>
    <t>06.001.0228-A</t>
  </si>
  <si>
    <t>06.001.0229-0</t>
  </si>
  <si>
    <t>ASSENTAMENTO DE TUBO PRFV DEFOFO,EXCLUSIVE FORNECIMENTO DESTE,ATERRO E SOCA ATE A ALTURA DA GERATRIZ SUPERIOR DO TUBO,CONSIDERANDO O MATERIAL DA PROPRIA ESCAVACAO,DIAMETRO DE 1000MM</t>
  </si>
  <si>
    <t>06.001.0229-A</t>
  </si>
  <si>
    <t>06.001.0231-0</t>
  </si>
  <si>
    <t>ASSENTAMENTO DE TUBO PRFV DEFOFO,EXCLUSIVE FORNECIMENTO DESTE,ATERRO E SOCA ATE A ALTURA DA GERATRIZ SUPERIOR DO TUBO,CONSIDERANDO O MATERIAL DA PROPRIA ESCAVACAO,DIAMETRO DE 1200MM</t>
  </si>
  <si>
    <t>06.001.0231-A</t>
  </si>
  <si>
    <t>06.001.0233-0</t>
  </si>
  <si>
    <t>ASSENTAMENTO DE TUBO PRFV DEFOFO,EXCLUSIVE FORNECIMENTO DESTE,ATERRO E SOCA ATE A ALTURA DA GERATRIZ SUPERIOR DO TUBO,CONSIDERANDO O MATERIAL DA PROPRIA ESCAVACAO,DIAMETRO DE 1300MM</t>
  </si>
  <si>
    <t>06.001.0233-A</t>
  </si>
  <si>
    <t>06.001.0235-0</t>
  </si>
  <si>
    <t>ASSENTAMENTO DE TUBO PRFV DEFOFO,EXCLUSIVE FORNECIMENTO DESTE,ATERRO E SOCA ATE A ALTURA DA GERATRIZ SUPERIOR DO TUBO,CONSIDERANDO O MATERIAL DA PROPRIA ESCAVACAO,DIAMETRO DE 1400MM</t>
  </si>
  <si>
    <t>06.001.0235-A</t>
  </si>
  <si>
    <t>06.001.0237-0</t>
  </si>
  <si>
    <t>ASSENTAMENTO DE TUBO PRFV DEFOFO,EXCLUSIVE FORNECIMENTO DESTE,ATERRO E SOCA ATE A ALTURA DA GERATRIZ SUPERIOR DO TUBO,CONSIDERANDO O MATERIAL DA PROPRIA ESCAVACAO,DIAMETRO DE 1500MM</t>
  </si>
  <si>
    <t>06.001.0237-A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</si>
  <si>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</si>
  <si>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</si>
  <si>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</si>
  <si>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</si>
  <si>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</si>
  <si>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</si>
  <si>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</si>
  <si>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</si>
  <si>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</si>
  <si>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</si>
  <si>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</si>
  <si>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</si>
  <si>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</si>
  <si>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</si>
  <si>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</si>
  <si>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</si>
  <si>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</si>
  <si>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</si>
  <si>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</si>
  <si>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</si>
  <si>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</si>
  <si>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</si>
  <si>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</si>
  <si>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</si>
  <si>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</si>
  <si>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</si>
  <si>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</si>
  <si>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</si>
  <si>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</si>
  <si>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</si>
  <si>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</si>
  <si>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</si>
  <si>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</si>
  <si>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</si>
  <si>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</si>
  <si>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</si>
  <si>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</si>
  <si>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</si>
  <si>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</si>
  <si>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</si>
  <si>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</si>
  <si>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</si>
  <si>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</si>
  <si>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</si>
  <si>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</si>
  <si>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</si>
  <si>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</si>
  <si>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</si>
  <si>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</si>
  <si>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</si>
  <si>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</si>
  <si>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</si>
  <si>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</si>
  <si>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</si>
  <si>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</si>
  <si>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</si>
  <si>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</si>
  <si>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</si>
  <si>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</si>
  <si>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</si>
  <si>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</si>
  <si>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</si>
  <si>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</si>
  <si>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</si>
  <si>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</si>
  <si>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</si>
  <si>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</si>
  <si>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</si>
  <si>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</si>
  <si>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</si>
  <si>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</si>
  <si>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</si>
  <si>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</si>
  <si>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</si>
  <si>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</si>
  <si>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</si>
  <si>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</si>
  <si>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</si>
  <si>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</si>
  <si>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</si>
  <si>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</si>
  <si>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</si>
  <si>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</si>
  <si>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</si>
  <si>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</si>
  <si>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</si>
  <si>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</si>
  <si>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</si>
  <si>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</si>
  <si>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</si>
  <si>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</si>
  <si>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</si>
  <si>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</si>
  <si>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</si>
  <si>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</si>
  <si>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</si>
  <si>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</si>
  <si>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</si>
  <si>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</si>
  <si>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</si>
  <si>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</si>
  <si>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</si>
  <si>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</si>
  <si>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</si>
  <si>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</si>
  <si>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</si>
  <si>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</si>
  <si>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</si>
  <si>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</si>
  <si>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</si>
  <si>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</si>
  <si>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</si>
  <si>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</si>
  <si>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</si>
  <si>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</si>
  <si>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</si>
  <si>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</si>
  <si>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</si>
  <si>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</si>
  <si>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</si>
  <si>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</si>
  <si>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</si>
  <si>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</si>
  <si>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</si>
  <si>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</si>
  <si>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</si>
  <si>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</si>
  <si>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</si>
  <si>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</si>
  <si>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</si>
  <si>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</si>
  <si>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</si>
  <si>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</si>
  <si>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</si>
  <si>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</si>
  <si>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</si>
  <si>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</si>
  <si>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</si>
  <si>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</si>
  <si>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</si>
  <si>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</si>
  <si>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</si>
  <si>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</si>
  <si>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</si>
  <si>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</si>
  <si>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</si>
  <si>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</si>
  <si>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</si>
  <si>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</si>
  <si>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</si>
  <si>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</si>
  <si>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</si>
  <si>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</si>
  <si>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</si>
  <si>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</si>
  <si>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</si>
  <si>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</si>
  <si>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</si>
  <si>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</si>
  <si>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</si>
  <si>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</si>
  <si>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</si>
  <si>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</si>
  <si>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</si>
  <si>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</si>
  <si>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</si>
  <si>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</si>
  <si>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</si>
  <si>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</si>
  <si>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</si>
  <si>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</si>
  <si>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</si>
  <si>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</si>
  <si>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</si>
  <si>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</si>
  <si>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</si>
  <si>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</si>
  <si>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</si>
  <si>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</si>
  <si>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</si>
  <si>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</si>
  <si>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</si>
  <si>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</si>
  <si>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</si>
  <si>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</si>
  <si>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</si>
  <si>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</si>
  <si>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</si>
  <si>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</si>
  <si>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</si>
  <si>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</si>
  <si>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</si>
  <si>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</si>
  <si>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</si>
  <si>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</si>
  <si>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</si>
  <si>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</si>
  <si>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</si>
  <si>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</si>
  <si>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</si>
  <si>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</si>
  <si>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</si>
  <si>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</si>
  <si>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</si>
  <si>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</si>
  <si>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</si>
  <si>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</si>
  <si>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</si>
  <si>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</si>
  <si>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</si>
  <si>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</si>
  <si>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</si>
  <si>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</si>
  <si>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</si>
  <si>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</si>
  <si>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</si>
  <si>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</si>
  <si>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</si>
  <si>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</si>
  <si>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</si>
  <si>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</si>
  <si>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</si>
  <si>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</si>
  <si>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</si>
  <si>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</si>
  <si>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</si>
  <si>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</si>
  <si>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</si>
  <si>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</si>
  <si>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</si>
  <si>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</si>
  <si>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</si>
  <si>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</si>
  <si>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</si>
  <si>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</si>
  <si>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</si>
  <si>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</si>
  <si>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</si>
  <si>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</si>
  <si>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</si>
  <si>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</si>
  <si>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</si>
  <si>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</si>
  <si>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</si>
  <si>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</si>
  <si>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</si>
  <si>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</si>
  <si>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</si>
  <si>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</si>
  <si>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</si>
  <si>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</si>
  <si>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</si>
  <si>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</si>
  <si>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</si>
  <si>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</si>
  <si>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</si>
  <si>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</si>
  <si>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</si>
  <si>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</si>
  <si>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</si>
  <si>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</si>
  <si>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</si>
  <si>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</si>
  <si>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</si>
  <si>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</si>
  <si>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</si>
  <si>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</si>
  <si>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</si>
  <si>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</si>
  <si>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</si>
  <si>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</si>
  <si>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</si>
  <si>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</si>
  <si>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</si>
  <si>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</si>
  <si>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</si>
  <si>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</si>
  <si>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</si>
  <si>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</si>
  <si>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</si>
  <si>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</si>
  <si>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</si>
  <si>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</si>
  <si>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</si>
  <si>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</si>
  <si>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</si>
  <si>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</si>
  <si>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</si>
  <si>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</si>
  <si>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</si>
  <si>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</si>
  <si>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</si>
  <si>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</si>
  <si>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</si>
  <si>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</si>
  <si>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</si>
  <si>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</si>
  <si>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</si>
  <si>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</si>
  <si>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</si>
  <si>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</si>
  <si>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</si>
  <si>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</si>
  <si>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</si>
  <si>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</si>
  <si>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</si>
  <si>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</si>
  <si>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</si>
  <si>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</si>
  <si>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</si>
  <si>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</si>
  <si>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</si>
  <si>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</si>
  <si>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</si>
  <si>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</si>
  <si>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</si>
  <si>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</si>
  <si>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</si>
  <si>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</si>
  <si>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</si>
  <si>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</si>
  <si>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</si>
  <si>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</si>
  <si>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</si>
  <si>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</si>
  <si>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</si>
  <si>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</si>
  <si>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</si>
  <si>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</si>
  <si>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</si>
  <si>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</si>
  <si>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</si>
  <si>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</si>
  <si>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</si>
  <si>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</si>
  <si>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</si>
  <si>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</si>
  <si>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</si>
  <si>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</si>
  <si>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</si>
  <si>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</si>
  <si>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</si>
  <si>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</si>
  <si>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</si>
  <si>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</si>
  <si>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</si>
  <si>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</si>
  <si>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</si>
  <si>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</si>
  <si>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</si>
  <si>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</si>
  <si>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</si>
  <si>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</si>
  <si>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</si>
  <si>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</si>
  <si>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</si>
  <si>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</si>
  <si>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</si>
  <si>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</si>
  <si>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</si>
  <si>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</si>
  <si>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</si>
  <si>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</si>
  <si>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</si>
  <si>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</si>
  <si>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</si>
  <si>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</si>
  <si>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</si>
  <si>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</si>
  <si>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</si>
  <si>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</si>
  <si>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</si>
  <si>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</si>
  <si>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</si>
  <si>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</si>
  <si>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</si>
  <si>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</si>
  <si>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</si>
  <si>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</si>
  <si>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</si>
  <si>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</si>
  <si>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</si>
  <si>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</si>
  <si>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</si>
  <si>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</si>
  <si>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</si>
  <si>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</si>
  <si>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</si>
  <si>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</si>
  <si>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</si>
  <si>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</si>
  <si>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</si>
  <si>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</si>
  <si>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</si>
  <si>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</si>
  <si>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</si>
  <si>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</si>
  <si>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</si>
  <si>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</si>
  <si>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</si>
  <si>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</si>
  <si>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</si>
  <si>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</si>
  <si>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</si>
  <si>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</si>
  <si>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</si>
  <si>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</si>
  <si>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</si>
  <si>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</si>
  <si>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</si>
  <si>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</si>
  <si>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</si>
  <si>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</si>
  <si>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</si>
  <si>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</si>
  <si>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</si>
  <si>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</si>
  <si>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</si>
  <si>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</si>
  <si>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</si>
  <si>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</si>
  <si>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</si>
  <si>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</si>
  <si>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</si>
  <si>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</si>
  <si>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</si>
  <si>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</si>
  <si>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</si>
  <si>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</si>
  <si>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</si>
  <si>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</si>
  <si>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</si>
  <si>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</si>
  <si>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</si>
  <si>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</si>
  <si>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</si>
  <si>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</si>
  <si>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</si>
  <si>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</si>
  <si>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</si>
  <si>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</si>
  <si>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</si>
  <si>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</si>
  <si>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</si>
  <si>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</si>
  <si>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</si>
  <si>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</si>
  <si>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</si>
  <si>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</si>
  <si>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</si>
  <si>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</si>
  <si>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</si>
  <si>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</si>
  <si>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</si>
  <si>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</si>
  <si>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</si>
  <si>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</si>
  <si>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</si>
  <si>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</si>
  <si>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</si>
  <si>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</si>
  <si>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</si>
  <si>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</si>
  <si>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</si>
  <si>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</si>
  <si>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</si>
  <si>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</si>
  <si>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</si>
  <si>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</si>
  <si>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</si>
  <si>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</si>
  <si>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</si>
  <si>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</si>
  <si>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</si>
  <si>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</si>
  <si>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</si>
  <si>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</si>
  <si>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</si>
  <si>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</si>
  <si>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</si>
  <si>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</si>
  <si>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</si>
  <si>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</si>
  <si>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</si>
  <si>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</si>
  <si>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</si>
  <si>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</si>
  <si>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</si>
  <si>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</si>
  <si>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</si>
  <si>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</si>
  <si>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</si>
  <si>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</si>
  <si>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</si>
  <si>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</si>
  <si>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</si>
  <si>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</si>
  <si>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</si>
  <si>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</si>
  <si>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</si>
  <si>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</si>
  <si>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</si>
  <si>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</si>
  <si>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</si>
  <si>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</si>
  <si>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</si>
  <si>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</si>
  <si>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</si>
  <si>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</si>
  <si>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</si>
  <si>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</si>
  <si>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</si>
  <si>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</si>
  <si>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</si>
  <si>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</si>
  <si>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</si>
  <si>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</si>
  <si>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</si>
  <si>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</si>
  <si>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</si>
  <si>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</si>
  <si>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</si>
  <si>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</si>
  <si>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</si>
  <si>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</si>
  <si>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</si>
  <si>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</si>
  <si>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</si>
  <si>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</si>
  <si>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</si>
  <si>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</si>
  <si>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</si>
  <si>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</si>
  <si>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</si>
  <si>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</si>
  <si>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</si>
  <si>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</si>
  <si>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</si>
  <si>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</si>
  <si>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</si>
  <si>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</si>
  <si>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</si>
  <si>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</si>
  <si>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</si>
  <si>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</si>
  <si>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</si>
  <si>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</si>
  <si>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</si>
  <si>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</si>
  <si>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</si>
  <si>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</si>
  <si>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</si>
  <si>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</si>
  <si>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</si>
  <si>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</si>
  <si>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</si>
  <si>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</si>
  <si>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</si>
  <si>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</si>
  <si>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</si>
  <si>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</si>
  <si>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</si>
  <si>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</si>
  <si>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</si>
  <si>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06.002.0011-0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</si>
  <si>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</si>
  <si>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</si>
  <si>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06.002.0012-0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</si>
  <si>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</si>
  <si>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</si>
  <si>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06.002.0013-0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</si>
  <si>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</si>
  <si>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</si>
  <si>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06.002.0014-0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</si>
  <si>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</si>
  <si>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</si>
  <si>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06.002.0015-0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</si>
  <si>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</si>
  <si>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</si>
  <si>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06.002.0016-0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</si>
  <si>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</si>
  <si>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</si>
  <si>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06.002.0017-0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</si>
  <si>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</si>
  <si>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</si>
  <si>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06.002.0018-0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</si>
  <si>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</si>
  <si>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</si>
  <si>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06.002.0019-0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</si>
  <si>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</si>
  <si>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</si>
  <si>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06.002.0020-0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</si>
  <si>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</si>
  <si>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</si>
  <si>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06.002.0041-0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</si>
  <si>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</si>
  <si>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</si>
  <si>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06.002.0042-0</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</si>
  <si>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</si>
  <si>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</si>
  <si>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06.002.0043-0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</si>
  <si>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</si>
  <si>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</si>
  <si>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06.002.0044-0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</si>
  <si>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</si>
  <si>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</si>
  <si>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06.002.0045-0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</si>
  <si>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</si>
  <si>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</si>
  <si>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06.002.0046-0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</si>
  <si>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</si>
  <si>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</si>
  <si>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06.002.0047-0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</si>
  <si>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</si>
  <si>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</si>
  <si>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06.002.0049-0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</si>
  <si>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</si>
  <si>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</si>
  <si>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06.002.0050-0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</si>
  <si>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</si>
  <si>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</si>
  <si>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06.002.0061-0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</si>
  <si>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</si>
  <si>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</si>
  <si>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06.002.0062-0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</si>
  <si>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</si>
  <si>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</si>
  <si>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06.002.0063-0</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</si>
  <si>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</si>
  <si>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</si>
  <si>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06.002.0064-0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</si>
  <si>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</si>
  <si>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</si>
  <si>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06.002.0065-0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</si>
  <si>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</si>
  <si>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</si>
  <si>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06.002.0066-0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</si>
  <si>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</si>
  <si>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</si>
  <si>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06.002.0067-0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</si>
  <si>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</si>
  <si>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</si>
  <si>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06.002.0069-0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</si>
  <si>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</si>
  <si>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</si>
  <si>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06.002.0070-0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</si>
  <si>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</si>
  <si>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</si>
  <si>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</si>
  <si>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</si>
  <si>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</si>
  <si>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</si>
  <si>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</si>
  <si>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</si>
  <si>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</si>
  <si>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</si>
  <si>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</si>
  <si>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</si>
  <si>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</si>
  <si>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</si>
  <si>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</si>
  <si>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</si>
  <si>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</si>
  <si>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</si>
  <si>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</si>
  <si>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</si>
  <si>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</si>
  <si>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</si>
  <si>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</si>
  <si>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06.003.0053-0</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</si>
  <si>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</si>
  <si>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</si>
  <si>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06.003.0055-0</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</si>
  <si>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</si>
  <si>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</si>
  <si>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06.003.0057-0</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</si>
  <si>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</si>
  <si>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</si>
  <si>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06.003.0058-0</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</si>
  <si>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</si>
  <si>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</si>
  <si>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06.003.0060-0</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</si>
  <si>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</si>
  <si>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</si>
  <si>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06.003.0062-0</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</si>
  <si>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</si>
  <si>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</si>
  <si>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06.003.0064-0</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</si>
  <si>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</si>
  <si>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</si>
  <si>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06.003.0066-0</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</si>
  <si>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</si>
  <si>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</si>
  <si>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06.003.0068-0</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</si>
  <si>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</si>
  <si>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</si>
  <si>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06.004.0060-0</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</si>
  <si>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</si>
  <si>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</si>
  <si>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06.004.0062-0</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</si>
  <si>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</si>
  <si>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</si>
  <si>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06.004.0064-0</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</si>
  <si>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</si>
  <si>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</si>
  <si>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06.004.0066-0</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</si>
  <si>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</si>
  <si>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</si>
  <si>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06.004.0068-0</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</si>
  <si>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</si>
  <si>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</si>
  <si>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06.004.0070-0</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</si>
  <si>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</si>
  <si>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</si>
  <si>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06.004.0072-0</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</si>
  <si>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</si>
  <si>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</si>
  <si>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06.004.0074-0</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</si>
  <si>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</si>
  <si>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</si>
  <si>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06.004.0076-0</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</si>
  <si>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</si>
  <si>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</si>
  <si>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06.004.0078-0</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</si>
  <si>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</si>
  <si>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</si>
  <si>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06.004.0080-0</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</si>
  <si>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</si>
  <si>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</si>
  <si>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06.004.0082-0</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</si>
  <si>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</si>
  <si>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</si>
  <si>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06.004.0084-0</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</si>
  <si>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</si>
  <si>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</si>
  <si>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06.004.0090-0</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</si>
  <si>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</si>
  <si>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</si>
  <si>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06.004.0092-0</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</si>
  <si>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</si>
  <si>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</si>
  <si>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06.004.0094-0</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</si>
  <si>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</si>
  <si>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</si>
  <si>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06.004.0096-0</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</si>
  <si>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</si>
  <si>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</si>
  <si>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06.004.0098-0</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</si>
  <si>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</si>
  <si>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</si>
  <si>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06.004.0100-0</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</si>
  <si>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</si>
  <si>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</si>
  <si>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06.004.0102-0</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</si>
  <si>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</si>
  <si>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</si>
  <si>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06.004.0104-0</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</si>
  <si>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</si>
  <si>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</si>
  <si>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06.004.0106-0</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</si>
  <si>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</si>
  <si>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</si>
  <si>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06.004.0108-0</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</si>
  <si>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</si>
  <si>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</si>
  <si>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06.004.0110-0</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</si>
  <si>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</si>
  <si>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</si>
  <si>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06.004.0112-0</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</si>
  <si>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</si>
  <si>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</si>
  <si>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06.004.0114-0</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</si>
  <si>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</si>
  <si>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</si>
  <si>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06.004.0120-0</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</si>
  <si>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</si>
  <si>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</si>
  <si>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06.004.0122-0</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</si>
  <si>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</si>
  <si>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</si>
  <si>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06.004.0124-0</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</si>
  <si>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</si>
  <si>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</si>
  <si>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06.004.0126-0</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</si>
  <si>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</si>
  <si>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</si>
  <si>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06.004.0128-0</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</si>
  <si>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</si>
  <si>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</si>
  <si>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06.004.0130-0</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</si>
  <si>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</si>
  <si>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</si>
  <si>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06.004.0132-0</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</si>
  <si>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</si>
  <si>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</si>
  <si>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06.004.0134-0</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</si>
  <si>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</si>
  <si>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</si>
  <si>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06.004.0136-0</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</si>
  <si>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</si>
  <si>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</si>
  <si>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06.004.0138-0</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</si>
  <si>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</si>
  <si>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</si>
  <si>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06.004.0140-0</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</si>
  <si>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</si>
  <si>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</si>
  <si>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06.004.0142-0</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</si>
  <si>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</si>
  <si>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</si>
  <si>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06.004.0144-0</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</si>
  <si>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</si>
  <si>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</si>
  <si>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06.004.0150-0</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</si>
  <si>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</si>
  <si>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</si>
  <si>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06.004.0152-0</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</si>
  <si>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</si>
  <si>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</si>
  <si>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06.004.0154-0</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</si>
  <si>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</si>
  <si>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</si>
  <si>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06.004.0156-0</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</si>
  <si>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</si>
  <si>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</si>
  <si>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06.004.0158-0</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</si>
  <si>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</si>
  <si>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</si>
  <si>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06.004.0160-0</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</si>
  <si>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</si>
  <si>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</si>
  <si>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06.004.0162-0</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</si>
  <si>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</si>
  <si>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</si>
  <si>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06.004.0164-0</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</si>
  <si>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</si>
  <si>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</si>
  <si>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06.004.0166-0</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</si>
  <si>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</si>
  <si>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</si>
  <si>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06.004.0168-0</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</si>
  <si>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</si>
  <si>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</si>
  <si>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06.004.0170-0</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</si>
  <si>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</si>
  <si>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</si>
  <si>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06.004.0172-0</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</si>
  <si>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</si>
  <si>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</si>
  <si>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06.004.0174-0</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</si>
  <si>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</si>
  <si>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</si>
  <si>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</si>
  <si>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</si>
  <si>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</si>
  <si>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</si>
  <si>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</si>
  <si>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</si>
  <si>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</si>
  <si>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</si>
  <si>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</si>
  <si>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06.004.0405-0</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</si>
  <si>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</si>
  <si>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</si>
  <si>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06.004.0410-0</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</si>
  <si>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</si>
  <si>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</si>
  <si>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06.004.0415-0</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</si>
  <si>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</si>
  <si>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</si>
  <si>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06.004.0420-0</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</si>
  <si>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</si>
  <si>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</si>
  <si>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06.004.0425-0</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</si>
  <si>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</si>
  <si>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</si>
  <si>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06.004.0430-0</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</si>
  <si>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</si>
  <si>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</si>
  <si>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06.004.0435-0</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</si>
  <si>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</si>
  <si>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</si>
  <si>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</si>
  <si>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</si>
  <si>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</si>
  <si>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06.004.0445-0</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</si>
  <si>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</si>
  <si>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</si>
  <si>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06.004.0450-0</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</si>
  <si>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</si>
  <si>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</si>
  <si>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06.004.0455-0</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</si>
  <si>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</si>
  <si>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</si>
  <si>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</si>
  <si>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</si>
  <si>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</si>
  <si>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</si>
  <si>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</si>
  <si>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</si>
  <si>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</si>
  <si>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</si>
  <si>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</si>
  <si>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</si>
  <si>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</si>
  <si>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</si>
  <si>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</si>
  <si>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</si>
  <si>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</si>
  <si>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</si>
  <si>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</si>
  <si>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</si>
  <si>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</si>
  <si>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</si>
  <si>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</si>
  <si>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</si>
  <si>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</si>
  <si>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</si>
  <si>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</si>
  <si>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</si>
  <si>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</si>
  <si>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</si>
  <si>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</si>
  <si>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</si>
  <si>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</si>
  <si>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</si>
  <si>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</si>
  <si>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</si>
  <si>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</si>
  <si>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</si>
  <si>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</si>
  <si>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</si>
  <si>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</si>
  <si>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</si>
  <si>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</si>
  <si>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</si>
  <si>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</si>
  <si>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</si>
  <si>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</si>
  <si>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</si>
  <si>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</si>
  <si>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</si>
  <si>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</si>
  <si>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</si>
  <si>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</si>
  <si>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</si>
  <si>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</si>
  <si>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</si>
  <si>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</si>
  <si>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</si>
  <si>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</si>
  <si>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</si>
  <si>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</si>
  <si>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</si>
  <si>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</si>
  <si>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</si>
  <si>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</si>
  <si>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</si>
  <si>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</si>
  <si>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</si>
  <si>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</si>
  <si>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</si>
  <si>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</si>
  <si>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</si>
  <si>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</si>
  <si>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</si>
  <si>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</si>
  <si>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</si>
  <si>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</si>
  <si>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</si>
  <si>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</si>
  <si>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</si>
  <si>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</si>
  <si>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</si>
  <si>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</si>
  <si>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</si>
  <si>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</si>
  <si>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</si>
  <si>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</si>
  <si>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</si>
  <si>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</si>
  <si>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</si>
  <si>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</si>
  <si>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</si>
  <si>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</si>
  <si>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</si>
  <si>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</si>
  <si>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</si>
  <si>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</si>
  <si>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</si>
  <si>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</si>
  <si>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</si>
  <si>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</si>
  <si>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</si>
  <si>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</si>
  <si>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</si>
  <si>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</si>
  <si>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</si>
  <si>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</si>
  <si>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</si>
  <si>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</si>
  <si>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</si>
  <si>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</si>
  <si>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</si>
  <si>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</si>
  <si>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</si>
  <si>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</si>
  <si>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</si>
  <si>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</si>
  <si>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</si>
  <si>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</si>
  <si>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</si>
  <si>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</si>
  <si>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</si>
  <si>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</si>
  <si>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</si>
  <si>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</si>
  <si>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</si>
  <si>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</si>
  <si>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</si>
  <si>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</si>
  <si>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</si>
  <si>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</si>
  <si>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</si>
  <si>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</si>
  <si>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</si>
  <si>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</si>
  <si>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</si>
  <si>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</si>
  <si>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</si>
  <si>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</si>
  <si>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</si>
  <si>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</si>
  <si>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</si>
  <si>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</si>
  <si>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</si>
  <si>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</si>
  <si>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</si>
  <si>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</si>
  <si>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</si>
  <si>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</si>
  <si>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</si>
  <si>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</si>
  <si>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</si>
  <si>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</si>
  <si>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</si>
  <si>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</si>
  <si>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</si>
  <si>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</si>
  <si>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</si>
  <si>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</si>
  <si>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</si>
  <si>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</si>
  <si>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</si>
  <si>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</si>
  <si>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</si>
  <si>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</si>
  <si>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</si>
  <si>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</si>
  <si>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</si>
  <si>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</si>
  <si>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</si>
  <si>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</si>
  <si>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</si>
  <si>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</si>
  <si>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</si>
  <si>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</si>
  <si>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</si>
  <si>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</si>
  <si>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</si>
  <si>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</si>
  <si>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06.008.0053-0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</si>
  <si>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</si>
  <si>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</si>
  <si>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06.008.0055-0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</si>
  <si>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</si>
  <si>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</si>
  <si>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06.008.0056-0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</si>
  <si>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</si>
  <si>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</si>
  <si>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06.008.0058-0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</si>
  <si>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</si>
  <si>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</si>
  <si>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06.008.0060-0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</si>
  <si>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</si>
  <si>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</si>
  <si>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06.008.0062-0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</si>
  <si>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</si>
  <si>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</si>
  <si>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06.008.0065-0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</si>
  <si>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</si>
  <si>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</si>
  <si>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06.008.0068-0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</si>
  <si>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</si>
  <si>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</si>
  <si>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06.008.0070-0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</si>
  <si>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</si>
  <si>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</si>
  <si>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06.008.0072-0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</si>
  <si>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</si>
  <si>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</si>
  <si>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06.008.0100-0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</si>
  <si>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</si>
  <si>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</si>
  <si>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06.008.0105-0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</si>
  <si>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</si>
  <si>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</si>
  <si>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06.009.0030-0</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</si>
  <si>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</si>
  <si>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</si>
  <si>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06.009.0033-0</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</si>
  <si>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</si>
  <si>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</si>
  <si>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06.009.0035-0</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</si>
  <si>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</si>
  <si>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</si>
  <si>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06.009.0051-0</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</si>
  <si>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</si>
  <si>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</si>
  <si>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06.009.0052-0</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</si>
  <si>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</si>
  <si>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</si>
  <si>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06.009.0053-0</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</si>
  <si>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</si>
  <si>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</si>
  <si>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06.009.0054-0</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</si>
  <si>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</si>
  <si>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</si>
  <si>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06.009.0055-0</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</si>
  <si>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</si>
  <si>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</si>
  <si>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06.009.0056-0</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</si>
  <si>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</si>
  <si>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</si>
  <si>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06.009.0057-0</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</si>
  <si>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</si>
  <si>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</si>
  <si>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06.009.0058-0</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</si>
  <si>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</si>
  <si>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</si>
  <si>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06.009.0059-0</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</si>
  <si>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</si>
  <si>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</si>
  <si>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06.009.0060-0</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</si>
  <si>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</si>
  <si>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</si>
  <si>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06.009.0061-0</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</si>
  <si>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</si>
  <si>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</si>
  <si>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06.009.0062-0</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</si>
  <si>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</si>
  <si>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</si>
  <si>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06.009.0063-0</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</si>
  <si>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</si>
  <si>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</si>
  <si>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06.009.0064-0</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</si>
  <si>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</si>
  <si>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</si>
  <si>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06.009.0081-0</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</si>
  <si>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</si>
  <si>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</si>
  <si>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</si>
  <si>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</si>
  <si>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</si>
  <si>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06.009.0083-0</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</si>
  <si>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</si>
  <si>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</si>
  <si>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06.009.0084-0</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</si>
  <si>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</si>
  <si>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</si>
  <si>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06.009.0085-0</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</si>
  <si>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</si>
  <si>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</si>
  <si>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06.009.0086-0</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</si>
  <si>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</si>
  <si>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</si>
  <si>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06.009.0087-0</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</si>
  <si>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</si>
  <si>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</si>
  <si>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06.009.0088-0</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</si>
  <si>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</si>
  <si>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</si>
  <si>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06.009.0089-0</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</si>
  <si>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</si>
  <si>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</si>
  <si>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06.009.0090-0</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</si>
  <si>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</si>
  <si>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</si>
  <si>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06.009.0091-0</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</si>
  <si>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</si>
  <si>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</si>
  <si>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06.009.0092-0</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</si>
  <si>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</si>
  <si>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</si>
  <si>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</si>
  <si>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</si>
  <si>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</si>
  <si>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</si>
  <si>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</si>
  <si>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</si>
  <si>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</si>
  <si>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</si>
  <si>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</si>
  <si>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</si>
  <si>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</si>
  <si>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</si>
  <si>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</si>
  <si>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</si>
  <si>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</si>
  <si>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</si>
  <si>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</si>
  <si>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</si>
  <si>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</si>
  <si>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</si>
  <si>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</si>
  <si>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</si>
  <si>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</si>
  <si>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</si>
  <si>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</si>
  <si>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</si>
  <si>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</si>
  <si>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</si>
  <si>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</si>
  <si>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</si>
  <si>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</si>
  <si>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</si>
  <si>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</si>
  <si>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</si>
  <si>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</si>
  <si>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</si>
  <si>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</si>
  <si>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</si>
  <si>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</si>
  <si>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</si>
  <si>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</si>
  <si>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</si>
  <si>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</si>
  <si>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</si>
  <si>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</si>
  <si>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</si>
  <si>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</si>
  <si>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</si>
  <si>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</si>
  <si>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</si>
  <si>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</si>
  <si>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</si>
  <si>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</si>
  <si>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</si>
  <si>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</si>
  <si>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</si>
  <si>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</si>
  <si>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</si>
  <si>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</si>
  <si>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</si>
  <si>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</si>
  <si>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</si>
  <si>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</si>
  <si>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</si>
  <si>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</si>
  <si>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</si>
  <si>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</si>
  <si>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</si>
  <si>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</si>
  <si>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</si>
  <si>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</si>
  <si>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</si>
  <si>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</si>
  <si>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</si>
  <si>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</si>
  <si>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</si>
  <si>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</si>
  <si>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</si>
  <si>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</si>
  <si>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</si>
  <si>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</si>
  <si>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</si>
  <si>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</si>
  <si>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</si>
  <si>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</si>
  <si>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</si>
  <si>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</si>
  <si>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</si>
  <si>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</si>
  <si>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</si>
  <si>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</si>
  <si>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</si>
  <si>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</si>
  <si>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</si>
  <si>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</si>
  <si>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</si>
  <si>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</si>
  <si>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</si>
  <si>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</si>
  <si>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</si>
  <si>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</si>
  <si>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</si>
  <si>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</si>
  <si>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</si>
  <si>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</si>
  <si>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</si>
  <si>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</si>
  <si>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</si>
  <si>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</si>
  <si>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</si>
  <si>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</si>
  <si>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</si>
  <si>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</si>
  <si>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</si>
  <si>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</si>
  <si>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</si>
  <si>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</si>
  <si>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</si>
  <si>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</si>
  <si>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</si>
  <si>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</si>
  <si>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</si>
  <si>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</si>
  <si>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</si>
  <si>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</si>
  <si>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</si>
  <si>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</si>
  <si>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</si>
  <si>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</si>
  <si>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</si>
  <si>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</si>
  <si>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</si>
  <si>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</si>
  <si>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</si>
  <si>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</si>
  <si>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</si>
  <si>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</si>
  <si>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</si>
  <si>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</si>
  <si>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</si>
  <si>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</si>
  <si>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</si>
  <si>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</si>
  <si>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</si>
  <si>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</si>
  <si>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</si>
  <si>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</si>
  <si>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</si>
  <si>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</si>
  <si>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</si>
  <si>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</si>
  <si>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</si>
  <si>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</si>
  <si>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</si>
  <si>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</si>
  <si>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</si>
  <si>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</si>
  <si>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</si>
  <si>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</si>
  <si>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</si>
  <si>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</si>
  <si>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</si>
  <si>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</si>
  <si>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</si>
  <si>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</si>
  <si>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</si>
  <si>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</si>
  <si>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</si>
  <si>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</si>
  <si>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</si>
  <si>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</si>
  <si>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</si>
  <si>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</si>
  <si>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</si>
  <si>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</si>
  <si>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</si>
  <si>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</si>
  <si>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</si>
  <si>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</si>
  <si>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</si>
  <si>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</si>
  <si>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</si>
  <si>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</si>
  <si>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</si>
  <si>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</si>
  <si>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</si>
  <si>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</si>
  <si>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</si>
  <si>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</si>
  <si>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</si>
  <si>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</si>
  <si>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</si>
  <si>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</si>
  <si>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</si>
  <si>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</si>
  <si>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</si>
  <si>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</si>
  <si>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</si>
  <si>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</si>
  <si>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</si>
  <si>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</si>
  <si>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</si>
  <si>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</si>
  <si>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</si>
  <si>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</si>
  <si>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</si>
  <si>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</si>
  <si>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</si>
  <si>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</si>
  <si>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</si>
  <si>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</si>
  <si>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</si>
  <si>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</si>
  <si>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</si>
  <si>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</si>
  <si>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</si>
  <si>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</si>
  <si>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</si>
  <si>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</si>
  <si>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</si>
  <si>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</si>
  <si>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</si>
  <si>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</si>
  <si>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</si>
  <si>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</si>
  <si>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</si>
  <si>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</si>
  <si>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</si>
  <si>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</si>
  <si>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</si>
  <si>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</si>
  <si>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</si>
  <si>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</si>
  <si>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</si>
  <si>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</si>
  <si>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</si>
  <si>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</si>
  <si>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</si>
  <si>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</si>
  <si>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</si>
  <si>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</si>
  <si>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</si>
  <si>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</si>
  <si>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</si>
  <si>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</si>
  <si>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</si>
  <si>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</si>
  <si>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</si>
  <si>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</si>
  <si>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</si>
  <si>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</si>
  <si>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</si>
  <si>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</si>
  <si>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</si>
  <si>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</si>
  <si>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</si>
  <si>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</si>
  <si>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</si>
  <si>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</si>
  <si>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</si>
  <si>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</si>
  <si>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</si>
  <si>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</si>
  <si>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</si>
  <si>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</si>
  <si>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</si>
  <si>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</si>
  <si>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</si>
  <si>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</si>
  <si>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</si>
  <si>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</si>
  <si>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</si>
  <si>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</si>
  <si>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</si>
  <si>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</si>
  <si>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</si>
  <si>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</si>
  <si>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</si>
  <si>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</si>
  <si>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</si>
  <si>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</si>
  <si>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</si>
  <si>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</si>
  <si>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</si>
  <si>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</si>
  <si>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</si>
  <si>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</si>
  <si>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</si>
  <si>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</si>
  <si>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</si>
  <si>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</si>
  <si>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</si>
  <si>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</si>
  <si>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</si>
  <si>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</si>
  <si>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</si>
  <si>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</si>
  <si>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</si>
  <si>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</si>
  <si>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</si>
  <si>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</si>
  <si>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</si>
  <si>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</si>
  <si>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</si>
  <si>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</si>
  <si>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</si>
  <si>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</si>
  <si>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</si>
  <si>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</si>
  <si>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</si>
  <si>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</si>
  <si>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</si>
  <si>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</si>
  <si>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</si>
  <si>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</si>
  <si>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</si>
  <si>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</si>
  <si>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</si>
  <si>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</si>
  <si>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</si>
  <si>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</si>
  <si>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</si>
  <si>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</si>
  <si>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</si>
  <si>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</si>
  <si>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</si>
  <si>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</si>
  <si>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</si>
  <si>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</si>
  <si>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</si>
  <si>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</si>
  <si>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</si>
  <si>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</si>
  <si>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</si>
  <si>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</si>
  <si>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</si>
  <si>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</si>
  <si>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</si>
  <si>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</si>
  <si>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</si>
  <si>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</si>
  <si>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</si>
  <si>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</si>
  <si>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</si>
  <si>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</si>
  <si>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</si>
  <si>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</si>
  <si>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</si>
  <si>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</si>
  <si>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</si>
  <si>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</si>
  <si>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</si>
  <si>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</si>
  <si>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</si>
  <si>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</si>
  <si>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</si>
  <si>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</si>
  <si>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</si>
  <si>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</si>
  <si>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</si>
  <si>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</si>
  <si>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</si>
  <si>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</si>
  <si>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</si>
  <si>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</si>
  <si>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</si>
  <si>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</si>
  <si>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</si>
  <si>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</si>
  <si>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</si>
  <si>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</si>
  <si>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</si>
  <si>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</si>
  <si>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</si>
  <si>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</si>
  <si>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</si>
  <si>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</si>
  <si>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</si>
  <si>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</si>
  <si>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</si>
  <si>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</si>
  <si>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</si>
  <si>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</si>
  <si>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</si>
  <si>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</si>
  <si>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</si>
  <si>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</si>
  <si>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</si>
  <si>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</si>
  <si>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</si>
  <si>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</si>
  <si>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</si>
  <si>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</si>
  <si>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</si>
  <si>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</si>
  <si>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</si>
  <si>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</si>
  <si>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</si>
  <si>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</si>
  <si>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</si>
  <si>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</si>
  <si>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</si>
  <si>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</si>
  <si>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</si>
  <si>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</si>
  <si>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</si>
  <si>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</si>
  <si>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</si>
  <si>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</si>
  <si>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</si>
  <si>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</si>
  <si>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</si>
  <si>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</si>
  <si>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</si>
  <si>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</si>
  <si>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</si>
  <si>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</si>
  <si>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</si>
  <si>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</si>
  <si>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</si>
  <si>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</si>
  <si>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</si>
  <si>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</si>
  <si>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</si>
  <si>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</si>
  <si>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</si>
  <si>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</si>
  <si>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</si>
  <si>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</si>
  <si>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</si>
  <si>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</si>
  <si>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</si>
  <si>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</si>
  <si>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</si>
  <si>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</si>
  <si>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</si>
  <si>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</si>
  <si>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</si>
  <si>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</si>
  <si>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</si>
  <si>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</si>
  <si>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</si>
  <si>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</si>
  <si>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</si>
  <si>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</si>
  <si>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</si>
  <si>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</si>
  <si>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</si>
  <si>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</si>
  <si>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</si>
  <si>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</si>
  <si>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</si>
  <si>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</si>
  <si>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</si>
  <si>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</si>
  <si>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</si>
  <si>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</si>
  <si>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</si>
  <si>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</si>
  <si>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</si>
  <si>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</si>
  <si>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</si>
  <si>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</si>
  <si>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</si>
  <si>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</si>
  <si>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</si>
  <si>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</si>
  <si>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</si>
  <si>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</si>
  <si>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</si>
  <si>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</si>
  <si>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</si>
  <si>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</si>
  <si>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</si>
  <si>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</si>
  <si>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</si>
  <si>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</si>
  <si>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</si>
  <si>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</si>
  <si>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</si>
  <si>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</si>
  <si>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</si>
  <si>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</si>
  <si>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</si>
  <si>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</si>
  <si>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</si>
  <si>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</si>
  <si>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</si>
  <si>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</si>
  <si>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</si>
  <si>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</si>
  <si>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</si>
  <si>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</si>
  <si>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</si>
  <si>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</si>
  <si>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</si>
  <si>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</si>
  <si>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</si>
  <si>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</si>
  <si>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</si>
  <si>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</si>
  <si>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</si>
  <si>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</si>
  <si>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</si>
  <si>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</si>
  <si>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</si>
  <si>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</si>
  <si>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</si>
  <si>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</si>
  <si>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</si>
  <si>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</si>
  <si>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</si>
  <si>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</si>
  <si>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</si>
  <si>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</si>
  <si>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</si>
  <si>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</si>
  <si>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</si>
  <si>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</si>
  <si>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</si>
  <si>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</si>
  <si>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</si>
  <si>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</si>
  <si>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</si>
  <si>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</si>
  <si>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</si>
  <si>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</si>
  <si>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</si>
  <si>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</si>
  <si>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</si>
  <si>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</si>
  <si>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</si>
  <si>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</si>
  <si>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</si>
  <si>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</si>
  <si>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</si>
  <si>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</si>
  <si>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</si>
  <si>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</si>
  <si>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</si>
  <si>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</si>
  <si>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</si>
  <si>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</si>
  <si>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</si>
  <si>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</si>
  <si>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</si>
  <si>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</si>
  <si>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</si>
  <si>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</si>
  <si>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</si>
  <si>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</si>
  <si>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</si>
  <si>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</si>
  <si>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</si>
  <si>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</si>
  <si>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</si>
  <si>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</si>
  <si>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</si>
  <si>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</si>
  <si>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</si>
  <si>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</si>
  <si>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</si>
  <si>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</si>
  <si>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</si>
  <si>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</si>
  <si>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</si>
  <si>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</si>
  <si>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</si>
  <si>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</si>
  <si>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</si>
  <si>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</si>
  <si>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</si>
  <si>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</si>
  <si>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</si>
  <si>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</si>
  <si>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</si>
  <si>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</si>
  <si>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</si>
  <si>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</si>
  <si>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</si>
  <si>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</si>
  <si>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</si>
  <si>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</si>
  <si>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</si>
  <si>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</si>
  <si>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</si>
  <si>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</si>
  <si>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</si>
  <si>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</si>
  <si>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</si>
  <si>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</si>
  <si>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</si>
  <si>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</si>
  <si>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</si>
  <si>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</si>
  <si>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</si>
  <si>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</si>
  <si>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</si>
  <si>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</si>
  <si>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</si>
  <si>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</si>
  <si>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</si>
  <si>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</si>
  <si>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</si>
  <si>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</si>
  <si>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</si>
  <si>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</si>
  <si>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</si>
  <si>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</si>
  <si>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</si>
  <si>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</si>
  <si>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</si>
  <si>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</si>
  <si>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</si>
  <si>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</si>
  <si>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</si>
  <si>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</si>
  <si>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</si>
  <si>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</si>
  <si>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</si>
  <si>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</si>
  <si>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</si>
  <si>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</si>
  <si>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</si>
  <si>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</si>
  <si>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</si>
  <si>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</si>
  <si>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</si>
  <si>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</si>
  <si>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</si>
  <si>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</si>
  <si>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</si>
  <si>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</si>
  <si>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</si>
  <si>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</si>
  <si>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</si>
  <si>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</si>
  <si>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</si>
  <si>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</si>
  <si>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</si>
  <si>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</si>
  <si>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</si>
  <si>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</si>
  <si>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</si>
  <si>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</si>
  <si>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</si>
  <si>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</si>
  <si>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</si>
  <si>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</si>
  <si>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</si>
  <si>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</si>
  <si>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</si>
  <si>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</si>
  <si>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</si>
  <si>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</si>
  <si>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</si>
  <si>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</si>
  <si>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</si>
  <si>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</si>
  <si>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</si>
  <si>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</si>
  <si>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</si>
  <si>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</si>
  <si>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</si>
  <si>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</si>
  <si>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</si>
  <si>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</si>
  <si>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</si>
  <si>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</si>
  <si>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</si>
  <si>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</si>
  <si>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</si>
  <si>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</si>
  <si>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</si>
  <si>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</si>
  <si>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</si>
  <si>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</si>
  <si>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</si>
  <si>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</si>
  <si>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</si>
  <si>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</si>
  <si>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</si>
  <si>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</si>
  <si>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</si>
  <si>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</si>
  <si>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</si>
  <si>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</si>
  <si>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</si>
  <si>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</si>
  <si>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</si>
  <si>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</si>
  <si>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</si>
  <si>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</si>
  <si>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</si>
  <si>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</si>
  <si>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</si>
  <si>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</si>
  <si>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</si>
  <si>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</si>
  <si>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</si>
  <si>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</si>
  <si>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</si>
  <si>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</si>
  <si>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</si>
  <si>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</si>
  <si>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</si>
  <si>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</si>
  <si>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</si>
  <si>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</si>
  <si>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</si>
  <si>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</si>
  <si>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</si>
  <si>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</si>
  <si>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</si>
  <si>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</si>
  <si>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</si>
  <si>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</si>
  <si>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</si>
  <si>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</si>
  <si>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</si>
  <si>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</si>
  <si>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</si>
  <si>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</si>
  <si>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</si>
  <si>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</si>
  <si>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</si>
  <si>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</si>
  <si>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</si>
  <si>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</si>
  <si>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</si>
  <si>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</si>
  <si>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</si>
  <si>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</si>
  <si>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</si>
  <si>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</si>
  <si>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</si>
  <si>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</si>
  <si>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</si>
  <si>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</si>
  <si>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</si>
  <si>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</si>
  <si>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</si>
  <si>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</si>
  <si>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</si>
  <si>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</si>
  <si>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</si>
  <si>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</si>
  <si>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</si>
  <si>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</si>
  <si>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</si>
  <si>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</si>
  <si>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</si>
  <si>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</si>
  <si>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</si>
  <si>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</si>
  <si>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</si>
  <si>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</si>
  <si>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</si>
  <si>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</si>
  <si>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</si>
  <si>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</si>
  <si>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</si>
  <si>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</si>
  <si>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</si>
  <si>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</si>
  <si>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</si>
  <si>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</si>
  <si>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</si>
  <si>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</si>
  <si>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</si>
  <si>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</si>
  <si>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</si>
  <si>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</si>
  <si>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</si>
  <si>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</si>
  <si>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</si>
  <si>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</si>
  <si>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</si>
  <si>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</si>
  <si>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</si>
  <si>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</si>
  <si>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</si>
  <si>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</si>
  <si>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</si>
  <si>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</si>
  <si>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</si>
  <si>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</si>
  <si>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</si>
  <si>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</si>
  <si>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</si>
  <si>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</si>
  <si>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</si>
  <si>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</si>
  <si>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</si>
  <si>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</si>
  <si>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</si>
  <si>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</si>
  <si>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</si>
  <si>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</si>
  <si>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</si>
  <si>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</si>
  <si>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</si>
  <si>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</si>
  <si>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</si>
  <si>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</si>
  <si>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</si>
  <si>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</si>
  <si>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</si>
  <si>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</si>
  <si>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</si>
  <si>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</si>
  <si>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</si>
  <si>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</si>
  <si>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</si>
  <si>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</si>
  <si>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</si>
  <si>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</si>
  <si>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</si>
  <si>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</si>
  <si>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</si>
  <si>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</si>
  <si>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</si>
  <si>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</si>
  <si>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</si>
  <si>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</si>
  <si>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</si>
  <si>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</si>
  <si>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</si>
  <si>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</si>
  <si>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</si>
  <si>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</si>
  <si>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</si>
  <si>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</si>
  <si>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</si>
  <si>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</si>
  <si>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</si>
  <si>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</si>
  <si>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</si>
  <si>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</si>
  <si>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</si>
  <si>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</si>
  <si>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</si>
  <si>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</si>
  <si>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</si>
  <si>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</si>
  <si>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</si>
  <si>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</si>
  <si>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</si>
  <si>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</si>
  <si>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</si>
  <si>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</si>
  <si>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</si>
  <si>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</si>
  <si>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</si>
  <si>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</si>
  <si>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</si>
  <si>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</si>
  <si>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</si>
  <si>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</si>
  <si>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</si>
  <si>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</si>
  <si>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</si>
  <si>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</si>
  <si>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</si>
  <si>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</si>
  <si>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</si>
  <si>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</si>
  <si>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</si>
  <si>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</si>
  <si>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</si>
  <si>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</si>
  <si>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</si>
  <si>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</si>
  <si>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</si>
  <si>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</si>
  <si>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</si>
  <si>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</si>
  <si>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</si>
  <si>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</si>
  <si>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</si>
  <si>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</si>
  <si>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</si>
  <si>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</si>
  <si>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</si>
  <si>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</si>
  <si>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</si>
  <si>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</si>
  <si>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</si>
  <si>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</si>
  <si>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</si>
  <si>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</si>
  <si>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</si>
  <si>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</si>
  <si>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</si>
  <si>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</si>
  <si>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</si>
  <si>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</si>
  <si>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</si>
  <si>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</si>
  <si>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</si>
  <si>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</si>
  <si>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</si>
  <si>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</si>
  <si>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</si>
  <si>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</si>
  <si>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</si>
  <si>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</si>
  <si>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</si>
  <si>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</si>
  <si>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</si>
  <si>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</si>
  <si>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</si>
  <si>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</si>
  <si>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</si>
  <si>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</si>
  <si>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</si>
  <si>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</si>
  <si>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</si>
  <si>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</si>
  <si>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</si>
  <si>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</si>
  <si>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</si>
  <si>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</si>
  <si>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</si>
  <si>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</si>
  <si>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</si>
  <si>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</si>
  <si>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</si>
  <si>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</si>
  <si>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</si>
  <si>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</si>
  <si>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</si>
  <si>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</si>
  <si>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</si>
  <si>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</si>
  <si>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</si>
  <si>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</si>
  <si>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</si>
  <si>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</si>
  <si>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</si>
  <si>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</si>
  <si>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</si>
  <si>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</si>
  <si>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</si>
  <si>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</si>
  <si>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</si>
  <si>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</si>
  <si>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</si>
  <si>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</si>
  <si>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</si>
  <si>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</si>
  <si>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</si>
  <si>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</si>
  <si>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</si>
  <si>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</si>
  <si>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</si>
  <si>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</si>
  <si>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</si>
  <si>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</si>
  <si>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</si>
  <si>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</si>
  <si>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</si>
  <si>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</si>
  <si>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</si>
  <si>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</si>
  <si>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</si>
  <si>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</si>
  <si>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</si>
  <si>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</si>
  <si>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</si>
  <si>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</si>
  <si>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</si>
  <si>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</si>
  <si>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</si>
  <si>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</si>
  <si>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</si>
  <si>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</si>
  <si>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</si>
  <si>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</si>
  <si>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</si>
  <si>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</si>
  <si>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</si>
  <si>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</si>
  <si>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</si>
  <si>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</si>
  <si>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</si>
  <si>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</si>
  <si>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</si>
  <si>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</si>
  <si>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</si>
  <si>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</si>
  <si>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</si>
  <si>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</si>
  <si>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</si>
  <si>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</si>
  <si>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</si>
  <si>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</si>
  <si>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</si>
  <si>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</si>
  <si>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</si>
  <si>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</si>
  <si>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</si>
  <si>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</si>
  <si>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</si>
  <si>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</si>
  <si>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</si>
  <si>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</si>
  <si>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</si>
  <si>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</si>
  <si>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</si>
  <si>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</si>
  <si>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</si>
  <si>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</si>
  <si>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</si>
  <si>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</si>
  <si>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</si>
  <si>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</si>
  <si>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</si>
  <si>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</si>
  <si>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</si>
  <si>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</si>
  <si>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</si>
  <si>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</si>
  <si>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</si>
  <si>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</si>
  <si>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</si>
  <si>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</si>
  <si>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</si>
  <si>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</si>
  <si>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</si>
  <si>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</si>
  <si>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</si>
  <si>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</si>
  <si>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</si>
  <si>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</si>
  <si>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</si>
  <si>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</si>
  <si>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</si>
  <si>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</si>
  <si>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</si>
  <si>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</si>
  <si>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</si>
  <si>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</si>
  <si>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</si>
  <si>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</si>
  <si>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</si>
  <si>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</si>
  <si>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06.014.0101-0</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</si>
  <si>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</si>
  <si>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</si>
  <si>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06.014.0102-0</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</si>
  <si>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</si>
  <si>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</si>
  <si>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06.014.0105-0</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</si>
  <si>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</si>
  <si>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</si>
  <si>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</si>
  <si>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</si>
  <si>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</si>
  <si>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</si>
  <si>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</si>
  <si>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</si>
  <si>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</si>
  <si>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</si>
  <si>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</si>
  <si>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</si>
  <si>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</si>
  <si>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</si>
  <si>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</si>
  <si>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</si>
  <si>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</si>
  <si>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</si>
  <si>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</si>
  <si>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</si>
  <si>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</si>
  <si>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</si>
  <si>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</si>
  <si>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</si>
  <si>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</si>
  <si>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</si>
  <si>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</si>
  <si>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</si>
  <si>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</si>
  <si>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</si>
  <si>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</si>
  <si>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</si>
  <si>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</si>
  <si>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</si>
  <si>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</si>
  <si>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</si>
  <si>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</si>
  <si>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</si>
  <si>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</si>
  <si>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</si>
  <si>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</si>
  <si>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</si>
  <si>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</si>
  <si>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</si>
  <si>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</si>
  <si>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</si>
  <si>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</si>
  <si>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</si>
  <si>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</si>
  <si>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</si>
  <si>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</si>
  <si>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</si>
  <si>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</si>
  <si>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</si>
  <si>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</si>
  <si>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</si>
  <si>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</si>
  <si>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</si>
  <si>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</si>
  <si>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</si>
  <si>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</si>
  <si>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</si>
  <si>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06.015.0031-0</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</si>
  <si>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</si>
  <si>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</si>
  <si>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</si>
  <si>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</si>
  <si>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</si>
  <si>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</si>
  <si>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</si>
  <si>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</si>
  <si>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</si>
  <si>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</si>
  <si>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</si>
  <si>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</si>
  <si>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</si>
  <si>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</si>
  <si>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</si>
  <si>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</si>
  <si>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</si>
  <si>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</si>
  <si>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FERRO FUNDIDO,COM 225KG,PARA POCO DE VISITA OU CAIXA DE AREIA,PADRAO CEDAE TIPO K-240,CLASSE 300,ASSENTADO COM 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</si>
  <si>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</si>
  <si>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</si>
  <si>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</si>
  <si>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</si>
  <si>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</si>
  <si>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</si>
  <si>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</si>
  <si>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</si>
  <si>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</si>
  <si>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</si>
  <si>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</si>
  <si>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</si>
  <si>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</si>
  <si>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</si>
  <si>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</si>
  <si>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06.016.0009-A</t>
  </si>
  <si>
    <t>06.016.0010-0</t>
  </si>
  <si>
    <t>GRELHA(RALO PARA SARJETA) COMPLETA DE FºFº,DE 30X90CM,GR-95,PESO TOTAL DE 135KG,CARGA MINIMA PARA TESTE 25T,RESISTENCIAMAXIMA DE ROMPIMENTO 27,5T E FLECHA RESIDUAL MAXIMA 17MM,ASSENTADA COM ARGAMASSA DE CIMENTO E AREIA,NO TRACO 1:4 EM VOLUME.FORNECIMENTO E ASSENTAMENTO</t>
  </si>
  <si>
    <t>06.016.0010-A</t>
  </si>
  <si>
    <t>06.016.0011-0</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</si>
  <si>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</si>
  <si>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06.016.0011-A</t>
  </si>
  <si>
    <t>06.016.0012-0</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</si>
  <si>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</si>
  <si>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06.016.0012-A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</si>
  <si>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</si>
  <si>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</si>
  <si>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</si>
  <si>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</si>
  <si>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</si>
  <si>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</si>
  <si>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</si>
  <si>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</si>
  <si>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</si>
  <si>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</si>
  <si>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</si>
  <si>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</si>
  <si>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</si>
  <si>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</si>
  <si>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</si>
  <si>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06.016.0040-0</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</si>
  <si>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</si>
  <si>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06.016.0040-A</t>
  </si>
  <si>
    <t>06.016.0041-0</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</si>
  <si>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</si>
  <si>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06.016.0041-A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</si>
  <si>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</si>
  <si>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</si>
  <si>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</si>
  <si>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</si>
  <si>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</si>
  <si>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</si>
  <si>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</si>
  <si>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</si>
  <si>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</si>
  <si>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</si>
  <si>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</si>
  <si>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</si>
  <si>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</si>
  <si>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</si>
  <si>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</si>
  <si>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</si>
  <si>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FUNDIDO,PESO TOTAL DE 54KG,COM CAPACIDADE DE CARGA DE 15T,PARA REGISTRO PADRAO CEDAE,ASSENTADA COM ARGAMASSA DE CIMENTO E AREIA NO TRACO 1:4 EM VOLUME.FORNECIMENTO E ASSENTAMENTO</t>
  </si>
  <si>
    <t>06.016.0061-A</t>
  </si>
  <si>
    <t>06.016.0080-0</t>
  </si>
  <si>
    <t>DEGRAU DE FERRO FUNDIDO COM 2,0KG,FIXADO EM CONCRETO.FORNECIMENTO E COLOCACAO</t>
  </si>
  <si>
    <t>06.016.0080-A</t>
  </si>
  <si>
    <t>06.016.0082-0</t>
  </si>
  <si>
    <t>DEGRAU DE FºFº COM 7KG,FIXADO EM CONCRETO.FORNECIMENTO E COLOCACAO</t>
  </si>
  <si>
    <t>06.016.0082-A</t>
  </si>
  <si>
    <t>06.016.0100-0</t>
  </si>
  <si>
    <t>TAMPAO MISTO (FERRO FUNDIDO E CONCRETO,EXCLUSIVE ESTE),TIPOPESADO,DE 0,60M DE DIAMETRO,PESO SEM CONCRETO 70KG E TOTAL DE 106KG,ASSENTADO COM ARGAMASSA DE CIMENTO E AREIA,NO TRACO1:4 EM VOLUME.FORNECIMENTO E ASSENTAMENTO</t>
  </si>
  <si>
    <t>06.016.0100-A</t>
  </si>
  <si>
    <t>06.016.0105-0</t>
  </si>
  <si>
    <t>TAMPAO MISTO (FERRO FUNDIDO E CONCRETO,EXCLUSIVE ESTE),TIPOLEVE,DE 0,60M DE DIAMETRO,PESO SEM CONCRETO 36KG E TOTAL DE76KG,ASSENTADO COM ARGAMASSA DE CIMENTO E AREIA,NO TRACO 1:4EM VOLUME.FORNECIMENTO E ASSENTAMENTO</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</si>
  <si>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</si>
  <si>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</si>
  <si>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</si>
  <si>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</si>
  <si>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</si>
  <si>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</si>
  <si>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</si>
  <si>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</si>
  <si>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</si>
  <si>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</si>
  <si>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</si>
  <si>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</si>
  <si>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</si>
  <si>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</si>
  <si>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</si>
  <si>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</si>
  <si>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</si>
  <si>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</si>
  <si>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</si>
  <si>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</si>
  <si>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</si>
  <si>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</si>
  <si>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</si>
  <si>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</si>
  <si>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</si>
  <si>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</si>
  <si>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</si>
  <si>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</si>
  <si>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</si>
  <si>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</si>
  <si>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</si>
  <si>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</si>
  <si>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</si>
  <si>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</si>
  <si>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</si>
  <si>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</si>
  <si>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</si>
  <si>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</si>
  <si>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</si>
  <si>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</si>
  <si>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</si>
  <si>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</si>
  <si>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</si>
  <si>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</si>
  <si>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</si>
  <si>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</si>
  <si>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</si>
  <si>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</si>
  <si>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</si>
  <si>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</si>
  <si>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</si>
  <si>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</si>
  <si>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</si>
  <si>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</si>
  <si>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</si>
  <si>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</si>
  <si>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</si>
  <si>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</si>
  <si>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</si>
  <si>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</si>
  <si>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</si>
  <si>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</si>
  <si>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</si>
  <si>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</si>
  <si>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</si>
  <si>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</si>
  <si>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</si>
  <si>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</si>
  <si>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</si>
  <si>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</si>
  <si>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</si>
  <si>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</si>
  <si>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</si>
  <si>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</si>
  <si>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</si>
  <si>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</si>
  <si>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</si>
  <si>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</si>
  <si>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</si>
  <si>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</si>
  <si>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</si>
  <si>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</si>
  <si>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</si>
  <si>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</si>
  <si>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</si>
  <si>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</si>
  <si>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</si>
  <si>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</si>
  <si>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</si>
  <si>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</si>
  <si>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</si>
  <si>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</si>
  <si>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</si>
  <si>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</si>
  <si>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</si>
  <si>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</si>
  <si>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</si>
  <si>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</si>
  <si>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</si>
  <si>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</si>
  <si>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</si>
  <si>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</si>
  <si>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</si>
  <si>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</si>
  <si>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</si>
  <si>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</si>
  <si>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</si>
  <si>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</si>
  <si>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</si>
  <si>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</si>
  <si>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</si>
  <si>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</si>
  <si>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</si>
  <si>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</si>
  <si>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</si>
  <si>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</si>
  <si>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</si>
  <si>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</si>
  <si>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</si>
  <si>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</si>
  <si>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</si>
  <si>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</si>
  <si>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</si>
  <si>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</si>
  <si>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</si>
  <si>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</si>
  <si>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</si>
  <si>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</si>
  <si>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</si>
  <si>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</si>
  <si>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</si>
  <si>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</si>
  <si>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</si>
  <si>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</si>
  <si>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</si>
  <si>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</si>
  <si>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</si>
  <si>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</si>
  <si>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</si>
  <si>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</si>
  <si>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</si>
  <si>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</si>
  <si>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</si>
  <si>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</si>
  <si>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</si>
  <si>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</si>
  <si>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</si>
  <si>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</si>
  <si>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</si>
  <si>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</si>
  <si>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</si>
  <si>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</si>
  <si>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</si>
  <si>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</si>
  <si>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</si>
  <si>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</si>
  <si>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</si>
  <si>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</si>
  <si>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</si>
  <si>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</si>
  <si>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</si>
  <si>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</si>
  <si>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</si>
  <si>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</si>
  <si>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</si>
  <si>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</si>
  <si>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</si>
  <si>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</si>
  <si>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</si>
  <si>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</si>
  <si>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</si>
  <si>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</si>
  <si>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</si>
  <si>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</si>
  <si>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</si>
  <si>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</si>
  <si>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</si>
  <si>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</si>
  <si>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</si>
  <si>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</si>
  <si>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</si>
  <si>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</si>
  <si>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</si>
  <si>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</si>
  <si>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</si>
  <si>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</si>
  <si>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</si>
  <si>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</si>
  <si>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</si>
  <si>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</si>
  <si>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</si>
  <si>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</si>
  <si>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</si>
  <si>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</si>
  <si>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</si>
  <si>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</si>
  <si>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</si>
  <si>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</si>
  <si>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</si>
  <si>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</si>
  <si>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</si>
  <si>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</si>
  <si>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</si>
  <si>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</si>
  <si>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</si>
  <si>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</si>
  <si>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</si>
  <si>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</si>
  <si>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</si>
  <si>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</si>
  <si>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</si>
  <si>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</si>
  <si>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</si>
  <si>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</si>
  <si>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</si>
  <si>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</si>
  <si>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</si>
  <si>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</si>
  <si>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</si>
  <si>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</si>
  <si>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</si>
  <si>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</si>
  <si>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</si>
  <si>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</si>
  <si>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</si>
  <si>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</si>
  <si>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</si>
  <si>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</si>
  <si>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</si>
  <si>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</si>
  <si>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</si>
  <si>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</si>
  <si>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</si>
  <si>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</si>
  <si>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</si>
  <si>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</si>
  <si>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</si>
  <si>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</si>
  <si>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</si>
  <si>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</si>
  <si>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</si>
  <si>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</si>
  <si>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</si>
  <si>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</si>
  <si>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</si>
  <si>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</si>
  <si>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</si>
  <si>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</si>
  <si>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</si>
  <si>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</si>
  <si>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</si>
  <si>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</si>
  <si>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</si>
  <si>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</si>
  <si>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</si>
  <si>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</si>
  <si>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</si>
  <si>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</si>
  <si>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</si>
  <si>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</si>
  <si>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</si>
  <si>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</si>
  <si>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</si>
  <si>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</si>
  <si>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</si>
  <si>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</si>
  <si>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</si>
  <si>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</si>
  <si>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</si>
  <si>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</si>
  <si>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</si>
  <si>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</si>
  <si>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</si>
  <si>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</si>
  <si>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</si>
  <si>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</si>
  <si>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</si>
  <si>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</si>
  <si>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</si>
  <si>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</si>
  <si>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</si>
  <si>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</si>
  <si>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</si>
  <si>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</si>
  <si>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</si>
  <si>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</si>
  <si>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</si>
  <si>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</si>
  <si>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</si>
  <si>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</si>
  <si>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</si>
  <si>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</si>
  <si>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</si>
  <si>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</si>
  <si>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</si>
  <si>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</si>
  <si>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</si>
  <si>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</si>
  <si>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</si>
  <si>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</si>
  <si>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</si>
  <si>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</si>
  <si>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</si>
  <si>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</si>
  <si>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</si>
  <si>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</si>
  <si>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</si>
  <si>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</si>
  <si>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</si>
  <si>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</si>
  <si>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</si>
  <si>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</si>
  <si>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</si>
  <si>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</si>
  <si>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</si>
  <si>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</si>
  <si>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</si>
  <si>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</si>
  <si>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</si>
  <si>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</si>
  <si>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</si>
  <si>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</si>
  <si>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</si>
  <si>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</si>
  <si>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</si>
  <si>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</si>
  <si>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</si>
  <si>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</si>
  <si>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</si>
  <si>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</si>
  <si>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</si>
  <si>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</si>
  <si>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</si>
  <si>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</si>
  <si>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</si>
  <si>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</si>
  <si>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</si>
  <si>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</si>
  <si>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</si>
  <si>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</si>
  <si>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</si>
  <si>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</si>
  <si>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</si>
  <si>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</si>
  <si>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</si>
  <si>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</si>
  <si>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</si>
  <si>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</si>
  <si>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</si>
  <si>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</si>
  <si>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</si>
  <si>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</si>
  <si>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</si>
  <si>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</si>
  <si>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</si>
  <si>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</si>
  <si>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</si>
  <si>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</si>
  <si>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</si>
  <si>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</si>
  <si>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</si>
  <si>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</si>
  <si>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</si>
  <si>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</si>
  <si>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</si>
  <si>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</si>
  <si>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</si>
  <si>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</si>
  <si>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</si>
  <si>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</si>
  <si>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</si>
  <si>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</si>
  <si>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</si>
  <si>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</si>
  <si>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</si>
  <si>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</si>
  <si>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</si>
  <si>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</si>
  <si>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</si>
  <si>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</si>
  <si>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</si>
  <si>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</si>
  <si>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</si>
  <si>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</si>
  <si>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</si>
  <si>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</si>
  <si>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</si>
  <si>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</si>
  <si>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</si>
  <si>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</si>
  <si>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</si>
  <si>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</si>
  <si>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</si>
  <si>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</si>
  <si>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</si>
  <si>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</si>
  <si>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</si>
  <si>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</si>
  <si>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</si>
  <si>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</si>
  <si>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</si>
  <si>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</si>
  <si>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</si>
  <si>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</si>
  <si>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</si>
  <si>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</si>
  <si>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</si>
  <si>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</si>
  <si>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</si>
  <si>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</si>
  <si>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</si>
  <si>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</si>
  <si>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</si>
  <si>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</si>
  <si>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</si>
  <si>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</si>
  <si>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</si>
  <si>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</si>
  <si>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</si>
  <si>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</si>
  <si>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</si>
  <si>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</si>
  <si>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</si>
  <si>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</si>
  <si>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</si>
  <si>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</si>
  <si>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</si>
  <si>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</si>
  <si>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</si>
  <si>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</si>
  <si>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</si>
  <si>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</si>
  <si>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</si>
  <si>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</si>
  <si>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</si>
  <si>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</si>
  <si>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</si>
  <si>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</si>
  <si>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</si>
  <si>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</si>
  <si>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</si>
  <si>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</si>
  <si>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</si>
  <si>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</si>
  <si>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</si>
  <si>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</si>
  <si>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</si>
  <si>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</si>
  <si>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</si>
  <si>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</si>
  <si>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</si>
  <si>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</si>
  <si>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</si>
  <si>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</si>
  <si>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</si>
  <si>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</si>
  <si>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</si>
  <si>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</si>
  <si>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</si>
  <si>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</si>
  <si>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</si>
  <si>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</si>
  <si>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</si>
  <si>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</si>
  <si>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</si>
  <si>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</si>
  <si>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</si>
  <si>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</si>
  <si>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</si>
  <si>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</si>
  <si>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</si>
  <si>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</si>
  <si>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</si>
  <si>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</si>
  <si>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</si>
  <si>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</si>
  <si>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</si>
  <si>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</si>
  <si>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</si>
  <si>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</si>
  <si>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</si>
  <si>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</si>
  <si>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</si>
  <si>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</si>
  <si>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</si>
  <si>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</si>
  <si>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</si>
  <si>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</si>
  <si>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</si>
  <si>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</si>
  <si>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</si>
  <si>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</si>
  <si>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</si>
  <si>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</si>
  <si>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</si>
  <si>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</si>
  <si>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</si>
  <si>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</si>
  <si>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</si>
  <si>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</si>
  <si>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</si>
  <si>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</si>
  <si>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</si>
  <si>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</si>
  <si>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</si>
  <si>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</si>
  <si>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</si>
  <si>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</si>
  <si>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</si>
  <si>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</si>
  <si>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</si>
  <si>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</si>
  <si>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</si>
  <si>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</si>
  <si>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</si>
  <si>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</si>
  <si>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</si>
  <si>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</si>
  <si>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</si>
  <si>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</si>
  <si>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</si>
  <si>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</si>
  <si>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</si>
  <si>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</si>
  <si>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</si>
  <si>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</si>
  <si>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</si>
  <si>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</si>
  <si>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</si>
  <si>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</si>
  <si>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</si>
  <si>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</si>
  <si>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</si>
  <si>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</si>
  <si>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</si>
  <si>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</si>
  <si>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</si>
  <si>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</si>
  <si>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</si>
  <si>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</si>
  <si>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</si>
  <si>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</si>
  <si>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</si>
  <si>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</si>
  <si>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</si>
  <si>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</si>
  <si>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</si>
  <si>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</si>
  <si>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</si>
  <si>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</si>
  <si>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</si>
  <si>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</si>
  <si>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</si>
  <si>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</si>
  <si>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</si>
  <si>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</si>
  <si>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</si>
  <si>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</si>
  <si>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</si>
  <si>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</si>
  <si>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</si>
  <si>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</si>
  <si>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</si>
  <si>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</si>
  <si>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</si>
  <si>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</si>
  <si>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</si>
  <si>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</si>
  <si>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</si>
  <si>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</si>
  <si>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</si>
  <si>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</si>
  <si>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</si>
  <si>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</si>
  <si>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</si>
  <si>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</si>
  <si>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</si>
  <si>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</si>
  <si>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</si>
  <si>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</si>
  <si>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</si>
  <si>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</si>
  <si>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</si>
  <si>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</si>
  <si>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</si>
  <si>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</si>
  <si>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</si>
  <si>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</si>
  <si>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</si>
  <si>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</si>
  <si>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</si>
  <si>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</si>
  <si>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</si>
  <si>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</si>
  <si>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</si>
  <si>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</si>
  <si>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</si>
  <si>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</si>
  <si>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</si>
  <si>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</si>
  <si>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</si>
  <si>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</si>
  <si>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</si>
  <si>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</si>
  <si>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</si>
  <si>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</si>
  <si>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</si>
  <si>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</si>
  <si>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</si>
  <si>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</si>
  <si>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</si>
  <si>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</si>
  <si>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</si>
  <si>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</si>
  <si>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</si>
  <si>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</si>
  <si>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</si>
  <si>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</si>
  <si>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</si>
  <si>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</si>
  <si>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</si>
  <si>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</si>
  <si>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</si>
  <si>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</si>
  <si>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</si>
  <si>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</si>
  <si>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</si>
  <si>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</si>
  <si>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</si>
  <si>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</si>
  <si>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</si>
  <si>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</si>
  <si>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</si>
  <si>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</si>
  <si>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</si>
  <si>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</si>
  <si>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</si>
  <si>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</si>
  <si>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</si>
  <si>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</si>
  <si>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</si>
  <si>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</si>
  <si>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</si>
  <si>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</si>
  <si>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</si>
  <si>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</si>
  <si>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</si>
  <si>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</si>
  <si>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</si>
  <si>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</si>
  <si>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</si>
  <si>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</si>
  <si>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</si>
  <si>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</si>
  <si>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</si>
  <si>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</si>
  <si>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</si>
  <si>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</si>
  <si>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</si>
  <si>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</si>
  <si>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</si>
  <si>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</si>
  <si>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</si>
  <si>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</si>
  <si>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</si>
  <si>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</si>
  <si>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</si>
  <si>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</si>
  <si>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</si>
  <si>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</si>
  <si>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</si>
  <si>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</si>
  <si>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</si>
  <si>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</si>
  <si>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</si>
  <si>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</si>
  <si>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</si>
  <si>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</si>
  <si>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</si>
  <si>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</si>
  <si>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</si>
  <si>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</si>
  <si>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</si>
  <si>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</si>
  <si>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</si>
  <si>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</si>
  <si>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</si>
  <si>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</si>
  <si>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</si>
  <si>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</si>
  <si>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</si>
  <si>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</si>
  <si>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</si>
  <si>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</si>
  <si>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</si>
  <si>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</si>
  <si>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</si>
  <si>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</si>
  <si>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</si>
  <si>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</si>
  <si>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</si>
  <si>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</si>
  <si>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</si>
  <si>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</si>
  <si>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</si>
  <si>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</si>
  <si>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</si>
  <si>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</si>
  <si>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</si>
  <si>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</si>
  <si>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</si>
  <si>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</si>
  <si>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</si>
  <si>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</si>
  <si>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</si>
  <si>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</si>
  <si>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</si>
  <si>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</si>
  <si>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</si>
  <si>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</si>
  <si>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</si>
  <si>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</si>
  <si>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</si>
  <si>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</si>
  <si>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</si>
  <si>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</si>
  <si>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</si>
  <si>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</si>
  <si>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</si>
  <si>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</si>
  <si>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</si>
  <si>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</si>
  <si>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</si>
  <si>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</si>
  <si>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</si>
  <si>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</si>
  <si>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</si>
  <si>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</si>
  <si>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</si>
  <si>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</si>
  <si>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</si>
  <si>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</si>
  <si>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</si>
  <si>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</si>
  <si>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</si>
  <si>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</si>
  <si>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</si>
  <si>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</si>
  <si>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</si>
  <si>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</si>
  <si>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</si>
  <si>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</si>
  <si>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</si>
  <si>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</si>
  <si>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</si>
  <si>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</si>
  <si>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</si>
  <si>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</si>
  <si>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</si>
  <si>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</si>
  <si>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</si>
  <si>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</si>
  <si>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</si>
  <si>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</si>
  <si>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</si>
  <si>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</si>
  <si>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</si>
  <si>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</si>
  <si>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</si>
  <si>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</si>
  <si>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</si>
  <si>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</si>
  <si>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</si>
  <si>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</si>
  <si>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</si>
  <si>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</si>
  <si>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</si>
  <si>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</si>
  <si>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</si>
  <si>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</si>
  <si>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</si>
  <si>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</si>
  <si>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</si>
  <si>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</si>
  <si>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</si>
  <si>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</si>
  <si>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</si>
  <si>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</si>
  <si>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</si>
  <si>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</si>
  <si>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</si>
  <si>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</si>
  <si>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</si>
  <si>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</si>
  <si>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</si>
  <si>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</si>
  <si>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</si>
  <si>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</si>
  <si>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</si>
  <si>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</si>
  <si>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</si>
  <si>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</si>
  <si>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</si>
  <si>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</si>
  <si>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</si>
  <si>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</si>
  <si>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</si>
  <si>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</si>
  <si>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</si>
  <si>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</si>
  <si>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</si>
  <si>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</si>
  <si>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</si>
  <si>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</si>
  <si>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</si>
  <si>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</si>
  <si>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</si>
  <si>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</si>
  <si>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</si>
  <si>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</si>
  <si>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</si>
  <si>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</si>
  <si>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</si>
  <si>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</si>
  <si>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</si>
  <si>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</si>
  <si>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</si>
  <si>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</si>
  <si>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</si>
  <si>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</si>
  <si>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</si>
  <si>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</si>
  <si>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</si>
  <si>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</si>
  <si>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</si>
  <si>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</si>
  <si>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</si>
  <si>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</si>
  <si>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</si>
  <si>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</si>
  <si>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</si>
  <si>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</si>
  <si>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</si>
  <si>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</si>
  <si>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</si>
  <si>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</si>
  <si>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</si>
  <si>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</si>
  <si>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</si>
  <si>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</si>
  <si>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</si>
  <si>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</si>
  <si>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</si>
  <si>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</si>
  <si>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</si>
  <si>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</si>
  <si>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</si>
  <si>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</si>
  <si>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</si>
  <si>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</si>
  <si>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</si>
  <si>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</si>
  <si>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</si>
  <si>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</si>
  <si>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</si>
  <si>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</si>
  <si>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</si>
  <si>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</si>
  <si>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</si>
  <si>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</si>
  <si>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</si>
  <si>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</si>
  <si>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</si>
  <si>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</si>
  <si>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</si>
  <si>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</si>
  <si>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</si>
  <si>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</si>
  <si>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</si>
  <si>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</si>
  <si>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</si>
  <si>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</si>
  <si>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</si>
  <si>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</si>
  <si>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</si>
  <si>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</si>
  <si>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</si>
  <si>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</si>
  <si>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</si>
  <si>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</si>
  <si>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</si>
  <si>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</si>
  <si>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</si>
  <si>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</si>
  <si>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</si>
  <si>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</si>
  <si>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</si>
  <si>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</si>
  <si>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</si>
  <si>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</si>
  <si>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</si>
  <si>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</si>
  <si>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</si>
  <si>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</si>
  <si>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</si>
  <si>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</si>
  <si>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</si>
  <si>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</si>
  <si>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</si>
  <si>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</si>
  <si>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</si>
  <si>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</si>
  <si>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</si>
  <si>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</si>
  <si>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</si>
  <si>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</si>
  <si>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</si>
  <si>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</si>
  <si>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</si>
  <si>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</si>
  <si>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</si>
  <si>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</si>
  <si>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</si>
  <si>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</si>
  <si>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</si>
  <si>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</si>
  <si>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</si>
  <si>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</si>
  <si>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</si>
  <si>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</si>
  <si>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</si>
  <si>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</si>
  <si>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</si>
  <si>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</si>
  <si>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</si>
  <si>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</si>
  <si>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</si>
  <si>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</si>
  <si>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</si>
  <si>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</si>
  <si>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</si>
  <si>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</si>
  <si>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</si>
  <si>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</si>
  <si>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</si>
  <si>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</si>
  <si>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</si>
  <si>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</si>
  <si>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</si>
  <si>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</si>
  <si>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</si>
  <si>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</si>
  <si>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</si>
  <si>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</si>
  <si>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</si>
  <si>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</si>
  <si>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</si>
  <si>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</si>
  <si>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</si>
  <si>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</si>
  <si>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</si>
  <si>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</si>
  <si>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</si>
  <si>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</si>
  <si>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</si>
  <si>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</si>
  <si>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</si>
  <si>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</si>
  <si>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</si>
  <si>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</si>
  <si>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</si>
  <si>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</si>
  <si>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</si>
  <si>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</si>
  <si>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</si>
  <si>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</si>
  <si>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</si>
  <si>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</si>
  <si>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</si>
  <si>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</si>
  <si>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</si>
  <si>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</si>
  <si>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</si>
  <si>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</si>
  <si>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</si>
  <si>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</si>
  <si>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</si>
  <si>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</si>
  <si>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</si>
  <si>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</si>
  <si>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</si>
  <si>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</si>
  <si>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</si>
  <si>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</si>
  <si>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</si>
  <si>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</si>
  <si>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</si>
  <si>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</si>
  <si>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</si>
  <si>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</si>
  <si>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</si>
  <si>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</si>
  <si>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</si>
  <si>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</si>
  <si>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</si>
  <si>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</si>
  <si>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</si>
  <si>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</si>
  <si>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</si>
  <si>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</si>
  <si>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</si>
  <si>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</si>
  <si>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</si>
  <si>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</si>
  <si>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</si>
  <si>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</si>
  <si>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</si>
  <si>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</si>
  <si>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</si>
  <si>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</si>
  <si>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</si>
  <si>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</si>
  <si>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</si>
  <si>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</si>
  <si>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</si>
  <si>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</si>
  <si>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</si>
  <si>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</si>
  <si>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</si>
  <si>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</si>
  <si>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</si>
  <si>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</si>
  <si>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</si>
  <si>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</si>
  <si>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</si>
  <si>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</si>
  <si>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</si>
  <si>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</si>
  <si>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</si>
  <si>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</si>
  <si>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</si>
  <si>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</si>
  <si>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</si>
  <si>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</si>
  <si>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</si>
  <si>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</si>
  <si>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</si>
  <si>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</si>
  <si>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</si>
  <si>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</si>
  <si>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</si>
  <si>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</si>
  <si>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</si>
  <si>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</si>
  <si>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</si>
  <si>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</si>
  <si>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</si>
  <si>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</si>
  <si>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</si>
  <si>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</si>
  <si>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</si>
  <si>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</si>
  <si>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</si>
  <si>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</si>
  <si>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</si>
  <si>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</si>
  <si>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</si>
  <si>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</si>
  <si>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</si>
  <si>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</si>
  <si>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</si>
  <si>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</si>
  <si>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</si>
  <si>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</si>
  <si>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</si>
  <si>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</si>
  <si>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</si>
  <si>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</si>
  <si>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</si>
  <si>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</si>
  <si>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</si>
  <si>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</si>
  <si>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TUBO DE CONCRETO ARMADO PARA CRAVACAO COM PONTA,BOLSA E JUNTA ELASTICA,CONFORME NBR 15.319/06,DN=400MM.FORNECIMENTO</t>
  </si>
  <si>
    <t>06.063.0012-A</t>
  </si>
  <si>
    <t>06.063.0013-0</t>
  </si>
  <si>
    <t>TUBO DE CONCRETO ARMADO PARA CRAVACAO COM PONTA,BOLSA E JUNTA ELASTICA,CONFORME NBR 15.319/06,DN=500MM.FORNECIMENTO</t>
  </si>
  <si>
    <t>06.063.0013-A</t>
  </si>
  <si>
    <t>06.063.0014-0</t>
  </si>
  <si>
    <t>TUBO DE CONCRETO ARMADO PARA CRAVACAO COM PONTA,BOLSA E JUNTA ELASTICA,CONFORME NBR 15.319/06,DN=600MM.FORNECIMENTO</t>
  </si>
  <si>
    <t>06.063.0014-A</t>
  </si>
  <si>
    <t>06.063.0015-0</t>
  </si>
  <si>
    <t>TUBO DE CONCRETO ARMADO PARA CRAVACAO COM PONTA,BOLSA E JUNTA ELASTICA,CONFORME NBR 15.319/06,DN=700MM.FORNECIMENTO</t>
  </si>
  <si>
    <t>06.063.0015-A</t>
  </si>
  <si>
    <t>06.063.0016-0</t>
  </si>
  <si>
    <t>TUBO DE CONCRETO ARMADO PARA CRAVACAO COM PONTA,BOLSA E JUNTA ELASTICA,CONFORME NBR 15.319/06,DN=800MM.FORNECIMENTO</t>
  </si>
  <si>
    <t>06.063.0016-A</t>
  </si>
  <si>
    <t>06.063.0017-0</t>
  </si>
  <si>
    <t>TUBO DE CONCRETO ARMADO PARA CRAVACAO COM PONTA,BOLSA E JUNTA ELASTICA,CONFORME NBR 15.319/06,DN=900MM.FORNECIMENTO</t>
  </si>
  <si>
    <t>06.063.0017-A</t>
  </si>
  <si>
    <t>06.063.0018-0</t>
  </si>
  <si>
    <t>TUBO DE CONCRETO ARMADO PARA CRAVACAO COM PONTA,BOLSA E JUNTA ELASTICA,CONFORME NBR 15.319/06,DN=1000MM.FORNECIMENTO</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</si>
  <si>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</si>
  <si>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</si>
  <si>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</si>
  <si>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</si>
  <si>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</si>
  <si>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NBR 15.319/06,DN=1500MM.FORNECIMENTO</t>
  </si>
  <si>
    <t>06.063.0021-A</t>
  </si>
  <si>
    <t>06.063.0023-0</t>
  </si>
  <si>
    <t>TUBO DE CONCRETO ARMADO PARA CRAVACAO COM PONTA,BOLSA E JUNTA ELASTICA,CONFORME NBR 15.319/06,DN=2000MM.FORNECIMENTO</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</si>
  <si>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</si>
  <si>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</si>
  <si>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</si>
  <si>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</si>
  <si>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</si>
  <si>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</si>
  <si>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</si>
  <si>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</si>
  <si>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</si>
  <si>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</si>
  <si>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</si>
  <si>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</si>
  <si>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</si>
  <si>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</si>
  <si>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</si>
  <si>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</si>
  <si>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</si>
  <si>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</si>
  <si>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</si>
  <si>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</si>
  <si>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</si>
  <si>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</si>
  <si>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</si>
  <si>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</si>
  <si>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</si>
  <si>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</si>
  <si>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</si>
  <si>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</si>
  <si>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</si>
  <si>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</si>
  <si>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</si>
  <si>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</si>
  <si>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</si>
  <si>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</si>
  <si>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</si>
  <si>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</si>
  <si>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</si>
  <si>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</si>
  <si>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</si>
  <si>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</si>
  <si>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</si>
  <si>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</si>
  <si>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</si>
  <si>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</si>
  <si>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</si>
  <si>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</si>
  <si>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06.069.0101-0</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</si>
  <si>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</si>
  <si>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</si>
  <si>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</si>
  <si>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</si>
  <si>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</si>
  <si>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06.069.0106-0</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</si>
  <si>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</si>
  <si>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</si>
  <si>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06.069.0110-0</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</si>
  <si>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</si>
  <si>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</si>
  <si>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06.069.0115-0</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</si>
  <si>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</si>
  <si>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</si>
  <si>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06.069.0120-0</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</si>
  <si>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</si>
  <si>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</si>
  <si>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06.069.0125-0</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</si>
  <si>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</si>
  <si>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</si>
  <si>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06.069.0130-0</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</si>
  <si>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</si>
  <si>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</si>
  <si>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06.069.0135-0</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</si>
  <si>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</si>
  <si>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</si>
  <si>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06.069.0140-0</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</si>
  <si>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</si>
  <si>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</si>
  <si>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06.069.0145-0</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</si>
  <si>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</si>
  <si>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</si>
  <si>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06.069.0150-0</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</si>
  <si>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</si>
  <si>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</si>
  <si>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06.069.0155-0</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</si>
  <si>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</si>
  <si>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</si>
  <si>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06.069.0160-0</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</si>
  <si>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</si>
  <si>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</si>
  <si>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06.069.0165-0</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</si>
  <si>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</si>
  <si>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</si>
  <si>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06.072.0001-0</t>
  </si>
  <si>
    <t>GABIAO CAIXA DE 1,00M DE ALTURA,MALHA DE ACO HEXAGONAL (8X10)CM,FIO COM DIAMETRO NOMINAL DO ARAME DE 2,7MM,GALVANIZADO EM LIGA ZN/AL TIPO 1 OU 2 (NBR 8964, NBR 10514, EN 10223-3),INCLUSIVE MANTA GEOTEXTIL E EQUIPAMENTO,EXCLUSIVE PEDRAS.FORNECIMENTO E COLOCACAO</t>
  </si>
  <si>
    <t>06.072.0001-A</t>
  </si>
  <si>
    <t>06.072.0003-0</t>
  </si>
  <si>
    <t>GABIAO CAIXA DE 0,50M DE ALTURA,MALHA DE ACO HEXAGONAL (8X10)CM,FIO COM DIAMETRO NOMINAL DO ARAME DE 2,7MM,GALVANIZADO EM LIGA ZN/AL TIPO 1 OU 2 (NBR 8964,NBR 10514,EN 10223-3),INCLUSIVE MANTA GEOTEXTIL E EQUIPAMENTO,EXCLUSIVE PEDRAS.FORNECIMENTO E COLOCACAO</t>
  </si>
  <si>
    <t>06.072.0003-A</t>
  </si>
  <si>
    <t>06.075.0010-0</t>
  </si>
  <si>
    <t>GABIAO CAIXA DE 1,00M DE ALTURA,MALHA DE ACO HEXAGONAL (8X10)CM,FIO COM DIAMETRO NOMINAL DO ARAME DE 2,7MM,GALVANIZADO EM LIGA ZN/AL TIPO 1 OU 2 (NBR 8964,NBR 10514,EN 10223-3),INCLUSIVE MANTA GEOTEXTIL, EQUIPAMENTO E PEDRAS.FORNECIMENTO ECOLOCACAO</t>
  </si>
  <si>
    <t>06.075.0010-A</t>
  </si>
  <si>
    <t>06.075.0012-0</t>
  </si>
  <si>
    <t>GABIAO CAIXA DE 0,50M DE ALTURA,MALHA DE ACO HEXAGONAL (8X10)CM,FIO COM DIAMETRO NOMINAL DO ARAME DE 2,7MM,GALVANIZADO EM LIGA ZN/AL TIPO 1 OU 2 (NBR 8964,NBR 10514,EN 10223-3),INCLUSIVE MANTA GEOTEXTIL,EQUIPAMENTO E PEDRAS.FORNECIMENTO E COLOCACAO</t>
  </si>
  <si>
    <t>06.075.0012-A</t>
  </si>
  <si>
    <t>06.076.0005-0</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</si>
  <si>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</si>
  <si>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06.076.0005-A</t>
  </si>
  <si>
    <t>06.076.0010-0</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</si>
  <si>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</si>
  <si>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06.076.0010-A</t>
  </si>
  <si>
    <t>06.076.0015-0</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</si>
  <si>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</si>
  <si>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06.076.0015-A</t>
  </si>
  <si>
    <t>06.076.0020-0</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</si>
  <si>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</si>
  <si>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06.076.0020-A</t>
  </si>
  <si>
    <t>06.076.0025-0</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</si>
  <si>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</si>
  <si>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06.076.0025-A</t>
  </si>
  <si>
    <t>06.077.0005-0</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</si>
  <si>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</si>
  <si>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06.077.0005-A</t>
  </si>
  <si>
    <t>06.077.0010-0</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</si>
  <si>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</si>
  <si>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06.077.0010-A</t>
  </si>
  <si>
    <t>06.077.0015-0</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</si>
  <si>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</si>
  <si>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06.077.0015-A</t>
  </si>
  <si>
    <t>06.077.0020-0</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</si>
  <si>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</si>
  <si>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06.077.0020-A</t>
  </si>
  <si>
    <t>06.077.0025-0</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</si>
  <si>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</si>
  <si>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</si>
  <si>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</si>
  <si>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</si>
  <si>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</si>
  <si>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</si>
  <si>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</si>
  <si>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</si>
  <si>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</si>
  <si>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</si>
  <si>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</si>
  <si>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</si>
  <si>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</si>
  <si>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</si>
  <si>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</si>
  <si>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</si>
  <si>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</si>
  <si>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</si>
  <si>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</si>
  <si>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</si>
  <si>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</si>
  <si>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</si>
  <si>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</si>
  <si>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</si>
  <si>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</si>
  <si>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</si>
  <si>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</si>
  <si>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</si>
  <si>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</si>
  <si>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</si>
  <si>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</si>
  <si>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</si>
  <si>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</si>
  <si>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</si>
  <si>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</si>
  <si>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</si>
  <si>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</si>
  <si>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</si>
  <si>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</si>
  <si>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</si>
  <si>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</si>
  <si>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</si>
  <si>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</si>
  <si>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</si>
  <si>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</si>
  <si>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</si>
  <si>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</si>
  <si>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</si>
  <si>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</si>
  <si>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</si>
  <si>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</si>
  <si>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</si>
  <si>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</si>
  <si>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</si>
  <si>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</si>
  <si>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</si>
  <si>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</si>
  <si>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</si>
  <si>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</si>
  <si>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</si>
  <si>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</si>
  <si>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</si>
  <si>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</si>
  <si>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</si>
  <si>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</si>
  <si>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</si>
  <si>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</si>
  <si>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</si>
  <si>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</si>
  <si>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</si>
  <si>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</si>
  <si>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</si>
  <si>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</si>
  <si>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</si>
  <si>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</si>
  <si>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</si>
  <si>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</si>
  <si>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</si>
  <si>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</si>
  <si>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</si>
  <si>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</si>
  <si>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</si>
  <si>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</si>
  <si>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</si>
  <si>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</si>
  <si>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</si>
  <si>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</si>
  <si>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</si>
  <si>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</si>
  <si>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</si>
  <si>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</si>
  <si>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</si>
  <si>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</si>
  <si>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</si>
  <si>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</si>
  <si>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</si>
  <si>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</si>
  <si>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</si>
  <si>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</si>
  <si>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</si>
  <si>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</si>
  <si>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</si>
  <si>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</si>
  <si>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</si>
  <si>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</si>
  <si>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</si>
  <si>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</si>
  <si>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</si>
  <si>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</si>
  <si>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</si>
  <si>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</si>
  <si>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</si>
  <si>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</si>
  <si>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</si>
  <si>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</si>
  <si>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</si>
  <si>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</si>
  <si>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</si>
  <si>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</si>
  <si>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</si>
  <si>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</si>
  <si>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</si>
  <si>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</si>
  <si>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</si>
  <si>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</si>
  <si>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</si>
  <si>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</si>
  <si>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</si>
  <si>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</si>
  <si>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</si>
  <si>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</si>
  <si>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</si>
  <si>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</si>
  <si>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</si>
  <si>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</si>
  <si>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</si>
  <si>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</si>
  <si>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</si>
  <si>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</si>
  <si>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</si>
  <si>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</si>
  <si>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</si>
  <si>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</si>
  <si>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</si>
  <si>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</si>
  <si>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</si>
  <si>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</si>
  <si>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</si>
  <si>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</si>
  <si>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</si>
  <si>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</si>
  <si>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</si>
  <si>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</si>
  <si>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</si>
  <si>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</si>
  <si>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</si>
  <si>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</si>
  <si>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</si>
  <si>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</si>
  <si>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</si>
  <si>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</si>
  <si>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</si>
  <si>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</si>
  <si>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</si>
  <si>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</si>
  <si>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</si>
  <si>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</si>
  <si>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</si>
  <si>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</si>
  <si>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</si>
  <si>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</si>
  <si>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</si>
  <si>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</si>
  <si>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</si>
  <si>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</si>
  <si>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</si>
  <si>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</si>
  <si>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</si>
  <si>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</si>
  <si>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</si>
  <si>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</si>
  <si>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</si>
  <si>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</si>
  <si>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</si>
  <si>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</si>
  <si>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</si>
  <si>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</si>
  <si>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</si>
  <si>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</si>
  <si>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</si>
  <si>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</si>
  <si>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</si>
  <si>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</si>
  <si>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</si>
  <si>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</si>
  <si>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</si>
  <si>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</si>
  <si>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</si>
  <si>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</si>
  <si>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</si>
  <si>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</si>
  <si>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</si>
  <si>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</si>
  <si>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</si>
  <si>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</si>
  <si>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</si>
  <si>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</si>
  <si>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</si>
  <si>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</si>
  <si>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</si>
  <si>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</si>
  <si>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</si>
  <si>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</si>
  <si>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</si>
  <si>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</si>
  <si>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</si>
  <si>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</si>
  <si>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</si>
  <si>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</si>
  <si>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</si>
  <si>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</si>
  <si>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</si>
  <si>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</si>
  <si>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</si>
  <si>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</si>
  <si>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</si>
  <si>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</si>
  <si>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</si>
  <si>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</si>
  <si>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</si>
  <si>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</si>
  <si>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</si>
  <si>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</si>
  <si>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</si>
  <si>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</si>
  <si>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</si>
  <si>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</si>
  <si>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</si>
  <si>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</si>
  <si>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</si>
  <si>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</si>
  <si>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</si>
  <si>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</si>
  <si>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</si>
  <si>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</si>
  <si>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</si>
  <si>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</si>
  <si>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</si>
  <si>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</si>
  <si>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</si>
  <si>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</si>
  <si>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</si>
  <si>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</si>
  <si>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</si>
  <si>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</si>
  <si>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</si>
  <si>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</si>
  <si>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</si>
  <si>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</si>
  <si>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</si>
  <si>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</si>
  <si>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</si>
  <si>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</si>
  <si>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</si>
  <si>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</si>
  <si>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</si>
  <si>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</si>
  <si>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</si>
  <si>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</si>
  <si>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</si>
  <si>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</si>
  <si>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</si>
  <si>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</si>
  <si>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</si>
  <si>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</si>
  <si>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</si>
  <si>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</si>
  <si>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</si>
  <si>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</si>
  <si>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</si>
  <si>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</si>
  <si>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</si>
  <si>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</si>
  <si>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</si>
  <si>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</si>
  <si>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</si>
  <si>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</si>
  <si>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</si>
  <si>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</si>
  <si>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</si>
  <si>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</si>
  <si>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</si>
  <si>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</si>
  <si>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</si>
  <si>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</si>
  <si>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</si>
  <si>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</si>
  <si>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</si>
  <si>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</si>
  <si>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</si>
  <si>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</si>
  <si>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</si>
  <si>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</si>
  <si>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</si>
  <si>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</si>
  <si>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</si>
  <si>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</si>
  <si>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</si>
  <si>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</si>
  <si>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</si>
  <si>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</si>
  <si>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</si>
  <si>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</si>
  <si>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</si>
  <si>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</si>
  <si>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</si>
  <si>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</si>
  <si>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</si>
  <si>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</si>
  <si>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</si>
  <si>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</si>
  <si>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</si>
  <si>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</si>
  <si>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</si>
  <si>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</si>
  <si>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</si>
  <si>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</si>
  <si>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</si>
  <si>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</si>
  <si>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</si>
  <si>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</si>
  <si>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</si>
  <si>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</si>
  <si>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</si>
  <si>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</si>
  <si>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</si>
  <si>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</si>
  <si>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</si>
  <si>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</si>
  <si>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</si>
  <si>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</si>
  <si>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</si>
  <si>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</si>
  <si>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</si>
  <si>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</si>
  <si>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</si>
  <si>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</si>
  <si>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</si>
  <si>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</si>
  <si>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</si>
  <si>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</si>
  <si>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</si>
  <si>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06.200.0030-A</t>
  </si>
  <si>
    <t>06.200.0033-0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</si>
  <si>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</si>
  <si>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06.200.0033-A</t>
  </si>
  <si>
    <t>06.200.0035-0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</si>
  <si>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</si>
  <si>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06.200.0035-A</t>
  </si>
  <si>
    <t>06.200.0051-0</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</si>
  <si>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</si>
  <si>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06.200.0051-A</t>
  </si>
  <si>
    <t>06.200.0052-0</t>
  </si>
  <si>
    <t>TUBO DE FºFº,CENTRIFUGADO,DUCTIL,P/CANALIZACOES SOB PRESSAO,CLASSE K-9,NORMA NBR 7675,PONTA/BOLSA,REVESTIDO EXTERNAMENTECOM ZINCO METALICO E PINTURA BETUMINOSA E INTERNAMENTE COMARGAMASSA DE CIMENTO, COM JUNTA ELASTICA,DIAMETRO DE 100MM.FORNECIMENTO.</t>
  </si>
  <si>
    <t>06.200.0052-A</t>
  </si>
  <si>
    <t>06.200.0053-0</t>
  </si>
  <si>
    <t>TUBO DE FºFº,CENTRIFUGADO,DUCTIL,P/CANALIZACOES SOB PRESSAO,CLASSE K-9,NORMA NBR 7675,PONTA/BOLSA,REVESTIDO EXTERNAMENTECOM ZINCO METALICO E PINTURA BETUMINOSA E INTERNAMENTE COMARGAMASSA DE CIMENTO, COM JUNTA ELASTICA,DIAMETRO DE 150MM.FORNECIMENTO.</t>
  </si>
  <si>
    <t>06.200.0053-A</t>
  </si>
  <si>
    <t>06.200.0054-0</t>
  </si>
  <si>
    <t>TUBO DE FºFº,CENTRIFUGADO,DUCTIL,P/CANALIZACOES SOB PRESSAO,CLASSE K-9,NORMA NBR 7675,PONTA/BOLSA,REVESTIDO EXTERNAMENTECOM ZINCO METALICO E PINTURA BETUMINOSA E INTERNAMENTE COMARGAMASSA DE CIMENTO, COM JUNTA ELASTICA,DIAMETRO DE 200MM.FORNECIMENTO.</t>
  </si>
  <si>
    <t>06.200.0054-A</t>
  </si>
  <si>
    <t>06.200.0055-0</t>
  </si>
  <si>
    <t>TUBO DE FºFº,CENTRIFUGADO,DUCTIL,P/CANALIZACOES SOB PRESSAO,CLASSE K-9,NORMA NBR 7675,PONTA/BOLSA,REVESTIDO EXTERNAMENTECOM ZINCO METALICO E PINTURA BETUMINOSA E INTERNAMENTE COMARGAMASSA DE CIMENTO, COM JUNTA ELASTICA,DIAMETRO DE 250MM.FORNECIMENTO.</t>
  </si>
  <si>
    <t>06.200.0055-A</t>
  </si>
  <si>
    <t>06.200.0056-0</t>
  </si>
  <si>
    <t>TUBO DE FºFº,CENTRIFUGADO,DUCTIL,P/CANALIZACOES SOB PRESSAO,CLASSE K-9,NORMA NBR 7675,PONTA/BOLSA,REVESTIDO EXTERNAMENTECOM ZINCO METALICO E PINTURA BETUMINOSA E INTERNAMENTE COMARGAMASSA DE CIMENTO, COM JUNTA ELASTICA,DIAMETRO DE 300MM.FORNECIMENTO.</t>
  </si>
  <si>
    <t>06.200.0056-A</t>
  </si>
  <si>
    <t>06.200.0057-0</t>
  </si>
  <si>
    <t>TUBO DE FºFº,CENTRIFUGADO,DUCTIL,P/CANALIZACOES SOB PRESSAO,CLASSE K-9,NORMA NBR 7675,PONTA/BOLSA,REVESTIDO EXTERNAMENTECOM ZINCO METALICO E PINTURA BETUMINOSA E INTERNAMENTE COMARGAMASSA DE CIMENTO, COM JUNTA ELASTICA,DIAMETRO DE 350MM.FORNECIMENTO.</t>
  </si>
  <si>
    <t>06.200.0057-A</t>
  </si>
  <si>
    <t>06.200.0058-0</t>
  </si>
  <si>
    <t>TUBO DE FºFº,CENTRIFUGADO,DUCTIL,P/CANALIZACOES SOB PRESSAO,CLASSE K-9,NORMA NBR 7675,PONTA/BOLSA,REVESTIDO EXTERNAMENTECOM ZINCO METALICO E PINTURA BETUMINOSA E INTERNAMENTE COMARGAMASSA DE CIMENTO, COM JUNTA ELASTICA,DIAMETRO DE 400MM.FORNECIMENTO.</t>
  </si>
  <si>
    <t>06.200.0058-A</t>
  </si>
  <si>
    <t>06.200.0059-0</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</si>
  <si>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</si>
  <si>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</si>
  <si>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06.200.0060-0</t>
  </si>
  <si>
    <t>TUBO DE FºFº,CENTRIFUGADO,DUCTIL,P/CANALIZACOES SOB PRESSAO,CLASSE K-9,NORMA NBR 7675,PONTA/BOLSA,REVESTIDO EXTERNAMENTECOM ZINCO METALICO E PINTURA BETUMINOSA E INTERNAMENTE COMARGAMASSA DE CIMENTO, COM JUNTA ELASTICA,DIAMETRO DE 500MM.FORNECIMENTO.</t>
  </si>
  <si>
    <t>06.200.0060-A</t>
  </si>
  <si>
    <t>06.200.0062-0</t>
  </si>
  <si>
    <t>TUBO DE FºFº,CENTRIFUGADO,DUCTIL,P/CANALIZACOES SOB PRESSAO,CLASSE K-9,NORMA NBR 7675,PONTA/BOLSA,REVESTIDO EXTERNAMENTECOM ZINCO METALICO E PINTURA BETUMINOSA E INTERNAMENTE COMARGAMASSA DE CIMENTO, COM JUNTA ELASTICA,DIAMETRO DE 600MM.FORNECIMENTO.</t>
  </si>
  <si>
    <t>06.200.0062-A</t>
  </si>
  <si>
    <t>06.200.0064-0</t>
  </si>
  <si>
    <t>TUBO DE FºFº,CENTRIFUGADO,DUCTIL,P/CANALIZACOES SOB PRESSAO,CLASSE K-9,NORMA NBR 7675,PONTA/BOLSA,REVESTIDO EXTERNAMENTECOM ZINCO METALICO E PINTURA BETUMINOSA E INTERNAMENTE COMARGAMASSA DE CIMENTO, COM JUNTA ELASTICA,DIAMETRO DE 700MM.FORNECIMENTO.</t>
  </si>
  <si>
    <t>06.200.0064-A</t>
  </si>
  <si>
    <t>06.200.0065-0</t>
  </si>
  <si>
    <t>TUBO DE FºFº,CENTRIFUGADO,DUCTIL,P/CANALIZACOES SOB PRESSAO,CLASSE K-9,NORMA NBR 7675,PONTA/BOLSA,REVESTIDO EXTERNAMENTECOM ZINCO METALICO E PINTURA BETUMINOSA E INTERNAMENTE COMARGAMASSA DE CIMENTO, COM JUNTA ELASTICA,DIAMETRO DE 800MM.FORNECIMENTO.</t>
  </si>
  <si>
    <t>06.200.0065-A</t>
  </si>
  <si>
    <t>06.200.0066-0</t>
  </si>
  <si>
    <t>TUBO DE FºFº,CENTRIFUGADO,DUCTIL,P/CANALIZACOES SOB PRESSAO,CLASSE K-9,NORMA NBR 7675,PONTA/BOLSA,REVESTIDO EXTERNAMENTECOM ZINCO METALICO E PINTURA BETUMINOSA E INTERNAMENTE COMARGAMASSA DE CIMENTO, COM JUNTA ELASTICA,DIAMETRO DE 900MM.FORNECIMENTO.</t>
  </si>
  <si>
    <t>06.200.0066-A</t>
  </si>
  <si>
    <t>06.200.0067-0</t>
  </si>
  <si>
    <t>TUBO DE FºFº,CENTRIFUGADO,DUCTIL,P/CANALIZACOES SOB PRESSAO,CLASSE K-9,NORMA NBR 7675,PONTA/BOLSA,REVESTIDO EXTERNAMENTECOM ZINCO METALICO E PINTURA BETUMINOSA E INTERNAMENTE COMARGAMASSA DE CIMENTO, COM JUNTA ELASTICA,DIAMETRO DE 1000MM.FORNECIMENTO.</t>
  </si>
  <si>
    <t>06.200.0067-A</t>
  </si>
  <si>
    <t>06.200.0068-0</t>
  </si>
  <si>
    <t>TUBO DE FºFº,CENTRIFUGADO,DUCTIL,P/CANALIZACOES SOB PRESSAO,CLASSE K-9,NORMA NBR 7675,PONTA/BOLSA,REVESTIDO EXTERNAMENTECOM ZINCO METALICO E PINTURA BETUMINOSA E INTERNAMENTE COMARGAMASSA DE CIMENTO, COM JUNTA ELASTICA,DIAMETRO DE 1200MM.FORNECIMENTO.</t>
  </si>
  <si>
    <t>06.200.0068-A</t>
  </si>
  <si>
    <t>06.200.0071-0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</si>
  <si>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</si>
  <si>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06.200.0071-A</t>
  </si>
  <si>
    <t>06.200.0072-0</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</si>
  <si>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</si>
  <si>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06.200.0072-A</t>
  </si>
  <si>
    <t>06.200.0073-0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</si>
  <si>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</si>
  <si>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06.200.0073-A</t>
  </si>
  <si>
    <t>06.200.0074-0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</si>
  <si>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</si>
  <si>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06.200.0074-A</t>
  </si>
  <si>
    <t>06.200.0075-0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</si>
  <si>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</si>
  <si>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06.200.0075-A</t>
  </si>
  <si>
    <t>06.200.0076-0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</si>
  <si>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</si>
  <si>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06.200.0076-A</t>
  </si>
  <si>
    <t>06.200.0077-0</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</si>
  <si>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</si>
  <si>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06.200.0077-A</t>
  </si>
  <si>
    <t>06.200.0078-0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</si>
  <si>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</si>
  <si>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06.200.0078-A</t>
  </si>
  <si>
    <t>06.200.0080-0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</si>
  <si>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</si>
  <si>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06.200.0080-A</t>
  </si>
  <si>
    <t>06.200.0081-0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</si>
  <si>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</si>
  <si>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06.200.0081-A</t>
  </si>
  <si>
    <t>06.200.0083-0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</si>
  <si>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</si>
  <si>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06.200.0083-A</t>
  </si>
  <si>
    <t>06.200.0084-0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</si>
  <si>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</si>
  <si>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06.200.0084-A</t>
  </si>
  <si>
    <t>06.200.0085-0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</si>
  <si>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</si>
  <si>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06.200.0085-A</t>
  </si>
  <si>
    <t>06.200.0086-0</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</si>
  <si>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</si>
  <si>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06.200.0086-A</t>
  </si>
  <si>
    <t>06.200.0090-0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</si>
  <si>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</si>
  <si>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06.200.0090-A</t>
  </si>
  <si>
    <t>06.200.0092-0</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</si>
  <si>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</si>
  <si>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06.200.0092-A</t>
  </si>
  <si>
    <t>06.200.0093-0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</si>
  <si>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</si>
  <si>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06.200.0093-A</t>
  </si>
  <si>
    <t>06.200.0094-0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</si>
  <si>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</si>
  <si>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06.200.0094-A</t>
  </si>
  <si>
    <t>06.200.0095-0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</si>
  <si>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</si>
  <si>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06.200.0095-A</t>
  </si>
  <si>
    <t>06.200.0096-0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</si>
  <si>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</si>
  <si>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06.200.0096-A</t>
  </si>
  <si>
    <t>06.200.0097-0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</si>
  <si>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</si>
  <si>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06.200.0097-A</t>
  </si>
  <si>
    <t>06.200.0098-0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</si>
  <si>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</si>
  <si>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06.200.0098-A</t>
  </si>
  <si>
    <t>06.200.0099-0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</si>
  <si>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</si>
  <si>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06.200.0099-A</t>
  </si>
  <si>
    <t>06.200.0100-0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</si>
  <si>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</si>
  <si>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06.200.0100-A</t>
  </si>
  <si>
    <t>06.200.0102-0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</si>
  <si>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</si>
  <si>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06.200.0102-A</t>
  </si>
  <si>
    <t>06.200.0104-0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</si>
  <si>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</si>
  <si>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06.200.0104-A</t>
  </si>
  <si>
    <t>06.200.0105-0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</si>
  <si>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</si>
  <si>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06.200.0105-A</t>
  </si>
  <si>
    <t>06.200.0106-0</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</si>
  <si>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</si>
  <si>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06.200.0106-A</t>
  </si>
  <si>
    <t>06.200.0107-0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</si>
  <si>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</si>
  <si>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06.200.0107-A</t>
  </si>
  <si>
    <t>06.200.0108-0</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</si>
  <si>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</si>
  <si>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06.200.0108-A</t>
  </si>
  <si>
    <t>06.201.0051-0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</si>
  <si>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</si>
  <si>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06.201.0051-A</t>
  </si>
  <si>
    <t>06.201.0052-0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</si>
  <si>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</si>
  <si>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06.201.0052-A</t>
  </si>
  <si>
    <t>06.201.0053-0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</si>
  <si>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</si>
  <si>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06.201.0053-A</t>
  </si>
  <si>
    <t>06.201.0054-0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</si>
  <si>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</si>
  <si>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06.201.0054-A</t>
  </si>
  <si>
    <t>06.201.0055-0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</si>
  <si>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</si>
  <si>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06.201.0055-A</t>
  </si>
  <si>
    <t>06.201.0056-0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</si>
  <si>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</si>
  <si>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06.201.0056-A</t>
  </si>
  <si>
    <t>06.201.0057-0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</si>
  <si>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</si>
  <si>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06.201.0057-A</t>
  </si>
  <si>
    <t>06.201.0058-0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</si>
  <si>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</si>
  <si>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06.201.0058-A</t>
  </si>
  <si>
    <t>06.201.0059-0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</si>
  <si>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</si>
  <si>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06.201.0059-A</t>
  </si>
  <si>
    <t>06.201.0060-0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</si>
  <si>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</si>
  <si>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06.201.0060-A</t>
  </si>
  <si>
    <t>06.201.0061-0</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</si>
  <si>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</si>
  <si>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06.201.0061-A</t>
  </si>
  <si>
    <t>06.201.0062-0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</si>
  <si>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</si>
  <si>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06.201.0062-A</t>
  </si>
  <si>
    <t>06.201.0063-0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</si>
  <si>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</si>
  <si>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06.201.0063-A</t>
  </si>
  <si>
    <t>06.201.0064-0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</si>
  <si>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</si>
  <si>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06.201.0064-A</t>
  </si>
  <si>
    <t>06.201.0065-0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</si>
  <si>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</si>
  <si>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06.201.0065-A</t>
  </si>
  <si>
    <t>06.201.0066-0</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</si>
  <si>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</si>
  <si>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06.201.0066-A</t>
  </si>
  <si>
    <t>06.201.0071-0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</si>
  <si>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</si>
  <si>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06.201.0071-A</t>
  </si>
  <si>
    <t>06.201.0072-0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</si>
  <si>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</si>
  <si>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06.201.0072-A</t>
  </si>
  <si>
    <t>06.201.0073-0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</si>
  <si>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</si>
  <si>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06.201.0073-A</t>
  </si>
  <si>
    <t>06.201.0074-0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</si>
  <si>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</si>
  <si>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06.201.0074-A</t>
  </si>
  <si>
    <t>06.201.0075-0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</si>
  <si>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</si>
  <si>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06.201.0075-A</t>
  </si>
  <si>
    <t>06.201.0076-0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</si>
  <si>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</si>
  <si>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06.201.0076-A</t>
  </si>
  <si>
    <t>06.201.0077-0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</si>
  <si>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</si>
  <si>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06.201.0077-A</t>
  </si>
  <si>
    <t>06.201.0078-0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</si>
  <si>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</si>
  <si>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06.201.0078-A</t>
  </si>
  <si>
    <t>06.201.0079-0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</si>
  <si>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</si>
  <si>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06.201.0079-A</t>
  </si>
  <si>
    <t>06.201.0080-0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</si>
  <si>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</si>
  <si>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06.201.0080-A</t>
  </si>
  <si>
    <t>06.201.0081-0</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</si>
  <si>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</si>
  <si>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06.201.0081-A</t>
  </si>
  <si>
    <t>06.201.0082-0</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</si>
  <si>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</si>
  <si>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06.201.0082-A</t>
  </si>
  <si>
    <t>06.201.0091-0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</si>
  <si>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</si>
  <si>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06.201.0091-A</t>
  </si>
  <si>
    <t>06.201.0092-0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</si>
  <si>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</si>
  <si>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06.201.0092-A</t>
  </si>
  <si>
    <t>06.201.0093-0</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</si>
  <si>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</si>
  <si>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06.201.0093-A</t>
  </si>
  <si>
    <t>06.201.0094-0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</si>
  <si>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</si>
  <si>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06.201.0094-A</t>
  </si>
  <si>
    <t>06.201.0095-0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</si>
  <si>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</si>
  <si>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06.201.0095-A</t>
  </si>
  <si>
    <t>06.201.0096-0</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</si>
  <si>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</si>
  <si>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06.201.0096-A</t>
  </si>
  <si>
    <t>06.201.0097-0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</si>
  <si>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</si>
  <si>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06.201.0097-A</t>
  </si>
  <si>
    <t>06.201.0098-0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</si>
  <si>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</si>
  <si>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06.201.0098-A</t>
  </si>
  <si>
    <t>06.201.0099-0</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</si>
  <si>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</si>
  <si>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</si>
  <si>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</si>
  <si>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</si>
  <si>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06.201.0100-A</t>
  </si>
  <si>
    <t>06.201.0101-0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</si>
  <si>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</si>
  <si>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06.201.0101-A</t>
  </si>
  <si>
    <t>06.201.0102-0</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</si>
  <si>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</si>
  <si>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06.201.0102-A</t>
  </si>
  <si>
    <t>06.201.0111-0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</si>
  <si>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</si>
  <si>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06.201.0111-A</t>
  </si>
  <si>
    <t>06.201.0112-0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</si>
  <si>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</si>
  <si>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06.201.0112-A</t>
  </si>
  <si>
    <t>06.201.0113-0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</si>
  <si>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</si>
  <si>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06.201.0113-A</t>
  </si>
  <si>
    <t>06.201.0114-0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</si>
  <si>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</si>
  <si>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06.201.0114-A</t>
  </si>
  <si>
    <t>06.201.0115-0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</si>
  <si>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</si>
  <si>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06.201.0115-A</t>
  </si>
  <si>
    <t>06.201.0116-0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</si>
  <si>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</si>
  <si>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06.201.0116-A</t>
  </si>
  <si>
    <t>06.201.0117-0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</si>
  <si>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</si>
  <si>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06.201.0117-A</t>
  </si>
  <si>
    <t>06.201.0118-0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</si>
  <si>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</si>
  <si>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06.201.0118-A</t>
  </si>
  <si>
    <t>06.201.0119-0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</si>
  <si>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</si>
  <si>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06.201.0119-A</t>
  </si>
  <si>
    <t>06.201.0120-0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</si>
  <si>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</si>
  <si>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06.201.0120-A</t>
  </si>
  <si>
    <t>06.201.0121-0</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</si>
  <si>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</si>
  <si>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06.201.0121-A</t>
  </si>
  <si>
    <t>06.201.0122-0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</si>
  <si>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</si>
  <si>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06.201.0122-A</t>
  </si>
  <si>
    <t>06.201.0123-0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</si>
  <si>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</si>
  <si>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06.201.0123-A</t>
  </si>
  <si>
    <t>06.201.0124-0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</si>
  <si>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</si>
  <si>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06.201.0124-A</t>
  </si>
  <si>
    <t>06.201.0125-0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</si>
  <si>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</si>
  <si>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06.201.0125-A</t>
  </si>
  <si>
    <t>06.201.0126-0</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</si>
  <si>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</si>
  <si>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06.201.0126-A</t>
  </si>
  <si>
    <t>06.201.0131-0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</si>
  <si>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</si>
  <si>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06.201.0131-A</t>
  </si>
  <si>
    <t>06.201.0132-0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</si>
  <si>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</si>
  <si>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06.201.0132-A</t>
  </si>
  <si>
    <t>06.201.0133-0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</si>
  <si>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</si>
  <si>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06.201.0133-A</t>
  </si>
  <si>
    <t>06.201.0134-0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</si>
  <si>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</si>
  <si>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06.201.0134-A</t>
  </si>
  <si>
    <t>06.201.0135-0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</si>
  <si>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</si>
  <si>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06.201.0135-A</t>
  </si>
  <si>
    <t>06.201.0136-0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</si>
  <si>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</si>
  <si>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06.201.0136-A</t>
  </si>
  <si>
    <t>06.201.0137-0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</si>
  <si>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</si>
  <si>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06.201.0137-A</t>
  </si>
  <si>
    <t>06.201.0138-0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</si>
  <si>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</si>
  <si>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06.201.0138-A</t>
  </si>
  <si>
    <t>06.201.0139-0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</si>
  <si>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</si>
  <si>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06.201.0139-A</t>
  </si>
  <si>
    <t>06.201.0140-0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</si>
  <si>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</si>
  <si>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06.201.0140-A</t>
  </si>
  <si>
    <t>06.201.0141-0</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</si>
  <si>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</si>
  <si>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06.201.0141-A</t>
  </si>
  <si>
    <t>06.201.0142-0</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</si>
  <si>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</si>
  <si>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06.201.0142-A</t>
  </si>
  <si>
    <t>06.201.0161-0</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</si>
  <si>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</si>
  <si>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</si>
  <si>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</si>
  <si>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</si>
  <si>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06.201.0162-A</t>
  </si>
  <si>
    <t>06.201.0163-0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</si>
  <si>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</si>
  <si>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06.201.0163-A</t>
  </si>
  <si>
    <t>06.201.0164-0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</si>
  <si>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</si>
  <si>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06.201.0164-A</t>
  </si>
  <si>
    <t>06.201.0165-0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</si>
  <si>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</si>
  <si>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06.201.0165-A</t>
  </si>
  <si>
    <t>06.201.0166-0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</si>
  <si>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</si>
  <si>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06.201.0166-A</t>
  </si>
  <si>
    <t>06.201.0167-0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</si>
  <si>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</si>
  <si>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06.201.0167-A</t>
  </si>
  <si>
    <t>06.201.0168-0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</si>
  <si>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</si>
  <si>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06.201.0168-A</t>
  </si>
  <si>
    <t>06.201.0169-0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</si>
  <si>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</si>
  <si>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06.201.0169-A</t>
  </si>
  <si>
    <t>06.201.0170-0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</si>
  <si>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</si>
  <si>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06.201.0170-A</t>
  </si>
  <si>
    <t>06.201.0171-0</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</si>
  <si>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</si>
  <si>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06.201.0171-A</t>
  </si>
  <si>
    <t>06.201.0172-0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</si>
  <si>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</si>
  <si>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06.201.0172-A</t>
  </si>
  <si>
    <t>06.201.0173-0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</si>
  <si>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</si>
  <si>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06.201.0173-A</t>
  </si>
  <si>
    <t>06.201.0174-0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</si>
  <si>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</si>
  <si>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06.201.0174-A</t>
  </si>
  <si>
    <t>06.201.0175-0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</si>
  <si>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</si>
  <si>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06.201.0175-A</t>
  </si>
  <si>
    <t>06.201.0176-0</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</si>
  <si>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</si>
  <si>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06.201.0176-A</t>
  </si>
  <si>
    <t>06.201.0181-0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</si>
  <si>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</si>
  <si>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06.201.0181-A</t>
  </si>
  <si>
    <t>06.201.0182-0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</si>
  <si>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</si>
  <si>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06.201.0182-A</t>
  </si>
  <si>
    <t>06.201.0183-0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</si>
  <si>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</si>
  <si>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06.201.0183-A</t>
  </si>
  <si>
    <t>06.201.0184-0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</si>
  <si>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</si>
  <si>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06.201.0184-A</t>
  </si>
  <si>
    <t>06.201.0185-0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</si>
  <si>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</si>
  <si>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06.201.0185-A</t>
  </si>
  <si>
    <t>06.201.0186-0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</si>
  <si>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</si>
  <si>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06.201.0186-A</t>
  </si>
  <si>
    <t>06.201.0187-0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</si>
  <si>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</si>
  <si>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06.201.0187-A</t>
  </si>
  <si>
    <t>06.201.0188-0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</si>
  <si>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</si>
  <si>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06.201.0188-A</t>
  </si>
  <si>
    <t>06.201.0189-0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</si>
  <si>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</si>
  <si>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06.201.0189-A</t>
  </si>
  <si>
    <t>06.201.0190-0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</si>
  <si>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</si>
  <si>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06.201.0190-A</t>
  </si>
  <si>
    <t>06.201.0191-0</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</si>
  <si>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</si>
  <si>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</si>
  <si>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</si>
  <si>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</si>
  <si>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</si>
  <si>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</si>
  <si>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</si>
  <si>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</si>
  <si>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</si>
  <si>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</si>
  <si>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</si>
  <si>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</si>
  <si>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</si>
  <si>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</si>
  <si>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</si>
  <si>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</si>
  <si>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</si>
  <si>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</si>
  <si>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</si>
  <si>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</si>
  <si>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</si>
  <si>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</si>
  <si>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</si>
  <si>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</si>
  <si>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</si>
  <si>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</si>
  <si>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</si>
  <si>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</si>
  <si>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</si>
  <si>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</si>
  <si>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</si>
  <si>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</si>
  <si>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</si>
  <si>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</si>
  <si>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</si>
  <si>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</si>
  <si>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</si>
  <si>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</si>
  <si>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</si>
  <si>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</si>
  <si>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</si>
  <si>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</si>
  <si>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</si>
  <si>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</si>
  <si>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</si>
  <si>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</si>
  <si>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</si>
  <si>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</si>
  <si>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</si>
  <si>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</si>
  <si>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</si>
  <si>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</si>
  <si>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</si>
  <si>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</si>
  <si>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</si>
  <si>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</si>
  <si>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</si>
  <si>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</si>
  <si>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</si>
  <si>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</si>
  <si>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</si>
  <si>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</si>
  <si>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</si>
  <si>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</si>
  <si>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</si>
  <si>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</si>
  <si>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</si>
  <si>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</si>
  <si>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</si>
  <si>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</si>
  <si>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</si>
  <si>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</si>
  <si>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</si>
  <si>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</si>
  <si>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</si>
  <si>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</si>
  <si>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</si>
  <si>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</si>
  <si>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</si>
  <si>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</si>
  <si>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</si>
  <si>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</si>
  <si>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</si>
  <si>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</si>
  <si>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</si>
  <si>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</si>
  <si>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</si>
  <si>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</si>
  <si>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</si>
  <si>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</si>
  <si>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</si>
  <si>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</si>
  <si>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</si>
  <si>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</si>
  <si>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</si>
  <si>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</si>
  <si>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</si>
  <si>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</si>
  <si>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</si>
  <si>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</si>
  <si>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</si>
  <si>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</si>
  <si>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</si>
  <si>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</si>
  <si>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</si>
  <si>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</si>
  <si>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</si>
  <si>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</si>
  <si>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</si>
  <si>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</si>
  <si>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</si>
  <si>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</si>
  <si>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</si>
  <si>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</si>
  <si>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</si>
  <si>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</si>
  <si>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</si>
  <si>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</si>
  <si>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</si>
  <si>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</si>
  <si>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</si>
  <si>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</si>
  <si>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</si>
  <si>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</si>
  <si>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</si>
  <si>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</si>
  <si>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</si>
  <si>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</si>
  <si>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</si>
  <si>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</si>
  <si>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</si>
  <si>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</si>
  <si>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</si>
  <si>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06.201.0261-A</t>
  </si>
  <si>
    <t>06.201.0262-0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</si>
  <si>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</si>
  <si>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06.201.0262-A</t>
  </si>
  <si>
    <t>06.201.0263-0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</si>
  <si>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</si>
  <si>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06.201.0263-A</t>
  </si>
  <si>
    <t>06.201.0264-0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</si>
  <si>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</si>
  <si>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06.201.0264-A</t>
  </si>
  <si>
    <t>06.201.0265-0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</si>
  <si>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</si>
  <si>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06.201.0265-A</t>
  </si>
  <si>
    <t>06.201.0266-0</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</si>
  <si>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</si>
  <si>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06.201.0266-A</t>
  </si>
  <si>
    <t>06.201.0271-0</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</si>
  <si>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</si>
  <si>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06.201.0271-A</t>
  </si>
  <si>
    <t>06.201.0272-0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</si>
  <si>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</si>
  <si>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06.201.0272-A</t>
  </si>
  <si>
    <t>06.201.0273-0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</si>
  <si>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</si>
  <si>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06.201.0273-A</t>
  </si>
  <si>
    <t>06.201.0274-0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</si>
  <si>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</si>
  <si>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06.201.0274-A</t>
  </si>
  <si>
    <t>06.201.0275-0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</si>
  <si>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</si>
  <si>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06.201.0275-A</t>
  </si>
  <si>
    <t>06.201.0276-0</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</si>
  <si>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</si>
  <si>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06.201.0276-A</t>
  </si>
  <si>
    <t>06.201.0277-0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</si>
  <si>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</si>
  <si>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06.201.0277-A</t>
  </si>
  <si>
    <t>06.201.0278-0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</si>
  <si>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</si>
  <si>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06.201.0278-A</t>
  </si>
  <si>
    <t>06.201.0279-0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</si>
  <si>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</si>
  <si>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06.201.0279-A</t>
  </si>
  <si>
    <t>06.201.0280-0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</si>
  <si>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</si>
  <si>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06.201.0280-A</t>
  </si>
  <si>
    <t>06.201.0281-0</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</si>
  <si>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</si>
  <si>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06.201.0281-A</t>
  </si>
  <si>
    <t>06.201.0282-0</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</si>
  <si>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</si>
  <si>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06.201.0282-A</t>
  </si>
  <si>
    <t>06.201.0291-0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</si>
  <si>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</si>
  <si>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06.201.0291-A</t>
  </si>
  <si>
    <t>06.201.0292-0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</si>
  <si>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</si>
  <si>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06.201.0292-A</t>
  </si>
  <si>
    <t>06.201.0293-0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</si>
  <si>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</si>
  <si>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06.201.0293-A</t>
  </si>
  <si>
    <t>06.201.0294-0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</si>
  <si>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</si>
  <si>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06.201.0294-A</t>
  </si>
  <si>
    <t>06.201.0295-0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</si>
  <si>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</si>
  <si>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06.201.0295-A</t>
  </si>
  <si>
    <t>06.201.0296-0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</si>
  <si>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</si>
  <si>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06.201.0296-A</t>
  </si>
  <si>
    <t>06.201.0297-0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</si>
  <si>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</si>
  <si>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06.201.0297-A</t>
  </si>
  <si>
    <t>06.201.0298-0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</si>
  <si>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</si>
  <si>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06.201.0298-A</t>
  </si>
  <si>
    <t>06.201.0299-0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</si>
  <si>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</si>
  <si>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06.201.0299-A</t>
  </si>
  <si>
    <t>06.201.0300-0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</si>
  <si>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</si>
  <si>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06.201.0300-A</t>
  </si>
  <si>
    <t>06.201.0301-0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</si>
  <si>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</si>
  <si>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06.201.0301-A</t>
  </si>
  <si>
    <t>06.201.0302-0</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</si>
  <si>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</si>
  <si>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06.201.0302-A</t>
  </si>
  <si>
    <t>06.201.0311-0</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</si>
  <si>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</si>
  <si>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06.201.0311-A</t>
  </si>
  <si>
    <t>06.201.0312-0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</si>
  <si>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</si>
  <si>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06.201.0312-A</t>
  </si>
  <si>
    <t>06.201.0313-0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</si>
  <si>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</si>
  <si>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06.201.0313-A</t>
  </si>
  <si>
    <t>06.201.0314-0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</si>
  <si>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</si>
  <si>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06.201.0314-A</t>
  </si>
  <si>
    <t>06.201.0315-0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</si>
  <si>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</si>
  <si>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06.201.0315-A</t>
  </si>
  <si>
    <t>06.201.0316-0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</si>
  <si>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</si>
  <si>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06.201.0316-A</t>
  </si>
  <si>
    <t>06.201.0317-0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</si>
  <si>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</si>
  <si>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06.201.0317-A</t>
  </si>
  <si>
    <t>06.201.0318-0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</si>
  <si>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</si>
  <si>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06.201.0318-A</t>
  </si>
  <si>
    <t>06.201.0319-0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</si>
  <si>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</si>
  <si>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06.201.0319-A</t>
  </si>
  <si>
    <t>06.201.0320-0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</si>
  <si>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</si>
  <si>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06.201.0320-A</t>
  </si>
  <si>
    <t>06.201.0321-0</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</si>
  <si>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</si>
  <si>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06.201.0321-A</t>
  </si>
  <si>
    <t>06.201.0322-0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</si>
  <si>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</si>
  <si>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06.201.0322-A</t>
  </si>
  <si>
    <t>06.201.0323-0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</si>
  <si>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</si>
  <si>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06.201.0323-A</t>
  </si>
  <si>
    <t>06.201.0324-0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</si>
  <si>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</si>
  <si>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06.201.0324-A</t>
  </si>
  <si>
    <t>06.201.0325-0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</si>
  <si>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</si>
  <si>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06.201.0325-A</t>
  </si>
  <si>
    <t>06.201.0326-0</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</si>
  <si>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</si>
  <si>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06.201.0326-A</t>
  </si>
  <si>
    <t>06.201.0331-0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</si>
  <si>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</si>
  <si>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06.201.0331-A</t>
  </si>
  <si>
    <t>06.201.0332-0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</si>
  <si>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</si>
  <si>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06.201.0332-A</t>
  </si>
  <si>
    <t>06.201.0333-0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</si>
  <si>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</si>
  <si>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06.201.0333-A</t>
  </si>
  <si>
    <t>06.201.0334-0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</si>
  <si>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</si>
  <si>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06.201.0334-A</t>
  </si>
  <si>
    <t>06.201.0335-0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</si>
  <si>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</si>
  <si>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06.201.0335-A</t>
  </si>
  <si>
    <t>06.201.0336-0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</si>
  <si>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</si>
  <si>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06.201.0336-A</t>
  </si>
  <si>
    <t>06.201.0337-0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</si>
  <si>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</si>
  <si>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06.201.0337-A</t>
  </si>
  <si>
    <t>06.201.0338-0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</si>
  <si>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</si>
  <si>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06.201.0338-A</t>
  </si>
  <si>
    <t>06.201.0339-0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</si>
  <si>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</si>
  <si>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06.201.0339-A</t>
  </si>
  <si>
    <t>06.201.0340-0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</si>
  <si>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</si>
  <si>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06.201.0340-A</t>
  </si>
  <si>
    <t>06.201.0341-0</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</si>
  <si>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</si>
  <si>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06.201.0341-A</t>
  </si>
  <si>
    <t>06.201.0342-0</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</si>
  <si>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</si>
  <si>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</si>
  <si>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</si>
  <si>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</si>
  <si>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</si>
  <si>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</si>
  <si>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</si>
  <si>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</si>
  <si>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</si>
  <si>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</si>
  <si>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</si>
  <si>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</si>
  <si>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</si>
  <si>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06.201.0364-A</t>
  </si>
  <si>
    <t>06.201.0365-0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</si>
  <si>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</si>
  <si>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</si>
  <si>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</si>
  <si>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</si>
  <si>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</si>
  <si>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</si>
  <si>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</si>
  <si>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</si>
  <si>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</si>
  <si>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</si>
  <si>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</si>
  <si>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</si>
  <si>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</si>
  <si>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</si>
  <si>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</si>
  <si>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</si>
  <si>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</si>
  <si>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</si>
  <si>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</si>
  <si>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</si>
  <si>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</si>
  <si>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</si>
  <si>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</si>
  <si>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</si>
  <si>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</si>
  <si>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</si>
  <si>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</si>
  <si>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</si>
  <si>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</si>
  <si>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</si>
  <si>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</si>
  <si>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</si>
  <si>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</si>
  <si>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</si>
  <si>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</si>
  <si>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</si>
  <si>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</si>
  <si>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</si>
  <si>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</si>
  <si>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</si>
  <si>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</si>
  <si>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</si>
  <si>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</si>
  <si>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</si>
  <si>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</si>
  <si>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</si>
  <si>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</si>
  <si>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</si>
  <si>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</si>
  <si>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</si>
  <si>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</si>
  <si>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</si>
  <si>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</si>
  <si>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</si>
  <si>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</si>
  <si>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</si>
  <si>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</si>
  <si>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</si>
  <si>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</si>
  <si>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</si>
  <si>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</si>
  <si>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</si>
  <si>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</si>
  <si>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</si>
  <si>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</si>
  <si>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</si>
  <si>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</si>
  <si>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</si>
  <si>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</si>
  <si>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</si>
  <si>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</si>
  <si>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</si>
  <si>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</si>
  <si>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</si>
  <si>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</si>
  <si>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</si>
  <si>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</si>
  <si>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</si>
  <si>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</si>
  <si>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</si>
  <si>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</si>
  <si>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</si>
  <si>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</si>
  <si>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</si>
  <si>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</si>
  <si>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</si>
  <si>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</si>
  <si>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</si>
  <si>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</si>
  <si>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</si>
  <si>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</si>
  <si>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</si>
  <si>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</si>
  <si>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</si>
  <si>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</si>
  <si>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</si>
  <si>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</si>
  <si>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</si>
  <si>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</si>
  <si>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</si>
  <si>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</si>
  <si>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</si>
  <si>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</si>
  <si>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</si>
  <si>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</si>
  <si>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</si>
  <si>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</si>
  <si>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</si>
  <si>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</si>
  <si>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</si>
  <si>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</si>
  <si>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</si>
  <si>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</si>
  <si>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</si>
  <si>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</si>
  <si>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</si>
  <si>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</si>
  <si>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</si>
  <si>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</si>
  <si>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</si>
  <si>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</si>
  <si>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</si>
  <si>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</si>
  <si>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</si>
  <si>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</si>
  <si>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</si>
  <si>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</si>
  <si>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</si>
  <si>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</si>
  <si>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</si>
  <si>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</si>
  <si>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</si>
  <si>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</si>
  <si>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</si>
  <si>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</si>
  <si>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</si>
  <si>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</si>
  <si>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</si>
  <si>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</si>
  <si>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</si>
  <si>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</si>
  <si>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</si>
  <si>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</si>
  <si>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</si>
  <si>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</si>
  <si>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</si>
  <si>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</si>
  <si>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</si>
  <si>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</si>
  <si>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</si>
  <si>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</si>
  <si>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</si>
  <si>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</si>
  <si>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</si>
  <si>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</si>
  <si>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</si>
  <si>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</si>
  <si>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</si>
  <si>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</si>
  <si>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</si>
  <si>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</si>
  <si>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</si>
  <si>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</si>
  <si>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</si>
  <si>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</si>
  <si>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</si>
  <si>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</si>
  <si>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</si>
  <si>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</si>
  <si>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</si>
  <si>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</si>
  <si>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</si>
  <si>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</si>
  <si>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</si>
  <si>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</si>
  <si>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</si>
  <si>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</si>
  <si>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</si>
  <si>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</si>
  <si>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</si>
  <si>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</si>
  <si>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</si>
  <si>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</si>
  <si>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</si>
  <si>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</si>
  <si>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</si>
  <si>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</si>
  <si>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</si>
  <si>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</si>
  <si>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</si>
  <si>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</si>
  <si>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</si>
  <si>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</si>
  <si>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</si>
  <si>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</si>
  <si>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</si>
  <si>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</si>
  <si>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</si>
  <si>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</si>
  <si>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</si>
  <si>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</si>
  <si>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</si>
  <si>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</si>
  <si>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</si>
  <si>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</si>
  <si>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</si>
  <si>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</si>
  <si>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</si>
  <si>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</si>
  <si>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</si>
  <si>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</si>
  <si>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</si>
  <si>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</si>
  <si>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</si>
  <si>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</si>
  <si>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</si>
  <si>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</si>
  <si>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</si>
  <si>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</si>
  <si>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</si>
  <si>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</si>
  <si>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</si>
  <si>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</si>
  <si>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</si>
  <si>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</si>
  <si>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</si>
  <si>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</si>
  <si>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</si>
  <si>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</si>
  <si>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</si>
  <si>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</si>
  <si>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</si>
  <si>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</si>
  <si>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</si>
  <si>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</si>
  <si>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</si>
  <si>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</si>
  <si>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</si>
  <si>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</si>
  <si>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</si>
  <si>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</si>
  <si>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</si>
  <si>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</si>
  <si>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</si>
  <si>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</si>
  <si>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</si>
  <si>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</si>
  <si>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</si>
  <si>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</si>
  <si>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</si>
  <si>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</si>
  <si>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</si>
  <si>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</si>
  <si>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</si>
  <si>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</si>
  <si>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</si>
  <si>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</si>
  <si>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</si>
  <si>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</si>
  <si>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</si>
  <si>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</si>
  <si>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</si>
  <si>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</si>
  <si>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</si>
  <si>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</si>
  <si>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</si>
  <si>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</si>
  <si>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</si>
  <si>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</si>
  <si>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</si>
  <si>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</si>
  <si>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</si>
  <si>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</si>
  <si>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</si>
  <si>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</si>
  <si>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</si>
  <si>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</si>
  <si>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</si>
  <si>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</si>
  <si>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</si>
  <si>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</si>
  <si>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</si>
  <si>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</si>
  <si>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</si>
  <si>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</si>
  <si>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</si>
  <si>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</si>
  <si>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</si>
  <si>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</si>
  <si>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</si>
  <si>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</si>
  <si>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</si>
  <si>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</si>
  <si>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</si>
  <si>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</si>
  <si>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</si>
  <si>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</si>
  <si>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</si>
  <si>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</si>
  <si>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</si>
  <si>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</si>
  <si>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</si>
  <si>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</si>
  <si>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</si>
  <si>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</si>
  <si>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</si>
  <si>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</si>
  <si>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</si>
  <si>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</si>
  <si>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</si>
  <si>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</si>
  <si>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</si>
  <si>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</si>
  <si>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</si>
  <si>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</si>
  <si>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</si>
  <si>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</si>
  <si>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</si>
  <si>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</si>
  <si>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</si>
  <si>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</si>
  <si>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</si>
  <si>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</si>
  <si>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</si>
  <si>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</si>
  <si>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</si>
  <si>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</si>
  <si>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</si>
  <si>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</si>
  <si>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</si>
  <si>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</si>
  <si>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</si>
  <si>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</si>
  <si>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</si>
  <si>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</si>
  <si>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</si>
  <si>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</si>
  <si>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</si>
  <si>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</si>
  <si>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</si>
  <si>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</si>
  <si>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</si>
  <si>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</si>
  <si>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</si>
  <si>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</si>
  <si>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</si>
  <si>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</si>
  <si>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</si>
  <si>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</si>
  <si>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</si>
  <si>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</si>
  <si>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</si>
  <si>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</si>
  <si>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</si>
  <si>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</si>
  <si>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</si>
  <si>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</si>
  <si>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</si>
  <si>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</si>
  <si>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</si>
  <si>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</si>
  <si>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</si>
  <si>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</si>
  <si>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</si>
  <si>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</si>
  <si>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</si>
  <si>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</si>
  <si>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</si>
  <si>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</si>
  <si>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</si>
  <si>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</si>
  <si>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</si>
  <si>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</si>
  <si>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</si>
  <si>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</si>
  <si>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</si>
  <si>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</si>
  <si>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</si>
  <si>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</si>
  <si>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</si>
  <si>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</si>
  <si>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</si>
  <si>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</si>
  <si>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</si>
  <si>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</si>
  <si>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</si>
  <si>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</si>
  <si>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</si>
  <si>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</si>
  <si>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</si>
  <si>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</si>
  <si>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</si>
  <si>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</si>
  <si>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</si>
  <si>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</si>
  <si>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</si>
  <si>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</si>
  <si>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</si>
  <si>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</si>
  <si>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</si>
  <si>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</si>
  <si>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</si>
  <si>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</si>
  <si>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</si>
  <si>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</si>
  <si>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</si>
  <si>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</si>
  <si>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</si>
  <si>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</si>
  <si>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</si>
  <si>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</si>
  <si>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</si>
  <si>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</si>
  <si>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</si>
  <si>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</si>
  <si>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</si>
  <si>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</si>
  <si>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</si>
  <si>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</si>
  <si>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</si>
  <si>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</si>
  <si>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</si>
  <si>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</si>
  <si>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</si>
  <si>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</si>
  <si>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</si>
  <si>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</si>
  <si>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</si>
  <si>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</si>
  <si>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</si>
  <si>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</si>
  <si>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</si>
  <si>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</si>
  <si>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</si>
  <si>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</si>
  <si>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</si>
  <si>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</si>
  <si>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</si>
  <si>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</si>
  <si>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</si>
  <si>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</si>
  <si>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</si>
  <si>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</si>
  <si>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</si>
  <si>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</si>
  <si>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</si>
  <si>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</si>
  <si>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</si>
  <si>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</si>
  <si>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</si>
  <si>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</si>
  <si>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</si>
  <si>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</si>
  <si>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</si>
  <si>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</si>
  <si>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</si>
  <si>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</si>
  <si>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</si>
  <si>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</si>
  <si>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</si>
  <si>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</si>
  <si>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</si>
  <si>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</si>
  <si>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</si>
  <si>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</si>
  <si>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</si>
  <si>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</si>
  <si>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</si>
  <si>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</si>
  <si>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</si>
  <si>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</si>
  <si>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</si>
  <si>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</si>
  <si>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</si>
  <si>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</si>
  <si>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</si>
  <si>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</si>
  <si>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</si>
  <si>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</si>
  <si>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</si>
  <si>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</si>
  <si>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</si>
  <si>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</si>
  <si>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</si>
  <si>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</si>
  <si>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</si>
  <si>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</si>
  <si>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</si>
  <si>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</si>
  <si>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</si>
  <si>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</si>
  <si>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</si>
  <si>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</si>
  <si>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</si>
  <si>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</si>
  <si>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</si>
  <si>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</si>
  <si>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</si>
  <si>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</si>
  <si>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</si>
  <si>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</si>
  <si>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</si>
  <si>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</si>
  <si>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</si>
  <si>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</si>
  <si>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</si>
  <si>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</si>
  <si>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</si>
  <si>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</si>
  <si>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</si>
  <si>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</si>
  <si>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</si>
  <si>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</si>
  <si>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</si>
  <si>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</si>
  <si>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</si>
  <si>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</si>
  <si>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</si>
  <si>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</si>
  <si>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</si>
  <si>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</si>
  <si>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</si>
  <si>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</si>
  <si>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</si>
  <si>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</si>
  <si>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</si>
  <si>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</si>
  <si>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</si>
  <si>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</si>
  <si>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</si>
  <si>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</si>
  <si>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</si>
  <si>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</si>
  <si>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</si>
  <si>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</si>
  <si>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</si>
  <si>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</si>
  <si>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</si>
  <si>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</si>
  <si>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</si>
  <si>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</si>
  <si>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</si>
  <si>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</si>
  <si>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</si>
  <si>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</si>
  <si>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</si>
  <si>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</si>
  <si>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</si>
  <si>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</si>
  <si>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</si>
  <si>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</si>
  <si>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</si>
  <si>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</si>
  <si>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</si>
  <si>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</si>
  <si>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</si>
  <si>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</si>
  <si>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</si>
  <si>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</si>
  <si>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</si>
  <si>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</si>
  <si>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</si>
  <si>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</si>
  <si>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</si>
  <si>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</si>
  <si>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</si>
  <si>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</si>
  <si>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</si>
  <si>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</si>
  <si>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</si>
  <si>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</si>
  <si>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</si>
  <si>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</si>
  <si>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</si>
  <si>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</si>
  <si>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</si>
  <si>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</si>
  <si>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</si>
  <si>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</si>
  <si>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</si>
  <si>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</si>
  <si>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</si>
  <si>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</si>
  <si>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</si>
  <si>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</si>
  <si>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</si>
  <si>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</si>
  <si>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</si>
  <si>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</si>
  <si>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</si>
  <si>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</si>
  <si>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</si>
  <si>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</si>
  <si>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</si>
  <si>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</si>
  <si>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</si>
  <si>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</si>
  <si>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</si>
  <si>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</si>
  <si>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</si>
  <si>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</si>
  <si>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</si>
  <si>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</si>
  <si>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</si>
  <si>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</si>
  <si>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</si>
  <si>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</si>
  <si>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</si>
  <si>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06.205.0050-0</t>
  </si>
  <si>
    <t>TUBO PRFV DEFOFO COM JUNTA ELASTICA INTEGRADA, CLASSE PN-6,COM DIAMETRO DE 50MM / SN 5000N/M². FORNECIMENTO</t>
  </si>
  <si>
    <t>06.205.0050-A</t>
  </si>
  <si>
    <t>06.205.0051-0</t>
  </si>
  <si>
    <t>TUBO PRFV DEFOFO COM JUNTA ELASTICA INTEGRADA, CLASSE PN-6,COM DIAMETRO DE 100MM / SN 5000N/M². FORNECIMENTO</t>
  </si>
  <si>
    <t>06.205.0051-A</t>
  </si>
  <si>
    <t>06.205.0052-0</t>
  </si>
  <si>
    <t>TUBO PRFV DEFOFO COM JUNTA ELASTICA INTEGRADA, CLASSE PN-6,COM DIAMETRO DE 150MM / SN 5000N/M2. FORNECIMENTO</t>
  </si>
  <si>
    <t>06.205.0052-A</t>
  </si>
  <si>
    <t>06.205.0053-0</t>
  </si>
  <si>
    <t>TUBO PRFV DEFOFO COM JUNTA ELASTICA INTEGRADA, CLASSE PN-6,COM DIAMETRO DE 200MM / SN 5000N/M². FORNECIMENTO</t>
  </si>
  <si>
    <t>06.205.0053-A</t>
  </si>
  <si>
    <t>06.205.0054-0</t>
  </si>
  <si>
    <t>TUBO PRFV DEFOFO COM JUNTA ELASTICA INTEGRADA, CLASSE PN-6,COM DIAMETRO DE 250MM / SN 5000N/M². FORNECIMENTO</t>
  </si>
  <si>
    <t>06.205.0054-A</t>
  </si>
  <si>
    <t>06.205.0055-0</t>
  </si>
  <si>
    <t>TUBO PRFV DEFOFO COM JUNTA ELASTICA INTEGRADA, CLASSE PN-6,COM DIAMETRO DE 300MM / SN 5000 N/M2. FORNECIMENTO</t>
  </si>
  <si>
    <t>06.205.0055-A</t>
  </si>
  <si>
    <t>06.205.0056-0</t>
  </si>
  <si>
    <t>TUBO PRFV DEFOFO COM JUNTA ELASTICA INTEGRADA, CLASSE PN-6,COM DIAMETRO DE 350MM / SN 5000 N/M2. FORNECIMENTO</t>
  </si>
  <si>
    <t>06.205.0056-A</t>
  </si>
  <si>
    <t>06.205.0057-0</t>
  </si>
  <si>
    <t>TUBO PRFV DEFOFO COM JUNTA ELASTICA INTEGRADA, CLASSE PN-6,COM DIAMETRO DE 400MM / SN 5000 N/M2. FORNECIMENTO</t>
  </si>
  <si>
    <t>06.205.0057-A</t>
  </si>
  <si>
    <t>06.205.0058-0</t>
  </si>
  <si>
    <t>TUBO PRFV DEFOFO COM JUNTA ELASTICA INTEGRADA, CLASSE PN-6,COM DIAMETRO DE 500MM / 5000 N/M2. FORNECIMENTO</t>
  </si>
  <si>
    <t>06.205.0058-A</t>
  </si>
  <si>
    <t>06.205.0059-0</t>
  </si>
  <si>
    <t>TUBO PRFV DEFOFO COM JUNTA ELASTICA INTEGRADA, CLASSE PN-6,COM DIAMETRO DE 600MM / SN 5000N/M2. FORNECIMENTO</t>
  </si>
  <si>
    <t>06.205.0059-A</t>
  </si>
  <si>
    <t>06.205.0060-0</t>
  </si>
  <si>
    <t>TUBO PRFV DEFOFO COM JUNTA ELASTICA INTEGRADA, CLASSE PN-6,COM DIAMETRO DE 700MM / SN 5000N/M2. FORNECIMENTO</t>
  </si>
  <si>
    <t>06.205.0060-A</t>
  </si>
  <si>
    <t>06.205.0061-0</t>
  </si>
  <si>
    <t>TUBO PRFV DEFOFO COM JUNTA ELASTICA INTEGRADA, CLASSE PN-6,COM DIAMETRO DE 800MM / SN 5000 N/M2. FORNECIMENTO</t>
  </si>
  <si>
    <t>06.205.0061-A</t>
  </si>
  <si>
    <t>06.205.0062-0</t>
  </si>
  <si>
    <t>TUBO PRFV DEFOFO COM JUNTA ELASTICA INTEGRADA, CLASSE PN-6,COM DIAMETRO DE 900MM / SN 5000 N/M2. FORNECIMENTO</t>
  </si>
  <si>
    <t>06.205.0062-A</t>
  </si>
  <si>
    <t>06.205.0063-0</t>
  </si>
  <si>
    <t>TUBO PRFV DEFOFO COM JUNTA ELASTICA INTEGRADA, CLASSE PN-6,COM DIAMETRO DE 1000MM / SN 5000 N/M2. FORNECIMENTO</t>
  </si>
  <si>
    <t>06.205.0063-A</t>
  </si>
  <si>
    <t>06.205.0064-0</t>
  </si>
  <si>
    <t>TUBO PRFV DEFOFO COM JUNTA ELASTICA INTEGRADA, CLASSE PN-6,COM DIAMETRO DE 1200MM / SN 5000 N/M2. FORNECIMENTO</t>
  </si>
  <si>
    <t>06.205.0064-A</t>
  </si>
  <si>
    <t>06.205.0065-0</t>
  </si>
  <si>
    <t>TUBO PRFV DEFOFO COM JUNTA ELASTICA INTEGRADA, CLASSE PN-6,COM DIAMETRO DE 1300MM / SN 5000N/M². FORNECIMENTO</t>
  </si>
  <si>
    <t>06.205.0065-A</t>
  </si>
  <si>
    <t>06.205.0066-0</t>
  </si>
  <si>
    <t>TUBO PRFV DEFOFO COM JUNTA ELASTICA INTEGRADA, CLASSE PN-6,COM DIAMETRO DE 1400MM / SN 5000N/M². FORNECIMENTO</t>
  </si>
  <si>
    <t>06.205.0066-A</t>
  </si>
  <si>
    <t>06.205.0067-0</t>
  </si>
  <si>
    <t>TUBO PRFV DEFOFO COM JUNTA ELASTICA INTEGRADA, CLASSE PN-6,COM DIAMETRO DE 1500MM / SN 5000N/M². FORNECIMENTO</t>
  </si>
  <si>
    <t>06.205.0067-A</t>
  </si>
  <si>
    <t>06.205.0068-0</t>
  </si>
  <si>
    <t>TUBO PRFV DEFOFO COM JUNTA ELASTICA INTEGRADA, CLASSE PN-10,COM DIAMETRO DE 50MM / SN 5000N/M². FORNECIMENTO</t>
  </si>
  <si>
    <t>06.205.0068-A</t>
  </si>
  <si>
    <t>06.205.0069-0</t>
  </si>
  <si>
    <t>TUBO PRFV DEFOFO COM JUNTA ELASTICA INTEGRADA, CLASSE PN-10,COM DIAMETRO DE 100MM / SN 5000N/M². FORNECIMENTO</t>
  </si>
  <si>
    <t>06.205.0069-A</t>
  </si>
  <si>
    <t>06.205.0070-0</t>
  </si>
  <si>
    <t>TUBO PRFV DEFOFO COM JUNTA ELASTICA INTEGRADA, CLASSE PN-10,COM DIAMETRO DE 150MM / SN 5000N/M². FORNECIMENTO</t>
  </si>
  <si>
    <t>06.205.0070-A</t>
  </si>
  <si>
    <t>06.205.0071-0</t>
  </si>
  <si>
    <t>TUBO PRFV DEFOFO COM JUNTA ELASTICA INTEGRADA, CLASSE PN-10,COM DIAMETRO DE 200MM / SN 5000N/M². FORNECIMENTO</t>
  </si>
  <si>
    <t>06.205.0071-A</t>
  </si>
  <si>
    <t>06.205.0072-0</t>
  </si>
  <si>
    <t>TUBO PRFV DEFOFO COM JUNTA ELASTICA INTEGRADA, CLASSE PN-10,COM DIAMETRO 250MM / SN 5000N/M². FORNECIMENTO</t>
  </si>
  <si>
    <t>06.205.0072-A</t>
  </si>
  <si>
    <t>06.205.0073-0</t>
  </si>
  <si>
    <t>TUBO PRFV DEFOFO COM JUNTA ELASTICA INTEGRADA,CLASSE PN-10,COM DIAMETRO DE 300MM / SN 5000 N/M2. FORNECIMENTO</t>
  </si>
  <si>
    <t>06.205.0073-A</t>
  </si>
  <si>
    <t>06.205.0074-0</t>
  </si>
  <si>
    <t>TUBO PRFV DEFOFO COM JUNTA ELASTICA INTEGRADA,CLASSE PN-10,COM DIAMETRO DE 350MM / SN 5000 N/M2. FORNECIMENTO</t>
  </si>
  <si>
    <t>06.205.0074-A</t>
  </si>
  <si>
    <t>06.205.0075-0</t>
  </si>
  <si>
    <t>TUBO PRFV DEFOFO COM JUNTA ELASTICA INTEGRADA,CLASSE PN-10,COM DIAMETRO DE 400MM / SN 5000 N/M2. FORNECIMENTO</t>
  </si>
  <si>
    <t>06.205.0075-A</t>
  </si>
  <si>
    <t>06.205.0076-0</t>
  </si>
  <si>
    <t>TUBO PRFV DEFOFO COM JUNTA ELASTICA INTEGRADA,CLASSE PN-10,COM DIAMETRO DE 500MM / SN 5000 N/M2. FORNECIMENTO</t>
  </si>
  <si>
    <t>06.205.0076-A</t>
  </si>
  <si>
    <t>06.205.0077-0</t>
  </si>
  <si>
    <t>TUBO PRFV DEFOFO COM JUNTA ELASTICA INTEGRADA,CLASSE PN-10,COM DIAMETRO DE 600MM / SN 5000 N/M2. FORNECIMENTO</t>
  </si>
  <si>
    <t>06.205.0077-A</t>
  </si>
  <si>
    <t>06.205.0078-0</t>
  </si>
  <si>
    <t>TUBO PRFV DEFOFO COM JUNTA ELASTICA INTEGRADA,CLASSE PN-10,COM DIAMETRO DE 700MM / SN 5000 N/M2. FORNECIMENTO</t>
  </si>
  <si>
    <t>06.205.0078-A</t>
  </si>
  <si>
    <t>06.205.0079-0</t>
  </si>
  <si>
    <t>TUBO PRFV DEFOFO COM JUNTA ELASTICA INTEGRADA,CLASSE PN-10,COM DIAMETRO DE 800MM / SN 5000 N/M2. FORNECIMENTO</t>
  </si>
  <si>
    <t>06.205.0079-A</t>
  </si>
  <si>
    <t>06.205.0080-0</t>
  </si>
  <si>
    <t>TUBO PRFV DEFOFO COM JUNTA ELASTICA INTEGRADA,CLASSE PN-10,COM DIAMETRO DE 900MM / SN 5000 N/M2. FORNECIMENTO</t>
  </si>
  <si>
    <t>06.205.0080-A</t>
  </si>
  <si>
    <t>06.205.0081-0</t>
  </si>
  <si>
    <t>TUBO PRFV DEFOFO COM JUNTA ELASTICA INTEGRADA,CLASSE PN-10,COM DIAMETRO DE 1000MM / SN 5000 N/M2. FORNECIMENTO</t>
  </si>
  <si>
    <t>06.205.0081-A</t>
  </si>
  <si>
    <t>06.205.0082-0</t>
  </si>
  <si>
    <t>TUBO PRFV DEFOFO COM JUNTA ELASTICA INTEGRADA,CLASSE PN-10,COM DIAMETRO DE 1200MM / SN 5000 N/M2. FORNECIMENTO</t>
  </si>
  <si>
    <t>06.205.0082-A</t>
  </si>
  <si>
    <t>06.205.0083-0</t>
  </si>
  <si>
    <t>TUBO PRFV DEFOFO COM JUNTA ELASTICA INTEGRADA, CLASSE PN-10,COM DIAMETRO DE 1300MM / SN 5000N/M². FORNECIMENTO</t>
  </si>
  <si>
    <t>06.205.0083-A</t>
  </si>
  <si>
    <t>06.205.0084-0</t>
  </si>
  <si>
    <t>TUBO PRFV DEFOFO COM JUNTA ELASTICA INTEGRADA, CLASSE PN-10,COM DIAMETRO DE 1400MM / SN 5000N/M². FORNECIMENTO</t>
  </si>
  <si>
    <t>06.205.0084-A</t>
  </si>
  <si>
    <t>06.205.0085-0</t>
  </si>
  <si>
    <t>TUBO PRFV DEFOFO COM JUNTA ELASTICA INTEGRADA, CLASSE PN-10,COM DIAMETRO DE 1500MM / SN 5000N/M². FORNECIMENTO</t>
  </si>
  <si>
    <t>06.205.0085-A</t>
  </si>
  <si>
    <t>06.205.0086-0</t>
  </si>
  <si>
    <t>TUBO PRFV DEFOFO COM JUNTA ELASTICA INTEGRADA, CLASSE PN-16,COM DIAMETRO DE 50MM / SN 5000N/M². FORNECIMENTO</t>
  </si>
  <si>
    <t>06.205.0086-A</t>
  </si>
  <si>
    <t>06.205.0087-0</t>
  </si>
  <si>
    <t>TUBO PRFV DEFOFO COM JUNTA ELASTICA INTEGRADA, CLASSE PN-16,COM DIAMETRO DE 100MM / SN 5000N/M². FORNECIMENTO</t>
  </si>
  <si>
    <t>06.205.0087-A</t>
  </si>
  <si>
    <t>06.205.0088-0</t>
  </si>
  <si>
    <t>TUBO PRFV DEFOFO COM JUNTA ELASTICA INTEGRADA, CLASSE PN-16,COM DIAMETRO DE 150MM / SN 5000N/M². FORNECIMENTO</t>
  </si>
  <si>
    <t>06.205.0088-A</t>
  </si>
  <si>
    <t>06.205.0089-0</t>
  </si>
  <si>
    <t>TUBO PRFV DEFOFO COM JUNTA ELASTICA INTEGRADA, CLASSE PN-16,COM DIAMETRO DE 200MM / SN 5000N/M². FORNECIMENTO</t>
  </si>
  <si>
    <t>06.205.0089-A</t>
  </si>
  <si>
    <t>06.205.0090-0</t>
  </si>
  <si>
    <t>TUBO PRFV DEFOFO COM JUNTA ELASTICA INTEGRADA, CLASSE PN-16,COM DIAMETRO DE 250MM / SN 5000N/M². FORNECIMENTO</t>
  </si>
  <si>
    <t>06.205.0090-A</t>
  </si>
  <si>
    <t>06.205.0091-0</t>
  </si>
  <si>
    <t>TUBO PRFV DEFOFO COM JUNTA ELASTICA INTEGRADA,CLASSE PN-16,COM DIAMETRO DE 300MM / SN 5000 N/M2. FORNECIMENTO</t>
  </si>
  <si>
    <t>06.205.0091-A</t>
  </si>
  <si>
    <t>06.205.0092-0</t>
  </si>
  <si>
    <t>TUBO PRFV DEFOFO COM JUNTA ELASTICA INTEGRADA,CLASSE PN-16,COM DIAMETRO DE 350MM / SN 5000 N/M2. FORNECIMENTO</t>
  </si>
  <si>
    <t>06.205.0092-A</t>
  </si>
  <si>
    <t>06.205.0093-0</t>
  </si>
  <si>
    <t>TUBO PRFV DEFOFO COM JUNTA ELASTICA INTEGRADA,CLASSE PN-16,COM DIAMETRO DE 400MM / SN 5000 N/M2. FORNECIMENTO</t>
  </si>
  <si>
    <t>06.205.0093-A</t>
  </si>
  <si>
    <t>06.205.0094-0</t>
  </si>
  <si>
    <t>TUBO PRFV DEFOFO COM JUNTA ELASTICA INTEGRADA,CLASSE PN-16,COM DIAMETRO DE 500MM / SN 5000 N/M2. FORNECIMENTO</t>
  </si>
  <si>
    <t>06.205.0094-A</t>
  </si>
  <si>
    <t>06.205.0095-0</t>
  </si>
  <si>
    <t>TUBO PRFV DEFOFO COM JUNTA ELASTICA INTEGRADA,CLASSE PN-16,COM DIAMETRO DE 600MM / SN 5000 N/M2. FORNECIMENTO</t>
  </si>
  <si>
    <t>06.205.0095-A</t>
  </si>
  <si>
    <t>06.205.0096-0</t>
  </si>
  <si>
    <t>TUBO PRFV DEFOFO COM JUNTA ELASTICA INTEGRADA,CLASSE PN-16,COM DIAMETRO DE 700MM / SN 5000 N/M2. FORNECIMENTO</t>
  </si>
  <si>
    <t>06.205.0096-A</t>
  </si>
  <si>
    <t>06.205.0097-0</t>
  </si>
  <si>
    <t>TUBO PRFV DEFOFO COM JUNTA ELASTICA INTEGRADA,CLASSE PN-16,COM DIAMETRO DE 800MM / SN 5000 N/M2. FORNECIMENTO</t>
  </si>
  <si>
    <t>06.205.0097-A</t>
  </si>
  <si>
    <t>06.205.0098-0</t>
  </si>
  <si>
    <t>TUBO PRFV DEFOFO COM JUNTA ELASTICA INTEGRADA,CLASSE PN-16,COM DIAMETRO DE 900MM / SN 5000 N/M2. FORNECIMENTO</t>
  </si>
  <si>
    <t>06.205.0098-A</t>
  </si>
  <si>
    <t>06.205.0099-0</t>
  </si>
  <si>
    <t>TUBO PRFV DEFOFO COM JUNTA ELASTICA INTEGRADA,CLASSE PN-16,COM DIAMETRO DE 1000MM / SN 5000 N/M2. FORNECIMENTO</t>
  </si>
  <si>
    <t>06.205.0099-A</t>
  </si>
  <si>
    <t>06.205.0100-0</t>
  </si>
  <si>
    <t>TUBO PRFV DEFOFO COM JUNTA ELASTICA INTEGRADA,CLASSE PN-16,COM DIAMETRO DE 1200MM / SN 5000 N/M2. FORNECIMENTO</t>
  </si>
  <si>
    <t>06.205.0100-A</t>
  </si>
  <si>
    <t>06.205.0101-0</t>
  </si>
  <si>
    <t>TUBO PRFV DEFOFO COM JUNTA ELASTICA INTEGRADA, CLASSE PN-16,COM DIAMETRO DE 1300MM / SN 5000N/M². FORNECIMENTO</t>
  </si>
  <si>
    <t>06.205.0101-A</t>
  </si>
  <si>
    <t>06.205.0102-0</t>
  </si>
  <si>
    <t>TUBO PRFV DEFOFO COM JUNTA ELASTICA INTEGRADA, CLASSE PN-16,COM DIAMETRO DE 1400MM / SN 5000N/M². FORNECIMENTO</t>
  </si>
  <si>
    <t>06.205.0102-A</t>
  </si>
  <si>
    <t>06.205.0103-0</t>
  </si>
  <si>
    <t>TUBO PRFV DEFOFO COM JUNTA ELASTICA INTEGRADA, CLASSE PN-16,COM DIAMETRO DE 1500MM / SN 5000N/M². FORNECIMENTO</t>
  </si>
  <si>
    <t>06.205.0103-A</t>
  </si>
  <si>
    <t>06.205.0105-0</t>
  </si>
  <si>
    <t>TUBO PRFV DEFOFO COM JUNTA ELASTICA INTEGRADA, CLASSE PN-6,COM DIAMETRO DE 50MM / SN 10000N/M². FORNECIMENTO</t>
  </si>
  <si>
    <t>06.205.0105-A</t>
  </si>
  <si>
    <t>06.205.0106-0</t>
  </si>
  <si>
    <t>TUBO PRFV DEFOFO COM JUNTA ELASTICA INTEGRADA, CLASSE PN-6,COM DIAMETRO DE 100MM / SN 10000N/M². FORNECIMENTO</t>
  </si>
  <si>
    <t>06.205.0106-A</t>
  </si>
  <si>
    <t>06.205.0107-0</t>
  </si>
  <si>
    <t>TUBO PRFV DEFOFO COM JUNTA ELASTICA INTEGRADA, CLASSE PN-6,COM DIAMETRO DE 150MM / SN 10000N/M². FORNECIMENTO</t>
  </si>
  <si>
    <t>06.205.0107-A</t>
  </si>
  <si>
    <t>06.205.0108-0</t>
  </si>
  <si>
    <t>TUBO PRFV DEFOFO COM JUNTA ELASTICA INTEGRADA, CLASSE PN-6,COM DIAMETRO DE 200MM / SN 10000N/M². FORNECIMENTO</t>
  </si>
  <si>
    <t>06.205.0108-A</t>
  </si>
  <si>
    <t>06.205.0109-0</t>
  </si>
  <si>
    <t>TUBO PRFV DEFOFO COM JUNTA ELASTICA INTEGRADA, CLASSE PN-6,COM DIAMETRO DE 250MM / SN 10000N/M². FORNECIMENTO</t>
  </si>
  <si>
    <t>06.205.0109-A</t>
  </si>
  <si>
    <t>06.205.0110-0</t>
  </si>
  <si>
    <t>TUBO PRFV DEFOFO COM JUNTA ELASTICA INTEGRADA, CLASSE PN-6,COM DIAMETRO DE 300MM / SN 10000N/M². FORNECIMENTO</t>
  </si>
  <si>
    <t>06.205.0110-A</t>
  </si>
  <si>
    <t>06.205.0111-0</t>
  </si>
  <si>
    <t>TUBO PRFV DEFOFO COM JUNTA ELASTICA INTEGRADA, CLASSE PN-6,COM DIAMETRO DE 350MM / SN 10000N/M². FORNECIMENTO</t>
  </si>
  <si>
    <t>06.205.0111-A</t>
  </si>
  <si>
    <t>06.205.0112-0</t>
  </si>
  <si>
    <t>TUBO PRFV DEFOFO COM JUNTA ELASTICA INTEGRADA, CLASSE PN-6,COM DIAMETRO DE 400MM / SN 10000N/M². FORNECIMENTO</t>
  </si>
  <si>
    <t>06.205.0112-A</t>
  </si>
  <si>
    <t>06.205.0113-0</t>
  </si>
  <si>
    <t>TUBO PRFV DEFOFO COM JUNTA ELASTICA INTEGRADA, CLASSE PN-6,COM DIAMETRO DE 500MM / SN 10000N/M². FORNECIMENTO</t>
  </si>
  <si>
    <t>06.205.0113-A</t>
  </si>
  <si>
    <t>06.205.0114-0</t>
  </si>
  <si>
    <t>TUBO PRFV DEFOFO COM JUNTA ELASTICA INTEGRADA, CLASSE PN-6,COM DIAMETRO DE 600MM / SN 10000N/M². FORNECIMENTO</t>
  </si>
  <si>
    <t>06.205.0114-A</t>
  </si>
  <si>
    <t>06.205.0115-0</t>
  </si>
  <si>
    <t>TUBO PRFV DEFOFO COM JUNTA ELASTICA INTEGRADA, CLASSE PN-6,COM DIAMETRO DE 700MM / SN 10000N/M². FORNECIMENTO</t>
  </si>
  <si>
    <t>06.205.0115-A</t>
  </si>
  <si>
    <t>06.205.0116-0</t>
  </si>
  <si>
    <t>TUBO PRFV DEFOFO COM JUNTA ELASTICA INTEGRADA, CLASSE PN-6,COM DIAMETRO DE 800MM / SN 10000N/M². FORNECIMENTO</t>
  </si>
  <si>
    <t>06.205.0116-A</t>
  </si>
  <si>
    <t>06.205.0117-0</t>
  </si>
  <si>
    <t>TUBO PRFV DEFOFO COM JUNTA ELASTICA INTEGRADA, CLASSE PN-6,COM DIAMETRO DE 900MM / SN 10000N/M². FORNECIMENTO</t>
  </si>
  <si>
    <t>06.205.0117-A</t>
  </si>
  <si>
    <t>06.205.0118-0</t>
  </si>
  <si>
    <t>TUBO PRFV DEFOFO COM JUNTA ELASTICA INTEGRADA, CLASSE PN-6,COM DIAMETRO DE 1000MM / SN 10000N/M². FORNECIMENTO</t>
  </si>
  <si>
    <t>06.205.0118-A</t>
  </si>
  <si>
    <t>06.205.0119-0</t>
  </si>
  <si>
    <t>TUBO PRFV DEFOFO COM JUNTA ELASTICA INTEGRADA, CLASSE PN-6,COM DIAMETRO DE 1200MM / SN 10000N/M². FORNECIMENTO</t>
  </si>
  <si>
    <t>06.205.0119-A</t>
  </si>
  <si>
    <t>06.205.0120-0</t>
  </si>
  <si>
    <t>TUBO PRFV DEFOFO COM JUNTA ELASTICA INTEGRADA, CLASSE PN-6,COM DIAMETRO DE 1300MM / SN 10000N/M². FORNECIMENTO</t>
  </si>
  <si>
    <t>06.205.0120-A</t>
  </si>
  <si>
    <t>06.205.0121-0</t>
  </si>
  <si>
    <t>TUBO PRFV DEFOFO COM JUNTA ELASTICA INTEGRADA, CLASSE PN-6,COM DIAMETRO DE 1400MM / SN 10000N/M². FORNECIMENTO</t>
  </si>
  <si>
    <t>06.205.0121-A</t>
  </si>
  <si>
    <t>06.205.0122-0</t>
  </si>
  <si>
    <t>TUBO PRFV DEFOFO COM JUNTA ELASTICA INTEGRADA, CLASSE PN-6,COM DIAMETRO DE 1500MM / SN 10000N/M². FORNECIMENTO</t>
  </si>
  <si>
    <t>06.205.0122-A</t>
  </si>
  <si>
    <t>06.205.0123-0</t>
  </si>
  <si>
    <t>TUBO PRFV DEFOFO COM JUNTA ELASTICA INTEGRADA, CLASSE PN-10,COM DIAMETRO DE 50MM / SN 10000N/M². FORNECIMENTO</t>
  </si>
  <si>
    <t>06.205.0123-A</t>
  </si>
  <si>
    <t>06.205.0124-0</t>
  </si>
  <si>
    <t>TUBO PRFV DEFOFO COM JUNTA ELASTICA INTEGRADA, CLASSE PN-10,COM DIAMETRO DE 100MM / SN 10000N/M². FORNECIMENTO</t>
  </si>
  <si>
    <t>06.205.0124-A</t>
  </si>
  <si>
    <t>06.205.0125-0</t>
  </si>
  <si>
    <t>TUBO PRFV DEFOFO COM JUNTA ELASTICA INTEGRADA, CLASSE PN-10,COM DIAMETRO DE 150MM / SN 10000N/M². FORNECIMENTO</t>
  </si>
  <si>
    <t>06.205.0125-A</t>
  </si>
  <si>
    <t>06.205.0126-0</t>
  </si>
  <si>
    <t>TUBO PRFV DEFOFO COM JUNTA ELASTICA INTEGRADA, CLASSE PN-10,COM DIAMETRO DE 200MM / SN 10000N/M². FORNECIMENTO</t>
  </si>
  <si>
    <t>06.205.0126-A</t>
  </si>
  <si>
    <t>06.205.0127-0</t>
  </si>
  <si>
    <t>TUBO PRFV DEFOFO COM JUNTA ELASTICA INTEGRADA, CLASSE PN-10,COM DIAMETRO DE 250MM / SN 10000N/M². FORNECIMENTO</t>
  </si>
  <si>
    <t>06.205.0127-A</t>
  </si>
  <si>
    <t>06.205.0128-0</t>
  </si>
  <si>
    <t>TUBO PRFV DEFOFO COM JUNTA ELASTICA INTEGRADA, CLASSE PN-10,COM DIAMETRO DE 300MM / SN 10000N/M². FORNECIMENTO</t>
  </si>
  <si>
    <t>06.205.0128-A</t>
  </si>
  <si>
    <t>06.205.0129-0</t>
  </si>
  <si>
    <t>TUBO PRFV DEFOFO COM JUNTA ELASTICA INTEGRADA, CLASSE PN-10,COM DIAMETRO DE 350MM / SN 10000N/M². FORNECIMENTO</t>
  </si>
  <si>
    <t>06.205.0129-A</t>
  </si>
  <si>
    <t>06.205.0130-0</t>
  </si>
  <si>
    <t>TUBO PRFV DEFOFO COM JUNTA ELASTICA INTEGRADA, CLASSE PN-10,COM DIAMETRO DE 400MM / SN 10000N/M². FORNECIMENTO</t>
  </si>
  <si>
    <t>06.205.0130-A</t>
  </si>
  <si>
    <t>06.205.0131-0</t>
  </si>
  <si>
    <t>TUBO PRFV DEFOFO COM JUNTA ELASTICA INTEGRADA, CLASSE PN-10,COM DIAMETRO DE 500MM / SN 10000N/M². FORNECIMENTO</t>
  </si>
  <si>
    <t>06.205.0131-A</t>
  </si>
  <si>
    <t>06.205.0132-0</t>
  </si>
  <si>
    <t>TUBO PRFV DEFOFO COM JUNTA ELASTICA INTEGRADA, CLASSE PN-10,COM DIAMETRO DE 600MM / SN 10000N/M². FORNECIMENTO</t>
  </si>
  <si>
    <t>06.205.0132-A</t>
  </si>
  <si>
    <t>06.205.0133-0</t>
  </si>
  <si>
    <t>TUBO PRFV DEFOFO COM JUNTA ELASTICA INTEGRADA, CLASSE PN-10,COM DIAMETRO DE 700MM / SN 10000N/M². FORNECIMENTO</t>
  </si>
  <si>
    <t>06.205.0133-A</t>
  </si>
  <si>
    <t>06.205.0134-0</t>
  </si>
  <si>
    <t>TUBO PRFV DEFOFO COM JUNTA ELASTICA INTEGRADA, CLASSE PN-10,COM DIAMETRO DE 800MM / SN 10000N/M². FORNECIMENTO</t>
  </si>
  <si>
    <t>06.205.0134-A</t>
  </si>
  <si>
    <t>06.205.0135-0</t>
  </si>
  <si>
    <t>TUBO PRFV DEFOFO COM JUNTA ELASTICA INTEGRADA, CLASSE PN-10,COM DIAMETRO DE 900MM / SN 10000N/M². FORNECIMENTO</t>
  </si>
  <si>
    <t>06.205.0135-A</t>
  </si>
  <si>
    <t>06.205.0136-0</t>
  </si>
  <si>
    <t>TUBO PRFV DEFOFO COM JUNTA ELASTICA INTEGRADA, CLASSE PN-10,COM DIAMETRO DE 1000MM / SN 10000N/M². FORNECIMENTO</t>
  </si>
  <si>
    <t>06.205.0136-A</t>
  </si>
  <si>
    <t>06.205.0137-0</t>
  </si>
  <si>
    <t>TUBO PRFV DEFOFO COM JUNTA ELASTICA INTEGRADA, CLASSE PN-10,COM DIAMETRO DE 1200MM / SN 10000N/M². FORNECIMENTO</t>
  </si>
  <si>
    <t>06.205.0137-A</t>
  </si>
  <si>
    <t>06.205.0138-0</t>
  </si>
  <si>
    <t>TUBO PRFV DEFOFO COM JUNTA ELASTICA INTEGRADA, CLASSE PN-10,COM DIAMETRO DE 1300MM / SN 10000N/M². FORNECIMENTO</t>
  </si>
  <si>
    <t>06.205.0138-A</t>
  </si>
  <si>
    <t>06.205.0139-0</t>
  </si>
  <si>
    <t>TUBO PRFV DEFOFO COM JUNTA ELASTICA INTEGRADA, CLASSE PN-10,COM DIAMETRO DE 1400MM / SN 10000N/M². FORNECIMENTO</t>
  </si>
  <si>
    <t>06.205.0139-A</t>
  </si>
  <si>
    <t>06.205.0140-0</t>
  </si>
  <si>
    <t>TUBO PRFV DEFOFO COM JUNTA ELASTICA INTEGRADA, CLASSE PN-10,COM DIAMETRO DE 1500MM / SN 10000N/M². FORNECIMENTO</t>
  </si>
  <si>
    <t>06.205.0140-A</t>
  </si>
  <si>
    <t>06.205.0141-0</t>
  </si>
  <si>
    <t>TUBO PRFV DEFOFO COM JUNTA ELASTICA INTEGRADA, CLASSE PN-16,COM DIAMETRO DE 50MM / SN 10000N/M². FORNECIMENTO</t>
  </si>
  <si>
    <t>06.205.0141-A</t>
  </si>
  <si>
    <t>06.205.0142-0</t>
  </si>
  <si>
    <t>TUBO PRFV DEFOFO COM JUNTA ELASTICA INTEGRADA, CLASSE PN-16,COM DIAMETRO DE 100MM / SN 10000N/M². FORNECIMENTO</t>
  </si>
  <si>
    <t>06.205.0142-A</t>
  </si>
  <si>
    <t>06.205.0143-0</t>
  </si>
  <si>
    <t>TUBO PRFV DEFOFO COM JUNTA ELASTICA INTEGRADA, CLASSE PN-16,COM DIAMETRO DE 150MM / SN 10000N/M². FORNECIMENTO</t>
  </si>
  <si>
    <t>06.205.0143-A</t>
  </si>
  <si>
    <t>06.205.0144-0</t>
  </si>
  <si>
    <t>TUBO PRFV DEFOFO COM JUNTA ELASTICA INTEGRADA, CLASSE PN-16,COM DIAMETRO DE 200MM / SN 10000N/M². FORNECIMENTO</t>
  </si>
  <si>
    <t>06.205.0144-A</t>
  </si>
  <si>
    <t>06.205.0145-0</t>
  </si>
  <si>
    <t>TUBO PRFV DEFOFO COM JUNTA ELASTICA INTEGRADA, CLASSE PN-16,COM DIAMETRO DE 250MM / SN 10000N/M². FORNECIMENTO</t>
  </si>
  <si>
    <t>06.205.0145-A</t>
  </si>
  <si>
    <t>06.205.0146-0</t>
  </si>
  <si>
    <t>TUBO PRFV DEFOFO COM JUNTA ELASTICA INTEGRADA, CLASSE PN-16,COM DIAMETRO DE 300MM / SN 10000N/M². FORNECIMENTO</t>
  </si>
  <si>
    <t>06.205.0146-A</t>
  </si>
  <si>
    <t>06.205.0147-0</t>
  </si>
  <si>
    <t>TUBO PRFV DEFOFO COM JUNTA ELASTICA INTEGRADA, CLASSE PN-16,COM DIAMETRO DE 350MM / SN 10000N/M². FORNECIMENTO</t>
  </si>
  <si>
    <t>06.205.0147-A</t>
  </si>
  <si>
    <t>06.205.0148-0</t>
  </si>
  <si>
    <t>TUBO PRFV DEFOFO COM JUNTA ELASTICA INTEGRADA, CLASSE PN-16,COM DIAMETRO DE 400MM / SN 10000N/M2. FORNECIMENTO</t>
  </si>
  <si>
    <t>06.205.0148-A</t>
  </si>
  <si>
    <t>06.205.0149-0</t>
  </si>
  <si>
    <t>TUBO PRFV DEFOFO COM JUNTA ELASTICA INTEGRADA, CLASSE PN-16,COM DIAMETRO DE 500MM / SN 10000N/M². FORNECIMENTO</t>
  </si>
  <si>
    <t>06.205.0149-A</t>
  </si>
  <si>
    <t>06.205.0150-0</t>
  </si>
  <si>
    <t>TUBO PRFV DEFOFO COM JUNTA ELASTICA INTEGRADA, CLASSE PN-16,COM DIAMETRO DE 600MM / SN 10000N/M². FORNECIMENTO</t>
  </si>
  <si>
    <t>06.205.0150-A</t>
  </si>
  <si>
    <t>06.205.0151-0</t>
  </si>
  <si>
    <t>TUBO PRFV DEFOFO COM JUNTA ELASTICA INTEGRADA, CLASSE PN-16,COM DIAMETRO DE 700MM / SN 10000N/M². FORNECIMENTO</t>
  </si>
  <si>
    <t>06.205.0151-A</t>
  </si>
  <si>
    <t>06.205.0152-0</t>
  </si>
  <si>
    <t>TUBO PRFV DEFOFO COM JUNTA ELASTICA INTEGRADA, CLASSE PN-16,COM DIAMETRO DE 800MM / SN 10000N/M². FORNECIMENTO</t>
  </si>
  <si>
    <t>06.205.0152-A</t>
  </si>
  <si>
    <t>06.205.0153-0</t>
  </si>
  <si>
    <t>TUBO PRFV DEFOFO COM JUNTA ELASTICA INTEGRADA, CLASSE PN-16,COM DIAMETRO DE 900MM / SN 10000N/M². FORNECIMENTO</t>
  </si>
  <si>
    <t>06.205.0153-A</t>
  </si>
  <si>
    <t>06.205.0154-0</t>
  </si>
  <si>
    <t>TUBO PRFV DEFOFO COM JUNTA ELASTICA INTEGRADA, CLASSE PN-16,COM DIAMETRO DE 1000MM / SN 10000N/M². FORNECIMENTO</t>
  </si>
  <si>
    <t>06.205.0154-A</t>
  </si>
  <si>
    <t>06.205.0155-0</t>
  </si>
  <si>
    <t>TUBO PRFV DEFOFO COM JUNTA ELASTICA INTEGRADA, CLASSE PN-16,COM DIAMETRO DE 1200MM / SN 10000N/M². FORNECIMENTO</t>
  </si>
  <si>
    <t>06.205.0155-A</t>
  </si>
  <si>
    <t>06.205.0156-0</t>
  </si>
  <si>
    <t>TUBO PRFV DEFOFO COM JUNTA ELASTICA INTEGRADA, CLASSE PN-16,COM DIAMETRO DE 1300MM / SN 10000N/M². FORNECIMENTO</t>
  </si>
  <si>
    <t>06.205.0156-A</t>
  </si>
  <si>
    <t>06.205.0157-0</t>
  </si>
  <si>
    <t>TUBO PRFV DEFOFO COM JUNTA ELASTICA INTEGRADA, CLASSE PN-16,COM DIAMETRO DE 1400MM / SN 10000N/M². FORNECIMENTO</t>
  </si>
  <si>
    <t>06.205.0157-A</t>
  </si>
  <si>
    <t>06.205.0158-0</t>
  </si>
  <si>
    <t>TUBO PRFV DEFOFO COM JUNTA ELASTICA INTEGRADA, CLASSE PN-16,COM DIAMETRO DE 1500MM / SN 10000N/M². FORNECIMENTO</t>
  </si>
  <si>
    <t>06.205.0158-A</t>
  </si>
  <si>
    <t>06.250.0012-0</t>
  </si>
  <si>
    <t>TUBO DE CONCRETO ARMADO,CLASSE EA-2,CONFORME ABNT NBR-8890,JUNTA ELASTICA,PARA ESGOTO SANITARIO,COM DIAMETRO DE 400MM,INCLUSIVE ANEL DE BORRACHA.FORNECIMENTO</t>
  </si>
  <si>
    <t>06.250.0012-A</t>
  </si>
  <si>
    <t>06.250.0013-0</t>
  </si>
  <si>
    <t>TUBO DE CONCRETO ARMADO,CLASSE EA-2,CONFORME ABNT NBR-8890,JUNTA ELASTICA,PARA ESGOTO SANITARIO,COM DIAMETRO DE 500MM,INCLUSIVE ANEL DE BORRACHA.FORNECIMENTO</t>
  </si>
  <si>
    <t>06.250.0013-A</t>
  </si>
  <si>
    <t>06.250.0014-0</t>
  </si>
  <si>
    <t>TUBO DE CONCRETO ARMADO,CLASSE EA-2,CONFORME ABNT NBR-8890,JUNTA ELASTICA,PARA ESGOTO SANITARIO,COM DIAMETRO DE 600MM,INCLUSIVE ANEL DE BORRACHA.FORNECIMENTO</t>
  </si>
  <si>
    <t>06.250.0014-A</t>
  </si>
  <si>
    <t>06.250.0015-0</t>
  </si>
  <si>
    <t>TUBO DE CONCRETO ARMADO,CLASSE EA-2,CONFORME ABNT NBR-8890,JUNTA ELASTICA,PARA ESGOTO SANITARIO,COM DIAMETRO DE 700MM,INCLUSIVE ANEL DE BORRACHA.FORNECIMENTO</t>
  </si>
  <si>
    <t>06.250.0015-A</t>
  </si>
  <si>
    <t>06.250.0016-0</t>
  </si>
  <si>
    <t>TUBO DE CONCRETO ARMADO,CLASSE EA-2,CONFORME ABNT NBR-8890,JUNTA ELASTICA,PARA ESGOTO SANITARIO,COM DIAMETRO DE 800MM,INCLUSIVE ANEL DE BORRACHA.FORNECIMENTO</t>
  </si>
  <si>
    <t>06.250.0016-A</t>
  </si>
  <si>
    <t>06.250.0017-0</t>
  </si>
  <si>
    <t>TUBO DE CONCRETO ARMADO,CLASSE EA-2,CONFORME ABNT NBR-8890,JUNTA ELASTICA,PARA ESGOTO SANITARIO,COM DIAMETRO DE 900MM,INCLUSIVE ANEL DE BORRACHA.FORNECIMENTO</t>
  </si>
  <si>
    <t>06.250.0017-A</t>
  </si>
  <si>
    <t>06.250.0018-0</t>
  </si>
  <si>
    <t>TUBO DE CONCRETO ARMADO,CLASSE EA-2,CONFORME ABNT NBR-8890,JUNTA ELASTICA,PARA ESGOTO SANITARIO,COM DIAMETRO DE 1000MM,INCLUSIVE ANEL DE BORRACHA.FORNECIMENTO</t>
  </si>
  <si>
    <t>06.250.0018-A</t>
  </si>
  <si>
    <t>06.250.0020-0</t>
  </si>
  <si>
    <t>TUBO DE CONCRETO ARMADO,CLASSE EA-2,CONFORME ABNT NBR-8890,JUNTA ELASTICA,PARA ESGOTO SANITARIO,COM DIAMETRO DE 1200MM,INCLUSIVE ANEL DE BORRACHA.FORNECIMENTO</t>
  </si>
  <si>
    <t>06.250.0020-A</t>
  </si>
  <si>
    <t>06.250.0021-0</t>
  </si>
  <si>
    <t>TUBO DE CONCRETO ARMADO,CLASSE EA-2,CONFORME ABNT NBR-8890,JUNTA ELASTICA,PARA ESGOTO SANITARIO,COM DIAMETRO DE 1500MM,INCLUSIVE ANEL DE BORRACHA.FORNECIMENTO</t>
  </si>
  <si>
    <t>06.250.0021-A</t>
  </si>
  <si>
    <t>06.250.0022-0</t>
  </si>
  <si>
    <t>TUBO DE CONCRETO ARMADO,CLASSE EA-2,CONFORME ABNT NBR 8890,JUNTA ELASTICA,PARA ESGOTO SANITARIO,COM DIAMETRO DE 1750MM,INCLUSIVE ANEL DE BORRACHA.FORNECIMENTO</t>
  </si>
  <si>
    <t>06.250.0022-A</t>
  </si>
  <si>
    <t>06.250.0023-0</t>
  </si>
  <si>
    <t>TUBO DE CONCRETO ARMADO,CLASSE EA-2,CONFORME ABNT NBR 8890,JUNTA ELASTICA,PARA ESGOTO SANITARIO,COM DIAMETRO DE 2000MM,INCLUSIVE ANEL DE BORRACHA.FORNECIMENTO</t>
  </si>
  <si>
    <t>06.250.0023-A</t>
  </si>
  <si>
    <t>06.250.0031-0</t>
  </si>
  <si>
    <t>TUBO DE CONCRETO ARMADO,CLASSE EA-3,CONFORME ABNT NBR 8890,JUNTA ELASTICA,PARA ESGOTO SANITARIO,COM DIAMETRO DE 400MM,INCLUSIVE ANEL DE BORRACHA.FORNECIMENTO</t>
  </si>
  <si>
    <t>06.250.0031-A</t>
  </si>
  <si>
    <t>06.250.0032-0</t>
  </si>
  <si>
    <t>TUBO DE CONCRETO ARMADO,CLASSE EA-3,CONFORME ABNT NBR 8890,JUNTA ELASTICA,PARA ESGOTO SANITARIO,COM DIAMETRO DE 500MM,INCLUSIVE ANEL DE BORRACHA.FORNECIMENTO</t>
  </si>
  <si>
    <t>06.250.0032-A</t>
  </si>
  <si>
    <t>06.250.0033-0</t>
  </si>
  <si>
    <t>TUBO DE CONCRETO ARMADO,CLASSE EA-3,CONFORME ABNT NBR 8890,JUNTA ELASTICA,PARA ESGOTO SANITARIO,COM DIAMETRO DE 600MM,INCLUSIVE ANEL DE BORRACHA.FORNECIMENTO</t>
  </si>
  <si>
    <t>06.250.0033-A</t>
  </si>
  <si>
    <t>06.250.0034-0</t>
  </si>
  <si>
    <t>TUBO DE CONCRETO ARMADO,CLASSE EA-3,CONFORME ABNT NBR 8890,JUNTA ELASTICA,PARA ESGOTO SANITARIO,COM DIAMETRO DE 700MM,INCLUSIVE ANEL DE BORRACHA.FORNECIMENTO</t>
  </si>
  <si>
    <t>06.250.0034-A</t>
  </si>
  <si>
    <t>06.250.0035-0</t>
  </si>
  <si>
    <t>TUBO DE CONCRETO ARMADO,CLASSE EA-3,CONFORME ABNT NBR 8890,JUNTA ELASTICA,PARA ESGOTO SANITARIO,COM DIAMETRO DE 800MM,INCLUSIVE ANEL DE BORRACHA.FORNECIMENTO</t>
  </si>
  <si>
    <t>06.250.0035-A</t>
  </si>
  <si>
    <t>06.250.0036-0</t>
  </si>
  <si>
    <t>TUBO DE CONCRETO ARMADO,CLASSE EA-3,CONFORME ABNT NBR 8890,JUNTA ELASTICA,PARA ESGOTO SANITARIO,COM DIAMETRO DE 900MM,INCLUSIVE ANEL DE BORRACHA.FORNECIMENTO</t>
  </si>
  <si>
    <t>06.250.0036-A</t>
  </si>
  <si>
    <t>06.250.0037-0</t>
  </si>
  <si>
    <t>TUBO DE CONCRETO ARMADO,CLASSE EA-3,CONFORME ABNT NBR 8890,JUNTA ELASTICA,PARA ESGOTO SANITARIO,COM DIAMETRO DE 1000MM,INCLUSIVE ANEL DE BORRACHA.FORNECIMENTO</t>
  </si>
  <si>
    <t>06.250.0037-A</t>
  </si>
  <si>
    <t>06.250.0039-0</t>
  </si>
  <si>
    <t>TUBO DE CONCRETO ARMADO,CLASSE EA-3,CONFORME ABNT NBR 8890,JUNTA ELASTICA,PARA ESGOTO SANITARIO,COM DIAMETRO DE 1200MM,INCLUSIVE ANEL DE BORRACHA.FORNECIMENTO</t>
  </si>
  <si>
    <t>06.250.0039-A</t>
  </si>
  <si>
    <t>06.250.0040-0</t>
  </si>
  <si>
    <t>TUBO DE CONCRETO ARMADO,CLASSE EA-3,CONFORME ABNT NBR 8890,JUNTA ELASTICA,PARA ESGOTO SANITARIO,COM DIAMETRO DE 1500MM,INCLUSIVE ANEL DE BORRACHA.FORNECIMENTO</t>
  </si>
  <si>
    <t>06.250.0040-A</t>
  </si>
  <si>
    <t>06.250.0051-0</t>
  </si>
  <si>
    <t>TUBO DE CONCRETO ARMADO,CLASSE EA-4,CONFORME ABNT NBR 8890,JUNTA ELASTICA,PARA ESGOTO SANITARIO,COM DIAMETRO DE 400MM,INCLUSIVE ANEL DE BORRACHA.FORNECIMENTO</t>
  </si>
  <si>
    <t>06.250.0051-A</t>
  </si>
  <si>
    <t>06.250.0052-0</t>
  </si>
  <si>
    <t>TUBO DE CONCRETO ARMADO,CLASSE EA-4,CONFORME ABNT NBR 8890,JUNTA ELASTICA,PARA ESGOTO SANITARIO,COM DIAMETRO DE 500MM,INCLUSIVE ANEL DE BORRACHA. FORNECIMENTO</t>
  </si>
  <si>
    <t>06.250.0052-A</t>
  </si>
  <si>
    <t>06.250.0053-0</t>
  </si>
  <si>
    <t>TUBO DE CONCRETO ARMADO,CLASSE EA-4,CONFORME ABNT NBR 8890,JUNTA ELASTICA,PARA ESGOTO SANITARIO,COM DIAMETRO DE 600MM,INCLUSIVE ANEL DE BORRACHA. FORNECIMENTO</t>
  </si>
  <si>
    <t>06.250.0053-A</t>
  </si>
  <si>
    <t>06.250.0054-0</t>
  </si>
  <si>
    <t>TUBO DE CONCRETO ARMADO,CLASSE EA-4,CONFORME ABNT NBR 8890,JUNTA ELASTICA,PARA ESGOTO SANITARIO,COM DIAMETRO DE 700MM,INCLUSIVE ANEL DE BORRACHA. FORNECIMENTO</t>
  </si>
  <si>
    <t>06.250.0054-A</t>
  </si>
  <si>
    <t>06.250.0055-0</t>
  </si>
  <si>
    <t>TUBO DE CONCRETO ARMADO,CLASSE EA-4,CONFORME ABNT NBR 8890,JUNTA ELASTICA,PARA ESGOTO SANITARIO,COM DIAMETRO DE 800MM,INCLUSIVE ANEL DE BORRACHA.FORNECIMENTO</t>
  </si>
  <si>
    <t>06.250.0055-A</t>
  </si>
  <si>
    <t>06.250.0056-0</t>
  </si>
  <si>
    <t>TUBO DE CONCRETO ARMADO,CLASSE EA-4,CONFORME ABNT NBR 8890,JUNTA ELASTICA,PARA ESGOTO SANITARIO,COM DIAMETRO DE 900MM,INCLUSIVE ANEL DE BORRACHA. FORNECIMENTO</t>
  </si>
  <si>
    <t>06.250.0056-A</t>
  </si>
  <si>
    <t>06.250.0057-0</t>
  </si>
  <si>
    <t>TUBO DE CONCRETO ARMADO,CLASSE EA-4,CONFORME ABNT NBR 8890,JUNTA ELASTICA,PARA ESGOTO SANITARIO,COM DIAMETRO DE 1000MM,INCLUSIVE ANEL DE BORRACHA. FORNECIMENTO</t>
  </si>
  <si>
    <t>06.250.0057-A</t>
  </si>
  <si>
    <t>06.250.0059-0</t>
  </si>
  <si>
    <t>TUBO DE CONCRETO ARMADO,CLASSE EA-4,CONFORME ABNT NBR 8890,JUNTA ELASTICA,PARA ESGOTO SANITARIO,COM DIAMETRO DE 1200MM,INCLUSIVE ANEL DE BORRACHA.FORNECIMENTO</t>
  </si>
  <si>
    <t>06.250.0059-A</t>
  </si>
  <si>
    <t>06.250.0060-0</t>
  </si>
  <si>
    <t>TUBO DE CONCRETO ARMADO,CLASSE EA-4,CONFORME ABNT NBR 8890,JUNTA ELASTICA,PARA ESGOTO SANITARIO,COM DIAMETRO DE 1500MM,INCLUSIVE ANEL DE BORRACHA. FORNECIMENTO</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</si>
  <si>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</si>
  <si>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</si>
  <si>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</si>
  <si>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</si>
  <si>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</si>
  <si>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</si>
  <si>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</si>
  <si>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</si>
  <si>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</si>
  <si>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</si>
  <si>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</si>
  <si>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</si>
  <si>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</si>
  <si>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</si>
  <si>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</si>
  <si>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</si>
  <si>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</si>
  <si>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</si>
  <si>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</si>
  <si>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</si>
  <si>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</si>
  <si>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</si>
  <si>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</si>
  <si>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</si>
  <si>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</si>
  <si>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</si>
  <si>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</si>
  <si>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</si>
  <si>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</si>
  <si>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</si>
  <si>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</si>
  <si>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</si>
  <si>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</si>
  <si>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</si>
  <si>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</si>
  <si>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</si>
  <si>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</si>
  <si>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</si>
  <si>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</si>
  <si>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</si>
  <si>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</si>
  <si>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</si>
  <si>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</si>
  <si>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</si>
  <si>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</si>
  <si>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</si>
  <si>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</si>
  <si>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</si>
  <si>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</si>
  <si>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</si>
  <si>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</si>
  <si>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</si>
  <si>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</si>
  <si>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</si>
  <si>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</si>
  <si>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</si>
  <si>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</si>
  <si>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</si>
  <si>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</si>
  <si>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</si>
  <si>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</si>
  <si>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</si>
  <si>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</si>
  <si>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</si>
  <si>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</si>
  <si>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</si>
  <si>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</si>
  <si>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</si>
  <si>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</si>
  <si>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</si>
  <si>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</si>
  <si>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</si>
  <si>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</si>
  <si>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</si>
  <si>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</si>
  <si>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</si>
  <si>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</si>
  <si>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</si>
  <si>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</si>
  <si>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06.251.0056-0</t>
  </si>
  <si>
    <t>TUBO DE CONCRETO ARMADO, CLASSE PA-3,PARA GALERIAS DE AGUASPLUVIAIS,COM DIAMETRO DE  900MM,JUNTA DE ARGAMASSA. FORNECIMENTO</t>
  </si>
  <si>
    <t>06.251.0056-A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</si>
  <si>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</si>
  <si>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</si>
  <si>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</si>
  <si>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</si>
  <si>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</si>
  <si>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</si>
  <si>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</si>
  <si>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</si>
  <si>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</si>
  <si>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</si>
  <si>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</si>
  <si>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</si>
  <si>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</si>
  <si>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</si>
  <si>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</si>
  <si>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</si>
  <si>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</si>
  <si>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</si>
  <si>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</si>
  <si>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</si>
  <si>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</si>
  <si>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</si>
  <si>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</si>
  <si>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</si>
  <si>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</si>
  <si>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</si>
  <si>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</si>
  <si>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</si>
  <si>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</si>
  <si>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</si>
  <si>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</si>
  <si>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</si>
  <si>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</si>
  <si>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</si>
  <si>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</si>
  <si>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</si>
  <si>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</si>
  <si>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</si>
  <si>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</si>
  <si>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</si>
  <si>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</si>
  <si>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</si>
  <si>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</si>
  <si>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</si>
  <si>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</si>
  <si>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</si>
  <si>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</si>
  <si>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</si>
  <si>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</si>
  <si>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</si>
  <si>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</si>
  <si>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</si>
  <si>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</si>
  <si>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</si>
  <si>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</si>
  <si>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</si>
  <si>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</si>
  <si>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</si>
  <si>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PVC-PBA,CONFORME ABNT NBR 10351,PB,RQ X PBA COM DIAMETRO NOMINAL DE 50MM,INCLUSIVE ANEL DE BORRACHA.FORNECIMENTO</t>
  </si>
  <si>
    <t>06.270.0036-A</t>
  </si>
  <si>
    <t>06.270.0037-0</t>
  </si>
  <si>
    <t>ADAPTADOR PVC-PBA,CONFORME ABNT NBR 10351,PB,RQ X PBA COM DIAMETRO NOMINAL DE 75MM,INCLUSIVE ANEL DE BORRACHA.FORNECIMENTO</t>
  </si>
  <si>
    <t>06.270.0037-A</t>
  </si>
  <si>
    <t>06.270.0038-0</t>
  </si>
  <si>
    <t>ADAPTADOR PVC-PBA,CONFORME ABNT NBR 10351,PB,RQ X PBA COM DIAMETRO NOMINAL DE 100MM,INCLUSIVE ANEL DE BORRACHA.FORNECIMENTO</t>
  </si>
  <si>
    <t>06.270.0038-A</t>
  </si>
  <si>
    <t>06.270.0041-0</t>
  </si>
  <si>
    <t>ADAPTADOR PVC-PBA,CONFORME ABNT NBR 10351,PP,RQ X PBA COM DIAMETRO NOMINAL DE 50MM. FORNECIMENTO</t>
  </si>
  <si>
    <t>06.270.0041-A</t>
  </si>
  <si>
    <t>06.270.0042-0</t>
  </si>
  <si>
    <t>ADAPTADOR PVC-PBA,CONFORME ABNT NBR 10351,PP,RQ X PBA COM DIAMETRO NOMINAL DE 75MM. FORNECIMENTO</t>
  </si>
  <si>
    <t>06.270.0042-A</t>
  </si>
  <si>
    <t>06.270.0046-0</t>
  </si>
  <si>
    <t>CAP PVC-PBA,CONFORME ABNT NBR 10351,COM DIAMETRO NOMINAL DE50MM,INCLUSIVE ANEL DE BORRACHA. FORNECIMENTO</t>
  </si>
  <si>
    <t>06.270.0046-A</t>
  </si>
  <si>
    <t>06.270.0047-0</t>
  </si>
  <si>
    <t>CAP PVC-PBA,CONFORME ABNT NBR 10351,COM DIAMETRO NOMINAL DE75MM,INCLUSIVE ANEL DE BORRACHA.FORNECIMENTO</t>
  </si>
  <si>
    <t>06.270.0047-A</t>
  </si>
  <si>
    <t>06.270.0048-0</t>
  </si>
  <si>
    <t>CAP PVC-PBA,CONFORME ABNT NBR 10351,COM DIAMETRO NOMINAL DE100MM,INCLUSIVE ANEL DE BORRACHA.FORNECIMENTO</t>
  </si>
  <si>
    <t>06.270.0048-A</t>
  </si>
  <si>
    <t>06.270.0051-0</t>
  </si>
  <si>
    <t>CRUZETA PVC-PBA,CONFORME ABNT NBR 10351,BBBB COM DIAMETROS NOMINAIS DE 50MMX50MM,INCLUSIVE ANEIS DE BORRACHA.FORNECIMENTO</t>
  </si>
  <si>
    <t>06.270.0051-A</t>
  </si>
  <si>
    <t>06.270.0052-0</t>
  </si>
  <si>
    <t>CRUZETA PVC-PBA,CONFORME ABNT NBR 10351,BBBB COM DIAMETROS NOMINAIS DE 75MMX50MM,INCLUSIVE ANEIS DE BORRACHA.FORNECIMENTO</t>
  </si>
  <si>
    <t>06.270.0052-A</t>
  </si>
  <si>
    <t>06.270.0053-0</t>
  </si>
  <si>
    <t>CRUZETA PVC-PBA,CONFORME ABNT NBR 10351,BBBB COM DIAMETROS NOMINAIS DE 75MMX75MM,INCLUSIVE ANEIS DE BORRACHA.FORNECIMENTO</t>
  </si>
  <si>
    <t>06.270.0053-A</t>
  </si>
  <si>
    <t>06.270.0054-0</t>
  </si>
  <si>
    <t>CRUZETA PVC-PBA,CONFORME ABNT NBR 10351,BBBB COM DIAMETROS NOMINAIS DE 100MMX100MM,INCLUSIVE ANEIS DE BORRACHA.FORNECIMENTO</t>
  </si>
  <si>
    <t>06.270.0054-A</t>
  </si>
  <si>
    <t>06.270.0061-0</t>
  </si>
  <si>
    <t>CURVA PVC-PBA,CONFORME ABNT NBR 10351,DE 22°30`,PB,COM DIAMETRO NOMINAL DE 50MM,INCLUSIVE ANEL DE BORRACHA.FORNECIMENTO</t>
  </si>
  <si>
    <t>06.270.0061-A</t>
  </si>
  <si>
    <t>06.270.0062-0</t>
  </si>
  <si>
    <t>CURVA PVC-PB,CONFORME ABNT NBR 10351,DE 22°30`,PB,COM DIAMETRO NOMINAL DE 75MM,INCLUSIVE ANEL DE BORRACHA.FORNECIMENTO</t>
  </si>
  <si>
    <t>06.270.0062-A</t>
  </si>
  <si>
    <t>06.270.0063-0</t>
  </si>
  <si>
    <t>CURVA PVC-PBA,CONFORME ABNT NBR 10351,DE 22°30`,PB,COM DIAMETRO NOMINAL DE 100MM,INCLUSIVE ANEL DE BORRACHA.FORNECIMENTO</t>
  </si>
  <si>
    <t>06.270.0063-A</t>
  </si>
  <si>
    <t>06.270.0064-0</t>
  </si>
  <si>
    <t>CURVA PVC-PBA,CONFORME ABNT NBR 10351,DE 45°,PB,COM DIAMETRONOMINAL DE 50MM,INCLUSIVE ANEL DE BORRACHA.FORNECIMENTO</t>
  </si>
  <si>
    <t>06.270.0064-A</t>
  </si>
  <si>
    <t>06.270.0065-0</t>
  </si>
  <si>
    <t>CURVA PVC-PBA,CONFORME ABNT NBR 10351,DE 45°,PB,COM DIAMETRONOMINAL DE 75MM,INCLUSIVE ANEL DE BORRACHA.FORNECIMENTO</t>
  </si>
  <si>
    <t>06.270.0065-A</t>
  </si>
  <si>
    <t>06.270.0066-0</t>
  </si>
  <si>
    <t>CURVA PVC-PBA,CONFORME ABNT NBR 10351,DE 45°,PB,COM DIAMETRONOMINAL DE 100MM,INCLUSIVE ANEL DE BORRACHA.FORNECIMENTO</t>
  </si>
  <si>
    <t>06.270.0066-A</t>
  </si>
  <si>
    <t>06.270.0067-0</t>
  </si>
  <si>
    <t>CURVA PVC-PBA,CONFORME ABNT NBR 10351,DE 90°,PB,COM DIAMETRONOMINAL DE 50MM,INCLUSIVE ANEL DE BORRACHA.FORNECIMENTO</t>
  </si>
  <si>
    <t>06.270.0067-A</t>
  </si>
  <si>
    <t>06.270.0068-0</t>
  </si>
  <si>
    <t>CURVA PVC-PBA,CONFORME ABNT NBR 10351,DE 90°,PB,COM DIAMETRONOMINAL DE 75MM, INCLUSIVE ANEL DE BORRACHA. FORNECIMENTO</t>
  </si>
  <si>
    <t>06.270.0068-A</t>
  </si>
  <si>
    <t>06.270.0069-0</t>
  </si>
  <si>
    <t>CURVA PVC-PBA,CONFORME ABNT NBR 10351,DE 90°,PB,COM DIAMETRONOMINAL DE 100MM,INCLUSIVE ANEL DE BORRACHA. FORNECIMENTO</t>
  </si>
  <si>
    <t>06.270.0069-A</t>
  </si>
  <si>
    <t>06.270.0071-0</t>
  </si>
  <si>
    <t>EXTREMIDADE PVC-PBA,CONFORME ABNT NBR 10351,BF,COM DIAMETRONOMINAL DE 50MM, INCLUSIVE ANEL DE BORRACHA. FORNECIMENTO</t>
  </si>
  <si>
    <t>06.270.0071-A</t>
  </si>
  <si>
    <t>06.270.0072-0</t>
  </si>
  <si>
    <t>EXTREMIDADE PVC-PBA,CONFORME ABNT NBR 10351,BF,COM DIAMETRONOMINAL DE 75MM,INCLUSIVE ANEL DE BORRACHA. FORNECIMENTO</t>
  </si>
  <si>
    <t>06.270.0072-A</t>
  </si>
  <si>
    <t>06.270.0073-0</t>
  </si>
  <si>
    <t>EXTREMIDADE PVC-PBA,CONFORME ABNT NBR 10351,BF,COM DIAMETRONOMINAL DE 100MM,INCLUSIVE ANEL DE BORRACHA. FORNECIMENTO</t>
  </si>
  <si>
    <t>06.270.0073-A</t>
  </si>
  <si>
    <t>06.270.0076-0</t>
  </si>
  <si>
    <t>EXTREMIDADE PVC-PBA,CONFORME ABNT NBR 10351,PF,COM DIAMETRONOMINAL DE 50MM. FORNECIMENTO</t>
  </si>
  <si>
    <t>06.270.0076-A</t>
  </si>
  <si>
    <t>06.270.0077-0</t>
  </si>
  <si>
    <t>EXTREMIDADE PVC-PBA,CONFORME ABNT NBR 10351,PF,COM DIAMETRONOMINAL DE 75MM. FORNECIMENTO</t>
  </si>
  <si>
    <t>06.270.0077-A</t>
  </si>
  <si>
    <t>06.270.0078-0</t>
  </si>
  <si>
    <t>EXTREMIDADE PVC-PBA,CONFORME ABNT NBR 10351,PF,COM DIAMETRONOMINAL DE 100MM. FORNECIMENTO</t>
  </si>
  <si>
    <t>06.270.0078-A</t>
  </si>
  <si>
    <t>06.270.0081-0</t>
  </si>
  <si>
    <t>LUVA DE CORRER PVC-PBA,CONFORME ABNT NBR 10351,COM DIAMETRONOMINAL DE 50MM,INCLUSIVE ANEIS DE BORRACHA. FORNECIMENTO</t>
  </si>
  <si>
    <t>06.270.0081-A</t>
  </si>
  <si>
    <t>06.270.0082-0</t>
  </si>
  <si>
    <t>LUVA DE CORRER PVC-PBA,CONFORME ABNT NBR 10351,COM DIAMETRONOMINAL DE 75MM, INCLUSIVE ANEIS DE BORRACHA. FORNECIMENTO</t>
  </si>
  <si>
    <t>06.270.0082-A</t>
  </si>
  <si>
    <t>06.270.0083-0</t>
  </si>
  <si>
    <t>LUVA DE CORRER PVC-PBA,CONFORME ABNT NBR 10351,COM DIAMETRONOMINAL DE 100MM, INCLUSIVE ANEIS DE BORRACHA. FORNECIMENTO</t>
  </si>
  <si>
    <t>06.270.0083-A</t>
  </si>
  <si>
    <t>06.270.0086-0</t>
  </si>
  <si>
    <t>LUVA SIMPLES PVC-PBA,CONFORME ABNT NBR 10351,COM DIAMETRO NOMINAL DE 50MM,INCLUSIVE ANEIS DE BORRACHA. FORNECIMENTO</t>
  </si>
  <si>
    <t>06.270.0086-A</t>
  </si>
  <si>
    <t>06.270.0087-0</t>
  </si>
  <si>
    <t>LUVA SIMPLES PVC-PBA,CONFORME ABNT NBR 10351,COM DIAMETRO NOMINAL DE 75MM, INCLUSIVE ANEIS DE BORRACHA. FORNECIMENTO</t>
  </si>
  <si>
    <t>06.270.0087-A</t>
  </si>
  <si>
    <t>06.270.0088-0</t>
  </si>
  <si>
    <t>LUVA SIMPLES PVC-PBA,CONFORME ABNT NBR 10351,COM DIAMETRO NOMINAL DE 100MM, INCLUSIVE ANEIS DE BORRACHA. FORNECIMENTO</t>
  </si>
  <si>
    <t>06.270.0088-A</t>
  </si>
  <si>
    <t>06.270.0091-0</t>
  </si>
  <si>
    <t>REDUCAO PVC-PBA,CONFORME ABNT NBR 10351,PB,COM DIAMETROS NOMINAIS DE 75MMX50MM,INCLUSIVE ANEL DE BORRACHA.FORNECIMENTO</t>
  </si>
  <si>
    <t>06.270.0091-A</t>
  </si>
  <si>
    <t>06.270.0092-0</t>
  </si>
  <si>
    <t>REDUCAO PVC-PBA,CONFORME ABNT NBR 10351,PB,COM DIAMETROS NOMINAIS DE 100MMX50MM,INCLUSIVE ANEL DE BORRACHA. FORNECIMENTO</t>
  </si>
  <si>
    <t>06.270.0092-A</t>
  </si>
  <si>
    <t>06.270.0093-0</t>
  </si>
  <si>
    <t>REDUCAO DE PVC-PBA,CONFORME ABNT NBR 10351,PB,COM DIAMETROSNOMINAIS DE 100MMX75MM,INCLUSIVE ANEL DE BORRACHA.FORNECIMENTO</t>
  </si>
  <si>
    <t>06.270.0093-A</t>
  </si>
  <si>
    <t>06.270.0101-0</t>
  </si>
  <si>
    <t>TE PVC-PBA,CONFORME ABNT NBR 10351,BBB,COM DIAMETROS NOMINAIS DE 50MMX50MM,INCLUSIVE ANEIS DE BORRACHA.FORNECIMENTO</t>
  </si>
  <si>
    <t>06.270.0101-A</t>
  </si>
  <si>
    <t>06.270.0102-0</t>
  </si>
  <si>
    <t>TE PVC-PBA,CONFORME ABNT NBR 10351,BBB,COM DIAMETROS NOMINAIS DE 75MMX50MM, INCLUSIVE ANEIS DE BORRACHA. FORNECIMENTO</t>
  </si>
  <si>
    <t>06.270.0102-A</t>
  </si>
  <si>
    <t>06.270.0103-0</t>
  </si>
  <si>
    <t>TE PVC-PBA,CONFORME ABNT NBR 10351,BBB,COM DIAMETROS NOMINAIS DE 75MMX75MM, INCLUSIVE ANEIS DE BORRACHA. FORNECIMENTO</t>
  </si>
  <si>
    <t>06.270.0103-A</t>
  </si>
  <si>
    <t>06.270.0104-0</t>
  </si>
  <si>
    <t>TE PVC-PBA,CONFORME ABNT NBR 10351,BBB,COM DIAMETROS NOMINAIS DE 100MMX50MM, INCLUSIVE ANEIS DE BORRACHA. FORNECIMENTO</t>
  </si>
  <si>
    <t>06.270.0104-A</t>
  </si>
  <si>
    <t>06.270.0105-0</t>
  </si>
  <si>
    <t>TE PVC-PBA,CONFORME ABNT NBR 10351,BBB,COM DIAMETROS NOMINAIS DE 100MMX75MM, INCLUSIVE ANEIS DE BORRACHA. FORNECIMENTO</t>
  </si>
  <si>
    <t>06.270.0105-A</t>
  </si>
  <si>
    <t>06.270.0106-0</t>
  </si>
  <si>
    <t>TE PVC-PBA,CONFORME ABNT NBR 10351,BBB,COM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</si>
  <si>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</si>
  <si>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</si>
  <si>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</si>
  <si>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</si>
  <si>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</si>
  <si>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</si>
  <si>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</si>
  <si>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</si>
  <si>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</si>
  <si>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</si>
  <si>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</si>
  <si>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</si>
  <si>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</si>
  <si>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</si>
  <si>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</si>
  <si>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</si>
  <si>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</si>
  <si>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</si>
  <si>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</si>
  <si>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</si>
  <si>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</si>
  <si>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</si>
  <si>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</si>
  <si>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</si>
  <si>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</si>
  <si>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</si>
  <si>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</si>
  <si>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</si>
  <si>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</si>
  <si>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PVC-DEFOFO,CONFORME ABNT NBR 10569,COM DIAMETRO NOMINAL DE 100MM,INCLUSIVE ANEIS DE BORRACHA.FORNECIMENTO</t>
  </si>
  <si>
    <t>06.271.0021-A</t>
  </si>
  <si>
    <t>06.271.0022-0</t>
  </si>
  <si>
    <t>LUVA DE CORRER PVC-DEFOFO,CONFORME ABNT NBR 10569,COM DIAMETRO NOMINAL DE 150MM,INCLUSIVE ANEIS DE BORRACHA.FORNECIMENTO</t>
  </si>
  <si>
    <t>06.271.0022-A</t>
  </si>
  <si>
    <t>06.271.0023-0</t>
  </si>
  <si>
    <t>LUVA DE CORRER PVC-DEFOFO,CONFORME ABNT NBR 10569,COM DIAMETRO NOMINAL DE 200MM,INCLUSIVE ANEIS DE BORRACHA.FORNECIMENTO</t>
  </si>
  <si>
    <t>06.271.0023-A</t>
  </si>
  <si>
    <t>06.271.0024-0</t>
  </si>
  <si>
    <t>LUVA DE CORRER PVC-DEFOFO,CONFORME ABNT NBR 10569,COM DIAMETRO NOMINAL DE 250MM,INCLUSIVE ANEIS DE BORRACHA.FORNECIMENTO</t>
  </si>
  <si>
    <t>06.271.0024-A</t>
  </si>
  <si>
    <t>06.271.0025-0</t>
  </si>
  <si>
    <t>LUVA DE CORRER PVC-DEFOFO,CONFORME ABNT NBR 10569,COM DIAMETRO NOMINAL DE 300MM,INCLUSIVE ANEIS DE BORRACHA.FORNECIMENTO</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</si>
  <si>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</si>
  <si>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</si>
  <si>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</si>
  <si>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</si>
  <si>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</si>
  <si>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</si>
  <si>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</si>
  <si>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</si>
  <si>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</si>
  <si>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</si>
  <si>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</si>
  <si>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</si>
  <si>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</si>
  <si>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</si>
  <si>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</si>
  <si>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</si>
  <si>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</si>
  <si>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</si>
  <si>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</si>
  <si>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</si>
  <si>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</si>
  <si>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</si>
  <si>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</si>
  <si>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</si>
  <si>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</si>
  <si>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</si>
  <si>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</si>
  <si>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</si>
  <si>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</si>
  <si>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</si>
  <si>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</si>
  <si>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</si>
  <si>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</si>
  <si>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</si>
  <si>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</si>
  <si>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</si>
  <si>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</si>
  <si>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</si>
  <si>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</si>
  <si>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</si>
  <si>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</si>
  <si>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</si>
  <si>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</si>
  <si>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</si>
  <si>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</si>
  <si>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</si>
  <si>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</si>
  <si>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</si>
  <si>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</si>
  <si>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</si>
  <si>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TUBO PVC,CONFORME ABNT NBR-7362,PARA ESGOTO SANITARIO,COM DIAMETRO NOMINAL DE 100MM,INCLUSIVE ANEL DE BORRACHA.FORNECIMENTO</t>
  </si>
  <si>
    <t>06.272.0002-A</t>
  </si>
  <si>
    <t>06.272.0003-0</t>
  </si>
  <si>
    <t>TUBO PVC,CONFORME ABNT NBR-7362,PARA ESGOTO SANITARIO,COM DIAMETRO NOMINAL DE 150MM,INCLUSIVE ANEL DE BORRACHA.FORNECIMENTO</t>
  </si>
  <si>
    <t>06.272.0003-A</t>
  </si>
  <si>
    <t>06.272.0004-0</t>
  </si>
  <si>
    <t>TUBO PVC,CONFORME ABNT NBR-7362,PARA ESGOTO SANITARIO,COM DIAMETRO NOMINAL DE 200MM,INCLUSIVE ANEL DE BORRACHA.FORNECIMENTO</t>
  </si>
  <si>
    <t>06.272.0004-A</t>
  </si>
  <si>
    <t>06.272.0005-0</t>
  </si>
  <si>
    <t>TUBO PVC,CONFORME ABNT NBR-7362,PARA ESGOTO SANITARIO,COM DIAMETRO NOMINAL DE 250MM,INCLUSIVE ANEL DE BORRACHA.FORNECIMENTO</t>
  </si>
  <si>
    <t>06.272.0005-A</t>
  </si>
  <si>
    <t>06.272.0006-0</t>
  </si>
  <si>
    <t>TUBO PVC,CONFORME ABNT NBR-7362,PARA ESGOTO SANITARIO,COM DIAMETRO NOMINAL DE 300MM,INCLUSIVE ANEL DE BORRACHA.FORNECIMENTO</t>
  </si>
  <si>
    <t>06.272.0006-A</t>
  </si>
  <si>
    <t>06.272.0007-0</t>
  </si>
  <si>
    <t>TUBO PVC,CONFORME ABNT NBR 7362,PARA ESGOTO SANITARIO,COM DIAMETRO NOMINAL DE 350MM,INCLUSIVE ANEL DE BORRACHA.FORNECIMENTO</t>
  </si>
  <si>
    <t>06.272.0007-A</t>
  </si>
  <si>
    <t>06.272.0008-0</t>
  </si>
  <si>
    <t>TUBO PVC,CONFORME ABNT NBR 7362,PARA ESGOTO SANITARIO,COM DIAMETRO NOMINAL DE 400MM,INCLUSIVE ANEL DE BORRACHA.FORNECIMENTO</t>
  </si>
  <si>
    <t>06.272.0008-A</t>
  </si>
  <si>
    <t>06.272.0021-0</t>
  </si>
  <si>
    <t>CURVA DE PVC PARA REDE DE ESGOTO,CONFORME ABNT NBR 10569,DE45º,PB,COM DIAMETRO NOMINAL DE 100MM,INCLUSIVE ANEL DE BORRACHA.FORNECIMENTO</t>
  </si>
  <si>
    <t>06.272.0021-A</t>
  </si>
  <si>
    <t>06.272.0022-0</t>
  </si>
  <si>
    <t>CURVA DE PVC PARA REDE DE ESGOTO,CONFORME ABNT NBR 10569,DE45º,PB,COM DIAMETRO NOMINAL DE 150MM,INCLUSIVE ANEL DE BORRACHA.FORNECIMENTO</t>
  </si>
  <si>
    <t>06.272.0022-A</t>
  </si>
  <si>
    <t>06.272.0026-0</t>
  </si>
  <si>
    <t>CURVA DE PVC PARA REDE DE ESGOTO,CONFORME ABNT NBR 10569,DE90º,PB,COM DIAMETRO NOMINAL DE 100MM,INCLUSIVE ANEL DE BORRACHA.FORNECIMENTO</t>
  </si>
  <si>
    <t>06.272.0026-A</t>
  </si>
  <si>
    <t>06.272.0027-0</t>
  </si>
  <si>
    <t>CURVA DE PVC PARA REDE DE ESGOTO,CONFORME ABNT NBR 10569,DE90º,PB,COM DIAMETRO NOMINAL DE 150MM,INCLUSIVE ANEL DE BORRACHA.FORNECIMENTO</t>
  </si>
  <si>
    <t>06.272.0027-A</t>
  </si>
  <si>
    <t>06.272.0029-0</t>
  </si>
  <si>
    <t>JUNCAO DE PVC PARA REDE DE ESGOTO,CONFORME ABNT NBR 10569,DE45º,BBB,COM DIAMETRO NOMINAL DE 100MM, INCLUSIVE ANEIS DE BORRACHA.FORNECIMENTO</t>
  </si>
  <si>
    <t>06.272.0029-A</t>
  </si>
  <si>
    <t>06.272.0030-0</t>
  </si>
  <si>
    <t>JUNCAO DE PVC PARA REDE DE ESGOTO,CONFORME ABNT NBR 10569,DE45º,BBB,COM DIAMETRO NOMINAL DE 150MM,INCLUSIVE ANEIS DE BORRACHA.FORNECIMENTO</t>
  </si>
  <si>
    <t>06.272.0030-A</t>
  </si>
  <si>
    <t>06.272.0032-0</t>
  </si>
  <si>
    <t>PLUG DE PVC PARA REDE DE ESGOTO,CONFORME ABNT NBR 10569,COMDIAMETRO NOMINAL DE 100MM. FORNECIMENTO</t>
  </si>
  <si>
    <t>06.272.0032-A</t>
  </si>
  <si>
    <t>06.272.0033-0</t>
  </si>
  <si>
    <t>PLUG DE PVC PARA REDE DE ESGOTO,CONFORME ABNT NBR 10569,COMDIAMETRO NOMINAL DE 150MM. FORNECIMENTO</t>
  </si>
  <si>
    <t>06.272.0033-A</t>
  </si>
  <si>
    <t>06.272.0035-0</t>
  </si>
  <si>
    <t>SELIM ELASTICO DE PVC PARA LIGACAO PREDIAL DE REDE DE ESGOTO,CONFORME ABNT NBR 10569,DE 150MMX100MM,INCLUSIVE ANEL DE BORRACHA.FORNECIMENTO</t>
  </si>
  <si>
    <t>06.272.0035-A</t>
  </si>
  <si>
    <t>06.272.0036-0</t>
  </si>
  <si>
    <t>TIL LIGACAO PREDIAL DE PVC PARA REDE DE ESGOTO,CONFORME ABNTNBR 10569,BBB,COM DIAMETRO NOMINAL DE 100MM,INCLUSIVE ANEISDE BORRACHA.FORNECIMENTO</t>
  </si>
  <si>
    <t>06.272.0036-A</t>
  </si>
  <si>
    <t>06.272.0037-0</t>
  </si>
  <si>
    <t>TIL TUBO DE QUEDA DE PVC PARA REDE DE ESGOTO,CONFORME ABNT NBR 10569,BBB,COM DIAMETRO NOMINAL DE 150MM,INCLUSIVE ANEIS DE BORRACHA.FORNECIMENTO</t>
  </si>
  <si>
    <t>06.272.0037-A</t>
  </si>
  <si>
    <t>06.272.0038-0</t>
  </si>
  <si>
    <t>TAMPAO COMPLETO PARA TIL DE PVC PARA REDE DE ESGOTO,CONFORMEABNT NBR 10569,COM DIAMETRO NOMINAL DE 100MM.FORNECIMENTO</t>
  </si>
  <si>
    <t>06.272.0038-A</t>
  </si>
  <si>
    <t>06.272.0039-0</t>
  </si>
  <si>
    <t>TAMPAO COMPLETO PARA TIL DE PVC PARA REDE DE ESGOTO,CONFORMEABNT NBR 10569,COM DIAMETRO NOMINAL DE 150MM.FORNECIMENTO</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</si>
  <si>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</si>
  <si>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</si>
  <si>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</si>
  <si>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</si>
  <si>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</si>
  <si>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</si>
  <si>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</si>
  <si>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</si>
  <si>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</si>
  <si>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</si>
  <si>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</si>
  <si>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</si>
  <si>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</si>
  <si>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</si>
  <si>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</si>
  <si>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</si>
  <si>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</si>
  <si>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</si>
  <si>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</si>
  <si>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</si>
  <si>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</si>
  <si>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</si>
  <si>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</si>
  <si>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</si>
  <si>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</si>
  <si>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</si>
  <si>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</si>
  <si>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</si>
  <si>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</si>
  <si>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</si>
  <si>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</si>
  <si>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</si>
  <si>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</si>
  <si>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</si>
  <si>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</si>
  <si>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</si>
  <si>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</si>
  <si>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</si>
  <si>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</si>
  <si>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</si>
  <si>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</si>
  <si>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</si>
  <si>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</si>
  <si>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</si>
  <si>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</si>
  <si>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</si>
  <si>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</si>
  <si>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</si>
  <si>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</si>
  <si>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</si>
  <si>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</si>
  <si>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</si>
  <si>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</si>
  <si>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</si>
  <si>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</si>
  <si>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</si>
  <si>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</si>
  <si>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</si>
  <si>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</si>
  <si>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</si>
  <si>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</si>
  <si>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</si>
  <si>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</si>
  <si>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</si>
  <si>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</si>
  <si>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</si>
  <si>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</si>
  <si>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</si>
  <si>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</si>
  <si>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</si>
  <si>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</si>
  <si>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</si>
  <si>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</si>
  <si>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</si>
  <si>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</si>
  <si>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</si>
  <si>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</si>
  <si>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</si>
  <si>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</si>
  <si>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</si>
  <si>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</si>
  <si>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</si>
  <si>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</si>
  <si>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</si>
  <si>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</si>
  <si>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</si>
  <si>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</si>
  <si>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</si>
  <si>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</si>
  <si>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</si>
  <si>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</si>
  <si>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</si>
  <si>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</si>
  <si>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</si>
  <si>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</si>
  <si>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</si>
  <si>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</si>
  <si>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</si>
  <si>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</si>
  <si>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</si>
  <si>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</si>
  <si>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</si>
  <si>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</si>
  <si>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</si>
  <si>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</si>
  <si>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</si>
  <si>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</si>
  <si>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</si>
  <si>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</si>
  <si>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</si>
  <si>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</si>
  <si>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</si>
  <si>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</si>
  <si>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</si>
  <si>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</si>
  <si>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</si>
  <si>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</si>
  <si>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</si>
  <si>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</si>
  <si>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</si>
  <si>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</si>
  <si>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06.501.0010-0</t>
  </si>
  <si>
    <t>AREIA PARA FILTROS DE TRATAMENTO DE AGUA, COM GRANULOMETRIADE 12 A 40(1,68 A 0,42)MM. FORNECIMENTO</t>
  </si>
  <si>
    <t>06.501.0010-A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</si>
  <si>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</si>
  <si>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</si>
  <si>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</si>
  <si>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</si>
  <si>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</si>
  <si>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</si>
  <si>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</si>
  <si>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</si>
  <si>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</si>
  <si>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</si>
  <si>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</si>
  <si>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</si>
  <si>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</si>
  <si>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</si>
  <si>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</si>
  <si>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</si>
  <si>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</si>
  <si>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</si>
  <si>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</si>
  <si>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</si>
  <si>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</si>
  <si>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</si>
  <si>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</si>
  <si>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</si>
  <si>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</si>
  <si>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</si>
  <si>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</si>
  <si>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</si>
  <si>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</si>
  <si>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</si>
  <si>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</si>
  <si>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</si>
  <si>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</si>
  <si>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</si>
  <si>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</si>
  <si>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</si>
  <si>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</si>
  <si>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</si>
  <si>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</si>
  <si>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</si>
  <si>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</si>
  <si>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</si>
  <si>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</si>
  <si>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</si>
  <si>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</si>
  <si>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</si>
  <si>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</si>
  <si>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</si>
  <si>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</si>
  <si>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</si>
  <si>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</si>
  <si>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</si>
  <si>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</si>
  <si>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</si>
  <si>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</si>
  <si>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</si>
  <si>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</si>
  <si>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</si>
  <si>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</si>
  <si>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</si>
  <si>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</si>
  <si>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</si>
  <si>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</si>
  <si>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</si>
  <si>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</si>
  <si>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</si>
  <si>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</si>
  <si>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</si>
  <si>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</si>
  <si>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</si>
  <si>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</si>
  <si>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</si>
  <si>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</si>
  <si>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</si>
  <si>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</si>
  <si>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</si>
  <si>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</si>
  <si>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</si>
  <si>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</si>
  <si>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</si>
  <si>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</si>
  <si>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</si>
  <si>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</si>
  <si>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</si>
  <si>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</si>
  <si>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</si>
  <si>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</si>
  <si>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</si>
  <si>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</si>
  <si>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</si>
  <si>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</si>
  <si>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</si>
  <si>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</si>
  <si>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</si>
  <si>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</si>
  <si>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</si>
  <si>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</si>
  <si>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</si>
  <si>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</si>
  <si>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</si>
  <si>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</si>
  <si>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</si>
  <si>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</si>
  <si>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</si>
  <si>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</si>
  <si>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</si>
  <si>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</si>
  <si>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</si>
  <si>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</si>
  <si>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</si>
  <si>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</si>
  <si>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</si>
  <si>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</si>
  <si>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</si>
  <si>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</si>
  <si>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</si>
  <si>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</si>
  <si>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</si>
  <si>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</si>
  <si>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</si>
  <si>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</si>
  <si>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</si>
  <si>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</si>
  <si>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</si>
  <si>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</si>
  <si>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</si>
  <si>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</si>
  <si>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</si>
  <si>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</si>
  <si>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</si>
  <si>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</si>
  <si>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</si>
  <si>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</si>
  <si>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</si>
  <si>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</si>
  <si>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</si>
  <si>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</si>
  <si>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</si>
  <si>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</si>
  <si>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</si>
  <si>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</si>
  <si>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</si>
  <si>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</si>
  <si>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</si>
  <si>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</si>
  <si>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</si>
  <si>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</si>
  <si>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</si>
  <si>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</si>
  <si>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</si>
  <si>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</si>
  <si>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</si>
  <si>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</si>
  <si>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</si>
  <si>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</si>
  <si>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</si>
  <si>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</si>
  <si>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</si>
  <si>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</si>
  <si>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</si>
  <si>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</si>
  <si>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</si>
  <si>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</si>
  <si>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</si>
  <si>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</si>
  <si>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</si>
  <si>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</si>
  <si>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</si>
  <si>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</si>
  <si>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</si>
  <si>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</si>
  <si>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</si>
  <si>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</si>
  <si>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</si>
  <si>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</si>
  <si>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</si>
  <si>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</si>
  <si>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</si>
  <si>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</si>
  <si>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</si>
  <si>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</si>
  <si>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</si>
  <si>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</si>
  <si>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</si>
  <si>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</si>
  <si>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</si>
  <si>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</si>
  <si>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</si>
  <si>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</si>
  <si>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</si>
  <si>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</si>
  <si>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</si>
  <si>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07.050.0050-0</t>
  </si>
  <si>
    <t>INJECAO DE CALDA DE CIMENTO,INCLUSIVE FORNECIMENTO DOS MATERIAIS</t>
  </si>
  <si>
    <t>07.050.0050-A</t>
  </si>
  <si>
    <t>07.100.0040-1</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</si>
  <si>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</si>
  <si>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07.100.0040-B</t>
  </si>
  <si>
    <t>07.100.0050-0</t>
  </si>
  <si>
    <t>INJECAO DE ARGAMASSA DE CIMENTO E AREIA NO TRACO 1:6,EM VOLUME,UTILIZANDO EQUIPAMENTO DE AR COMPRIMIDO,INCLUSIVE FORNECIMENTO DOS MATERIAIS</t>
  </si>
  <si>
    <t>07.100.0050-A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</si>
  <si>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</si>
  <si>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</si>
  <si>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</si>
  <si>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</si>
  <si>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</si>
  <si>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</si>
  <si>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</si>
  <si>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</si>
  <si>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</si>
  <si>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</si>
  <si>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</si>
  <si>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</si>
  <si>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</si>
  <si>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</si>
  <si>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</si>
  <si>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</si>
  <si>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</si>
  <si>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</si>
  <si>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</si>
  <si>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</si>
  <si>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</si>
  <si>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</si>
  <si>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</si>
  <si>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</si>
  <si>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</si>
  <si>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</si>
  <si>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</si>
  <si>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</si>
  <si>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</si>
  <si>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</si>
  <si>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</si>
  <si>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</si>
  <si>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</si>
  <si>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</si>
  <si>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</si>
  <si>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</si>
  <si>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</si>
  <si>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</si>
  <si>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</si>
  <si>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</si>
  <si>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</si>
  <si>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</si>
  <si>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</si>
  <si>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</si>
  <si>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</si>
  <si>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08.003.0005-0</t>
  </si>
  <si>
    <t>SUB-BASE ESTABILIZADA EM ARGILA,SEM MISTURA DOS MATERIAIS,COM ADITIVO(ESTABILIZADOR LIQUIDO DE SOLOS),EXCLUSIVE FORNECIMENTO DA ARGILA</t>
  </si>
  <si>
    <t>08.003.0005-A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</si>
  <si>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</si>
  <si>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</si>
  <si>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</si>
  <si>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</si>
  <si>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</si>
  <si>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</si>
  <si>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</si>
  <si>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</si>
  <si>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</si>
  <si>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</si>
  <si>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</si>
  <si>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</si>
  <si>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</si>
  <si>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</si>
  <si>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</si>
  <si>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</si>
  <si>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</si>
  <si>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</si>
  <si>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</si>
  <si>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</si>
  <si>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</si>
  <si>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</si>
  <si>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</si>
  <si>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</si>
  <si>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</si>
  <si>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</si>
  <si>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</si>
  <si>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</si>
  <si>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</si>
  <si>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</si>
  <si>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</si>
  <si>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</si>
  <si>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</si>
  <si>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</si>
  <si>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</si>
  <si>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</si>
  <si>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</si>
  <si>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</si>
  <si>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</si>
  <si>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</si>
  <si>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</si>
  <si>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</si>
  <si>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</si>
  <si>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</si>
  <si>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</si>
  <si>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</si>
  <si>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</si>
  <si>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</si>
  <si>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</si>
  <si>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</si>
  <si>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</si>
  <si>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</si>
  <si>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</si>
  <si>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</si>
  <si>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</si>
  <si>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</si>
  <si>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</si>
  <si>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</si>
  <si>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</si>
  <si>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</si>
  <si>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</si>
  <si>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</si>
  <si>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</si>
  <si>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</si>
  <si>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</si>
  <si>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</si>
  <si>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</si>
  <si>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</si>
  <si>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</si>
  <si>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</si>
  <si>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</si>
  <si>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</si>
  <si>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</si>
  <si>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</si>
  <si>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</si>
  <si>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</si>
  <si>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</si>
  <si>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</si>
  <si>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</si>
  <si>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</si>
  <si>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</si>
  <si>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</si>
  <si>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</si>
  <si>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</si>
  <si>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</si>
  <si>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</si>
  <si>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</si>
  <si>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</si>
  <si>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</si>
  <si>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</si>
  <si>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</si>
  <si>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</si>
  <si>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</si>
  <si>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</si>
  <si>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</si>
  <si>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</si>
  <si>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</si>
  <si>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</si>
  <si>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</si>
  <si>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</si>
  <si>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</si>
  <si>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</si>
  <si>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</si>
  <si>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</si>
  <si>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</si>
  <si>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</si>
  <si>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</si>
  <si>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</si>
  <si>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</si>
  <si>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</si>
  <si>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</si>
  <si>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</si>
  <si>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</si>
  <si>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</si>
  <si>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</si>
  <si>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</si>
  <si>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</si>
  <si>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</si>
  <si>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</si>
  <si>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</si>
  <si>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</si>
  <si>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</si>
  <si>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</si>
  <si>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</si>
  <si>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</si>
  <si>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</si>
  <si>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</si>
  <si>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</si>
  <si>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</si>
  <si>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</si>
  <si>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</si>
  <si>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</si>
  <si>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</si>
  <si>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</si>
  <si>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</si>
  <si>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</si>
  <si>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</si>
  <si>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</si>
  <si>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</si>
  <si>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</si>
  <si>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</si>
  <si>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</si>
  <si>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</si>
  <si>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</si>
  <si>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</si>
  <si>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</si>
  <si>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</si>
  <si>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</si>
  <si>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</si>
  <si>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</si>
  <si>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</si>
  <si>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</si>
  <si>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</si>
  <si>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</si>
  <si>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</si>
  <si>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</si>
  <si>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</si>
  <si>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</si>
  <si>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</si>
  <si>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</si>
  <si>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</si>
  <si>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</si>
  <si>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</si>
  <si>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</si>
  <si>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</si>
  <si>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</si>
  <si>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</si>
  <si>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</si>
  <si>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</si>
  <si>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</si>
  <si>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</si>
  <si>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</si>
  <si>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</si>
  <si>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</si>
  <si>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</si>
  <si>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</si>
  <si>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</si>
  <si>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</si>
  <si>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</si>
  <si>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</si>
  <si>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</si>
  <si>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</si>
  <si>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</si>
  <si>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</si>
  <si>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</si>
  <si>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</si>
  <si>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</si>
  <si>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</si>
  <si>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</si>
  <si>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</si>
  <si>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</si>
  <si>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</si>
  <si>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</si>
  <si>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</si>
  <si>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</si>
  <si>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</si>
  <si>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</si>
  <si>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</si>
  <si>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</si>
  <si>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</si>
  <si>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</si>
  <si>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</si>
  <si>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</si>
  <si>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</si>
  <si>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</si>
  <si>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</si>
  <si>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</si>
  <si>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</si>
  <si>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</si>
  <si>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</si>
  <si>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</si>
  <si>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</si>
  <si>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</si>
  <si>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</si>
  <si>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</si>
  <si>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</si>
  <si>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08.015.0361-0</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</si>
  <si>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</si>
  <si>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</si>
  <si>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</si>
  <si>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</si>
  <si>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</si>
  <si>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</si>
  <si>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</si>
  <si>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</si>
  <si>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</si>
  <si>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</si>
  <si>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</si>
  <si>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</si>
  <si>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</si>
  <si>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</si>
  <si>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</si>
  <si>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</si>
  <si>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</si>
  <si>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</si>
  <si>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</si>
  <si>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</si>
  <si>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</si>
  <si>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</si>
  <si>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</si>
  <si>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</si>
  <si>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</si>
  <si>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</si>
  <si>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</si>
  <si>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</si>
  <si>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</si>
  <si>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</si>
  <si>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</si>
  <si>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</si>
  <si>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</si>
  <si>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</si>
  <si>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</si>
  <si>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</si>
  <si>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</si>
  <si>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</si>
  <si>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</si>
  <si>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</si>
  <si>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</si>
  <si>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08.018.0050-0</t>
  </si>
  <si>
    <t>ESTABILIZACAO E IMPERMEABILIZACAO DE SOLO COM 16CM DE ESPESSURA,INCLUSIVE EQUIPAMENTOS,MAO-DE-OBRA E ESTABILIZADOR LIQUIDO</t>
  </si>
  <si>
    <t>08.018.0050-A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</si>
  <si>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</si>
  <si>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</si>
  <si>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</si>
  <si>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</si>
  <si>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</si>
  <si>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</si>
  <si>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</si>
  <si>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</si>
  <si>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</si>
  <si>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</si>
  <si>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</si>
  <si>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</si>
  <si>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</si>
  <si>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</si>
  <si>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</si>
  <si>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</si>
  <si>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</si>
  <si>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</si>
  <si>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</si>
  <si>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</si>
  <si>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</si>
  <si>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</si>
  <si>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</si>
  <si>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</si>
  <si>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08.020.0012-0</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</si>
  <si>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</si>
  <si>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</si>
  <si>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</si>
  <si>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</si>
  <si>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</si>
  <si>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</si>
  <si>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</si>
  <si>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</si>
  <si>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</si>
  <si>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</si>
  <si>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</si>
  <si>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</si>
  <si>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</si>
  <si>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</si>
  <si>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</si>
  <si>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</si>
  <si>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</si>
  <si>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</si>
  <si>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</si>
  <si>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</si>
  <si>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</si>
  <si>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</si>
  <si>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</si>
  <si>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</si>
  <si>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</si>
  <si>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</si>
  <si>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</si>
  <si>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</si>
  <si>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</si>
  <si>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</si>
  <si>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</si>
  <si>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</si>
  <si>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</si>
  <si>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</si>
  <si>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</si>
  <si>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</si>
  <si>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</si>
  <si>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</si>
  <si>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</si>
  <si>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</si>
  <si>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</si>
  <si>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</si>
  <si>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</si>
  <si>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</si>
  <si>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08.026.0005-0</t>
  </si>
  <si>
    <t>IMPRIMACAO DE BASE DE PAVIMENTACAO,UTILIZANDO CM ECO XISTO,DE ACORDO COM AS "INSTRUCOES PARA EXECUCAO",DO DER-RJ</t>
  </si>
  <si>
    <t>08.026.0005-A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</si>
  <si>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</si>
  <si>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</si>
  <si>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</si>
  <si>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</si>
  <si>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</si>
  <si>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</si>
  <si>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</si>
  <si>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</si>
  <si>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</si>
  <si>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</si>
  <si>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</si>
  <si>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</si>
  <si>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</si>
  <si>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</si>
  <si>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</si>
  <si>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</si>
  <si>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</si>
  <si>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</si>
  <si>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</si>
  <si>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</si>
  <si>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</si>
  <si>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</si>
  <si>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</si>
  <si>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</si>
  <si>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</si>
  <si>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</si>
  <si>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</si>
  <si>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</si>
  <si>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</si>
  <si>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</si>
  <si>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</si>
  <si>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</si>
  <si>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</si>
  <si>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</si>
  <si>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</si>
  <si>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</si>
  <si>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</si>
  <si>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</si>
  <si>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</si>
  <si>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</si>
  <si>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</si>
  <si>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</si>
  <si>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</si>
  <si>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</si>
  <si>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</si>
  <si>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</si>
  <si>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</si>
  <si>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</si>
  <si>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</si>
  <si>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</si>
  <si>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</si>
  <si>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</si>
  <si>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</si>
  <si>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</si>
  <si>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</si>
  <si>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</si>
  <si>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</si>
  <si>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</si>
  <si>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</si>
  <si>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</si>
  <si>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</si>
  <si>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</si>
  <si>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</si>
  <si>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</si>
  <si>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</si>
  <si>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</si>
  <si>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</si>
  <si>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</si>
  <si>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</si>
  <si>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</si>
  <si>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</si>
  <si>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</si>
  <si>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</si>
  <si>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</si>
  <si>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</si>
  <si>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</si>
  <si>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</si>
  <si>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</si>
  <si>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</si>
  <si>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</si>
  <si>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</si>
  <si>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</si>
  <si>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</si>
  <si>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</si>
  <si>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</si>
  <si>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</si>
  <si>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</si>
  <si>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</si>
  <si>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</si>
  <si>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</si>
  <si>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</si>
  <si>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</si>
  <si>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</si>
  <si>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</si>
  <si>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</si>
  <si>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</si>
  <si>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</si>
  <si>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</si>
  <si>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</si>
  <si>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</si>
  <si>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</si>
  <si>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</si>
  <si>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</si>
  <si>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</si>
  <si>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</si>
  <si>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</si>
  <si>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</si>
  <si>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</si>
  <si>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</si>
  <si>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</si>
  <si>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</si>
  <si>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</si>
  <si>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</si>
  <si>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</si>
  <si>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</si>
  <si>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</si>
  <si>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</si>
  <si>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</si>
  <si>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</si>
  <si>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</si>
  <si>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</si>
  <si>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</si>
  <si>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</si>
  <si>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</si>
  <si>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</si>
  <si>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</si>
  <si>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</si>
  <si>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</si>
  <si>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</si>
  <si>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</si>
  <si>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</si>
  <si>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</si>
  <si>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</si>
  <si>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</si>
  <si>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</si>
  <si>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</si>
  <si>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</si>
  <si>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</si>
  <si>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</si>
  <si>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</si>
  <si>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</si>
  <si>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</si>
  <si>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</si>
  <si>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</si>
  <si>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</si>
  <si>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</si>
  <si>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</si>
  <si>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</si>
  <si>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</si>
  <si>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</si>
  <si>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</si>
  <si>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</si>
  <si>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</si>
  <si>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</si>
  <si>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</si>
  <si>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</si>
  <si>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</si>
  <si>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</si>
  <si>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</si>
  <si>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</si>
  <si>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</si>
  <si>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</si>
  <si>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</si>
  <si>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</si>
  <si>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</si>
  <si>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</si>
  <si>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</si>
  <si>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</si>
  <si>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</si>
  <si>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</si>
  <si>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</si>
  <si>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</si>
  <si>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</si>
  <si>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</si>
  <si>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</si>
  <si>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</si>
  <si>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</si>
  <si>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</si>
  <si>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</si>
  <si>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</si>
  <si>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</si>
  <si>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</si>
  <si>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</si>
  <si>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</si>
  <si>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</si>
  <si>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</si>
  <si>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</si>
  <si>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</si>
  <si>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</si>
  <si>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</si>
  <si>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</si>
  <si>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</si>
  <si>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</si>
  <si>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</si>
  <si>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</si>
  <si>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</si>
  <si>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</si>
  <si>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</si>
  <si>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</si>
  <si>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</si>
  <si>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</si>
  <si>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</si>
  <si>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</si>
  <si>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</si>
  <si>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</si>
  <si>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</si>
  <si>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</si>
  <si>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</si>
  <si>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</si>
  <si>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</si>
  <si>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</si>
  <si>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</si>
  <si>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</si>
  <si>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</si>
  <si>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</si>
  <si>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</si>
  <si>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</si>
  <si>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</si>
  <si>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</si>
  <si>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</si>
  <si>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</si>
  <si>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</si>
  <si>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</si>
  <si>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</si>
  <si>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</si>
  <si>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</si>
  <si>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</si>
  <si>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</si>
  <si>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</si>
  <si>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</si>
  <si>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</si>
  <si>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</si>
  <si>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</si>
  <si>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</si>
  <si>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</si>
  <si>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</si>
  <si>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</si>
  <si>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</si>
  <si>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</si>
  <si>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</si>
  <si>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</si>
  <si>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</si>
  <si>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</si>
  <si>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</si>
  <si>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</si>
  <si>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</si>
  <si>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</si>
  <si>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</si>
  <si>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</si>
  <si>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</si>
  <si>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</si>
  <si>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</si>
  <si>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</si>
  <si>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</si>
  <si>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</si>
  <si>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</si>
  <si>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</si>
  <si>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</si>
  <si>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</si>
  <si>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</si>
  <si>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</si>
  <si>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</si>
  <si>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</si>
  <si>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</si>
  <si>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</si>
  <si>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</si>
  <si>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</si>
  <si>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</si>
  <si>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</si>
  <si>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</si>
  <si>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</si>
  <si>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</si>
  <si>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</si>
  <si>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09.003.0006-0</t>
  </si>
  <si>
    <t>ARVORE EM TORNO DE 2,00M DE ALTURA,TIPO AMENDOEIRA,CASTANHEIRA,ETC.FORNECIMENTO</t>
  </si>
  <si>
    <t>09.003.0006-A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</si>
  <si>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</si>
  <si>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</si>
  <si>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</si>
  <si>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</si>
  <si>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</si>
  <si>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</si>
  <si>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</si>
  <si>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</si>
  <si>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</si>
  <si>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</si>
  <si>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</si>
  <si>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</si>
  <si>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09.003.0066-0</t>
  </si>
  <si>
    <t>ESPECIES VEGETAIS NATIVAS COM CAP(CIRCUNFERENCIA NA ALTURA DO PEITO)VARIANDO ENTRE 0,10M E 0,15M E ALTURA ENTRE 2,50M E3,00M.FORNECIMENTO</t>
  </si>
  <si>
    <t>09.003.0066-A</t>
  </si>
  <si>
    <t>09.003.0068-0</t>
  </si>
  <si>
    <t>ESPECIES VEGETAIS NATIVAS COM CAP(CIRCUNFERENCIA NA ALTURA DO PEITO)VARIANDO ENTRE 0,15M E 0,20M E ALTURA ENTRE 3,00M E3,50M.FORNECIMENTO</t>
  </si>
  <si>
    <t>09.003.0068-A</t>
  </si>
  <si>
    <t>09.003.0070-0</t>
  </si>
  <si>
    <t>ESPECIES VEGETAIS NATIVAS COM CAP(CIRCUNFERENCIA NA ALTURA DO PEITO)VARIANDO ENTRE 0,20M E 0,25M E ALTURA ENTRE 3,50M E4,00M.FORNECIMENTO</t>
  </si>
  <si>
    <t>09.003.0070-A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</si>
  <si>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</si>
  <si>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</si>
  <si>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</si>
  <si>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</si>
  <si>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</si>
  <si>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</si>
  <si>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</si>
  <si>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</si>
  <si>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</si>
  <si>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</si>
  <si>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</si>
  <si>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</si>
  <si>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</si>
  <si>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</si>
  <si>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</si>
  <si>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</si>
  <si>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</si>
  <si>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</si>
  <si>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</si>
  <si>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</si>
  <si>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</si>
  <si>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</si>
  <si>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</si>
  <si>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</si>
  <si>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</si>
  <si>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</si>
  <si>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</si>
  <si>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</si>
  <si>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</si>
  <si>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</si>
  <si>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</si>
  <si>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</si>
  <si>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</si>
  <si>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</si>
  <si>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</si>
  <si>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</si>
  <si>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</si>
  <si>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HEMEROCALIS,LIRIO,AZEDINHA DO BREJO,CAMOMILA,VIOLETA VERMELHA,PLANTA MOSAICO,MARIA-SEM-VERGONHA,BARRIGA DE SAPO,PETUNIA,CRAVO-FRANCES,VERBENA/CAMARADINHA OU SIMILAR E CONSIDERANDO 25 MUDAS POR M2.FORNECIMENTO</t>
  </si>
  <si>
    <t>09.003.0194-A</t>
  </si>
  <si>
    <t>09.003.0200-0</t>
  </si>
  <si>
    <t>ESPECIES VEGETAIS C/ALTURA DE(0,15 A 0,30)M,TIPO OPHIOPOGONJABURAN(BARBA-DE-SERPENTE),KALANCHOE BLOSSFELDIANA(CALANCOE),MARANTA BICOLOR(CAETE)OU SIMILAR E CONSIDERANDO 25 MUDAS P/M2.FORNECIMENTO</t>
  </si>
  <si>
    <t>09.003.0200-A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</si>
  <si>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</si>
  <si>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</si>
  <si>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</si>
  <si>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</si>
  <si>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</si>
  <si>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</si>
  <si>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</si>
  <si>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</si>
  <si>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</si>
  <si>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</si>
  <si>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</si>
  <si>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</si>
  <si>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</si>
  <si>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</si>
  <si>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</si>
  <si>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</si>
  <si>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</si>
  <si>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</si>
  <si>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</si>
  <si>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</si>
  <si>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</si>
  <si>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</si>
  <si>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</si>
  <si>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</si>
  <si>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</si>
  <si>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</si>
  <si>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</si>
  <si>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</si>
  <si>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</si>
  <si>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</si>
  <si>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</si>
  <si>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</si>
  <si>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</si>
  <si>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</si>
  <si>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</si>
  <si>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</si>
  <si>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</si>
  <si>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</si>
  <si>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</si>
  <si>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</si>
  <si>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</si>
  <si>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</si>
  <si>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</si>
  <si>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</si>
  <si>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</si>
  <si>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</si>
  <si>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</si>
  <si>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</si>
  <si>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</si>
  <si>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</si>
  <si>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</si>
  <si>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</si>
  <si>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</si>
  <si>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</si>
  <si>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</si>
  <si>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</si>
  <si>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</si>
  <si>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</si>
  <si>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</si>
  <si>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</si>
  <si>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</si>
  <si>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</si>
  <si>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</si>
  <si>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</si>
  <si>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</si>
  <si>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</si>
  <si>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</si>
  <si>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</si>
  <si>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</si>
  <si>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</si>
  <si>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</si>
  <si>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</si>
  <si>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</si>
  <si>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</si>
  <si>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</si>
  <si>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</si>
  <si>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</si>
  <si>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</si>
  <si>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</si>
  <si>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</si>
  <si>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</si>
  <si>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</si>
  <si>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</si>
  <si>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</si>
  <si>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</si>
  <si>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</si>
  <si>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</si>
  <si>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</si>
  <si>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</si>
  <si>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</si>
  <si>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</si>
  <si>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</si>
  <si>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</si>
  <si>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</si>
  <si>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</si>
  <si>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</si>
  <si>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</si>
  <si>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</si>
  <si>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</si>
  <si>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</si>
  <si>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</si>
  <si>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</si>
  <si>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</si>
  <si>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</si>
  <si>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</si>
  <si>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</si>
  <si>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</si>
  <si>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</si>
  <si>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</si>
  <si>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</si>
  <si>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</si>
  <si>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</si>
  <si>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</si>
  <si>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</si>
  <si>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</si>
  <si>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</si>
  <si>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</si>
  <si>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</si>
  <si>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</si>
  <si>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</si>
  <si>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</si>
  <si>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</si>
  <si>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</si>
  <si>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</si>
  <si>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</si>
  <si>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</si>
  <si>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</si>
  <si>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</si>
  <si>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</si>
  <si>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</si>
  <si>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</si>
  <si>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</si>
  <si>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</si>
  <si>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</si>
  <si>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</si>
  <si>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</si>
  <si>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</si>
  <si>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</si>
  <si>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</si>
  <si>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</si>
  <si>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</si>
  <si>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</si>
  <si>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</si>
  <si>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</si>
  <si>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</si>
  <si>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</si>
  <si>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</si>
  <si>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</si>
  <si>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</si>
  <si>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</si>
  <si>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</si>
  <si>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</si>
  <si>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</si>
  <si>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</si>
  <si>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</si>
  <si>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</si>
  <si>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</si>
  <si>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</si>
  <si>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</si>
  <si>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</si>
  <si>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</si>
  <si>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</si>
  <si>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</si>
  <si>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</si>
  <si>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</si>
  <si>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</si>
  <si>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</si>
  <si>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</si>
  <si>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</si>
  <si>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</si>
  <si>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</si>
  <si>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</si>
  <si>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</si>
  <si>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</si>
  <si>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</si>
  <si>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</si>
  <si>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</si>
  <si>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</si>
  <si>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</si>
  <si>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</si>
  <si>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</si>
  <si>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</si>
  <si>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</si>
  <si>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</si>
  <si>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</si>
  <si>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</si>
  <si>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</si>
  <si>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</si>
  <si>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</si>
  <si>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</si>
  <si>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</si>
  <si>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</si>
  <si>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</si>
  <si>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</si>
  <si>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</si>
  <si>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</si>
  <si>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</si>
  <si>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</si>
  <si>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</si>
  <si>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</si>
  <si>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</si>
  <si>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</si>
  <si>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</si>
  <si>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</si>
  <si>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</si>
  <si>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</si>
  <si>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</si>
  <si>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</si>
  <si>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</si>
  <si>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</si>
  <si>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</si>
  <si>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</si>
  <si>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</si>
  <si>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</si>
  <si>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</si>
  <si>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</si>
  <si>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</si>
  <si>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</si>
  <si>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</si>
  <si>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</si>
  <si>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</si>
  <si>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</si>
  <si>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</si>
  <si>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</si>
  <si>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</si>
  <si>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</si>
  <si>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</si>
  <si>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</si>
  <si>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</si>
  <si>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</si>
  <si>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</si>
  <si>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</si>
  <si>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</si>
  <si>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</si>
  <si>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</si>
  <si>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</si>
  <si>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</si>
  <si>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</si>
  <si>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</si>
  <si>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</si>
  <si>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</si>
  <si>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</si>
  <si>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</si>
  <si>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</si>
  <si>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</si>
  <si>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</si>
  <si>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</si>
  <si>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</si>
  <si>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</si>
  <si>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</si>
  <si>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</si>
  <si>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</si>
  <si>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</si>
  <si>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</si>
  <si>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</si>
  <si>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</si>
  <si>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</si>
  <si>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</si>
  <si>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</si>
  <si>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</si>
  <si>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</si>
  <si>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</si>
  <si>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</si>
  <si>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</si>
  <si>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</si>
  <si>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</si>
  <si>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</si>
  <si>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</si>
  <si>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</si>
  <si>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</si>
  <si>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</si>
  <si>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</si>
  <si>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</si>
  <si>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</si>
  <si>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</si>
  <si>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</si>
  <si>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</si>
  <si>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</si>
  <si>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</si>
  <si>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</si>
  <si>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</si>
  <si>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</si>
  <si>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09.011.0001-0</t>
  </si>
  <si>
    <t>CORDOES DE GRANITO,COM SECAO DE 10X25CM,INCLUSIVE ESCAVACAOE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</si>
  <si>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</si>
  <si>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</si>
  <si>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</si>
  <si>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</si>
  <si>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</si>
  <si>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</si>
  <si>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</si>
  <si>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</si>
  <si>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</si>
  <si>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</si>
  <si>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</si>
  <si>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</si>
  <si>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</si>
  <si>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</si>
  <si>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 APROXIMADAMENTE(200X50X50)CM</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</si>
  <si>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</si>
  <si>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</si>
  <si>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</si>
  <si>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</si>
  <si>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</si>
  <si>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</si>
  <si>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</si>
  <si>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</si>
  <si>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</si>
  <si>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</si>
  <si>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</si>
  <si>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</si>
  <si>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</si>
  <si>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</si>
  <si>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</si>
  <si>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</si>
  <si>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</si>
  <si>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</si>
  <si>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</si>
  <si>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</si>
  <si>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</si>
  <si>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</si>
  <si>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</si>
  <si>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</si>
  <si>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</si>
  <si>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</si>
  <si>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</si>
  <si>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</si>
  <si>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</si>
  <si>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</si>
  <si>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</si>
  <si>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</si>
  <si>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</si>
  <si>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</si>
  <si>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</si>
  <si>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</si>
  <si>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</si>
  <si>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</si>
  <si>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</si>
  <si>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</si>
  <si>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</si>
  <si>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</si>
  <si>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</si>
  <si>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</si>
  <si>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</si>
  <si>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</si>
  <si>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</si>
  <si>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</si>
  <si>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</si>
  <si>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</si>
  <si>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</si>
  <si>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</si>
  <si>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</si>
  <si>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</si>
  <si>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</si>
  <si>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</si>
  <si>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</si>
  <si>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</si>
  <si>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</si>
  <si>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</si>
  <si>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</si>
  <si>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</si>
  <si>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</si>
  <si>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</si>
  <si>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</si>
  <si>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</si>
  <si>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</si>
  <si>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</si>
  <si>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</si>
  <si>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</si>
  <si>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</si>
  <si>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</si>
  <si>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</si>
  <si>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</si>
  <si>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</si>
  <si>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</si>
  <si>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</si>
  <si>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</si>
  <si>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</si>
  <si>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</si>
  <si>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</si>
  <si>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</si>
  <si>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</si>
  <si>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</si>
  <si>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</si>
  <si>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</si>
  <si>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</si>
  <si>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</si>
  <si>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</si>
  <si>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</si>
  <si>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</si>
  <si>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</si>
  <si>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</si>
  <si>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</si>
  <si>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</si>
  <si>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</si>
  <si>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</si>
  <si>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</si>
  <si>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</si>
  <si>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</si>
  <si>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</si>
  <si>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</si>
  <si>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</si>
  <si>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</si>
  <si>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</si>
  <si>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</si>
  <si>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</si>
  <si>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</si>
  <si>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</si>
  <si>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</si>
  <si>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</si>
  <si>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</si>
  <si>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</si>
  <si>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</si>
  <si>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</si>
  <si>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</si>
  <si>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</si>
  <si>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</si>
  <si>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</si>
  <si>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</si>
  <si>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</si>
  <si>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</si>
  <si>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</si>
  <si>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</si>
  <si>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</si>
  <si>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</si>
  <si>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</si>
  <si>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</si>
  <si>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</si>
  <si>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</si>
  <si>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</si>
  <si>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</si>
  <si>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</si>
  <si>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</si>
  <si>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</si>
  <si>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</si>
  <si>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</si>
  <si>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</si>
  <si>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</si>
  <si>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</si>
  <si>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</si>
  <si>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</si>
  <si>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</si>
  <si>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</si>
  <si>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</si>
  <si>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</si>
  <si>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</si>
  <si>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</si>
  <si>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</si>
  <si>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</si>
  <si>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</si>
  <si>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</si>
  <si>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</si>
  <si>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</si>
  <si>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</si>
  <si>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</si>
  <si>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</si>
  <si>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</si>
  <si>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</si>
  <si>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</si>
  <si>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</si>
  <si>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</si>
  <si>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</si>
  <si>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</si>
  <si>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</si>
  <si>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</si>
  <si>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</si>
  <si>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</si>
  <si>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</si>
  <si>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</si>
  <si>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</si>
  <si>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</si>
  <si>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</si>
  <si>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</si>
  <si>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</si>
  <si>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</si>
  <si>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</si>
  <si>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</si>
  <si>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</si>
  <si>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</si>
  <si>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</si>
  <si>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</si>
  <si>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</si>
  <si>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</si>
  <si>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</si>
  <si>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</si>
  <si>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</si>
  <si>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</si>
  <si>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</si>
  <si>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</si>
  <si>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</si>
  <si>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</si>
  <si>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</si>
  <si>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</si>
  <si>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</si>
  <si>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</si>
  <si>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</si>
  <si>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CONTENTOR EM POLIETILENO DE ALTA DENSIDADE,COM QUATRO RODASMACICAS DE BORRACHA,CAPACIDADE PARA 500L.FORNECIMENTO</t>
  </si>
  <si>
    <t>09.026.0010-A</t>
  </si>
  <si>
    <t>09.026.0015-0</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</si>
  <si>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</si>
  <si>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</si>
  <si>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</si>
  <si>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</si>
  <si>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</si>
  <si>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</si>
  <si>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</si>
  <si>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</si>
  <si>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</si>
  <si>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</si>
  <si>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</si>
  <si>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</si>
  <si>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</si>
  <si>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</si>
  <si>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</si>
  <si>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</si>
  <si>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</si>
  <si>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</si>
  <si>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</si>
  <si>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</si>
  <si>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</si>
  <si>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</si>
  <si>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</si>
  <si>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</si>
  <si>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</si>
  <si>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</si>
  <si>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</si>
  <si>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</si>
  <si>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</si>
  <si>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</si>
  <si>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</si>
  <si>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</si>
  <si>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</si>
  <si>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</si>
  <si>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</si>
  <si>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</si>
  <si>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</si>
  <si>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</si>
  <si>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</si>
  <si>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</si>
  <si>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</si>
  <si>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</si>
  <si>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</si>
  <si>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</si>
  <si>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</si>
  <si>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</si>
  <si>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</si>
  <si>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</si>
  <si>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</si>
  <si>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</si>
  <si>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</si>
  <si>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</si>
  <si>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</si>
  <si>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</si>
  <si>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</si>
  <si>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</si>
  <si>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</si>
  <si>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</si>
  <si>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</si>
  <si>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</si>
  <si>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</si>
  <si>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</si>
  <si>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</si>
  <si>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</si>
  <si>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</si>
  <si>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</si>
  <si>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</si>
  <si>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</si>
  <si>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</si>
  <si>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</si>
  <si>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</si>
  <si>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</si>
  <si>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</si>
  <si>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</si>
  <si>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</si>
  <si>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</si>
  <si>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</si>
  <si>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</si>
  <si>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</si>
  <si>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</si>
  <si>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</si>
  <si>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</si>
  <si>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</si>
  <si>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</si>
  <si>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</si>
  <si>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</si>
  <si>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</si>
  <si>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</si>
  <si>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</si>
  <si>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</si>
  <si>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ESTACA RAIZ COM DIAMETRO DE 4" PARA CARGA DE 10T,INJECAO DEARGAMASSA DE CIMENTO E AREIA,COM RESISTENCIA DE 20MPA,CONFORME ABNT NBR 6122,INCLUSIVE O FORNECIMENTO DOS MATERIAIS (CIMENTO,AREIA E ACO),EXCLUSIVE PERFURACAO</t>
  </si>
  <si>
    <t>10.003.0005-B</t>
  </si>
  <si>
    <t>10.003.0006-0</t>
  </si>
  <si>
    <t>ESTACA RAIZ COM DIAMETRO DE 4" PARA CARGA DE 10T,INJECAO DEARGAMASSA DE CIMENTO E AREIA,COM RESISTENCIA DE 20MPA,CONFORME ABNT NBR 6122,EXCLUSIVE FORNECIMENTO DOS MATERIAIS (CIMENTO,AREIA E ACO) E PERFURACAO</t>
  </si>
  <si>
    <t>10.003.0006-A</t>
  </si>
  <si>
    <t>10.003.0010-0</t>
  </si>
  <si>
    <t>ESTACA RAIZ COM DIAMETRO DE 4" PARA CARGA DE 15T,INJECAO DEARGAMASSA DE CIMENTO E AREIA,COM RESISTENCIA DE 20MPA,CONFORME ABNT NBR 6122,INCLUSIVE O FORNECIMENTO DOS MATERIAIS (CIMENTO,AREIA E ACO),EXCLUSIVE PERFURACAO</t>
  </si>
  <si>
    <t>10.003.0010-A</t>
  </si>
  <si>
    <t>10.003.0011-0</t>
  </si>
  <si>
    <t>ESTACA RAIZ COM DIAMETRO DE 4" PARA CARGA DE 15T,INJECAO DEARGAMASSA DE CIMENTO E AREIA,COM RESISTENCIA DE 20MPA,CONFORME ABNT NBR 6122,EXCLUSIVE FORNECIMENTO DOS MATERIAIS (CIMENTO,AREIA E ACO) E PERFURACAO</t>
  </si>
  <si>
    <t>10.003.0011-A</t>
  </si>
  <si>
    <t>10.003.0015-0</t>
  </si>
  <si>
    <t>ESTACA RAIZ COM DIAMETRO DE 4" PARA CARGA DE 20T,INJECAO DEARGAMASSA DE CIMENTO E AREIA,COM RESISTENCIA DE 20MPA,CONFORME ABNT NBR 6122,INCLUSIVE O FORNECIMENTO DOS MATERIAIS (CIMENTO,AREIA E ACO),EXCLUSIVE PERFURACAO</t>
  </si>
  <si>
    <t>10.003.0015-A</t>
  </si>
  <si>
    <t>10.003.0016-0</t>
  </si>
  <si>
    <t>ESTACA RAIZ COM DIAMETRO DE 4" PARA CARGA DE 20T,INJECAO DEARGAMASSA DE CIMENTO E AREIA,COM RESISTENCIA DE 20MPA,CONFORME ABNT NBR 6122,EXCLUSIVE FORNECIMENTO DOS MATERIAIS (CIMENTO,AREIA E ACO) E PERFURACAO</t>
  </si>
  <si>
    <t>10.003.0016-A</t>
  </si>
  <si>
    <t>10.003.0020-0</t>
  </si>
  <si>
    <t>ESTACA RAIZ COM DIAMETRO DE 5" PARA CARGA DE 25T,INJECAO DEARGAMASSA DE CIMENTO E AREIA,COM RESISTENCIA DE 20MPA,CONFORME ABNT NBR 6122,INCLUSIVE O FORNECIMENTO DOS MATERIAIS (CIMENTO,AREIA E ACO),EXCLUSIVE PERFURACAO</t>
  </si>
  <si>
    <t>10.003.0020-A</t>
  </si>
  <si>
    <t>10.003.0021-0</t>
  </si>
  <si>
    <t>ESTACA RAIZ COM DIAMETRO DE 5" PARA CARGA DE 25T,INJECAO DEARGAMASSA DE CIMENTO E AREIA,COM RESISTENCIA DE 20MPA,CONFORME ABNT NBR 6122,EXCLUSIVE FORNECIMENTO DOS MATERIAIS (CIMENTO,AREIA E ACO) E PERFURACAO</t>
  </si>
  <si>
    <t>10.003.0021-A</t>
  </si>
  <si>
    <t>10.003.0025-0</t>
  </si>
  <si>
    <t>ESTACA RAIZ COM DIAMETRO DE 6" PARA CARGA DE 35T,INJECAO DEARGAMASSA DE CIMENTO E AREIA,COM RESISTENCIA DE 20MPA,CONFORME ABNT NBR 6122,INCLUSIVE O FORNECIMENTO DOS MATERIAIS (CIMENTO,AREIA E ACO),EXCLUSIVE PERFURACAO</t>
  </si>
  <si>
    <t>10.003.0025-A</t>
  </si>
  <si>
    <t>10.003.0026-0</t>
  </si>
  <si>
    <t>ESTACA RAIZ COM DIAMETRO DE 6" PARA CARGA DE 35T,INJECAO DEARGAMASSA DE CIMENTO E AREIA,COM RESISTENCIA DE 20MPA,CONFORME ABNT NBR 6122,EXCLUSIVE FORNECIMENTO DOS MATERIAIS (CIMENTO,AREIA E ACO) E PERFURACAO</t>
  </si>
  <si>
    <t>10.003.0026-A</t>
  </si>
  <si>
    <t>10.003.0030-0</t>
  </si>
  <si>
    <t>ESTACA RAIZ COM DIAMETRO DE 8" PARA CARGA DE 50T,INJECAO DEARGAMASSA DE CIMENTO E AREIA,COM RESISTENCIA DE 20MPA,CONFORME ABNT NBR 6122,INCLUSIVE O FORNECIMENTO DOS MATERIAIS (CIMENTO,AREIA E ACO),EXCLUSIVE PERFURACAO</t>
  </si>
  <si>
    <t>10.003.0030-A</t>
  </si>
  <si>
    <t>10.003.0031-0</t>
  </si>
  <si>
    <t>ESTACA RAIZ COM DIAMETRO DE 8" PARA CARGA DE 50T,INJECAO DEARGAMASSA DE CIMENTO E AREIA,COM RESISTENCIA DE 20MPA,CONFORME ABNT NBR 6122,EXCLUSIVE FORNECIMENTO DOS MATERIAIS (CIMENTO,AREIA E ACO) E PERFURACAO</t>
  </si>
  <si>
    <t>10.003.0031-A</t>
  </si>
  <si>
    <t>10.003.0035-0</t>
  </si>
  <si>
    <t>ESTACA RAIZ COM DIAMETRO DE 8" PARA CARGA DE 65T,INJECAO DEARGAMASSA DE CIMENTO E AREIA,COM RESISTENCIA DE 20MPA,CONFORME ABNT NBR 6122,INCLUSIVE O FORNECIMENTO DOS MATERIAIS (CIMENTO,AREIA E ACO),EXCLUSIVE PERFURACAO</t>
  </si>
  <si>
    <t>10.003.0035-A</t>
  </si>
  <si>
    <t>10.003.0036-0</t>
  </si>
  <si>
    <t>ESTACA RAIZ COM DIAMETRO DE 8" PARA CARGA DE 65T,INJECAO DEARGAMASSA DE CIMENTO E AREIA,COM RESISTENCIA DE 20MPA,CONFORME ABNT NBR 6122,EXCLUSIVE FORNECIMENTO DOS MATERIAIS (CIMENTO,AREIA E ACO) E PERFURACAO</t>
  </si>
  <si>
    <t>10.003.0036-A</t>
  </si>
  <si>
    <t>10.003.0040-0</t>
  </si>
  <si>
    <t>ESTACA RAIZ COM DIAMETRO DE 8" PARA CARGA DE 80T,INJECAO DEARGAMASSA DE CIMENTO E AREIA,COM RESISTENCIA DE 20MPA,CONFORME ABNT NBR 6122,INCLUSIVE O FORNECIMENTO DOS MATERIAIS (CIMENTO,AREIA E ACO),EXCLUSIVE PERFURACAO</t>
  </si>
  <si>
    <t>10.003.0040-A</t>
  </si>
  <si>
    <t>10.003.0041-0</t>
  </si>
  <si>
    <t>ESTACA RAIZ COM DIAMETRO DE 8" PARA CARGA DE 80T,INJECAO DEARGAMASSA DE CIMENTO E AREIA,COM RESISTENCIA DE 20MPA,CONFORME ABNT NBR 6122,EXCLUSIVE FORNECIMENTO DOS MATERIAIS (CIMENTO,AREIA E ACO) E PERFURACAO</t>
  </si>
  <si>
    <t>10.003.0041-A</t>
  </si>
  <si>
    <t>10.003.0045-0</t>
  </si>
  <si>
    <t>ESTACA RAIZ COM DIAMETRO DE 10" PARA CARGA DE 90T,INJECAO DEARGAMASSA DE CIMENTO E AREIA,COM RESISTENCIA DE 20MPA,CONFORME ABNT NBR 6122,INCLUSIVE O FORNECIMENTO DOS MATERIAIS (CIMENTO,AREIA E ACO),EXCLUSIVE PERFURACAO</t>
  </si>
  <si>
    <t>10.003.0045-A</t>
  </si>
  <si>
    <t>10.003.0046-0</t>
  </si>
  <si>
    <t>ESTACA RAIZ COM DIAMETRO DE 10" PARA CARGA DE 90T,INJECAO DEARGAMASSA DE CIMENTO E AREIA,COM RESISTENCIA DE 20MPA,CONFORME ABNT NBR 6122,EXCLUSIVE FORNECIMENTO DOS MATERIAIS (CIMENTO,AREIA E ACO) E PERFURACAO</t>
  </si>
  <si>
    <t>10.003.0046-A</t>
  </si>
  <si>
    <t>10.003.0050-0</t>
  </si>
  <si>
    <t>ESTACA RAIZ COM DIAMETRO DE 12" PARA CARGA DE 110T,INJECAO DE ARGAMASSA DE CIMENTO E AREIA,COM RESISTENCIA DE 20MPA,CONFORME ABNT NBR 6122,INCLUSIVE FORNECIMENTO DOS MATERIAIS (CIMENTO,AREIA E ACO),EXCLUSIVE PERFURACAO</t>
  </si>
  <si>
    <t>10.003.0050-A</t>
  </si>
  <si>
    <t>10.003.0051-0</t>
  </si>
  <si>
    <t>ESTACA RAIZ COM DIAMETRO DE 12" PARA CARGA DE 110T,INJECAO DE ARGAMASSA DE CIMENTO E AREIA,COM RESISTENCIA DE 20MPA,CONFORME ABNT NBR 6122,EXCLUSIVE FORNECIMENTO DOS MATERIAIS (CIMENTO,AREIA E ACO)E PERFURACAO</t>
  </si>
  <si>
    <t>10.003.0051-A</t>
  </si>
  <si>
    <t>10.003.0055-0</t>
  </si>
  <si>
    <t>ESTACA RAIZ COM DIAMETRO DE 16" PARA CARGA DE 120T,INJECAO DE ARGAMASSA DE CIMENTO E AREIA,COM RESISTENCIA DE 20MPA,CONFORME ABNT NBR 6122,INCLUSIVE O FORNECIMENTO DOS MATERIAIS (CIMENTO,AREIA E ACO),EXCLUSIVE PERFURACAO</t>
  </si>
  <si>
    <t>10.003.0055-A</t>
  </si>
  <si>
    <t>10.003.0056-0</t>
  </si>
  <si>
    <t>ESTACA RAIZ COM DIAMETRO DE 16" PARA CARGA DE 120T,INJECAO DE ARGAMASSA DE CIMENTO E AREIA,COM RESISTENCIA DE 20MPA,CONFORME ABNT NBR 6122,EXCLUSIVE FORNECIMENTO DOS MATERIAIS (CIMENTO,AREIA E 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</si>
  <si>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</si>
  <si>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</si>
  <si>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</si>
  <si>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</si>
  <si>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</si>
  <si>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</si>
  <si>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</si>
  <si>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</si>
  <si>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</si>
  <si>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</si>
  <si>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</si>
  <si>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ESTACA PRE-FABRICADA DE CONCRETO,MEDIDA A PARTIR DA COTA DEARRASAMENTO,EXCLUSIVE EMENDAS,CRAVACAO E TRANSPORTE DE BATE-ESTACAS,PARA CARGA DE TRABALHO DE COMPRESSAO AXIAL DE ATE 250KN (25TF),CONFORME ABNT NBR 16258.FORNECIMENTO</t>
  </si>
  <si>
    <t>10.004.0130-A</t>
  </si>
  <si>
    <t>10.004.0135-0</t>
  </si>
  <si>
    <t>ESTACA PRE-FABRICADA DE CONCRETO,MEDIDA A PARTIR DA COTA DEARRASAMENTO,EXCLUSIVE EMENDAS,CRAVACAO E TRANSPORTE DE BATE-ESTACAS,PARA CARGA DE TRABALHO DE COMPRESSAO AXIAL DE ATE 350KN (35TF),CONFORME ABNT NBR 16258.FORNECIMENTO</t>
  </si>
  <si>
    <t>10.004.0135-A</t>
  </si>
  <si>
    <t>10.004.0140-0</t>
  </si>
  <si>
    <t>ESTACA PRE-FABRICADA DE CONCRETO,MEDIDA A PARTIR DA COTA DEARRASAMENTO,EXCLUSIVE EMENDAS,CRAVACAO E TRANSPORTE DE BATE-ESTACAS,PARA CARGA DE TRABALHO DE COMPRESSAO AXIAL DE ATE 450KN (45TF),CONFORME ABNT NBR 16258.FORNECIMENTO</t>
  </si>
  <si>
    <t>10.004.0140-A</t>
  </si>
  <si>
    <t>10.004.0145-0</t>
  </si>
  <si>
    <t>ESTACA PRE-FABRICADA DE CONCRETO,MEDIDA A PARTIR DA COTA DEARRASAMENTO,EXCLUSIVE EMENDAS,CRAVACAO E TRANSPORTE DE BATE-ESTACAS,PARA CARGA DE TRABALHO DE COMPRESSAO AXIAL DE ATE 600KN (60TF),CONFORME ABNT NBR 16258.FORNECIMENTO</t>
  </si>
  <si>
    <t>10.004.0145-A</t>
  </si>
  <si>
    <t>10.004.0149-0</t>
  </si>
  <si>
    <t>ESTACA PRE-FABRICADA DE CONCRETO,MEDIDA A PARTIR DA COTA DEARRASAMENTO,EXCLUSIVE EMENDAS,CRAVACAO E TRANSPORTE DE BATE-ESTACAS,PARA CARGA DE TRABALHO DE COMPRESSAO AXIAL DE ATE 750KN (75TF),CONFORME ABNT NBR 16258.FORNECIMENTO</t>
  </si>
  <si>
    <t>10.004.0149-A</t>
  </si>
  <si>
    <t>10.004.0165-0</t>
  </si>
  <si>
    <t>ESTACA PRE-FABRICADA DE CONCRETO,MEDIDA A PARTIR DA COTA DEARRASAMENTO,EXCLUSIVE EMENDAS,CRAVACAO E TRANSPORTE DE BATE-ESTACAS,PARA CARGA DE TRABALHO DE COMPRESSAO AXIAL DE ATE 950KN (95TF),CONFORME ABNT NBR 16258.FORNECIMENTO</t>
  </si>
  <si>
    <t>10.004.0165-A</t>
  </si>
  <si>
    <t>10.004.0170-0</t>
  </si>
  <si>
    <t>ESTACA PRE-FABRICADA DE CONCRETO,MEDIDA A PARTIR DA COTA DEARRASAMENTO,EXCLUSIVE EMENDAS,CRAVACAO E TRANSPORTE DE BATE-ESTACAS,PARA CARGA DE TRABALHO DE COMPRESSAO AXIAL DE ATE 1300KN (130TF),CONFORME ABNT NBR 16258.FORNECIMENTO</t>
  </si>
  <si>
    <t>10.004.0170-A</t>
  </si>
  <si>
    <t>10.004.0175-0</t>
  </si>
  <si>
    <t>ESTACA PRE-FABRICADA DE CONCRETO,MEDIDA A PARTIR DA COTA DEARRASAMENTO,EXCLUSIVE EMENDAS,CRAVACAO E TRANSPORTE DE BATE-ESTACAS,PARA CARGA DE TRABALHO DE COMPRESSAO AXIAL DE ATE 1700KN (170TF),CONFORME ABNT NBR 16258.FORNECIMENTO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</si>
  <si>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</si>
  <si>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</si>
  <si>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</si>
  <si>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</si>
  <si>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</si>
  <si>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</si>
  <si>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</si>
  <si>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</si>
  <si>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</si>
  <si>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</si>
  <si>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</si>
  <si>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</si>
  <si>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</si>
  <si>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</si>
  <si>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</si>
  <si>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</si>
  <si>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</si>
  <si>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</si>
  <si>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</si>
  <si>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</si>
  <si>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</si>
  <si>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</si>
  <si>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</si>
  <si>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</si>
  <si>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</si>
  <si>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</si>
  <si>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</si>
  <si>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</si>
  <si>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</si>
  <si>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</si>
  <si>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</si>
  <si>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</si>
  <si>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</si>
  <si>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</si>
  <si>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</si>
  <si>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</si>
  <si>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</si>
  <si>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</si>
  <si>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</si>
  <si>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</si>
  <si>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</si>
  <si>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</si>
  <si>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</si>
  <si>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</si>
  <si>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</si>
  <si>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</si>
  <si>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</si>
  <si>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</si>
  <si>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</si>
  <si>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</si>
  <si>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</si>
  <si>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</si>
  <si>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</si>
  <si>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</si>
  <si>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</si>
  <si>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</si>
  <si>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</si>
  <si>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</si>
  <si>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</si>
  <si>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</si>
  <si>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</si>
  <si>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</si>
  <si>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</si>
  <si>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</si>
  <si>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</si>
  <si>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</si>
  <si>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</si>
  <si>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</si>
  <si>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</si>
  <si>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</si>
  <si>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</si>
  <si>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</si>
  <si>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</si>
  <si>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</si>
  <si>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</si>
  <si>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</si>
  <si>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</si>
  <si>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</si>
  <si>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</si>
  <si>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</si>
  <si>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</si>
  <si>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</si>
  <si>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</si>
  <si>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</si>
  <si>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</si>
  <si>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</si>
  <si>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</si>
  <si>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</si>
  <si>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</si>
  <si>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</si>
  <si>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</si>
  <si>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</si>
  <si>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</si>
  <si>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</si>
  <si>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</si>
  <si>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</si>
  <si>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</si>
  <si>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</si>
  <si>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</si>
  <si>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</si>
  <si>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</si>
  <si>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</si>
  <si>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</si>
  <si>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</si>
  <si>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</si>
  <si>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</si>
  <si>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</si>
  <si>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</si>
  <si>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</si>
  <si>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</si>
  <si>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</si>
  <si>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</si>
  <si>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</si>
  <si>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</si>
  <si>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</si>
  <si>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</si>
  <si>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</si>
  <si>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</si>
  <si>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</si>
  <si>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</si>
  <si>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</si>
  <si>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</si>
  <si>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</si>
  <si>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</si>
  <si>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</si>
  <si>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</si>
  <si>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</si>
  <si>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</si>
  <si>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</si>
  <si>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</si>
  <si>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</si>
  <si>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</si>
  <si>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</si>
  <si>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</si>
  <si>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</si>
  <si>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</si>
  <si>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</si>
  <si>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</si>
  <si>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</si>
  <si>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</si>
  <si>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</si>
  <si>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</si>
  <si>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</si>
  <si>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</si>
  <si>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</si>
  <si>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</si>
  <si>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</si>
  <si>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</si>
  <si>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</si>
  <si>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</si>
  <si>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</si>
  <si>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</si>
  <si>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</si>
  <si>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</si>
  <si>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</si>
  <si>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</si>
  <si>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</si>
  <si>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</si>
  <si>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</si>
  <si>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</si>
  <si>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</si>
  <si>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</si>
  <si>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</si>
  <si>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</si>
  <si>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</si>
  <si>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</si>
  <si>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</si>
  <si>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</si>
  <si>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</si>
  <si>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</si>
  <si>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</si>
  <si>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</si>
  <si>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</si>
  <si>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</si>
  <si>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</si>
  <si>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</si>
  <si>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</si>
  <si>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</si>
  <si>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</si>
  <si>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</si>
  <si>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</si>
  <si>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</si>
  <si>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</si>
  <si>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</si>
  <si>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</si>
  <si>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</si>
  <si>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</si>
  <si>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</si>
  <si>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</si>
  <si>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</si>
  <si>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</si>
  <si>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</si>
  <si>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</si>
  <si>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</si>
  <si>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</si>
  <si>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</si>
  <si>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</si>
  <si>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</si>
  <si>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</si>
  <si>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</si>
  <si>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</si>
  <si>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</si>
  <si>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</si>
  <si>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</si>
  <si>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</si>
  <si>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</si>
  <si>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</si>
  <si>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</si>
  <si>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</si>
  <si>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</si>
  <si>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</si>
  <si>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</si>
  <si>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</si>
  <si>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</si>
  <si>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</si>
  <si>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</si>
  <si>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</si>
  <si>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</si>
  <si>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</si>
  <si>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</si>
  <si>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</si>
  <si>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</si>
  <si>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</si>
  <si>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</si>
  <si>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</si>
  <si>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</si>
  <si>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</si>
  <si>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</si>
  <si>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</si>
  <si>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</si>
  <si>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</si>
  <si>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</si>
  <si>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</si>
  <si>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</si>
  <si>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</si>
  <si>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</si>
  <si>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</si>
  <si>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</si>
  <si>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</si>
  <si>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</si>
  <si>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</si>
  <si>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</si>
  <si>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</si>
  <si>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</si>
  <si>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</si>
  <si>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</si>
  <si>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</si>
  <si>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</si>
  <si>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</si>
  <si>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</si>
  <si>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</si>
  <si>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</si>
  <si>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</si>
  <si>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</si>
  <si>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</si>
  <si>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</si>
  <si>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</si>
  <si>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</si>
  <si>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</si>
  <si>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</si>
  <si>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</si>
  <si>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</si>
  <si>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</si>
  <si>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</si>
  <si>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</si>
  <si>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</si>
  <si>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</si>
  <si>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</si>
  <si>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</si>
  <si>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</si>
  <si>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</si>
  <si>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</si>
  <si>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</si>
  <si>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</si>
  <si>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</si>
  <si>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</si>
  <si>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</si>
  <si>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</si>
  <si>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</si>
  <si>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</si>
  <si>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</si>
  <si>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</si>
  <si>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</si>
  <si>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</si>
  <si>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</si>
  <si>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</si>
  <si>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</si>
  <si>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</si>
  <si>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</si>
  <si>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</si>
  <si>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</si>
  <si>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</si>
  <si>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</si>
  <si>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</si>
  <si>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</si>
  <si>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</si>
  <si>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</si>
  <si>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</si>
  <si>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</si>
  <si>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</si>
  <si>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</si>
  <si>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</si>
  <si>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</si>
  <si>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</si>
  <si>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</si>
  <si>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</si>
  <si>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</si>
  <si>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</si>
  <si>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</si>
  <si>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</si>
  <si>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</si>
  <si>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</si>
  <si>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</si>
  <si>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</si>
  <si>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</si>
  <si>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</si>
  <si>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</si>
  <si>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</si>
  <si>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</si>
  <si>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</si>
  <si>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</si>
  <si>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</si>
  <si>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</si>
  <si>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</si>
  <si>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</si>
  <si>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</si>
  <si>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</si>
  <si>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</si>
  <si>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</si>
  <si>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</si>
  <si>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</si>
  <si>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</si>
  <si>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</si>
  <si>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</si>
  <si>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</si>
  <si>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</si>
  <si>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</si>
  <si>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</si>
  <si>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</si>
  <si>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</si>
  <si>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</si>
  <si>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</si>
  <si>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</si>
  <si>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</si>
  <si>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</si>
  <si>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</si>
  <si>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</si>
  <si>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</si>
  <si>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</si>
  <si>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</si>
  <si>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</si>
  <si>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</si>
  <si>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</si>
  <si>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</si>
  <si>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</si>
  <si>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</si>
  <si>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</si>
  <si>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</si>
  <si>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</si>
  <si>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</si>
  <si>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</si>
  <si>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</si>
  <si>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</si>
  <si>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</si>
  <si>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</si>
  <si>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</si>
  <si>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</si>
  <si>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</si>
  <si>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</si>
  <si>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</si>
  <si>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</si>
  <si>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</si>
  <si>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</si>
  <si>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</si>
  <si>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</si>
  <si>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</si>
  <si>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</si>
  <si>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</si>
  <si>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</si>
  <si>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</si>
  <si>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</si>
  <si>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</si>
  <si>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</si>
  <si>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</si>
  <si>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</si>
  <si>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</si>
  <si>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</si>
  <si>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</si>
  <si>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</si>
  <si>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</si>
  <si>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</si>
  <si>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</si>
  <si>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</si>
  <si>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</si>
  <si>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</si>
  <si>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</si>
  <si>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</si>
  <si>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</si>
  <si>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</si>
  <si>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</si>
  <si>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</si>
  <si>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</si>
  <si>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</si>
  <si>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</si>
  <si>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</si>
  <si>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</si>
  <si>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</si>
  <si>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</si>
  <si>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</si>
  <si>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</si>
  <si>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</si>
  <si>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</si>
  <si>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</si>
  <si>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</si>
  <si>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</si>
  <si>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</si>
  <si>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</si>
  <si>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</si>
  <si>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</si>
  <si>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</si>
  <si>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</si>
  <si>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</si>
  <si>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</si>
  <si>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</si>
  <si>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</si>
  <si>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</si>
  <si>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</si>
  <si>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</si>
  <si>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</si>
  <si>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</si>
  <si>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</si>
  <si>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</si>
  <si>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</si>
  <si>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</si>
  <si>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</si>
  <si>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</si>
  <si>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</si>
  <si>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</si>
  <si>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</si>
  <si>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</si>
  <si>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</si>
  <si>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</si>
  <si>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</si>
  <si>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</si>
  <si>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</si>
  <si>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</si>
  <si>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</si>
  <si>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</si>
  <si>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</si>
  <si>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</si>
  <si>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</si>
  <si>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</si>
  <si>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</si>
  <si>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</si>
  <si>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</si>
  <si>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</si>
  <si>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</si>
  <si>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</si>
  <si>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</si>
  <si>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</si>
  <si>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</si>
  <si>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</si>
  <si>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</si>
  <si>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</si>
  <si>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</si>
  <si>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</si>
  <si>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</si>
  <si>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</si>
  <si>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</si>
  <si>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</si>
  <si>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</si>
  <si>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</si>
  <si>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</si>
  <si>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</si>
  <si>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</si>
  <si>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</si>
  <si>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</si>
  <si>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</si>
  <si>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</si>
  <si>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</si>
  <si>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</si>
  <si>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</si>
  <si>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</si>
  <si>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</si>
  <si>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</si>
  <si>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</si>
  <si>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</si>
  <si>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</si>
  <si>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</si>
  <si>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</si>
  <si>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</si>
  <si>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</si>
  <si>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</si>
  <si>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</si>
  <si>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</si>
  <si>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</si>
  <si>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</si>
  <si>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</si>
  <si>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</si>
  <si>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</si>
  <si>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</si>
  <si>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</si>
  <si>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</si>
  <si>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</si>
  <si>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</si>
  <si>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</si>
  <si>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</si>
  <si>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</si>
  <si>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</si>
  <si>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</si>
  <si>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</si>
  <si>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</si>
  <si>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</si>
  <si>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</si>
  <si>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</si>
  <si>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</si>
  <si>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</si>
  <si>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</si>
  <si>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</si>
  <si>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</si>
  <si>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</si>
  <si>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</si>
  <si>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</si>
  <si>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</si>
  <si>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</si>
  <si>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</si>
  <si>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</si>
  <si>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</si>
  <si>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</si>
  <si>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</si>
  <si>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</si>
  <si>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</si>
  <si>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</si>
  <si>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</si>
  <si>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</si>
  <si>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</si>
  <si>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</si>
  <si>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</si>
  <si>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</si>
  <si>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</si>
  <si>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</si>
  <si>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</si>
  <si>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</si>
  <si>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</si>
  <si>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</si>
  <si>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</si>
  <si>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</si>
  <si>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</si>
  <si>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</si>
  <si>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</si>
  <si>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</si>
  <si>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</si>
  <si>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</si>
  <si>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</si>
  <si>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</si>
  <si>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</si>
  <si>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</si>
  <si>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</si>
  <si>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</si>
  <si>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</si>
  <si>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</si>
  <si>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</si>
  <si>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</si>
  <si>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</si>
  <si>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</si>
  <si>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</si>
  <si>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</si>
  <si>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</si>
  <si>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</si>
  <si>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</si>
  <si>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</si>
  <si>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</si>
  <si>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</si>
  <si>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</si>
  <si>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</si>
  <si>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</si>
  <si>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</si>
  <si>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</si>
  <si>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</si>
  <si>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</si>
  <si>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</si>
  <si>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</si>
  <si>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</si>
  <si>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</si>
  <si>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</si>
  <si>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</si>
  <si>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</si>
  <si>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</si>
  <si>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</si>
  <si>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</si>
  <si>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</si>
  <si>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</si>
  <si>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</si>
  <si>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</si>
  <si>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</si>
  <si>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</si>
  <si>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</si>
  <si>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</si>
  <si>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</si>
  <si>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</si>
  <si>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</si>
  <si>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</si>
  <si>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</si>
  <si>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</si>
  <si>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</si>
  <si>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</si>
  <si>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</si>
  <si>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</si>
  <si>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</si>
  <si>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</si>
  <si>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</si>
  <si>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</si>
  <si>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</si>
  <si>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</si>
  <si>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</si>
  <si>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</si>
  <si>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</si>
  <si>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</si>
  <si>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</si>
  <si>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</si>
  <si>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</si>
  <si>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</si>
  <si>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</si>
  <si>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</si>
  <si>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</si>
  <si>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</si>
  <si>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</si>
  <si>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</si>
  <si>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</si>
  <si>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</si>
  <si>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</si>
  <si>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</si>
  <si>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</si>
  <si>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</si>
  <si>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</si>
  <si>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</si>
  <si>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</si>
  <si>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</si>
  <si>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</si>
  <si>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</si>
  <si>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</si>
  <si>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</si>
  <si>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</si>
  <si>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</si>
  <si>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</si>
  <si>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</si>
  <si>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</si>
  <si>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</si>
  <si>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</si>
  <si>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</si>
  <si>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</si>
  <si>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</si>
  <si>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</si>
  <si>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</si>
  <si>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</si>
  <si>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</si>
  <si>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</si>
  <si>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</si>
  <si>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</si>
  <si>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</si>
  <si>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</si>
  <si>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</si>
  <si>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</si>
  <si>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</si>
  <si>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</si>
  <si>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</si>
  <si>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</si>
  <si>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</si>
  <si>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</si>
  <si>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</si>
  <si>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</si>
  <si>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</si>
  <si>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</si>
  <si>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</si>
  <si>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</si>
  <si>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</si>
  <si>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</si>
  <si>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</si>
  <si>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</si>
  <si>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</si>
  <si>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</si>
  <si>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</si>
  <si>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</si>
  <si>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</si>
  <si>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</si>
  <si>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</si>
  <si>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</si>
  <si>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</si>
  <si>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</si>
  <si>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</si>
  <si>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</si>
  <si>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</si>
  <si>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</si>
  <si>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</si>
  <si>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</si>
  <si>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</si>
  <si>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</si>
  <si>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</si>
  <si>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</si>
  <si>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</si>
  <si>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</si>
  <si>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</si>
  <si>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</si>
  <si>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</si>
  <si>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</si>
  <si>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</si>
  <si>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</si>
  <si>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</si>
  <si>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</si>
  <si>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</si>
  <si>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</si>
  <si>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</si>
  <si>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</si>
  <si>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</si>
  <si>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</si>
  <si>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</si>
  <si>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</si>
  <si>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</si>
  <si>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</si>
  <si>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</si>
  <si>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</si>
  <si>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</si>
  <si>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</si>
  <si>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</si>
  <si>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</si>
  <si>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</si>
  <si>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</si>
  <si>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</si>
  <si>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</si>
  <si>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</si>
  <si>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</si>
  <si>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</si>
  <si>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</si>
  <si>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</si>
  <si>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</si>
  <si>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</si>
  <si>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</si>
  <si>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</si>
  <si>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</si>
  <si>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</si>
  <si>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</si>
  <si>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</si>
  <si>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</si>
  <si>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</si>
  <si>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</si>
  <si>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</si>
  <si>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</si>
  <si>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</si>
  <si>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</si>
  <si>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</si>
  <si>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</si>
  <si>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</si>
  <si>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</si>
  <si>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</si>
  <si>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</si>
  <si>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</si>
  <si>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</si>
  <si>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</si>
  <si>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</si>
  <si>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</si>
  <si>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</si>
  <si>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</si>
  <si>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</si>
  <si>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</si>
  <si>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</si>
  <si>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</si>
  <si>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</si>
  <si>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</si>
  <si>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</si>
  <si>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</si>
  <si>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</si>
  <si>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</si>
  <si>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</si>
  <si>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</si>
  <si>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</si>
  <si>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</si>
  <si>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</si>
  <si>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</si>
  <si>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</si>
  <si>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</si>
  <si>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</si>
  <si>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</si>
  <si>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</si>
  <si>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</si>
  <si>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</si>
  <si>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</si>
  <si>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</si>
  <si>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</si>
  <si>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</si>
  <si>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</si>
  <si>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</si>
  <si>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</si>
  <si>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</si>
  <si>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</si>
  <si>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</si>
  <si>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</si>
  <si>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</si>
  <si>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</si>
  <si>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</si>
  <si>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</si>
  <si>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</si>
  <si>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</si>
  <si>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</si>
  <si>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</si>
  <si>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</si>
  <si>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</si>
  <si>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</si>
  <si>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</si>
  <si>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</si>
  <si>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</si>
  <si>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</si>
  <si>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</si>
  <si>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</si>
  <si>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</si>
  <si>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</si>
  <si>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</si>
  <si>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</si>
  <si>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</si>
  <si>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DIAMETRO APROXIMADODE 25CM,TRATADO COM IMUNIZANTE,EXCLUSIVE ESCAVACAO,FUNDACAOE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</si>
  <si>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</si>
  <si>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</si>
  <si>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</si>
  <si>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</si>
  <si>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</si>
  <si>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</si>
  <si>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</si>
  <si>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</si>
  <si>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</si>
  <si>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</si>
  <si>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</si>
  <si>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</si>
  <si>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</si>
  <si>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</si>
  <si>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</si>
  <si>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</si>
  <si>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</si>
  <si>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</si>
  <si>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</si>
  <si>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</si>
  <si>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</si>
  <si>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</si>
  <si>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</si>
  <si>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</si>
  <si>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</si>
  <si>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</si>
  <si>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</si>
  <si>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</si>
  <si>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</si>
  <si>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</si>
  <si>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</si>
  <si>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</si>
  <si>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</si>
  <si>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</si>
  <si>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</si>
  <si>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</si>
  <si>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</si>
  <si>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</si>
  <si>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</si>
  <si>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</si>
  <si>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</si>
  <si>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</si>
  <si>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</si>
  <si>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</si>
  <si>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</si>
  <si>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</si>
  <si>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</si>
  <si>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</si>
  <si>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</si>
  <si>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</si>
  <si>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</si>
  <si>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</si>
  <si>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</si>
  <si>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</si>
  <si>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</si>
  <si>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</si>
  <si>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</si>
  <si>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</si>
  <si>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</si>
  <si>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</si>
  <si>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</si>
  <si>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</si>
  <si>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</si>
  <si>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</si>
  <si>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</si>
  <si>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</si>
  <si>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</si>
  <si>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</si>
  <si>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</si>
  <si>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</si>
  <si>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</si>
  <si>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</si>
  <si>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</si>
  <si>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</si>
  <si>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</si>
  <si>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</si>
  <si>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</si>
  <si>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</si>
  <si>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</si>
  <si>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</si>
  <si>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</si>
  <si>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</si>
  <si>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</si>
  <si>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</si>
  <si>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</si>
  <si>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</si>
  <si>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</si>
  <si>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</si>
  <si>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</si>
  <si>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</si>
  <si>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</si>
  <si>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</si>
  <si>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</si>
  <si>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</si>
  <si>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</si>
  <si>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</si>
  <si>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</si>
  <si>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</si>
  <si>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</si>
  <si>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</si>
  <si>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</si>
  <si>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</si>
  <si>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</si>
  <si>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</si>
  <si>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</si>
  <si>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</si>
  <si>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</si>
  <si>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</si>
  <si>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</si>
  <si>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</si>
  <si>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</si>
  <si>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</si>
  <si>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</si>
  <si>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</si>
  <si>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</si>
  <si>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</si>
  <si>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</si>
  <si>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</si>
  <si>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</si>
  <si>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</si>
  <si>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</si>
  <si>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</si>
  <si>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</si>
  <si>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</si>
  <si>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</si>
  <si>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</si>
  <si>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</si>
  <si>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</si>
  <si>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</si>
  <si>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</si>
  <si>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</si>
  <si>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</si>
  <si>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</si>
  <si>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</si>
  <si>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</si>
  <si>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</si>
  <si>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</si>
  <si>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</si>
  <si>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</si>
  <si>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</si>
  <si>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</si>
  <si>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</si>
  <si>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</si>
  <si>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</si>
  <si>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</si>
  <si>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</si>
  <si>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</si>
  <si>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</si>
  <si>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</si>
  <si>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</si>
  <si>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</si>
  <si>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</si>
  <si>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</si>
  <si>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</si>
  <si>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</si>
  <si>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</si>
  <si>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</si>
  <si>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</si>
  <si>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</si>
  <si>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</si>
  <si>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</si>
  <si>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</si>
  <si>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</si>
  <si>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</si>
  <si>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</si>
  <si>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</si>
  <si>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</si>
  <si>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</si>
  <si>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</si>
  <si>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</si>
  <si>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</si>
  <si>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</si>
  <si>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</si>
  <si>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</si>
  <si>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</si>
  <si>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</si>
  <si>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</si>
  <si>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</si>
  <si>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</si>
  <si>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</si>
  <si>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</si>
  <si>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</si>
  <si>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</si>
  <si>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</si>
  <si>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</si>
  <si>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</si>
  <si>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</si>
  <si>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</si>
  <si>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</si>
  <si>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</si>
  <si>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</si>
  <si>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</si>
  <si>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</si>
  <si>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</si>
  <si>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</si>
  <si>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</si>
  <si>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</si>
  <si>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</si>
  <si>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</si>
  <si>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</si>
  <si>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</si>
  <si>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</si>
  <si>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</si>
  <si>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</si>
  <si>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</si>
  <si>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</si>
  <si>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</si>
  <si>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</si>
  <si>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</si>
  <si>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</si>
  <si>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</si>
  <si>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</si>
  <si>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</si>
  <si>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</si>
  <si>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</si>
  <si>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</si>
  <si>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</si>
  <si>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</si>
  <si>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</si>
  <si>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</si>
  <si>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</si>
  <si>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</si>
  <si>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</si>
  <si>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</si>
  <si>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</si>
  <si>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</si>
  <si>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</si>
  <si>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</si>
  <si>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</si>
  <si>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</si>
  <si>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</si>
  <si>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</si>
  <si>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</si>
  <si>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</si>
  <si>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</si>
  <si>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</si>
  <si>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</si>
  <si>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</si>
  <si>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</si>
  <si>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</si>
  <si>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</si>
  <si>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</si>
  <si>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</si>
  <si>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</si>
  <si>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</si>
  <si>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</si>
  <si>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</si>
  <si>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</si>
  <si>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</si>
  <si>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</si>
  <si>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</si>
  <si>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</si>
  <si>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</si>
  <si>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</si>
  <si>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</si>
  <si>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</si>
  <si>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</si>
  <si>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</si>
  <si>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</si>
  <si>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</si>
  <si>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</si>
  <si>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</si>
  <si>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</si>
  <si>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</si>
  <si>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</si>
  <si>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</si>
  <si>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</si>
  <si>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</si>
  <si>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</si>
  <si>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</si>
  <si>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</si>
  <si>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</si>
  <si>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</si>
  <si>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</si>
  <si>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</si>
  <si>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</si>
  <si>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</si>
  <si>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</si>
  <si>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</si>
  <si>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</si>
  <si>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</si>
  <si>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</si>
  <si>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</si>
  <si>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</si>
  <si>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</si>
  <si>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</si>
  <si>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</si>
  <si>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</si>
  <si>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</si>
  <si>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</si>
  <si>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</si>
  <si>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</si>
  <si>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</si>
  <si>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</si>
  <si>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</si>
  <si>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</si>
  <si>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</si>
  <si>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</si>
  <si>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</si>
  <si>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</si>
  <si>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</si>
  <si>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</si>
  <si>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</si>
  <si>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</si>
  <si>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</si>
  <si>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</si>
  <si>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</si>
  <si>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</si>
  <si>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</si>
  <si>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</si>
  <si>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</si>
  <si>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</si>
  <si>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</si>
  <si>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</si>
  <si>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</si>
  <si>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</si>
  <si>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</si>
  <si>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</si>
  <si>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</si>
  <si>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</si>
  <si>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</si>
  <si>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</si>
  <si>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</si>
  <si>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</si>
  <si>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</si>
  <si>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</si>
  <si>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</si>
  <si>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</si>
  <si>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</si>
  <si>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</si>
  <si>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</si>
  <si>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</si>
  <si>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</si>
  <si>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</si>
  <si>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</si>
  <si>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</si>
  <si>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</si>
  <si>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</si>
  <si>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</si>
  <si>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</si>
  <si>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</si>
  <si>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</si>
  <si>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</si>
  <si>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</si>
  <si>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</si>
  <si>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</si>
  <si>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</si>
  <si>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</si>
  <si>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</si>
  <si>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</si>
  <si>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</si>
  <si>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</si>
  <si>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</si>
  <si>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</si>
  <si>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</si>
  <si>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</si>
  <si>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</si>
  <si>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</si>
  <si>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</si>
  <si>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</si>
  <si>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</si>
  <si>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</si>
  <si>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</si>
  <si>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</si>
  <si>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</si>
  <si>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</si>
  <si>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</si>
  <si>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</si>
  <si>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</si>
  <si>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</si>
  <si>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</si>
  <si>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</si>
  <si>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</si>
  <si>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</si>
  <si>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</si>
  <si>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</si>
  <si>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</si>
  <si>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</si>
  <si>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</si>
  <si>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</si>
  <si>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</si>
  <si>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</si>
  <si>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</si>
  <si>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</si>
  <si>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</si>
  <si>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</si>
  <si>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</si>
  <si>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</si>
  <si>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</si>
  <si>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</si>
  <si>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</si>
  <si>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</si>
  <si>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</si>
  <si>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</si>
  <si>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</si>
  <si>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</si>
  <si>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</si>
  <si>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</si>
  <si>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</si>
  <si>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</si>
  <si>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</si>
  <si>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</si>
  <si>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</si>
  <si>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</si>
  <si>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</si>
  <si>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</si>
  <si>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</si>
  <si>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</si>
  <si>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</si>
  <si>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</si>
  <si>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</si>
  <si>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</si>
  <si>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</si>
  <si>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</si>
  <si>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</si>
  <si>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</si>
  <si>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</si>
  <si>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</si>
  <si>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</si>
  <si>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</si>
  <si>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</si>
  <si>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</si>
  <si>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</si>
  <si>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</si>
  <si>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</si>
  <si>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</si>
  <si>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</si>
  <si>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</si>
  <si>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</si>
  <si>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</si>
  <si>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</si>
  <si>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</si>
  <si>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</si>
  <si>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</si>
  <si>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</si>
  <si>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</si>
  <si>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</si>
  <si>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</si>
  <si>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</si>
  <si>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</si>
  <si>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</si>
  <si>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</si>
  <si>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</si>
  <si>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</si>
  <si>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</si>
  <si>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</si>
  <si>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</si>
  <si>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</si>
  <si>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</si>
  <si>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</si>
  <si>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</si>
  <si>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</si>
  <si>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</si>
  <si>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</si>
  <si>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</si>
  <si>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</si>
  <si>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</si>
  <si>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</si>
  <si>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</si>
  <si>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</si>
  <si>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</si>
  <si>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</si>
  <si>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</si>
  <si>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</si>
  <si>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</si>
  <si>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</si>
  <si>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</si>
  <si>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</si>
  <si>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</si>
  <si>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</si>
  <si>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</si>
  <si>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</si>
  <si>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</si>
  <si>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</si>
  <si>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</si>
  <si>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</si>
  <si>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</si>
  <si>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</si>
  <si>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</si>
  <si>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</si>
  <si>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</si>
  <si>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</si>
  <si>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</si>
  <si>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</si>
  <si>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</si>
  <si>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</si>
  <si>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</si>
  <si>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</si>
  <si>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</si>
  <si>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</si>
  <si>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</si>
  <si>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</si>
  <si>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</si>
  <si>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</si>
  <si>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</si>
  <si>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</si>
  <si>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</si>
  <si>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</si>
  <si>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</si>
  <si>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</si>
  <si>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</si>
  <si>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</si>
  <si>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</si>
  <si>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</si>
  <si>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</si>
  <si>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</si>
  <si>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</si>
  <si>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</si>
  <si>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</si>
  <si>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</si>
  <si>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</si>
  <si>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</si>
  <si>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</si>
  <si>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</si>
  <si>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</si>
  <si>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</si>
  <si>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</si>
  <si>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</si>
  <si>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</si>
  <si>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</si>
  <si>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</si>
  <si>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</si>
  <si>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</si>
  <si>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</si>
  <si>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</si>
  <si>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</si>
  <si>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</si>
  <si>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</si>
  <si>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</si>
  <si>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</si>
  <si>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</si>
  <si>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</si>
  <si>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</si>
  <si>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</si>
  <si>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</si>
  <si>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1CM,INCLUSIVE IMPERMEABILIZANTE A FRIO.FORNECIMENTO E COLOCACAO</t>
  </si>
  <si>
    <t>11.018.0075-A</t>
  </si>
  <si>
    <t>11.018.0080-0</t>
  </si>
  <si>
    <t>JUNTA DE DILATACAO E VEDACAO DE ISOPOR,NA ESPESSURA DE 2CM,INCLUSIVE IMPERMEABILIZANTE A FRIO.FORNECIMENTO E COLOCACAO</t>
  </si>
  <si>
    <t>11.018.0080-A</t>
  </si>
  <si>
    <t>11.018.0085-0</t>
  </si>
  <si>
    <t>JUNTA DE DILATACAO E VEDACAO DE ISOPOR,NA ESPESSURA DE 3CM,INCLUSIVE IMPERMEABILIZANTE A FRIO.FORNECIMENTO E COLOCACAO</t>
  </si>
  <si>
    <t>11.018.0085-A</t>
  </si>
  <si>
    <t>11.018.0090-0</t>
  </si>
  <si>
    <t>JUNTA DE DILATACAO E VEDACAO DE ISOPOR,NA ESPESSURA DE 5CM,INCLUSIVE IMPERMEABILIZANTE A FRIO.FORNECIMENTO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</si>
  <si>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</si>
  <si>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</si>
  <si>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</si>
  <si>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</si>
  <si>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</si>
  <si>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</si>
  <si>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</si>
  <si>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</si>
  <si>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</si>
  <si>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</si>
  <si>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</si>
  <si>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</si>
  <si>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</si>
  <si>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</si>
  <si>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</si>
  <si>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</si>
  <si>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</si>
  <si>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</si>
  <si>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</si>
  <si>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</si>
  <si>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</si>
  <si>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</si>
  <si>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</si>
  <si>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</si>
  <si>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</si>
  <si>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</si>
  <si>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</si>
  <si>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</si>
  <si>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</si>
  <si>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</si>
  <si>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</si>
  <si>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</si>
  <si>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</si>
  <si>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</si>
  <si>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</si>
  <si>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</si>
  <si>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</si>
  <si>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</si>
  <si>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</si>
  <si>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</si>
  <si>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</si>
  <si>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</si>
  <si>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</si>
  <si>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</si>
  <si>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</si>
  <si>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</si>
  <si>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</si>
  <si>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</si>
  <si>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</si>
  <si>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</si>
  <si>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</si>
  <si>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</si>
  <si>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11.023.0004-0</t>
  </si>
  <si>
    <t>TELA PARA ESTRUTURA DE CONCRETO ARMADO,FORMADA POR FIOS DE ACO CA-60,COM DIAMETRO DE 5,0MM,CRUZADOS E SOLDADOS ENTRE SI,FORMANDO MALHAS QUADRADAS COM ESPACAMENTO ENTRE ELES DE (10X10)CM.FORNECIMENTO</t>
  </si>
  <si>
    <t>11.023.0004-A</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</si>
  <si>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</si>
  <si>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</si>
  <si>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</si>
  <si>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</si>
  <si>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</si>
  <si>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</si>
  <si>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</si>
  <si>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</si>
  <si>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</si>
  <si>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</si>
  <si>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</si>
  <si>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</si>
  <si>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</si>
  <si>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</si>
  <si>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</si>
  <si>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</si>
  <si>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</si>
  <si>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</si>
  <si>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</si>
  <si>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</si>
  <si>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</si>
  <si>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</si>
  <si>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</si>
  <si>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</si>
  <si>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</si>
  <si>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</si>
  <si>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</si>
  <si>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</si>
  <si>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</si>
  <si>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</si>
  <si>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</si>
  <si>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</si>
  <si>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</si>
  <si>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</si>
  <si>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</si>
  <si>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</si>
  <si>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</si>
  <si>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</si>
  <si>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</si>
  <si>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</si>
  <si>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</si>
  <si>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</si>
  <si>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</si>
  <si>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</si>
  <si>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</si>
  <si>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</si>
  <si>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</si>
  <si>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</si>
  <si>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</si>
  <si>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</si>
  <si>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</si>
  <si>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</si>
  <si>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</si>
  <si>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</si>
  <si>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</si>
  <si>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</si>
  <si>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</si>
  <si>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</si>
  <si>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</si>
  <si>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</si>
  <si>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</si>
  <si>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</si>
  <si>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</si>
  <si>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</si>
  <si>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</si>
  <si>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</si>
  <si>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</si>
  <si>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</si>
  <si>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</si>
  <si>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</si>
  <si>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</si>
  <si>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</si>
  <si>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</si>
  <si>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LAJE PRE-MOLDADA BETA 11,PARA SOBRECARGA ATE 3,5KN/M2 E VAODE 4,40M,CONSIDERANDO VIGOTAS,TIJOLOS E ARMADURA NEGATIVA,INCLUSIVE CAPEAMENTO DE 3CM DE ESPESSURA,C/CONCRETO FCK=20MPAE ESCORAMENTO.FORNECIMENTO E MONTAGEM DO CONJUNTO</t>
  </si>
  <si>
    <t>11.030.0020-A</t>
  </si>
  <si>
    <t>11.030.0025-0</t>
  </si>
  <si>
    <t>LAJE PRE-MOLDADA BETA 11,PARA SOBRECARGA ATE 3,5KN/M2 E VAODE 4,40M,CONSIDERANDO VIGOTAS,TIJOLOS E ARMADURA NEGATIVA,INCLUSIVE CAPEAMENTO DE 3CM DE ESPESSURA,C/CONCRETO FCK=25MPAE ESCORAMENTO.FORNECIMENTO E MONTAGEM DO CONJUNTO</t>
  </si>
  <si>
    <t>11.030.0025-A</t>
  </si>
  <si>
    <t>11.030.0030-0</t>
  </si>
  <si>
    <t>LAJE PRE-MOLDADA BETA 11,PARA SOBRECARGA ATE 3,5KN/M2 E VAODE 4,40M,CONSIDERANDO VIGOTAS,TIJOLOS E ARMADURA NEGATIVA,INCLUSIVE CAPEAMENTO DE 3CM DE ESPESSURA,C/CONCRETO FCK=30MPAE ESCORAMENTO.FORNECIMENTO E MONTAGEM DO CONJUNTO</t>
  </si>
  <si>
    <t>11.030.0030-A</t>
  </si>
  <si>
    <t>11.030.0050-0</t>
  </si>
  <si>
    <t>LAJE PRE-MOLDADA BETA 12,PARA SOBRECARGA DE 3,5KN/M2 E VAO DE 4,10M,CONSIDERANDO VIGOTAS,TIJOLOS E ARMADURA NEGATIVA,INCLUSIVE CAPEAMENTO DE 4CM DE ESPESSURA,COM CONCRETO FCK=20MPAE ESCORAMENTO.FORNECIMENTO E MONTAGEM DO CONJUNTO</t>
  </si>
  <si>
    <t>11.030.0050-A</t>
  </si>
  <si>
    <t>11.030.0055-0</t>
  </si>
  <si>
    <t>LAJE PRE-MOLDADA BETA 12,PARA SOBRECARGA DE 3,5KN/M2 E VAO DE 4,10M,CONSIDERANDO VIGOTAS,TIJOLOS E ARMADURA NEGATIVA,INCLUSIVE CAPEAMENTO DE 4CM DE ESPESSURA,COM CONCRETO FCK=25MPAE ESCORAMENTO.FORNECIMENTO E MONTAGEM DO CONJUNTO</t>
  </si>
  <si>
    <t>11.030.0055-A</t>
  </si>
  <si>
    <t>11.030.0060-0</t>
  </si>
  <si>
    <t>LAJE PRE-MOLDADA BETA 12,PARA SOBRECARGA DE 3,5KN/M2 E VAO DE 4,10M,CONSIDERANDO VIGOTAS,TIJOLOS E ARMADURA NEGATIVA,INCLUSIVE CAPEAMENTO DE 4CM DE ESPESSURA,COM CONCRETO FCK=30MPAE ESCORAMENTO.FORNECIMENTO E MONTAGEM DO CONJUNTO</t>
  </si>
  <si>
    <t>11.030.0060-A</t>
  </si>
  <si>
    <t>11.030.0080-0</t>
  </si>
  <si>
    <t>LAJE PRE-MOLDADA BETA 16,PARA SOBRECARGA DE 3,5KN/M2 E VAO DE 5,20M,CONSIDERANDO VIGOTAS,TIJOLOS E ARMADURA NEGATIVA,INCLUSIVE CAPEAMENTO DE 4CM DE ESPESSURA,COM CONCRETO FCK=20MPAE ESCORAMENTO.FORNECIMENTO E MONTAGEM DO CONJUNTO</t>
  </si>
  <si>
    <t>11.030.0080-A</t>
  </si>
  <si>
    <t>11.030.0085-0</t>
  </si>
  <si>
    <t>LAJE PRE-MOLDADA BETA 16,PARA SOBRECARGA DE 3,5KN/M2 E VAO DE 5,20M,CONSIDERANDO VIGOTAS,TIJOLOS E ARMADURA NEGATIVA,INCLUSIVE CAPEAMENTO DE 4CM DE ESPESSURA,COM CONCRETO FCK=25MPAE ESCORAMENTO.FORNECIMENTO E MONTAGEM DO CONJUNTO</t>
  </si>
  <si>
    <t>11.030.0085-A</t>
  </si>
  <si>
    <t>11.030.0090-0</t>
  </si>
  <si>
    <t>LAJE PRE-MOLDADA BETA 16,PARA SOBRECARGA DE 3,5KN/M2 E VAO DE 5,20M,CONSIDERANDO VIGOTAS,TIJOLOS E ARMADURA NEGATIVA,INCLUSIVE CAPEAMENTO DE 4CM DE ESPESSURA,COM CONCRETO FCK=30MPAE ESCORAMENTO.FORNECIMENTO E MONTAGEM DO CONJUNTO</t>
  </si>
  <si>
    <t>11.030.0090-A</t>
  </si>
  <si>
    <t>11.030.0110-0</t>
  </si>
  <si>
    <t>LAJE PRE-MOLDADA BETA 20,PARA SOBRECARGA DE 3,5KN/M2 E VAO DE 6,20M,CONSIDERANDO VIGOTAS,TIJOLOS E ARMADURA NEGATIVA,INCLUSIVE CAPEAMENTO DE 4CM DE ESPESSURA,COM CONCRETO FCK=20MPAE ESCORAMENTO.FORNECIMENTO E MONTAGEM DO CONJUNTO</t>
  </si>
  <si>
    <t>11.030.0110-A</t>
  </si>
  <si>
    <t>11.030.0115-0</t>
  </si>
  <si>
    <t>LAJE PRE-MOLDADA BETA 20,PARA SOBRECARGA DE 3,5KN/M2 E VAO DE 6,20M,CONSIDERANDO VIGOTAS,TIJOLOS E ARMADURA NEGATIVA,INCLUSIVE CAPEAMENTO DE 4CM DE ESPESSURA,COM CONCRETO FCK=25MPAE ESCORAMENTO.FORNECIMENTO E MONTAGEM DO CONJUNTO</t>
  </si>
  <si>
    <t>11.030.0115-A</t>
  </si>
  <si>
    <t>11.030.0120-0</t>
  </si>
  <si>
    <t>LAJE PRE-MOLDADA BETA 20,PARA SOBRECARGA DE 3,5KN/M2 E VAO DE 6,20M,CONSIDERANDO VIGOTAS,TIJOLOS E ARMADURA NEGATIVA,INCLUSIVE CAPEAMENTO DE 4CM DE ESPESSURA,COM CONCRETO FCK=30MPAE ESCORAMENTO.FORNECIMENTO E MONTAGEM DO CONJUNTO</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</si>
  <si>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</si>
  <si>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</si>
  <si>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</si>
  <si>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</si>
  <si>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</si>
  <si>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</si>
  <si>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</si>
  <si>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</si>
  <si>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</si>
  <si>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</si>
  <si>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</si>
  <si>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</si>
  <si>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</si>
  <si>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</si>
  <si>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</si>
  <si>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</si>
  <si>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</si>
  <si>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</si>
  <si>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</si>
  <si>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</si>
  <si>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</si>
  <si>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</si>
  <si>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</si>
  <si>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</si>
  <si>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</si>
  <si>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</si>
  <si>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</si>
  <si>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</si>
  <si>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</si>
  <si>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</si>
  <si>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</si>
  <si>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</si>
  <si>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</si>
  <si>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</si>
  <si>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</si>
  <si>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</si>
  <si>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</si>
  <si>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</si>
  <si>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</si>
  <si>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</si>
  <si>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</si>
  <si>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</si>
  <si>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</si>
  <si>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</si>
  <si>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</si>
  <si>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</si>
  <si>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</si>
  <si>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</si>
  <si>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</si>
  <si>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</si>
  <si>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</si>
  <si>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</si>
  <si>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</si>
  <si>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</si>
  <si>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</si>
  <si>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</si>
  <si>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FORMA METALICA PARA TUNEIS,EXCLUSIVE A FORMA METALICA,COMPREENDENDO:DESLOCAMENTOS,POSICIONAMENTO,FIXACAO E RETIRADA DE CONJUNTO DE FORMAS DE 7,00M DE EXTENSAO E RESPECTIVOS TRILHOS,EM TUNEL DE 70,00M2 DE SECAO</t>
  </si>
  <si>
    <t>11.038.0001-A</t>
  </si>
  <si>
    <t>11.039.0001-0</t>
  </si>
  <si>
    <t>FORMA METALICA PARA TUNEIS COMPREENDENDO:FORNECIMENTO DE FORMAS DESLIZANTES SOBRE TRILHOS DE 7,00M DE EXTENSAO,EM TUNELDE 70,00M2 DE 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</si>
  <si>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</si>
  <si>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</si>
  <si>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</si>
  <si>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</si>
  <si>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</si>
  <si>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</si>
  <si>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</si>
  <si>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</si>
  <si>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</si>
  <si>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</si>
  <si>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</si>
  <si>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</si>
  <si>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</si>
  <si>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</si>
  <si>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</si>
  <si>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</si>
  <si>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</si>
  <si>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</si>
  <si>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</si>
  <si>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</si>
  <si>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</si>
  <si>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</si>
  <si>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</si>
  <si>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</si>
  <si>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</si>
  <si>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</si>
  <si>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</si>
  <si>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</si>
  <si>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</si>
  <si>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</si>
  <si>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</si>
  <si>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</si>
  <si>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</si>
  <si>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</si>
  <si>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</si>
  <si>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</si>
  <si>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</si>
  <si>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</si>
  <si>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</si>
  <si>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</si>
  <si>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</si>
  <si>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</si>
  <si>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</si>
  <si>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</si>
  <si>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</si>
  <si>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</si>
  <si>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</si>
  <si>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</si>
  <si>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</si>
  <si>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</si>
  <si>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</si>
  <si>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</si>
  <si>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</si>
  <si>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</si>
  <si>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</si>
  <si>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</si>
  <si>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</si>
  <si>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</si>
  <si>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</si>
  <si>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</si>
  <si>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</si>
  <si>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</si>
  <si>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</si>
  <si>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</si>
  <si>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</si>
  <si>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</si>
  <si>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</si>
  <si>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</si>
  <si>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</si>
  <si>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</si>
  <si>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</si>
  <si>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</si>
  <si>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</si>
  <si>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</si>
  <si>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</si>
  <si>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</si>
  <si>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</si>
  <si>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</si>
  <si>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</si>
  <si>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</si>
  <si>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</si>
  <si>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</si>
  <si>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</si>
  <si>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</si>
  <si>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</si>
  <si>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</si>
  <si>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</si>
  <si>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</si>
  <si>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</si>
  <si>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</si>
  <si>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</si>
  <si>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</si>
  <si>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</si>
  <si>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</si>
  <si>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</si>
  <si>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</si>
  <si>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</si>
  <si>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</si>
  <si>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</si>
  <si>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</si>
  <si>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</si>
  <si>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</si>
  <si>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</si>
  <si>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</si>
  <si>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</si>
  <si>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</si>
  <si>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</si>
  <si>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</si>
  <si>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</si>
  <si>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</si>
  <si>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</si>
  <si>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</si>
  <si>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</si>
  <si>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</si>
  <si>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</si>
  <si>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</si>
  <si>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</si>
  <si>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</si>
  <si>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</si>
  <si>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</si>
  <si>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</si>
  <si>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</si>
  <si>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</si>
  <si>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</si>
  <si>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</si>
  <si>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</si>
  <si>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</si>
  <si>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</si>
  <si>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</si>
  <si>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</si>
  <si>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</si>
  <si>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</si>
  <si>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</si>
  <si>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</si>
  <si>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</si>
  <si>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</si>
  <si>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</si>
  <si>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</si>
  <si>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</si>
  <si>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</si>
  <si>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</si>
  <si>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</si>
  <si>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</si>
  <si>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</si>
  <si>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</si>
  <si>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</si>
  <si>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</si>
  <si>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</si>
  <si>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</si>
  <si>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</si>
  <si>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</si>
  <si>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</si>
  <si>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</si>
  <si>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</si>
  <si>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</si>
  <si>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</si>
  <si>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</si>
  <si>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</si>
  <si>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</si>
  <si>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</si>
  <si>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</si>
  <si>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</si>
  <si>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</si>
  <si>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</si>
  <si>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</si>
  <si>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</si>
  <si>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</si>
  <si>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</si>
  <si>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</si>
  <si>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</si>
  <si>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</si>
  <si>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</si>
  <si>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</si>
  <si>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</si>
  <si>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</si>
  <si>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</si>
  <si>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</si>
  <si>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</si>
  <si>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</si>
  <si>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</si>
  <si>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</si>
  <si>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</si>
  <si>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</si>
  <si>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</si>
  <si>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</si>
  <si>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</si>
  <si>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</si>
  <si>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</si>
  <si>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</si>
  <si>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</si>
  <si>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</si>
  <si>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</si>
  <si>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</si>
  <si>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</si>
  <si>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</si>
  <si>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</si>
  <si>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</si>
  <si>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</si>
  <si>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</si>
  <si>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</si>
  <si>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</si>
  <si>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</si>
  <si>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</si>
  <si>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</si>
  <si>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</si>
  <si>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</si>
  <si>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</si>
  <si>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</si>
  <si>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</si>
  <si>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</si>
  <si>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</si>
  <si>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</si>
  <si>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</si>
  <si>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</si>
  <si>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</si>
  <si>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</si>
  <si>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</si>
  <si>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</si>
  <si>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</si>
  <si>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</si>
  <si>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</si>
  <si>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</si>
  <si>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</si>
  <si>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</si>
  <si>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</si>
  <si>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</si>
  <si>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</si>
  <si>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</si>
  <si>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</si>
  <si>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</si>
  <si>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</si>
  <si>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</si>
  <si>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</si>
  <si>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</si>
  <si>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 (ALUGUEL),COM ESCORAS TELESCOPAVEIS OUTORRES DE CARGA,PARA ESTRUTURA CONVENCIONAL DE CONCRETO ARMADO,EXCLUSIVE CIMBRAMENTO,MONTAGEM E DESMONTAGEM (VIDE ITEM 11.055.0010).MEDICAO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</si>
  <si>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</si>
  <si>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</si>
  <si>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</si>
  <si>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</si>
  <si>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</si>
  <si>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</si>
  <si>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</si>
  <si>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</si>
  <si>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</si>
  <si>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</si>
  <si>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</si>
  <si>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</si>
  <si>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</si>
  <si>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</si>
  <si>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</si>
  <si>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</si>
  <si>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</si>
  <si>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</si>
  <si>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</si>
  <si>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</si>
  <si>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</si>
  <si>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</si>
  <si>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</si>
  <si>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</si>
  <si>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</si>
  <si>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</si>
  <si>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</si>
  <si>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</si>
  <si>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</si>
  <si>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</si>
  <si>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</si>
  <si>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</si>
  <si>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</si>
  <si>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</si>
  <si>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</si>
  <si>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</si>
  <si>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</si>
  <si>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</si>
  <si>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</si>
  <si>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</si>
  <si>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</si>
  <si>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</si>
  <si>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</si>
  <si>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</si>
  <si>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</si>
  <si>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</si>
  <si>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</si>
  <si>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</si>
  <si>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</si>
  <si>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</si>
  <si>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</si>
  <si>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</si>
  <si>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</si>
  <si>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</si>
  <si>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</si>
  <si>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</si>
  <si>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</si>
  <si>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</si>
  <si>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</si>
  <si>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</si>
  <si>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</si>
  <si>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</si>
  <si>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</si>
  <si>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</si>
  <si>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</si>
  <si>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</si>
  <si>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</si>
  <si>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</si>
  <si>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</si>
  <si>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</si>
  <si>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</si>
  <si>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</si>
  <si>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</si>
  <si>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</si>
  <si>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</si>
  <si>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</si>
  <si>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</si>
  <si>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</si>
  <si>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</si>
  <si>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</si>
  <si>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</si>
  <si>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</si>
  <si>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</si>
  <si>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</si>
  <si>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</si>
  <si>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</si>
  <si>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</si>
  <si>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</si>
  <si>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</si>
  <si>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</si>
  <si>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</si>
  <si>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</si>
  <si>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</si>
  <si>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</si>
  <si>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</si>
  <si>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</si>
  <si>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</si>
  <si>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</si>
  <si>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</si>
  <si>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</si>
  <si>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</si>
  <si>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</si>
  <si>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</si>
  <si>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</si>
  <si>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</si>
  <si>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</si>
  <si>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</si>
  <si>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</si>
  <si>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</si>
  <si>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</si>
  <si>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</si>
  <si>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</si>
  <si>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</si>
  <si>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</si>
  <si>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</si>
  <si>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</si>
  <si>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</si>
  <si>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</si>
  <si>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</si>
  <si>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</si>
  <si>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</si>
  <si>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</si>
  <si>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</si>
  <si>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</si>
  <si>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</si>
  <si>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</si>
  <si>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</si>
  <si>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</si>
  <si>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</si>
  <si>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</si>
  <si>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</si>
  <si>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</si>
  <si>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</si>
  <si>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</si>
  <si>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</si>
  <si>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</si>
  <si>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</si>
  <si>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</si>
  <si>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</si>
  <si>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</si>
  <si>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</si>
  <si>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</si>
  <si>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</si>
  <si>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</si>
  <si>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</si>
  <si>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</si>
  <si>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</si>
  <si>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</si>
  <si>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</si>
  <si>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</si>
  <si>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</si>
  <si>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</si>
  <si>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</si>
  <si>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</si>
  <si>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</si>
  <si>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</si>
  <si>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</si>
  <si>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</si>
  <si>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</si>
  <si>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</si>
  <si>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</si>
  <si>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</si>
  <si>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</si>
  <si>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</si>
  <si>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</si>
  <si>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</si>
  <si>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</si>
  <si>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</si>
  <si>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</si>
  <si>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</si>
  <si>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</si>
  <si>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</si>
  <si>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</si>
  <si>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</si>
  <si>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</si>
  <si>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</si>
  <si>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</si>
  <si>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</si>
  <si>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</si>
  <si>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</si>
  <si>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</si>
  <si>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</si>
  <si>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</si>
  <si>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</si>
  <si>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</si>
  <si>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</si>
  <si>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</si>
  <si>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</si>
  <si>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</si>
  <si>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</si>
  <si>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</si>
  <si>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</si>
  <si>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</si>
  <si>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</si>
  <si>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</si>
  <si>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</si>
  <si>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</si>
  <si>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</si>
  <si>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</si>
  <si>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</si>
  <si>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</si>
  <si>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</si>
  <si>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</si>
  <si>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</si>
  <si>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</si>
  <si>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</si>
  <si>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</si>
  <si>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</si>
  <si>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</si>
  <si>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</si>
  <si>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</si>
  <si>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</si>
  <si>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</si>
  <si>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</si>
  <si>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</si>
  <si>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</si>
  <si>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</si>
  <si>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</si>
  <si>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</si>
  <si>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</si>
  <si>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</si>
  <si>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</si>
  <si>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</si>
  <si>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</si>
  <si>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</si>
  <si>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</si>
  <si>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</si>
  <si>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</si>
  <si>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</si>
  <si>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</si>
  <si>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</si>
  <si>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</si>
  <si>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</si>
  <si>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</si>
  <si>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</si>
  <si>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</si>
  <si>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</si>
  <si>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</si>
  <si>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</si>
  <si>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</si>
  <si>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</si>
  <si>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</si>
  <si>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</si>
  <si>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</si>
  <si>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</si>
  <si>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</si>
  <si>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</si>
  <si>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</si>
  <si>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</si>
  <si>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</si>
  <si>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</si>
  <si>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</si>
  <si>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</si>
  <si>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</si>
  <si>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</si>
  <si>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</si>
  <si>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</si>
  <si>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</si>
  <si>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</si>
  <si>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</si>
  <si>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</si>
  <si>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</si>
  <si>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</si>
  <si>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</si>
  <si>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</si>
  <si>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</si>
  <si>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</si>
  <si>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</si>
  <si>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</si>
  <si>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</si>
  <si>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</si>
  <si>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</si>
  <si>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</si>
  <si>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</si>
  <si>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</si>
  <si>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</si>
  <si>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</si>
  <si>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</si>
  <si>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</si>
  <si>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</si>
  <si>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</si>
  <si>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</si>
  <si>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</si>
  <si>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</si>
  <si>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</si>
  <si>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</si>
  <si>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</si>
  <si>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</si>
  <si>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</si>
  <si>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</si>
  <si>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</si>
  <si>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</si>
  <si>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</si>
  <si>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</si>
  <si>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</si>
  <si>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</si>
  <si>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</si>
  <si>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</si>
  <si>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</si>
  <si>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</si>
  <si>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</si>
  <si>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</si>
  <si>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</si>
  <si>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</si>
  <si>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</si>
  <si>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</si>
  <si>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</si>
  <si>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</si>
  <si>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</si>
  <si>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</si>
  <si>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</si>
  <si>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APARENTES,COM MEDIDAS APROXIMADAS DE 5X11X23CM,ASSENTES COM ARGAMASSA DE CIMENTO E SAIBRO,NO TRACO 1:6,EM PAREDES COM VAOS OUARESTAS E MEDIDA PELA AREA 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</si>
  <si>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</si>
  <si>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</si>
  <si>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</si>
  <si>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</si>
  <si>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</si>
  <si>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</si>
  <si>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</si>
  <si>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</si>
  <si>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</si>
  <si>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</si>
  <si>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</si>
  <si>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</si>
  <si>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</si>
  <si>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</si>
  <si>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</si>
  <si>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</si>
  <si>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</si>
  <si>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</si>
  <si>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</si>
  <si>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</si>
  <si>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</si>
  <si>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</si>
  <si>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</si>
  <si>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</si>
  <si>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</si>
  <si>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</si>
  <si>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</si>
  <si>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</si>
  <si>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</si>
  <si>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</si>
  <si>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</si>
  <si>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</si>
  <si>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</si>
  <si>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</si>
  <si>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</si>
  <si>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</si>
  <si>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</si>
  <si>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</si>
  <si>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</si>
  <si>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</si>
  <si>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</si>
  <si>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</si>
  <si>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</si>
  <si>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</si>
  <si>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</si>
  <si>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</si>
  <si>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</si>
  <si>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</si>
  <si>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</si>
  <si>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</si>
  <si>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</si>
  <si>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</si>
  <si>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</si>
  <si>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</si>
  <si>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</si>
  <si>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</si>
  <si>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</si>
  <si>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</si>
  <si>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</si>
  <si>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</si>
  <si>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</si>
  <si>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</si>
  <si>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</si>
  <si>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</si>
  <si>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</si>
  <si>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</si>
  <si>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</si>
  <si>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</si>
  <si>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</si>
  <si>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</si>
  <si>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</si>
  <si>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</si>
  <si>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</si>
  <si>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</si>
  <si>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</si>
  <si>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</si>
  <si>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</si>
  <si>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</si>
  <si>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</si>
  <si>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</si>
  <si>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</si>
  <si>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</si>
  <si>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</si>
  <si>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</si>
  <si>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</si>
  <si>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</si>
  <si>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</si>
  <si>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</si>
  <si>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</si>
  <si>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</si>
  <si>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</si>
  <si>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</si>
  <si>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</si>
  <si>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</si>
  <si>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</si>
  <si>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</si>
  <si>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</si>
  <si>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</si>
  <si>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</si>
  <si>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</si>
  <si>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</si>
  <si>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</si>
  <si>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</si>
  <si>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</si>
  <si>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</si>
  <si>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</si>
  <si>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</si>
  <si>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</si>
  <si>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</si>
  <si>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</si>
  <si>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</si>
  <si>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</si>
  <si>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</si>
  <si>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</si>
  <si>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</si>
  <si>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</si>
  <si>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</si>
  <si>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</si>
  <si>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</si>
  <si>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</si>
  <si>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</si>
  <si>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</si>
  <si>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</si>
  <si>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</si>
  <si>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</si>
  <si>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</si>
  <si>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</si>
  <si>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</si>
  <si>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</si>
  <si>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</si>
  <si>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</si>
  <si>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</si>
  <si>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</si>
  <si>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</si>
  <si>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</si>
  <si>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</si>
  <si>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</si>
  <si>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</si>
  <si>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</si>
  <si>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</si>
  <si>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</si>
  <si>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</si>
  <si>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</si>
  <si>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</si>
  <si>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</si>
  <si>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</si>
  <si>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</si>
  <si>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</si>
  <si>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</si>
  <si>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</si>
  <si>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</si>
  <si>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</si>
  <si>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</si>
  <si>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</si>
  <si>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</si>
  <si>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</si>
  <si>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</si>
  <si>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</si>
  <si>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</si>
  <si>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</si>
  <si>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</si>
  <si>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</si>
  <si>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</si>
  <si>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</si>
  <si>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</si>
  <si>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</si>
  <si>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</si>
  <si>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</si>
  <si>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12.015.0005-0</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</si>
  <si>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</si>
  <si>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</si>
  <si>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</si>
  <si>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</si>
  <si>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</si>
  <si>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</si>
  <si>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</si>
  <si>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</si>
  <si>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</si>
  <si>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</si>
  <si>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</si>
  <si>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</si>
  <si>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</si>
  <si>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</si>
  <si>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</si>
  <si>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</si>
  <si>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</si>
  <si>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</si>
  <si>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</si>
  <si>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</si>
  <si>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</si>
  <si>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</si>
  <si>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</si>
  <si>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12.015.0030-0</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</si>
  <si>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</si>
  <si>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</si>
  <si>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</si>
  <si>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</si>
  <si>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</si>
  <si>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</si>
  <si>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</si>
  <si>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</si>
  <si>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</si>
  <si>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</si>
  <si>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</si>
  <si>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</si>
  <si>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</si>
  <si>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</si>
  <si>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</si>
  <si>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</si>
  <si>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</si>
  <si>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</si>
  <si>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</si>
  <si>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</si>
  <si>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</si>
  <si>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</si>
  <si>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</si>
  <si>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</si>
  <si>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</si>
  <si>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</si>
  <si>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</si>
  <si>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</si>
  <si>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</si>
  <si>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</si>
  <si>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</si>
  <si>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</si>
  <si>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</si>
  <si>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</si>
  <si>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</si>
  <si>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</si>
  <si>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</si>
  <si>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</si>
  <si>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</si>
  <si>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</si>
  <si>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</si>
  <si>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</si>
  <si>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</si>
  <si>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</si>
  <si>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</si>
  <si>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</si>
  <si>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</si>
  <si>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</si>
  <si>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</si>
  <si>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</si>
  <si>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</si>
  <si>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</si>
  <si>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</si>
  <si>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</si>
  <si>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</si>
  <si>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</si>
  <si>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</si>
  <si>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</si>
  <si>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</si>
  <si>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</si>
  <si>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</si>
  <si>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</si>
  <si>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</si>
  <si>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</si>
  <si>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</si>
  <si>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</si>
  <si>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</si>
  <si>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</si>
  <si>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</si>
  <si>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</si>
  <si>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</si>
  <si>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</si>
  <si>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</si>
  <si>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</si>
  <si>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</si>
  <si>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</si>
  <si>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</si>
  <si>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</si>
  <si>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</si>
  <si>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</si>
  <si>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</si>
  <si>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</si>
  <si>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</si>
  <si>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</si>
  <si>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</si>
  <si>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</si>
  <si>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</si>
  <si>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</si>
  <si>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</si>
  <si>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</si>
  <si>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</si>
  <si>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</si>
  <si>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</si>
  <si>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</si>
  <si>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</si>
  <si>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</si>
  <si>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</si>
  <si>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12.020.0001-A</t>
  </si>
  <si>
    <t>12.025.0001-0</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</si>
  <si>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</si>
  <si>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</si>
  <si>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</si>
  <si>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</si>
  <si>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</si>
  <si>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</si>
  <si>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PAREDE DIVISORIA PARA SANITARIO EM GRANITO CINZA ANDORINHA,COM 2CM DE ESPESSURA,POLIDA NAS DUAS FACES,FIXACAO PISO OU PAREDE,EXCLUSIVE FERRAGENS PARA FIXACAO.FORNECIMENTO E COLOCACAO</t>
  </si>
  <si>
    <t>12.035.0001-A</t>
  </si>
  <si>
    <t>12.035.0002-0</t>
  </si>
  <si>
    <t>PAREDE DIVISORIA PARA SANITARIO EM GRANITO AMARELO ICARAI,COM 2CM DE ESPESSURA,POLIDA NAS DUAS FACES, FIXACAO PISO OU PAREDE,EXCLUSIVE FERRAGENS PARA FIXACAO.FORNECIMENTO E COLOCACAO</t>
  </si>
  <si>
    <t>12.035.0002-A</t>
  </si>
  <si>
    <t>12.035.0005-0</t>
  </si>
  <si>
    <t>PAREDE DIVISORIA PARA SANITARIO EM GRANITO CINZA CORUMBA,COM2CM DE ESPESSURA,POLIDA NAS DUAS FACES,FIXACAO PISO OU PAREDE,EXCLUSIVE FERRAGENS PARA FIXACAO.FORNECIMENTO E COLOCACAO</t>
  </si>
  <si>
    <t>12.035.0005-A</t>
  </si>
  <si>
    <t>12.035.0010-0</t>
  </si>
  <si>
    <t>PAREDE DIVISORIA PARA SANITARIO EM GRANITO AMARELO ARABESCO,COM 2CM DE ESPESSURA,POLIDA NAS DUAS FACES,FIXACAO PISO OU PAREDE,EXCLUSIVE FERRAGENS PARA FIXACAO.FORNECIMENTO E COLOCACAO</t>
  </si>
  <si>
    <t>12.035.0010-A</t>
  </si>
  <si>
    <t>12.035.0015-0</t>
  </si>
  <si>
    <t>PAREDE DIVISORIA PARA SANITARIO EM PLACA DE ARDOSIA CINZA,COM 2CM DE ESPESSURA,POLIDA NAS DUAS FACES, FIXACAO PISO OU PAREDE,EXCLUSIVE FERRAGENS PARA FIXACAO.FORNECIMENTO E COLOCACAO</t>
  </si>
  <si>
    <t>12.035.0015-A</t>
  </si>
  <si>
    <t>12.035.0020-0</t>
  </si>
  <si>
    <t>PAREDE DIVISORIA PARA SANITARIO EM GRANITO BRANCO ITAUNAS,COM 2CM DE ESPESSURA,POLIDA NAS DUAS FACES, FIXACAO PISO OU PAREDE,EXCLUSIVE FERRAGENS PARA FIXACAO.FORNECIMENTO E COLOCACAO</t>
  </si>
  <si>
    <t>12.035.0020-A</t>
  </si>
  <si>
    <t>12.042.0001-0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</si>
  <si>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</si>
  <si>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</si>
  <si>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</si>
  <si>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</si>
  <si>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</si>
  <si>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12.045.0002-0</t>
  </si>
  <si>
    <t>PAINEL DIVISORIO DE CONCRETO LEVE COM EPS,PARA VEDACAO,MEDIDAS APROXIMADAS DE 2,40X0,60X0,10M.FORNECIMENTO E COLOCACAO</t>
  </si>
  <si>
    <t>12.045.0002-A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</si>
  <si>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</si>
  <si>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</si>
  <si>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</si>
  <si>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</si>
  <si>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</si>
  <si>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</si>
  <si>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</si>
  <si>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</si>
  <si>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</si>
  <si>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</si>
  <si>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</si>
  <si>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</si>
  <si>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</si>
  <si>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</si>
  <si>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</si>
  <si>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</si>
  <si>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1:3,COM 5MM DE ESPESSURA</t>
  </si>
  <si>
    <t>13.001.0010-B</t>
  </si>
  <si>
    <t>13.001.0011-0</t>
  </si>
  <si>
    <t>CHAPISCO EM SUPERFICIE DE CONCRETO OU ALVENARIA,COM ARGAMASSA DE CIMENTO E AREIA,NO TRACO 1:3,COM 5MM DE ESPESSURA E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</si>
  <si>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</si>
  <si>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</si>
  <si>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</si>
  <si>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</si>
  <si>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</si>
  <si>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</si>
  <si>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</si>
  <si>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</si>
  <si>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</si>
  <si>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</si>
  <si>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</si>
  <si>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</si>
  <si>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</si>
  <si>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</si>
  <si>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</si>
  <si>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</si>
  <si>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</si>
  <si>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</si>
  <si>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</si>
  <si>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</si>
  <si>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</si>
  <si>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</si>
  <si>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</si>
  <si>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</si>
  <si>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</si>
  <si>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</si>
  <si>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</si>
  <si>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</si>
  <si>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</si>
  <si>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</si>
  <si>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</si>
  <si>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</si>
  <si>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</si>
  <si>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</si>
  <si>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</si>
  <si>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</si>
  <si>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</si>
  <si>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</si>
  <si>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</si>
  <si>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</si>
  <si>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</si>
  <si>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</si>
  <si>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</si>
  <si>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</si>
  <si>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</si>
  <si>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</si>
  <si>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</si>
  <si>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</si>
  <si>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</si>
  <si>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</si>
  <si>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</si>
  <si>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</si>
  <si>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</si>
  <si>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</si>
  <si>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</si>
  <si>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</si>
  <si>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</si>
  <si>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</si>
  <si>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</si>
  <si>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</si>
  <si>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</si>
  <si>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</si>
  <si>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</si>
  <si>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</si>
  <si>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</si>
  <si>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</si>
  <si>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</si>
  <si>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</si>
  <si>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</si>
  <si>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</si>
  <si>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</si>
  <si>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</si>
  <si>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</si>
  <si>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</si>
  <si>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</si>
  <si>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</si>
  <si>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</si>
  <si>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</si>
  <si>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</si>
  <si>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</si>
  <si>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</si>
  <si>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</si>
  <si>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</si>
  <si>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</si>
  <si>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</si>
  <si>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</si>
  <si>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</si>
  <si>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</si>
  <si>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</si>
  <si>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</si>
  <si>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</si>
  <si>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</si>
  <si>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</si>
  <si>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</si>
  <si>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</si>
  <si>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</si>
  <si>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</si>
  <si>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</si>
  <si>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</si>
  <si>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</si>
  <si>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</si>
  <si>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</si>
  <si>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</si>
  <si>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</si>
  <si>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</si>
  <si>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</si>
  <si>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</si>
  <si>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</si>
  <si>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</si>
  <si>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</si>
  <si>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</si>
  <si>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</si>
  <si>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</si>
  <si>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</si>
  <si>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</si>
  <si>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</si>
  <si>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</si>
  <si>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</si>
  <si>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</si>
  <si>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13.008.0020-0</t>
  </si>
  <si>
    <t>REBOCO EXTERNO OU INTERNO COM ARGAMASSA DE CIMENTO,CAL HIDRATADA EM PO E AREIA FINA,NO TRACO 1:3:5,COM ESPESSURA DE 3MM,COM 0,24L/M2 DE LATEX,APLICADO SOBRE EMBOCO EXISTENTE,EXCLUSIVE EMBOCO</t>
  </si>
  <si>
    <t>13.008.0020-A</t>
  </si>
  <si>
    <t>13.009.0030-0</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</si>
  <si>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</si>
  <si>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</si>
  <si>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</si>
  <si>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</si>
  <si>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</si>
  <si>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</si>
  <si>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</si>
  <si>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</si>
  <si>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</si>
  <si>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</si>
  <si>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</si>
  <si>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</si>
  <si>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</si>
  <si>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</si>
  <si>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</si>
  <si>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</si>
  <si>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</si>
  <si>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</si>
  <si>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</si>
  <si>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</si>
  <si>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</si>
  <si>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</si>
  <si>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</si>
  <si>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</si>
  <si>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</si>
  <si>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</si>
  <si>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</si>
  <si>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</si>
  <si>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</si>
  <si>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</si>
  <si>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</si>
  <si>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</si>
  <si>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</si>
  <si>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</si>
  <si>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</si>
  <si>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</si>
  <si>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</si>
  <si>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</si>
  <si>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</si>
  <si>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</si>
  <si>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</si>
  <si>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13.022.0020-0</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</si>
  <si>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</si>
  <si>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</si>
  <si>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13.022.0025-0</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</si>
  <si>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</si>
  <si>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</si>
  <si>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13.022.0029-0</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</si>
  <si>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</si>
  <si>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</si>
  <si>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13.022.0035-0</t>
  </si>
  <si>
    <t>REVESTIMENTO COM PASTILHA DE PORCELANA,COM MEDIDAS EM TORNODE (5X5)CM,PLACAS DE (30X30)CM,CORES FORTES(VERMELHO,LARANJAE AMARELO),ASSENTES COM ARGAMASSA COLANTE,REJUNTAMENTO COMARGAMASSA INDUSTRIALIZADA,INCLUSIVE CHAPISCO E EMBOCO NO TRACO 1:6</t>
  </si>
  <si>
    <t>13.022.0035-A</t>
  </si>
  <si>
    <t>13.022.0040-0</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</si>
  <si>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</si>
  <si>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</si>
  <si>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</si>
  <si>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</si>
  <si>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</si>
  <si>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</si>
  <si>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</si>
  <si>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</si>
  <si>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</si>
  <si>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</si>
  <si>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</si>
  <si>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</si>
  <si>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</si>
  <si>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</si>
  <si>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</si>
  <si>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</si>
  <si>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</si>
  <si>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</si>
  <si>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</si>
  <si>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</si>
  <si>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</si>
  <si>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</si>
  <si>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</si>
  <si>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</si>
  <si>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</si>
  <si>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</si>
  <si>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</si>
  <si>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</si>
  <si>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</si>
  <si>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</si>
  <si>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</si>
  <si>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</si>
  <si>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</si>
  <si>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</si>
  <si>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</si>
  <si>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</si>
  <si>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</si>
  <si>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</si>
  <si>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</si>
  <si>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</si>
  <si>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</si>
  <si>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</si>
  <si>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</si>
  <si>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</si>
  <si>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</si>
  <si>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</si>
  <si>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</si>
  <si>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</si>
  <si>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</si>
  <si>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</si>
  <si>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</si>
  <si>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</si>
  <si>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</si>
  <si>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</si>
  <si>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</si>
  <si>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</si>
  <si>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</si>
  <si>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</si>
  <si>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</si>
  <si>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</si>
  <si>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</si>
  <si>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</si>
  <si>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</si>
  <si>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</si>
  <si>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</si>
  <si>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</si>
  <si>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</si>
  <si>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</si>
  <si>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</si>
  <si>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</si>
  <si>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</si>
  <si>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</si>
  <si>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</si>
  <si>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</si>
  <si>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</si>
  <si>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</si>
  <si>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</si>
  <si>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</si>
  <si>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</si>
  <si>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</si>
  <si>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</si>
  <si>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</si>
  <si>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</si>
  <si>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13.030.0250-0</t>
  </si>
  <si>
    <t>REVESTIMENTO DE PAREDES COM LADRILHOS CERAMICOS,COM MEDIDASEM TORNO DE (20X20)CM,ASSENTE CONFORME ITEM 13.025.0016</t>
  </si>
  <si>
    <t>13.030.0250-A</t>
  </si>
  <si>
    <t>13.030.0251-0</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</si>
  <si>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</si>
  <si>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</si>
  <si>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</si>
  <si>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</si>
  <si>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</si>
  <si>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13.030.0255-0</t>
  </si>
  <si>
    <t>REVESTIMENTO DE PAREDES COM LADRILHOS CERAMICOS,CORES ECONOMICAS (BRANCO,CINZA,BEGE,AZUL,VERDE,MARROM E PRETO),COM MEDIDAS EM TORNO DE (10X10)CM,ASSENTE COM ARGAMASSA COLANTE,REJUNTAMENTO COM ARGAMASSA INDUSTRIALIZADA,EXCLUSIVE CHAPISCO E EMBOCO</t>
  </si>
  <si>
    <t>13.030.0255-A</t>
  </si>
  <si>
    <t>13.030.0257-0</t>
  </si>
  <si>
    <t>REVESTIMENTO DE PAREDES COM LADRILHOS CERAMICOS,CORES ECONOMICAS(BRANCO,CINZA,BEGE,AZUL,VERDE,MARROM E PRETO),COM MEDIDAS EM TORNO DE (10X10)CM,ASSENTE CONFORME ITEM 13.025.0058</t>
  </si>
  <si>
    <t>13.030.0257-A</t>
  </si>
  <si>
    <t>13.030.0262-0</t>
  </si>
  <si>
    <t>REVESTIMENTO DE PAREDES COM LADRILHO CERAMICO,COM MEDIDAS EMTORNO DE (11,60X11,60X0,09)CM,ASSENTES COM ARGAMASSA DE CIMENTO,CAL E AREIA,NO TRACO 1:3:5,JUNTAS REENTRANTES DE 1CM DELARGURA</t>
  </si>
  <si>
    <t>13.030.0262-A</t>
  </si>
  <si>
    <t>13.030.0263-0</t>
  </si>
  <si>
    <t>REVESTIMENTO DE PAREDES COM LADRILHO CERAMICO,COM MEDIDAS EMTORNO DE (11,60X11,60X0,09)CM,EXCLUSIVE ARGAMASSA DE ASSENTAMENTO,JUNTAS REETRANTES DE 1CM DE LARGURA</t>
  </si>
  <si>
    <t>13.030.0263-A</t>
  </si>
  <si>
    <t>13.030.0264-0</t>
  </si>
  <si>
    <t>REVESTIMENTO DE PAREDES COM LADRILHO CERAMICO,COM MEDIDAS EMTORNO DE (24X11,60X0,09)CM,ASSENTES COM ARGAMASSA DE CIMENTO,CAL E AREIA NO TRACO 1:3:5,JUNTAS REENTRANTES DE 1CM DE LARGURA</t>
  </si>
  <si>
    <t>13.030.0264-A</t>
  </si>
  <si>
    <t>13.030.0265-0</t>
  </si>
  <si>
    <t>REVESTIMENTO DE PAREDES COM LADRILHO CERAMICO,COM MEDIDAS EMTORNO DE (24X11,60X09)CM,EXCLUSIVE ARGAMASSA DE ASSENTAMENTO,JUNTAS REENTRANTES DE 1CM DE LARGURA</t>
  </si>
  <si>
    <t>13.030.0265-A</t>
  </si>
  <si>
    <t>13.030.0267-0</t>
  </si>
  <si>
    <t>REVESTIMENTO DE PAREDES COM LADRILHO CERAMICO,COM MEDIDAS EMTORNO DE (24X11,60X09)CM,TIPO INDUSTRIAL,ASSENTES COM ARGAMASSA DE CIMENTO,CAL E AREIA,NO TRACO 1:3:5,JUNTAS REENTRANTESDE 1CM DE LARGURA</t>
  </si>
  <si>
    <t>13.030.0267-A</t>
  </si>
  <si>
    <t>13.030.0268-0</t>
  </si>
  <si>
    <t>REVESTIMENTO DE PAREDES COM LADRILHO CERAMICO,COM MEDIDAS EMTORNO DE (24X11,60X09)CM,TIPO INDUSTRIAL,EXCLUSIVE ARGAMASSADE ASSENTAMENTO,JUNTAS REETRANTES DE 1CM DE LARGURA</t>
  </si>
  <si>
    <t>13.030.0268-A</t>
  </si>
  <si>
    <t>13.030.0290-0</t>
  </si>
  <si>
    <t>REVESTIMENTO DE PAREDES COM CERAMICA,COM MEDIDAS EM TORNO DE(32X57)CM,ASSENTE CONFORME ITEM 13.025.0016</t>
  </si>
  <si>
    <t>13.030.0290-A</t>
  </si>
  <si>
    <t>13.030.0291-0</t>
  </si>
  <si>
    <t>REVESTIMENTO DE PAREDES COM CERAMICA,COM MEDIDAS EM TORNO DE(32X57)CM,ASSENTE CONFORME ITEM 13.025.0058</t>
  </si>
  <si>
    <t>13.030.0291-A</t>
  </si>
  <si>
    <t>13.030.0292-0</t>
  </si>
  <si>
    <t>REVESTIMENTO DE PAREDES COM CERAMICA,COM MEDIDAS EM TORNO DE(32X57)CM,EXCLUSIVE CHAPISCO,EMBOCO,NATA DE CIMENTO OU ARGAMASSA 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</si>
  <si>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</si>
  <si>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</si>
  <si>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</si>
  <si>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</si>
  <si>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</si>
  <si>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</si>
  <si>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</si>
  <si>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</si>
  <si>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</si>
  <si>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</si>
  <si>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</si>
  <si>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</si>
  <si>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</si>
  <si>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</si>
  <si>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</si>
  <si>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</si>
  <si>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</si>
  <si>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</si>
  <si>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</si>
  <si>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</si>
  <si>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</si>
  <si>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</si>
  <si>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</si>
  <si>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</si>
  <si>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</si>
  <si>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</si>
  <si>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</si>
  <si>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</si>
  <si>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</si>
  <si>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</si>
  <si>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</si>
  <si>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</si>
  <si>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</si>
  <si>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</si>
  <si>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</si>
  <si>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</si>
  <si>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</si>
  <si>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</si>
  <si>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PEITORIL DE MARMORE BRANCO NACIONAL,DE 2X18CM,COM 2 POLIMENTOS,ASSENTE COM ARGAMASSA DE CIMENTO,SAIBRO E AREIA,NO TRACO1:3:3 E NATA DE CIMENTO COMUM,REJUNTADO COM CIMENTO BRANCO</t>
  </si>
  <si>
    <t>13.045.0040-A</t>
  </si>
  <si>
    <t>13.045.0045-0</t>
  </si>
  <si>
    <t>PEITORIL DE MARMORE BRANCO NACIONAL,COM ESPESSURA DE 2CM,COM2 POLIMENTOS,EM 2 TIRAS,NA LARGURA,SOMADA DE 20CM, SENDO APARTE INFERIOR EM SUPERPOSICAO,ASSENTE COMO EM 13.045.0040</t>
  </si>
  <si>
    <t>13.045.0045-A</t>
  </si>
  <si>
    <t>13.045.0050-0</t>
  </si>
  <si>
    <t>PEITORIL DE MARMORE BRANCO NACIONAL,DE 2X28CM,COM 2 POLIMENTOS,ASSENTE COM ARGAMASSA DE CIMENTO,SAIBRO E AREIA,NO TRACO1:3:3 E NATA DE CIMENTO COMUM,REJUNTADO COM CIMENTO BRANCO</t>
  </si>
  <si>
    <t>13.045.0050-A</t>
  </si>
  <si>
    <t>13.045.0051-0</t>
  </si>
  <si>
    <t>PEITORIL DE MARMORE BRANCO NACIONAL,DE 2X7CM,COM 2 POLIMENTOS,ASSENTE COM ARGAMASSA DE CIMENTO,SAIBRO E AREIA,NO TRACO 1:3:3 E NATA DE CIMENTO COMUM,REJUNTADO COM CIMENTO BRANCO</t>
  </si>
  <si>
    <t>13.045.0051-A</t>
  </si>
  <si>
    <t>13.045.0052-0</t>
  </si>
  <si>
    <t>PEITORIL DE MARMORE BRANCO NACIONAL,DE 2X16CM,COM 2 POLIMENTOS,ASSENTE COM ARGAMASSA DE CIMENTO,SAIBRO E AREIA,NO TRACO1:3:3 E NATA DE CIMENTO COMUM,REJUNTADO COM CIMENTO BRANCO</t>
  </si>
  <si>
    <t>13.045.0052-A</t>
  </si>
  <si>
    <t>13.045.0054-0</t>
  </si>
  <si>
    <t>PEDRA PARA BOX DE BANHEIRO,EM MARMORE BRANCO NACIONAL,COM ALTURA EM TORNO DE 10CM E 4CM DE ESPESSURA,ASSENTE COMO EM 13.045.0040</t>
  </si>
  <si>
    <t>13.045.0054-A</t>
  </si>
  <si>
    <t>13.045.0065-0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</si>
  <si>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</si>
  <si>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</si>
  <si>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</si>
  <si>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NACIONAL,EM PLACAS POLIDAS,MEDIDAS IGUAIS OU MAIORES QUE 60X40CM,COM ESPESSURA DE 2CM,COM 2 POLIMENTOS,ASSENTES COM 2 GRAMPOS DE LATAO DE1/8" POR PLACA,EXCLUSIVE ARGAMASSA,NATA DE CIMENTO E REJUNTAMENTO</t>
  </si>
  <si>
    <t>13.045.0066-A</t>
  </si>
  <si>
    <t>13.045.0070-0</t>
  </si>
  <si>
    <t>REVESTIMENTO DE COLUNAS COM MARMORE BRANCO NACIONAL,EM PLACAS DE 2CM DE ESPESSURA,COM 2 POLIMENTOS,ASSENTES COMO EM 13.045.0065</t>
  </si>
  <si>
    <t>13.045.0070-A</t>
  </si>
  <si>
    <t>13.045.0071-0</t>
  </si>
  <si>
    <t>REVESTIMENTO DE COLUNAS COM MARMORE BRANCO NACIONAL,EM PLACAS DE 2CM DE ESPESSURA, COM 2 POLIMENTOS, ASSENTES  COMO  EM13.045.0065, EXCLUSIVE ARGAMASSA,NATA DE CIMENTO E REJUNTAMENTO</t>
  </si>
  <si>
    <t>13.045.0071-A</t>
  </si>
  <si>
    <t>13.045.0075-0</t>
  </si>
  <si>
    <t>REVESTIMENTO VERTICAL EM DIVISORIAS OU BANCADAS(ILHARGA)EM MARMORE BRANCO NACIONAL, 3CM DE ESPESSURA, COM 2 POLIMENTOS,ASSENTES COMO EM 13.045.0065</t>
  </si>
  <si>
    <t>13.045.0075-A</t>
  </si>
  <si>
    <t>13.045.0076-0</t>
  </si>
  <si>
    <t>REVESTIMENTO VERTICAL EM DIVISORIAS OU BANCADAS(ILHARGA)EM MARMORE BRANCO NACIONAL, 3CM DE ESPESSURA, COM 2 POLIMENTOS,ASSENTES COMO EM 13.045.0065,EXCLUSIVE ARGAMASSA, NATA DE CIMENTO E REJUNTAMENTO</t>
  </si>
  <si>
    <t>13.045.0076-A</t>
  </si>
  <si>
    <t>13.045.0080-0</t>
  </si>
  <si>
    <t>MOLDURA EXTERNA EXECUTADA NO PERIMETRO DAS ESQUADRIAS COM MARMORE BRANCO NACIONAL, 2CM DE ESPESSURA, COM 2 POLIMENTOS, ASSENTES COMO EM 13.045.0065</t>
  </si>
  <si>
    <t>13.045.0080-A</t>
  </si>
  <si>
    <t>13.045.0081-0</t>
  </si>
  <si>
    <t>MOLDURA EXTERNA EXECUTADA NO PERIMETRO DAS ESQUADRIAS COM MARMORE BRANCO NACIONAL, 2CM DE ESPESSURA, COM 2 POLIMENTOS, ASSENTES COMO EM 13.045.0065,EXCLUSIVE ARGAMASSA, NATA DE CIMENTO E REJUNTAMENTO</t>
  </si>
  <si>
    <t>13.045.0081-A</t>
  </si>
  <si>
    <t>13.050.0055-0</t>
  </si>
  <si>
    <t>CHAPIM OU ESPELHO DE MARMORE BRANCO NACIONAL,COM 2X17CM,COM1 POLIMENTO,ASSENTE COMO EM 13.045.0040</t>
  </si>
  <si>
    <t>13.050.0055-A</t>
  </si>
  <si>
    <t>13.050.0065-0</t>
  </si>
  <si>
    <t>REVESTIMENTO DE PAREDES COM MARMORE BRANCO NACIONAL, EM  PLACAS DE 2CM DE ESPESSURA, COM 2 POLIMENTOS, ASSENTE COMO EM 13.045.0065</t>
  </si>
  <si>
    <t>13.050.0065-A</t>
  </si>
  <si>
    <t>13.050.0070-0</t>
  </si>
  <si>
    <t>REVESTIMENTO DE COLUNAS COM MARMORE BRANCO NACIONAL, EM PLACAS DE 2CM DE ESPESSURA, COM 2 POLIMENTOS, ASSENTES COMO EM 13.045.0065</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</si>
  <si>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</si>
  <si>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</si>
  <si>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</si>
  <si>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</si>
  <si>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</si>
  <si>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</si>
  <si>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</si>
  <si>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</si>
  <si>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</si>
  <si>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</si>
  <si>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</si>
  <si>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</si>
  <si>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</si>
  <si>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</si>
  <si>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</si>
  <si>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</si>
  <si>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</si>
  <si>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</si>
  <si>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13.080.0020-A</t>
  </si>
  <si>
    <t>13.157.0010-0</t>
  </si>
  <si>
    <t>REVESTIMENTO DE PAREDES OU TETOS COM TECIDO ISOLANTE ACUSTICO,EM MANTA DE LA DE VIDRO REVESTIDA COM FOLHA DE ALUMINIO</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</si>
  <si>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</si>
  <si>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</si>
  <si>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</si>
  <si>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</si>
  <si>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</si>
  <si>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</si>
  <si>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</si>
  <si>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</si>
  <si>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</si>
  <si>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</si>
  <si>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</si>
  <si>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</si>
  <si>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</si>
  <si>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</si>
  <si>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 DE LEI,FEITO COM REGUAS DE 10CM DE LARGURA,EXCLUSIVE ENTARUGAMENTO.FORNECIMENTO E COLOCACAO</t>
  </si>
  <si>
    <t>13.170.0011-A</t>
  </si>
  <si>
    <t>13.170.0016-0</t>
  </si>
  <si>
    <t>REVESTIMENTO DE TETOS COMO FORRO OU REBAIXO, COM LAMBRI DEMADEIRA DE LEI,FEITO COM REGUAS DE 10CM DE LARGURA,EXCLUSIVEENTARUGAMENTO.FORNECIMENTO E COLOCACAO</t>
  </si>
  <si>
    <t>13.170.0016-A</t>
  </si>
  <si>
    <t>13.170.0018-0</t>
  </si>
  <si>
    <t>REVESTIMENTO DE PAREDE OU TETO COM PLACAS DE CORTICA,DE 0,60X0,90M,COM 3MM DE ESPESSURA.FORNECIMENTO E COLOCACAO</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</si>
  <si>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</si>
  <si>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</si>
  <si>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</si>
  <si>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</si>
  <si>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</si>
  <si>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</si>
  <si>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</si>
  <si>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</si>
  <si>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</si>
  <si>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13.175.0010-A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</si>
  <si>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</si>
  <si>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</si>
  <si>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</si>
  <si>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</si>
  <si>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</si>
  <si>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</si>
  <si>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</si>
  <si>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CHAPA DE MADEIRA MINERALIZADA,PRENSADA COM CIMENTO,COM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</si>
  <si>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</si>
  <si>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</si>
  <si>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</si>
  <si>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</si>
  <si>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</si>
  <si>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PLACA TIPO COLMEIA,EM ALUMINIO PRE-PINTADO,MODULACAO DE (62X62)CM,MALHA MEDINDO APROXIMADAMENTE 5X5CM,FIXADO COM PERFIL "T" APARENTE.FORNECIMENTO E COLOCACAO</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</si>
  <si>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</si>
  <si>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</si>
  <si>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</si>
  <si>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</si>
  <si>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</si>
  <si>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</si>
  <si>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</si>
  <si>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</si>
  <si>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</si>
  <si>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</si>
  <si>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</si>
  <si>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</si>
  <si>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</si>
  <si>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</si>
  <si>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</si>
  <si>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</si>
  <si>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</si>
  <si>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</si>
  <si>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</si>
  <si>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</si>
  <si>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</si>
  <si>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</si>
  <si>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</si>
  <si>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</si>
  <si>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</si>
  <si>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</si>
  <si>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</si>
  <si>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</si>
  <si>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</si>
  <si>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</si>
  <si>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</si>
  <si>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</si>
  <si>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</si>
  <si>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</si>
  <si>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</si>
  <si>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</si>
  <si>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</si>
  <si>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</si>
  <si>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</si>
  <si>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</si>
  <si>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</si>
  <si>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</si>
  <si>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</si>
  <si>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</si>
  <si>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</si>
  <si>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</si>
  <si>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</si>
  <si>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</si>
  <si>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</si>
  <si>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</si>
  <si>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</si>
  <si>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</si>
  <si>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</si>
  <si>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</si>
  <si>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</si>
  <si>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13.196.0102-0</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</si>
  <si>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</si>
  <si>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</si>
  <si>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13.196.0103-0</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</si>
  <si>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</si>
  <si>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</si>
  <si>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13.196.0104-0</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</si>
  <si>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</si>
  <si>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</si>
  <si>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13.196.0105-0</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</si>
  <si>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</si>
  <si>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</si>
  <si>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13.196.0107-0</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</si>
  <si>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</si>
  <si>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</si>
  <si>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</si>
  <si>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</si>
  <si>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</si>
  <si>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</si>
  <si>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</si>
  <si>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</si>
  <si>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</si>
  <si>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</si>
  <si>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</si>
  <si>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</si>
  <si>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</si>
  <si>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</si>
  <si>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</si>
  <si>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</si>
  <si>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</si>
  <si>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</si>
  <si>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</si>
  <si>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</si>
  <si>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</si>
  <si>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</si>
  <si>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</si>
  <si>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</si>
  <si>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</si>
  <si>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</si>
  <si>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</si>
  <si>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</si>
  <si>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</si>
  <si>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</si>
  <si>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</si>
  <si>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</si>
  <si>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</si>
  <si>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</si>
  <si>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</si>
  <si>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</si>
  <si>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</si>
  <si>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</si>
  <si>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</si>
  <si>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</si>
  <si>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</si>
  <si>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</si>
  <si>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</si>
  <si>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</si>
  <si>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</si>
  <si>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</si>
  <si>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</si>
  <si>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</si>
  <si>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</si>
  <si>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</si>
  <si>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</si>
  <si>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</si>
  <si>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</si>
  <si>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</si>
  <si>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</si>
  <si>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</si>
  <si>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</si>
  <si>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</si>
  <si>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</si>
  <si>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</si>
  <si>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</si>
  <si>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</si>
  <si>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</si>
  <si>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</si>
  <si>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</si>
  <si>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</si>
  <si>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</si>
  <si>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</si>
  <si>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</si>
  <si>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</si>
  <si>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</si>
  <si>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</si>
  <si>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</si>
  <si>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</si>
  <si>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</si>
  <si>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</si>
  <si>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</si>
  <si>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</si>
  <si>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</si>
  <si>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</si>
  <si>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</si>
  <si>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</si>
  <si>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</si>
  <si>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</si>
  <si>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</si>
  <si>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</si>
  <si>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</si>
  <si>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</si>
  <si>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</si>
  <si>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</si>
  <si>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</si>
  <si>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</si>
  <si>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</si>
  <si>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</si>
  <si>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</si>
  <si>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</si>
  <si>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</si>
  <si>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</si>
  <si>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</si>
  <si>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</si>
  <si>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</si>
  <si>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</si>
  <si>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</si>
  <si>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</si>
  <si>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</si>
  <si>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</si>
  <si>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</si>
  <si>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</si>
  <si>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</si>
  <si>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</si>
  <si>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</si>
  <si>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</si>
  <si>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</si>
  <si>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</si>
  <si>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</si>
  <si>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</si>
  <si>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</si>
  <si>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</si>
  <si>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</si>
  <si>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</si>
  <si>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</si>
  <si>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</si>
  <si>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</si>
  <si>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</si>
  <si>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</si>
  <si>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</si>
  <si>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</si>
  <si>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</si>
  <si>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</si>
  <si>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</si>
  <si>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</si>
  <si>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</si>
  <si>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</si>
  <si>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</si>
  <si>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</si>
  <si>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</si>
  <si>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</si>
  <si>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</si>
  <si>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</si>
  <si>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</si>
  <si>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</si>
  <si>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</si>
  <si>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</si>
  <si>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</si>
  <si>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</si>
  <si>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</si>
  <si>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</si>
  <si>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</si>
  <si>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</si>
  <si>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</si>
  <si>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</si>
  <si>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</si>
  <si>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</si>
  <si>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</si>
  <si>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</si>
  <si>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</si>
  <si>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</si>
  <si>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</si>
  <si>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</si>
  <si>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</si>
  <si>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</si>
  <si>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</si>
  <si>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</si>
  <si>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</si>
  <si>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</si>
  <si>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</si>
  <si>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</si>
  <si>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</si>
  <si>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</si>
  <si>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</si>
  <si>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</si>
  <si>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</si>
  <si>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</si>
  <si>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</si>
  <si>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</si>
  <si>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</si>
  <si>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</si>
  <si>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</si>
  <si>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</si>
  <si>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</si>
  <si>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</si>
  <si>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</si>
  <si>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</si>
  <si>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</si>
  <si>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</si>
  <si>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</si>
  <si>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</si>
  <si>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</si>
  <si>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</si>
  <si>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</si>
  <si>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</si>
  <si>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</si>
  <si>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</si>
  <si>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</si>
  <si>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</si>
  <si>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 (BRISE SOLEIL) CONSTRUIDA COM PLACA CIMENTICIA (SEM UTILIZACAO DE AMIANTO),COM ESPESSURA DE 12MM,COM400MM DE LARGURA,FIXADA EM CANTONEIRAS DE ACO APARAFUSADAS,EMEDIDA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</si>
  <si>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</si>
  <si>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</si>
  <si>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</si>
  <si>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</si>
  <si>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</si>
  <si>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</si>
  <si>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</si>
  <si>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</si>
  <si>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</si>
  <si>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</si>
  <si>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</si>
  <si>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</si>
  <si>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</si>
  <si>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</si>
  <si>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</si>
  <si>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</si>
  <si>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</si>
  <si>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</si>
  <si>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</si>
  <si>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</si>
  <si>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</si>
  <si>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</si>
  <si>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</si>
  <si>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</si>
  <si>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</si>
  <si>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</si>
  <si>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</si>
  <si>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</si>
  <si>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</si>
  <si>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</si>
  <si>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</si>
  <si>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</si>
  <si>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</si>
  <si>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</si>
  <si>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</si>
  <si>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</si>
  <si>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</si>
  <si>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</si>
  <si>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</si>
  <si>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</si>
  <si>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</si>
  <si>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</si>
  <si>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</si>
  <si>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</si>
  <si>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</si>
  <si>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</si>
  <si>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</si>
  <si>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</si>
  <si>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</si>
  <si>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</si>
  <si>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</si>
  <si>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</si>
  <si>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</si>
  <si>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</si>
  <si>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</si>
  <si>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</si>
  <si>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</si>
  <si>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</si>
  <si>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</si>
  <si>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</si>
  <si>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</si>
  <si>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</si>
  <si>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</si>
  <si>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</si>
  <si>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</si>
  <si>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</si>
  <si>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</si>
  <si>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</si>
  <si>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</si>
  <si>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</si>
  <si>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</si>
  <si>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</si>
  <si>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</si>
  <si>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</si>
  <si>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</si>
  <si>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</si>
  <si>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</si>
  <si>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</si>
  <si>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</si>
  <si>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</si>
  <si>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</si>
  <si>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</si>
  <si>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</si>
  <si>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</si>
  <si>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</si>
  <si>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</si>
  <si>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</si>
  <si>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</si>
  <si>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</si>
  <si>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</si>
  <si>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</si>
  <si>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</si>
  <si>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</si>
  <si>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</si>
  <si>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</si>
  <si>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</si>
  <si>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</si>
  <si>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</si>
  <si>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</si>
  <si>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</si>
  <si>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</si>
  <si>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</si>
  <si>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</si>
  <si>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</si>
  <si>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</si>
  <si>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</si>
  <si>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</si>
  <si>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</si>
  <si>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</si>
  <si>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</si>
  <si>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</si>
  <si>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</si>
  <si>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</si>
  <si>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</si>
  <si>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</si>
  <si>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</si>
  <si>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</si>
  <si>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</si>
  <si>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</si>
  <si>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</si>
  <si>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</si>
  <si>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</si>
  <si>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</si>
  <si>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</si>
  <si>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</si>
  <si>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</si>
  <si>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</si>
  <si>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</si>
  <si>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</si>
  <si>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</si>
  <si>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</si>
  <si>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</si>
  <si>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</si>
  <si>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</si>
  <si>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</si>
  <si>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</si>
  <si>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</si>
  <si>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</si>
  <si>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</si>
  <si>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</si>
  <si>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</si>
  <si>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</si>
  <si>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</si>
  <si>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</si>
  <si>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</si>
  <si>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</si>
  <si>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</si>
  <si>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</si>
  <si>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</si>
  <si>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</si>
  <si>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</si>
  <si>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</si>
  <si>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</si>
  <si>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</si>
  <si>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</si>
  <si>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</si>
  <si>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</si>
  <si>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</si>
  <si>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</si>
  <si>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</si>
  <si>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</si>
  <si>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</si>
  <si>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</si>
  <si>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</si>
  <si>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</si>
  <si>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</si>
  <si>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</si>
  <si>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</si>
  <si>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</si>
  <si>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</si>
  <si>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</si>
  <si>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</si>
  <si>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</si>
  <si>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</si>
  <si>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</si>
  <si>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</si>
  <si>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</si>
  <si>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</si>
  <si>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</si>
  <si>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</si>
  <si>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</si>
  <si>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</si>
  <si>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</si>
  <si>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</si>
  <si>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</si>
  <si>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13.330.0075-A</t>
  </si>
  <si>
    <t>13.330.0076-0</t>
  </si>
  <si>
    <t>REVESTIMENTO DE PISO COM LADRILHO CERAMICO,ANTIDERRAPANTE,MEDIDAS EM TORNO DE 45X45CM,SUJEITO A TRAFEGO INTENSO,RESISTENCIA A ABRASAO P.E.I.-IV,ASSENTES EM SUPERFICIE EM OSSO,COM ARGAMASSA COLANTE E 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</si>
  <si>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</si>
  <si>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</si>
  <si>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</si>
  <si>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</si>
  <si>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</si>
  <si>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</si>
  <si>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</si>
  <si>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</si>
  <si>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</si>
  <si>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</si>
  <si>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</si>
  <si>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</si>
  <si>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</si>
  <si>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</si>
  <si>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</si>
  <si>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</si>
  <si>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</si>
  <si>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</si>
  <si>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</si>
  <si>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</si>
  <si>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</si>
  <si>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</si>
  <si>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</si>
  <si>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 TECNICO NATURAL,ACABAMENTO DA BORDA RETIFICADO,PARA USO EM AREAS COMERCIAISCOM ACESSO PARA RUA,NO FORMATO (60X60)CM,ASSENTES EM SUPERFICIE EM OSSO COM ARGAMASSA DE CIMENTO E COLA (ARGAMASSA COLANTE)E REJUNTAMENTO PRONTO</t>
  </si>
  <si>
    <t>13.331.0015-A</t>
  </si>
  <si>
    <t>13.331.0016-0</t>
  </si>
  <si>
    <t>REVESTIMENTO DE PISO CERAMICO,EM PORCELANATO TECNICO NATURAL,ACABAMENTO DA BORDA RETIFICADO,PARA USO EM AREAS COMERCIAISCOM ACESSO PARA RUA,NO FORMATO (60X60)CM,ASSENTES CONFORMEITEM 13.330.0010</t>
  </si>
  <si>
    <t>13.331.0016-A</t>
  </si>
  <si>
    <t>13.331.0017-0</t>
  </si>
  <si>
    <t>REVESTIMENTO DE PISO CERAMICO EM PORCELANATO TECNICO NATURAL,ACABAMENTO DA BORDA RETIFICADO,PARA USO EM AREAS COMERCIAISCOM ACESSO PARA RUA,NO FORMATO (60X60)CM,ASSENTES EM SUPERFICIE EM OSSO,EXCLUSIVE ARGAMASSA E REJUNTAMENTO</t>
  </si>
  <si>
    <t>13.331.0017-A</t>
  </si>
  <si>
    <t>13.331.0050-0</t>
  </si>
  <si>
    <t>RODAPE COM CERAMICA EM PORCELANATO TECNICO NATURAL,COM 7,5 A10CM DE ALTURA,ASSENTES CONFORME ITEM 13.025.0016</t>
  </si>
  <si>
    <t>13.331.0050-A</t>
  </si>
  <si>
    <t>13.331.0051-0</t>
  </si>
  <si>
    <t>RODAPE COM CERAMICA EM PORCELANATO NATURAL,COM 7,5 A 10CM DEALTURA,ASSENTES CONFORME ITEM 13.025.0058</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</si>
  <si>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</si>
  <si>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</si>
  <si>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</si>
  <si>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</si>
  <si>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</si>
  <si>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</si>
  <si>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</si>
  <si>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</si>
  <si>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</si>
  <si>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</si>
  <si>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</si>
  <si>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DIRECIONAL,(LADRILHOHIDRAULICO),PARA PESSOAS COM NECESSIDADES ESPECIFICAS,ASSENTES SOBRE SUPERFICIE EM OSSO,CONFORME ITEM 13.330.0010</t>
  </si>
  <si>
    <t>13.333.0010-A</t>
  </si>
  <si>
    <t>13.333.0011-0</t>
  </si>
  <si>
    <t>REVESTIMENTO DE PISO COM CERAMICA TATIL DIRECIONAL,(LADRILHOHIDRAULICO),PARA PESSOAS C/NECESSIDADES ESPECIFICAS,ASSENTES SOBRE SUPERFICIE EM OSSO,EXCLUSIVE NATA DE CIMENTO,ARGAMASSA E REJUNTAMENTO</t>
  </si>
  <si>
    <t>13.333.0011-A</t>
  </si>
  <si>
    <t>13.333.0015-0</t>
  </si>
  <si>
    <t>REVESTIMENTO DE PISO COM CERAMICA TATIL ALERTA,(LADRILHO HIDRAULICO) PARA PESSOAS COM NECESSIDADES  ESPECIFICAS,ASSENTESSOBRE SUPERFICIE EM OSSO,CONFORME ITEM 13.330.0010</t>
  </si>
  <si>
    <t>13.333.0015-A</t>
  </si>
  <si>
    <t>13.333.0016-0</t>
  </si>
  <si>
    <t>REVESTIMENTO DE PISO COM CERAMICA TATIL ALERTA,(LADRILHO HIDRAULICO) PARA PESSOAS COM NECESSIDADES ESPECIFICAS,ASSENTESSOBRE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</si>
  <si>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</si>
  <si>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</si>
  <si>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</si>
  <si>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</si>
  <si>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</si>
  <si>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REVESTIMENTO DE PISOS EM MARMORE BRANCO NACIONAL,EM PLACAS,2CM DE ESPESSURA,COM 2 POLIMENTOS,ASSENTE EM SUPERFICIE EM OSSO,COM NATA DE CIMENTO SOBRE ARGAMASSA DE CIMENTO,AREIA E SAIBRO,NO TRACO 1:2:2 E REJUNTAMENTO EM CIMENTO BRANCO</t>
  </si>
  <si>
    <t>13.345.0015-A</t>
  </si>
  <si>
    <t>13.345.0016-0</t>
  </si>
  <si>
    <t>REVESTIMENTO DE PISOS EM MARMORE BRANCO NACIONAL,EM PLACAS,3CM DE ESPESSURA,COM 2 POLIMENTOS,ASSENTE EM SUPERFICIE EM OSSO,COM NATA DE CIMENTO SOBRE ARGAMASSA DE CIMENTO,AREIA E SAIBRO,NO TRACO 1:2:2 E REJUNTAMENTO EM CIMENTO BRANCO</t>
  </si>
  <si>
    <t>13.345.0016-A</t>
  </si>
  <si>
    <t>13.345.0017-0</t>
  </si>
  <si>
    <t>REVESTIMENTO DE PISOS EM MARMORE BRANCO NACIONAL,EM PLACAS,2CM DE ESPESSURA,COM 2 POLIMENTOS,ASSENTE EM SUPERFICIE EM OSSO,EXCLUSIVE NATA DE CIMENTO,ARGAMASSA E REJUNTAMENTO</t>
  </si>
  <si>
    <t>13.345.0017-A</t>
  </si>
  <si>
    <t>13.345.0018-0</t>
  </si>
  <si>
    <t>REVESTIMENTO DE PISOS EM MARMORE BRANCO NACIONAL,EM PLACAS,3CM DE ESPESSURA,COM 2 POLIMENTOS,ASSENTE EM SUPERFICIE EM OSSO,EXCLUSIVE NATA DE CIMENTO,ARGAMASSA E REJUNTAMENTO</t>
  </si>
  <si>
    <t>13.345.0018-A</t>
  </si>
  <si>
    <t>13.345.0020-0</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</si>
  <si>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</si>
  <si>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13.345.0020-A</t>
  </si>
  <si>
    <t>13.345.0021-0</t>
  </si>
  <si>
    <t>RODAPE DE MARMORE BRANCO NACIONAL COM 10CM DE ALTURA E 2CM DE ESPESSURA,COM 2 POLIMENTOS,ASSENTE EM PAREDE EM OSSO,EXCLUSIVE NATA DE CIMENTO,ARGAMASSA,CHAPISCO E REJUNTAMENTO</t>
  </si>
  <si>
    <t>13.345.0021-A</t>
  </si>
  <si>
    <t>13.345.0025-0</t>
  </si>
  <si>
    <t>SOLEIRA DE MARMORE BRANCO NACIONAL,DE 2X13CM,COM 2 POLIMENTOS,ASSENTE COMO EM 13.345.0015</t>
  </si>
  <si>
    <t>13.345.0025-A</t>
  </si>
  <si>
    <t>13.345.0026-0</t>
  </si>
  <si>
    <t>SOLEIRA DE MARMORE BRANCO NACIONAL,DE 2X13CM,COM 2 POLIMENTOS,EXCLUSIVE NATA DE CIMENTO,ARGAMASSA E REJUNTAMENTO</t>
  </si>
  <si>
    <t>13.345.0026-A</t>
  </si>
  <si>
    <t>13.345.0030-0</t>
  </si>
  <si>
    <t>SOLEIRA DE MARMORE BRANCO NACIONAL,DE 2X15CM,COM 2 POLIMENTOS,ASSENTE COMO EM 13.345.0015</t>
  </si>
  <si>
    <t>13.345.0030-A</t>
  </si>
  <si>
    <t>13.345.0031-0</t>
  </si>
  <si>
    <t>SOLEIRA DE MARMORE BRANCO NACIONAL,DE 2X15CM,COM 2 POLIMENTOS,EXCLUSIVE NATA DE CIMENTO,ARGAMASSA E REJUNTAMENTO</t>
  </si>
  <si>
    <t>13.345.0031-A</t>
  </si>
  <si>
    <t>13.345.0035-0</t>
  </si>
  <si>
    <t>SOLEIRA DE MARMORE BRANCO NACIONAL,DE 2X25CM,COM 2 POLIMENTOS,ASSENTE COMO EM 13.345.0015</t>
  </si>
  <si>
    <t>13.345.0035-A</t>
  </si>
  <si>
    <t>13.345.0036-0</t>
  </si>
  <si>
    <t>SOLEIRA DE MARMORE BRANCO NACIONAL,DE 2X25CM,COM 2 POLIMENTOS,EXCLUSIVE NATA DE CIMENTO,ARGAMASSA E REJUNTAMENTO</t>
  </si>
  <si>
    <t>13.345.0036-A</t>
  </si>
  <si>
    <t>13.345.0040-0</t>
  </si>
  <si>
    <t>SOLEIRA DE MARMORE BRANCO NACIONAL,DE 2X45CM,SEM DESNIVEL,PARA PORTAS DE 2 FOLHAS,ASSENTE COMO EM 13.345.0015</t>
  </si>
  <si>
    <t>13.345.0040-A</t>
  </si>
  <si>
    <t>13.345.0041-0</t>
  </si>
  <si>
    <t>SOLEIRA DE MARMORE BRANCO NACIONAL,DE 2X45CM,SEM DESNIVEL,PARA PORTAS DE 2 FOLHAS,EXCLUSIVE NATA DE CIMENTO,ARGAMASSA EREJUNTAMENTO</t>
  </si>
  <si>
    <t>13.345.0041-A</t>
  </si>
  <si>
    <t>13.345.0055-0</t>
  </si>
  <si>
    <t>CHAPIM OU ESPELHO DE MARMORE BRANCO NACIONAL,COM 2X17CM COM1 POLIMENTO,ASSENTE COMO EM 13.345.0020</t>
  </si>
  <si>
    <t>13.345.0055-A</t>
  </si>
  <si>
    <t>13.345.0056-0</t>
  </si>
  <si>
    <t>CHAPIM OU ESPELHO DE MARMORE BRANCO NACIONAL,COM 2X17CM COM1 POLIMENTO, EXCLUSIVE NATA DE CIMENTO,ARGAMASSA,CHAPISCO EREJUNTAMENTO</t>
  </si>
  <si>
    <t>13.345.0056-A</t>
  </si>
  <si>
    <t>13.345.0060-0</t>
  </si>
  <si>
    <t>CAPA DE DEGRAU,DE MARMORE BRANCO NACIONAL,COM 2X28CM,COM 1 POLIMENTO,ASSENTE COMO EM 13.345.0015</t>
  </si>
  <si>
    <t>13.345.0060-A</t>
  </si>
  <si>
    <t>13.345.0061-0</t>
  </si>
  <si>
    <t>CAPA DE DEGRAU,DE MARMORE BRANCO NACIONAL, COM 2X28CM,COM 1POLIMENTO,EXCLUSIVE NATA DE CIMENTO,ARGAMASSA E REJUNTAMENTO</t>
  </si>
  <si>
    <t>13.345.0061-A</t>
  </si>
  <si>
    <t>13.345.0065-0</t>
  </si>
  <si>
    <t>CAPA DE DEGRAU,DE MARMORE BRANCO NACIONAL,COM 2X30CM,COM 1 POLIMENTO,ASSENTE COMO EM 13.345.0015</t>
  </si>
  <si>
    <t>13.345.0065-A</t>
  </si>
  <si>
    <t>13.345.0066-0</t>
  </si>
  <si>
    <t>CAPA DE DEGRAU,DE MARMORE BRANCO NACIONAL,COM 2X30CM, COM 1POLIMENTO,EXCLUSIVE NATA DE CIMENTO,ARGAMASSA E REJUNTAMENTO</t>
  </si>
  <si>
    <t>13.345.0066-A</t>
  </si>
  <si>
    <t>13.348.0010-0</t>
  </si>
  <si>
    <t>REVESTIMENTO DE PISOS COM GRANITO CINZA ANDORINHA,EM PLACAS,COM ESPESSURA DE 2CM,POLIDO,ASSENTE EM SUPERFICIE EM OSSO,COM NATA DE CIMENTO SOBRE ARGAMASSA DE CIMENTO,AREIA E SAIBRO,NO TRACO 1:2:2 E REJUNTAMENTO PRONTO</t>
  </si>
  <si>
    <t>13.348.0010-A</t>
  </si>
  <si>
    <t>13.348.0011-0</t>
  </si>
  <si>
    <t>REVESTIMENTO DE PISOS COM GRANITO CINZA ANDORINHA,EM PLACAS,COM ESPESSURA DE 2CM,POLIDO,ASSENTE EM SUPERFICIE EM OSSO,EXCLUSIVE NATA DE CIMENTO,ARGAMASSA DE ASSENTAMENTO E REJUNTAMENTO</t>
  </si>
  <si>
    <t>13.348.0011-A</t>
  </si>
  <si>
    <t>13.348.0040-0</t>
  </si>
  <si>
    <t>CAPA DE DEGRAU EM GRANITO CINZA ANDORINHA,30X2CM,POLIDO,ASSENTE COMO EM 13.348.0010</t>
  </si>
  <si>
    <t>13.348.0040-A</t>
  </si>
  <si>
    <t>13.348.0041-0</t>
  </si>
  <si>
    <t>CAPA DE DEGRAU EM GRANITO CINZA ANDORINHA,30X2CM,POLIDO,EXCLUSIVE NATA DE CIMENTO,ARGAMASSA E REJUNTAMENTO</t>
  </si>
  <si>
    <t>13.348.0041-A</t>
  </si>
  <si>
    <t>13.348.0045-0</t>
  </si>
  <si>
    <t>ESPELHO OU CHAPIM EM GRANITO CINZA ANDORINHA,20X2CM,POLIDO,ASSENTADO COMO NO ITEM 13.348.0010</t>
  </si>
  <si>
    <t>13.348.0045-A</t>
  </si>
  <si>
    <t>13.348.0046-0</t>
  </si>
  <si>
    <t>ESPELHO OU CHAPIM EM GRANITO CINZA ANDORINHA,20X2CM,POLIDO,EXCLUSIVE NATA DE CIMENTO,ARGAMASSA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</si>
  <si>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</si>
  <si>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</si>
  <si>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</si>
  <si>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</si>
  <si>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</si>
  <si>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</si>
  <si>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</si>
  <si>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</si>
  <si>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</si>
  <si>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</si>
  <si>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</si>
  <si>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</si>
  <si>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</si>
  <si>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</si>
  <si>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2CM,COM 2 POLIMENTOS,LARGURA DE 13CM,ASSENTADO COM ARGAMASSA DE CIMENTO,SAIBRO E AREIA, NO TRACO 1:2:2, E REJUNTAMENTO COM CIMENTOBRANCO E CORANTE</t>
  </si>
  <si>
    <t>13.348.0070-A</t>
  </si>
  <si>
    <t>13.348.0071-0</t>
  </si>
  <si>
    <t>SOLEIRA EM GRANITO CINZA ANDORINHA,ESPESSURA DE 2CM COM 2 POLIMENTOS,LARGURA DE 13CM,EXCLUSIVE ARGAMASSA E REJUNTAMENTO</t>
  </si>
  <si>
    <t>13.348.0071-A</t>
  </si>
  <si>
    <t>13.348.0075-0</t>
  </si>
  <si>
    <t>SOLEIRA EM GRANITO CINZA ANDORINHA,ESPESSURA DE 2CM,COM 2 POLIMENTOS,LARGURA DE 15CM,ASSENTADO COM ARGAMASSA DE CIMENTO,SAIBRO E AREIA, NO TRACO 1:2:2, E REJUNTAMENTO COM CIMENTOBRANCO E CORANTE</t>
  </si>
  <si>
    <t>13.348.0075-A</t>
  </si>
  <si>
    <t>13.348.0076-0</t>
  </si>
  <si>
    <t>SOLEIRA EM GRANITO CINZA ANDORINHA,ESPESSURA DE 2CM,COM 2 POLIMENTOS,LARGURA DE 15CM,EXCLUSIVE ARGAMASSA E REJUNTAMENTO</t>
  </si>
  <si>
    <t>13.348.0076-A</t>
  </si>
  <si>
    <t>13.348.0080-0</t>
  </si>
  <si>
    <t>SOLEIRA EM GRANITO CINZA ANDORINHA,ESPESSURA DE 2CM,COM 2 POLIMENTOS,LARGURA DE 25CM,ASSENTADO COM ARGAMASSA DE CIMENTO,SAIBRO E AREIA, NO TRACO 1:2:2, E REJUNTAMENTO COM CIMENTOBRANCO E CORANTE</t>
  </si>
  <si>
    <t>13.348.0080-A</t>
  </si>
  <si>
    <t>13.348.0081-0</t>
  </si>
  <si>
    <t>SOLEIRA EM GRANITO CINZA ANDORINHA,ESPESSURA DE 2CM,COM 2 POLIMENTOS,LARGURA DE 25CM,EXCLUSIVE ARGAMASSA E REJUNTAMENTO</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</si>
  <si>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</si>
  <si>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</si>
  <si>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</si>
  <si>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</si>
  <si>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</si>
  <si>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</si>
  <si>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</si>
  <si>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</si>
  <si>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2CM,COM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</si>
  <si>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</si>
  <si>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</si>
  <si>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2CM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</si>
  <si>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</si>
  <si>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</si>
  <si>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</si>
  <si>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</si>
  <si>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</si>
  <si>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</si>
  <si>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</si>
  <si>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</si>
  <si>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2X13CM COM 2 POLIMENTOS,ASSENTECOMO EM 13.365.0010</t>
  </si>
  <si>
    <t>13.365.0025-A</t>
  </si>
  <si>
    <t>13.365.0026-0</t>
  </si>
  <si>
    <t>SOLEIRA DE GRANITO PRETO DE 2X13CM COM 2 POLIMENTOS, EXCLUSIVE NATA DE CIMENTO,ARGAMASSA E REJUNTAMENTO</t>
  </si>
  <si>
    <t>13.365.0026-A</t>
  </si>
  <si>
    <t>13.365.0030-0</t>
  </si>
  <si>
    <t>SOLEIRA DE GRANITO PRETO DE 2X15CM COM 2 POLIMENTOS,ASSENTECOMO EM 13.365.0010</t>
  </si>
  <si>
    <t>13.365.0030-A</t>
  </si>
  <si>
    <t>13.365.0031-0</t>
  </si>
  <si>
    <t>SOLEIRA DE GRANITO PRETO DE 2X15CM COM 2 POLIMENTOS, EXCLUSIVE NATA DE CIMENTO,ARGAMASSA E REJUNTAMENTO</t>
  </si>
  <si>
    <t>13.365.0031-A</t>
  </si>
  <si>
    <t>13.365.0035-0</t>
  </si>
  <si>
    <t>SOLEIRA DE GRANITO PRETO DE 2X25CM COM 2 POLIMENTOS,ASSENTECOMO EM 13.365.0010</t>
  </si>
  <si>
    <t>13.365.0035-A</t>
  </si>
  <si>
    <t>13.365.0036-0</t>
  </si>
  <si>
    <t>SOLEIRA DE GRANITO PRETO DE 2X25CM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</si>
  <si>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</si>
  <si>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</si>
  <si>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</si>
  <si>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</si>
  <si>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</si>
  <si>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</si>
  <si>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</si>
  <si>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</si>
  <si>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2X28CM,COM 1 POLIMENTO,ASSENTE COMO EM 13.365.0010</t>
  </si>
  <si>
    <t>13.365.0060-A</t>
  </si>
  <si>
    <t>13.365.0061-0</t>
  </si>
  <si>
    <t>CAPA DE DEGRAU DE GRANITO PRETO,COM 2X28CM,COM 1 POLIMENTO,EXCLUSIVE NATA DE CIMENTO,ARGAMASSA E REJUNTAMENTO</t>
  </si>
  <si>
    <t>13.365.0061-A</t>
  </si>
  <si>
    <t>13.365.0065-0</t>
  </si>
  <si>
    <t>CAPA DE DEGRAU DE GRANITO PRETO,COM 2X30CM,COM 1 POLIMENTO,ASSENTE COMO EM 13.365.0010</t>
  </si>
  <si>
    <t>13.365.0065-A</t>
  </si>
  <si>
    <t>13.365.0066-0</t>
  </si>
  <si>
    <t>CAPA DE DEGRAU DE GRANITO PRETO,COM 2X30CM,COM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</si>
  <si>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</si>
  <si>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</si>
  <si>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</si>
  <si>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</si>
  <si>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</si>
  <si>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</si>
  <si>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</si>
  <si>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</si>
  <si>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</si>
  <si>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</si>
  <si>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</si>
  <si>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</si>
  <si>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</si>
  <si>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</si>
  <si>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2CM,COM POLIMENTO ASSENTE EM SUPERFICIE EM OSSO,COM NATA DE CIMENTO,SOBRE ARGAMASSA DE CIMENTO,AREIA E SAIBRO NO TRACO 1:2:2 E REJUNTAMENTO PRONTO</t>
  </si>
  <si>
    <t>13.365.0085-A</t>
  </si>
  <si>
    <t>13.365.0086-0</t>
  </si>
  <si>
    <t>CAPA DE DEGRAU EM GRANITO CINZA CORUMBA,ESPESSURA DE 2CM,LARGURA DE 30CM, COM POLIMENTO, ASSENTE EM SUPERFICIE EM OSSO,EXCLUSIVE NATA DE CIMENTO,ARGAMASSA E REJUNTAMENTO</t>
  </si>
  <si>
    <t>13.365.0086-A</t>
  </si>
  <si>
    <t>13.365.0087-0</t>
  </si>
  <si>
    <t>ESPELHO OU CHAPIM EM GRANITO CINZA CORUMBA,ESPESSURA DE 2CM,LARGURA DE 20CM,POLIDO E ASSENTE COMO EM 13.365.0083</t>
  </si>
  <si>
    <t>13.365.0087-A</t>
  </si>
  <si>
    <t>13.365.0088-0</t>
  </si>
  <si>
    <t>ESPELHO OU CHAPIM DE GRANITO CINZA CORUMBA,ESPESSURA DE 2CM,LARGURA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</si>
  <si>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</si>
  <si>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</si>
  <si>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</si>
  <si>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</si>
  <si>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</si>
  <si>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</si>
  <si>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</si>
  <si>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</si>
  <si>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</si>
  <si>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</si>
  <si>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</si>
  <si>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</si>
  <si>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</si>
  <si>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</si>
  <si>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</si>
  <si>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</si>
  <si>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</si>
  <si>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</si>
  <si>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</si>
  <si>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</si>
  <si>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</si>
  <si>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</si>
  <si>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</si>
  <si>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</si>
  <si>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</si>
  <si>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</si>
  <si>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</si>
  <si>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</si>
  <si>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</si>
  <si>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</si>
  <si>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</si>
  <si>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</si>
  <si>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CORUMBA,2CM DE ESPESSURA,COM 2 POLIMENTOS,LARGURA DE 25CM, ASSENTE EM SUPERFICIE EM OSSO,COM NATA DE CIMENTO SOBRE ARGAMASSA DE CIMENTO,SAIBRO E AREIA,NO TRACO 1:2:2 E REJUNTAMENTO COM CIMENTO BRANCO E CORANTE</t>
  </si>
  <si>
    <t>13.365.0180-A</t>
  </si>
  <si>
    <t>13.365.0181-0</t>
  </si>
  <si>
    <t>SOLEIRA EM GRANITO CINZA CORUMBA,2CM DE ESPESSURA,COM 2 POLIMENTOS,LARGURA DE 25CM,ASSENTE EM SUPERFICIE EM OSSO,EXCLUSIVE NATA DE CIMENTO,ARGAMASSA E REJUNTAMENTO</t>
  </si>
  <si>
    <t>13.365.0181-A</t>
  </si>
  <si>
    <t>13.366.0010-0</t>
  </si>
  <si>
    <t>REVESTIMENTO DE PISO COM GRANITO CINZA MIRACEMA (LAJINHA) EMPLACAS,ESPESSURA DE 2CM,ASSENTE EM SUPERFICIE EM OSSO,COM NATA DE CIMENTO SOBRE ARGAMASSA DE CIMENTO,AREIA E SAIBRO,NOTRACO 1:2:2 E REJUNTAMENTO PRONTO</t>
  </si>
  <si>
    <t>13.366.0010-A</t>
  </si>
  <si>
    <t>13.366.0011-0</t>
  </si>
  <si>
    <t>REVESTIMENTO DE PISO COM GRANITO CINZA MIRACEMA (LAJINHA) EMPLACAS,ESPESSURA DE 2CM,ASSENTE EM SUPERFICIE EM OSSO,EXCLUSIVE NATA DE CIMENTO,ARGAMASSA E REJUNTAMENTO</t>
  </si>
  <si>
    <t>13.366.0011-A</t>
  </si>
  <si>
    <t>13.368.0010-0</t>
  </si>
  <si>
    <t>REVESTIMENTO DE PISO COM GRANITO VERMELHO BRASILIA,EM PLACADE 2CM DE ESPESSURA, ACABAMENTO POLIDO, ASSENTADO SOBRE TERRENO NIVELADO,COM NATA DE CIMENTO SOBRE ARGAMASSA DE CIMENTOE AREIA,NO TRACO 1:3</t>
  </si>
  <si>
    <t>13.368.0010-A</t>
  </si>
  <si>
    <t>13.368.0011-0</t>
  </si>
  <si>
    <t>REVESTIMENTO DE PISO COM GRANITO VERMELHO BRASILIA,EM PLACADE 2CM DE ESPESSURA,ACABAMENTO POLIDO,ASSENTADO SOBRE TERRENO NIVELADO,EXCLUSIVE NATA DE CIMENTO E ARGAMASSA</t>
  </si>
  <si>
    <t>13.368.0011-A</t>
  </si>
  <si>
    <t>13.368.0012-0</t>
  </si>
  <si>
    <t>REVESTIMENTO DE BANCADAS OU ILHARGAS,COM GRANITO VERMELHO BRASILIA,EM PLACA DE 2CM DE ESPESSURA,ACABAMENTO POLIDO,ASSENTE COM NATA DE CIMENTO SOBRE ARGAMASSA DE CIMENTO E AREIA,NOTRACO 1:3</t>
  </si>
  <si>
    <t>13.368.0012-A</t>
  </si>
  <si>
    <t>13.368.0013-0</t>
  </si>
  <si>
    <t>REVESTIMENTO DE BANCADAS OU ILHARGAS,COM GRANITO VERMELHO BRASILIA,EM PLACA DE 2CM DE ESPESSURA,ACABAMENTO POLIDO,EXCLUSIVE NATA DE CIMENTO E ARGAMASSA</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</si>
  <si>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</si>
  <si>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</si>
  <si>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</si>
  <si>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</si>
  <si>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</si>
  <si>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</si>
  <si>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</si>
  <si>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</si>
  <si>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</si>
  <si>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</si>
  <si>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</si>
  <si>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</si>
  <si>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</si>
  <si>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</si>
  <si>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</si>
  <si>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</si>
  <si>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</si>
  <si>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</si>
  <si>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</si>
  <si>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</si>
  <si>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 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</si>
  <si>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</si>
  <si>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</si>
  <si>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</si>
  <si>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</si>
  <si>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</si>
  <si>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</si>
  <si>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</si>
  <si>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</si>
  <si>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</si>
  <si>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</si>
  <si>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</si>
  <si>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</si>
  <si>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</si>
  <si>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</si>
  <si>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</si>
  <si>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</si>
  <si>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</si>
  <si>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</si>
  <si>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</si>
  <si>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</si>
  <si>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</si>
  <si>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</si>
  <si>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</si>
  <si>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</si>
  <si>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</si>
  <si>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</si>
  <si>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</si>
  <si>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</si>
  <si>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</si>
  <si>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</si>
  <si>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</si>
  <si>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</si>
  <si>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</si>
  <si>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</si>
  <si>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</si>
  <si>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</si>
  <si>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</si>
  <si>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</si>
  <si>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</si>
  <si>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</si>
  <si>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</si>
  <si>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</si>
  <si>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</si>
  <si>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</si>
  <si>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</si>
  <si>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</si>
  <si>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</si>
  <si>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</si>
  <si>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</si>
  <si>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</si>
  <si>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</si>
  <si>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</si>
  <si>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</si>
  <si>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</si>
  <si>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13.380.0010-A</t>
  </si>
  <si>
    <t>13.380.0011-0</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</si>
  <si>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</si>
  <si>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13.380.0011-A</t>
  </si>
  <si>
    <t>13.380.0012-0</t>
  </si>
  <si>
    <t>PISO DE GRANITINA,COMPREENDENDO:A)LASTRO,COM 4CM DE ESPESSURA MEDIA,DE ARGAMASSA DE CIMENTO E AREIA GROSSA,NO TRACO 1:4;B) CAMADA DE GRANITINA,COM 3CM DE ESPESSURA,FEITA COM GRANILHA Nº1 PRETA E CIMENTO,SUPERFICIE ESTUCADA APOS A FUNDICAO,SEM POLIMENTO</t>
  </si>
  <si>
    <t>13.380.0012-A</t>
  </si>
  <si>
    <t>13.380.0013-0</t>
  </si>
  <si>
    <t>PISO DE GRANITINA,COMPREENDENDO:A)LASTRO,COM 4CM DE ESPESSURA MEDIA,DE ARGAMASSA DE CIMENTO E AREIA GROSSA,NO TRACO 1:4;B) CAMADA DE GRANITINA,COM 3CM DE ESPESSURA,FEITA COM GRANILHA Nº1 VERMELHA E CIMENTO,SUPERFICIE ESTUCADA APOS A FUNDICAO,SEM POLIMENTO</t>
  </si>
  <si>
    <t>13.380.0013-A</t>
  </si>
  <si>
    <t>13.380.0015-0</t>
  </si>
  <si>
    <t>RODAPE DE MARMORITE,FUNDIDO NO LOCAL,COM 10CM DE ALTURA,1CMDE ESPESSURA,TERMINANDO EM CANTO RETO JUNTO AO PISO,FEITO COM CIMENTO E GRANILHA Nº1 BRANCA,COM POLIMENTO MANUAL,O MARMORITE E EXECUTADO SOBRE EMBOCO PREVIO NAO INCLUIDO NESTA</t>
  </si>
  <si>
    <t>13.380.0015-A</t>
  </si>
  <si>
    <t>13.380.0016-0</t>
  </si>
  <si>
    <t>RODAPE DE MARMORITE,FUNDIDO NO LOCAL,COM 10CM DE ALTURA,1CMDE ESPESSURA,TERMINANDO EM CANTO RETO JUNTO AO PISO,FEITO COM CIMENTO E GRANILHA Nº1 PRETA,COM POLIMENTO MANUAL,O MARMORITE E EXECUTADO SOBRE EMBOCO PREVIO NAO INCLUIDO NESTA</t>
  </si>
  <si>
    <t>13.380.0016-A</t>
  </si>
  <si>
    <t>13.380.0020-0</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</si>
  <si>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</si>
  <si>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13.380.0020-A</t>
  </si>
  <si>
    <t>13.380.0021-0</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</si>
  <si>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</si>
  <si>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13.380.0021-A</t>
  </si>
  <si>
    <t>13.380.0025-0</t>
  </si>
  <si>
    <t>SOLEIRA,PEITORIL OU CHAPIM DE MARMORITE,PRE-MOLDADO EM OFICINA E ASSENTADO NA OBRA,COM OU SEM REBAIXO,FEITO COM GRANILHANº1 BRANCA E CIMENTO,NA ESPESSURA DE 6MM</t>
  </si>
  <si>
    <t>13.380.0025-A</t>
  </si>
  <si>
    <t>13.380.0026-0</t>
  </si>
  <si>
    <t>SOLEIRA,PEITORIL OU CHAPIM DE MARMORITE,PRE-MOLDADO EM OFICINA E ASSENTADO NA OBRA,COM OU SEM REBAIXO,FEITO COM GRANILHANº 1 PRETA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</si>
  <si>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</si>
  <si>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</si>
  <si>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</si>
  <si>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</si>
  <si>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</si>
  <si>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</si>
  <si>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</si>
  <si>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</si>
  <si>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</si>
  <si>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</si>
  <si>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</si>
  <si>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</si>
  <si>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</si>
  <si>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</si>
  <si>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</si>
  <si>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</si>
  <si>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</si>
  <si>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</si>
  <si>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</si>
  <si>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</si>
  <si>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</si>
  <si>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</si>
  <si>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</si>
  <si>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</si>
  <si>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</si>
  <si>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</si>
  <si>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</si>
  <si>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</si>
  <si>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</si>
  <si>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</si>
  <si>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</si>
  <si>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</si>
  <si>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</si>
  <si>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</si>
  <si>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</si>
  <si>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</si>
  <si>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</si>
  <si>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</si>
  <si>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</si>
  <si>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</si>
  <si>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</si>
  <si>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</si>
  <si>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</si>
  <si>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</si>
  <si>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</si>
  <si>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</si>
  <si>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</si>
  <si>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</si>
  <si>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</si>
  <si>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</si>
  <si>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</si>
  <si>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</si>
  <si>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</si>
  <si>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</si>
  <si>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</si>
  <si>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</si>
  <si>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</si>
  <si>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</si>
  <si>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</si>
  <si>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</si>
  <si>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</si>
  <si>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</si>
  <si>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</si>
  <si>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</si>
  <si>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</si>
  <si>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</si>
  <si>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</si>
  <si>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</si>
  <si>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</si>
  <si>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</si>
  <si>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</si>
  <si>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</si>
  <si>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</si>
  <si>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</si>
  <si>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</si>
  <si>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</si>
  <si>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</si>
  <si>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PISO VINILICO EM PLACAS,COM MEDIDAS EM TORNO DE 30X30CM,HOMOGENEO,PADRAO LISO,COM 2MM DE ESPESSURA,PARA ALTO TRAFEGO,ASSENTE SOBRE BASE EXISTENTE,CONFORME ABNT NBR 7374.FORNECIMENTO E COLOCACAO</t>
  </si>
  <si>
    <t>13.390.0020-A</t>
  </si>
  <si>
    <t>13.390.0025-0</t>
  </si>
  <si>
    <t>PISO VINILICO EM PLACAS,COM MEDIDAS EM TORNO DE 30X30CM,HOMOGENEO,PADRAO RISCADO,COM 3,2MM DE ESPESSURA,PARA ALTO TRAFEGO,ASSENTE SOBRE BASE EXISTENTE,CONFORME ABNT NBR 7374.FORNECIMENTO E COLOCACAO</t>
  </si>
  <si>
    <t>13.390.0025-A</t>
  </si>
  <si>
    <t>13.390.0028-0</t>
  </si>
  <si>
    <t>PISO VINILICO EM PLACAS,COM MEDIDAS EM TORNO DE 30X30CM,HOMOGENEO,PADRAO RISCADO,COM 2MM DE ESPESSURA,PARA ALTO TRAFEGO,ASSENTE SOBRE BASE EXISTENTE,CONFORME ABNT NBR 7374.FORNECIMENTO E COLOCACAO</t>
  </si>
  <si>
    <t>13.390.0028-A</t>
  </si>
  <si>
    <t>13.390.0035-0</t>
  </si>
  <si>
    <t>PISO VINILICO EM PLACAS,COM MEDIDAS EM TORNO DE 60X60CM,HOMOGENEO,PADRAO RISCADO,COM 2MM DE ESPESSURA,PARA ALTO TRAFEGO,ASSENTE SOBRE BASE EXISTENTE,CONFORME ABNT NBR 7374.FORNECIMENTO E COLOCACAO</t>
  </si>
  <si>
    <t>13.390.0035-A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</si>
  <si>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</si>
  <si>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</si>
  <si>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</si>
  <si>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</si>
  <si>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</si>
  <si>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</si>
  <si>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13.390.0040-0</t>
  </si>
  <si>
    <t>PISO VINILICO EM MANTAS,COM 2M DE LARGURA X 23M DE COMPRIMENTO,HETEROGENEO,COM 2MM DE ESPESSURA,REFORCO EM POLIURETANO ULTRA RESISTENTE (PUR),PARA ALTO TRAFEGO,ASSENTE SOBRE BASE EXISTENTE,CONFORME ABNT NBR 14917.FORNECIMENTO E COLOCACAO</t>
  </si>
  <si>
    <t>13.390.0040-A</t>
  </si>
  <si>
    <t>13.390.0042-0</t>
  </si>
  <si>
    <t>PISO VINILICO EM MANTAS,COM 2M DE LARGURA X 23M DE COMPRIMENTO,HETEROGENEO,COM 3MM DE ESPESSURA,REFORCO EM POLIURETANO ULTRA RESISTENTE (PUR),PARA ALTO TRAFEGO,ASSENTE SOBRE BASE EXISTENTE,CONFORME ABNT NBR 14917.FORNECIMENTO E COLOCACAO</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</si>
  <si>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</si>
  <si>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</si>
  <si>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</si>
  <si>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</si>
  <si>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</si>
  <si>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</si>
  <si>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</si>
  <si>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</si>
  <si>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</si>
  <si>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</si>
  <si>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</si>
  <si>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</si>
  <si>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</si>
  <si>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</si>
  <si>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</si>
  <si>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</si>
  <si>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</si>
  <si>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</si>
  <si>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</si>
  <si>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</si>
  <si>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FIBRA DE NYLON,PARA ALTO TRAFEGO,COM ESPESSURA DE 6 A 7MM,SOBRE BASE EXISTENTE.FORNECIMENTO E COLOCACAO</t>
  </si>
  <si>
    <t>13.395.0010-A</t>
  </si>
  <si>
    <t>13.395.0011-0</t>
  </si>
  <si>
    <t>FORRACAO DE PISO COM CARPETE DE FIBRA DE NYLON,PARA ALTO TRAFEGO,COM ESPESSURA DE 10MM,SOBRE BASE EXISTENTE.FORNECIMENTOE COLOCACAO</t>
  </si>
  <si>
    <t>13.395.0011-A</t>
  </si>
  <si>
    <t>13.395.0015-0</t>
  </si>
  <si>
    <t>FORRACAO DE PISO COM CARPETE DE FIBRA DE POLIPROPILENO,PARAALTO TRAFEGO,COM ESPESSURA APROXIMADA DE 5MM,SOBRE BASE EXISTENTE.FORNECIMENTO E COLOCACAO</t>
  </si>
  <si>
    <t>13.395.0015-A</t>
  </si>
  <si>
    <t>13.395.0020-0</t>
  </si>
  <si>
    <t>FORRACAO DE PISO COM CARPETE DE POLIPROPILENO,COM COBERTURAEM FIBRA DE NYLON,PARA ALTO TRAFEGO,COM ESPESSURA DE 8 A 9MM,SOBRE BASE EXISTENTE.FORNECIMENTO E COLOCACAO</t>
  </si>
  <si>
    <t>13.395.0020-A</t>
  </si>
  <si>
    <t>13.395.0025-0</t>
  </si>
  <si>
    <t>FORRACAO DE PISO COM CARPETE DE FIBRA DE POLIPROPILENO,PARATRAFEGO LEVE A MODERADO,COM ESPESSURA DE 4 A 5MM,SOBRE BASEEXISTENTE.FORNECIMENTO E COLOCACAO</t>
  </si>
  <si>
    <t>13.395.0025-A</t>
  </si>
  <si>
    <t>13.395.0026-0</t>
  </si>
  <si>
    <t>FORRACAO DE PISO COM CARPETE DE FIBRA DE POLIPROPILENO,COM ACABAMENTO RESINADO,PARA TRAFEGO LEVE A MODERADO,COM ESPESSURA DE 4 A 5MM,SOBRE BASE EXISTENTE.FORNECIMENTO E COLOCACAO</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</si>
  <si>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</si>
  <si>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</si>
  <si>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</si>
  <si>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</si>
  <si>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</si>
  <si>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</si>
  <si>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</si>
  <si>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</si>
  <si>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</si>
  <si>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</si>
  <si>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</si>
  <si>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</si>
  <si>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</si>
  <si>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</si>
  <si>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</si>
  <si>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</si>
  <si>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</si>
  <si>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</si>
  <si>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</si>
  <si>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</si>
  <si>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</si>
  <si>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</si>
  <si>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</si>
  <si>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</si>
  <si>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</si>
  <si>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</si>
  <si>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</si>
  <si>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</si>
  <si>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</si>
  <si>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</si>
  <si>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</si>
  <si>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</si>
  <si>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</si>
  <si>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</si>
  <si>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</si>
  <si>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</si>
  <si>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</si>
  <si>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</si>
  <si>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</si>
  <si>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</si>
  <si>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</si>
  <si>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</si>
  <si>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</si>
  <si>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</si>
  <si>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</si>
  <si>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</si>
  <si>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</si>
  <si>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</si>
  <si>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</si>
  <si>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</si>
  <si>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</si>
  <si>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</si>
  <si>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</si>
  <si>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</si>
  <si>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</si>
  <si>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</si>
  <si>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</si>
  <si>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</si>
  <si>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</si>
  <si>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</si>
  <si>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</si>
  <si>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</si>
  <si>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</si>
  <si>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</si>
  <si>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</si>
  <si>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</si>
  <si>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</si>
  <si>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</si>
  <si>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</si>
  <si>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</si>
  <si>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</si>
  <si>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</si>
  <si>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</si>
  <si>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</si>
  <si>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</si>
  <si>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</si>
  <si>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</si>
  <si>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</si>
  <si>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</si>
  <si>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</si>
  <si>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</si>
  <si>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</si>
  <si>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</si>
  <si>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</si>
  <si>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</si>
  <si>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</si>
  <si>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</si>
  <si>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</si>
  <si>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</si>
  <si>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</si>
  <si>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</si>
  <si>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</si>
  <si>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</si>
  <si>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</si>
  <si>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</si>
  <si>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</si>
  <si>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</si>
  <si>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</si>
  <si>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</si>
  <si>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</si>
  <si>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</si>
  <si>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SINTETICA,SBR,PRETO,ESPELHO COM20CM,PISO COM 30CM,TEXTURA DA SUPERFICIE PASTILHADA,COLOCADO COM COLA SOBRE BASE EXISTENTE.FORNECIMENTO E COLOCACAO</t>
  </si>
  <si>
    <t>13.415.0020-A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</si>
  <si>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</si>
  <si>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</si>
  <si>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</si>
  <si>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</si>
  <si>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</si>
  <si>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</si>
  <si>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</si>
  <si>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</si>
  <si>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</si>
  <si>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</si>
  <si>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</si>
  <si>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</si>
  <si>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</si>
  <si>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</si>
  <si>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</si>
  <si>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</si>
  <si>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</si>
  <si>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</si>
  <si>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</si>
  <si>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</si>
  <si>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</si>
  <si>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</si>
  <si>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</si>
  <si>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</si>
  <si>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</si>
  <si>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</si>
  <si>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13.460.0030-A</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</si>
  <si>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</si>
  <si>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</si>
  <si>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</si>
  <si>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</si>
  <si>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</si>
  <si>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</si>
  <si>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</si>
  <si>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</si>
  <si>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</si>
  <si>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</si>
  <si>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</si>
  <si>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</si>
  <si>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</si>
  <si>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</si>
  <si>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</si>
  <si>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</si>
  <si>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</si>
  <si>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</si>
  <si>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</si>
  <si>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</si>
  <si>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</si>
  <si>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</si>
  <si>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</si>
  <si>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</si>
  <si>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</si>
  <si>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JANELA DE PVC,DE CORRER,DUAS FOLHAS MOVEIS,DE 1,20X1,20M,EXCLUSIVE VIDROS,INCLUSIVE FERRAGENS.FORNECIMENTO E COLOCACAO</t>
  </si>
  <si>
    <t>14.001.0001-A</t>
  </si>
  <si>
    <t>14.001.0002-0</t>
  </si>
  <si>
    <t>JANELA DE PVC,DE CORRER,DUAS FOLHAS MOVEIS EM VENEZIANAS E DUAS FOLHAS MOVEIS EM VIDRO,MEDINDO 1,60X1,00M,INCLUSIVE ACESSORIOS,EXCLUSIVE VIDRO.FORNECIMENTO E COLOCACAO</t>
  </si>
  <si>
    <t>14.001.0002-A</t>
  </si>
  <si>
    <t>14.001.0006-0</t>
  </si>
  <si>
    <t>JANELA DE PVC, DE CORRER, QUATRO FOLHAS,DUAS FIXAS E DUAS MOVEIS, DE 2,00X1,20M, EXCLUSIVE VIDROS, INCLUSIVE FERRAGENS.FORNECIMENTO E COLOCACAO</t>
  </si>
  <si>
    <t>14.001.0006-A</t>
  </si>
  <si>
    <t>14.001.0011-0</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</si>
  <si>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</si>
  <si>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</si>
  <si>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14.001.0016-0</t>
  </si>
  <si>
    <t>JANELA DE PVC,DE PROJETAR,TIPO MAXIM-AR,COM UMA FOLHA DE 0,80X0,80M,EXCLUSIVE VIDRO,INCLUSIVE FERRAGENS. FORNECIMENTO ECOLOCACAO</t>
  </si>
  <si>
    <t>14.001.0016-A</t>
  </si>
  <si>
    <t>14.001.0030-0</t>
  </si>
  <si>
    <t>PORTA DE PVC,UMA FOLHA COM TRAVESSA INTERMEDIARIA,DE ABRIR,DE 0,80X2,10M,EXCLUSIVE VIDRO,INCLUSIVE FERRAGENS.FORNECIMENTO E COLOCACAO</t>
  </si>
  <si>
    <t>14.001.0030-A</t>
  </si>
  <si>
    <t>14.001.0035-0</t>
  </si>
  <si>
    <t>PORTA DE PVC,UMA FOLHA COM TRAVESSA INTERMEDIARIA,DE ABRIR,DE 0,70X2,10M,EXCLUSIVE VIDRO,INCLUSIVE FERRAGENS. FORNECIMENTO E COLOCACAO</t>
  </si>
  <si>
    <t>14.001.0035-A</t>
  </si>
  <si>
    <t>14.001.0040-0</t>
  </si>
  <si>
    <t>PORTA DE PVC,UMA FOLHA COM TRAVESSA INTERMEDIARIA,DE ABRIR,DE 0,60X2,10M,EXCLUSIVE VIDRO,INCLUSIVE FERRAGENS. FORNECIMENTO E COLOCACAO</t>
  </si>
  <si>
    <t>14.001.0040-A</t>
  </si>
  <si>
    <t>14.001.0045-0</t>
  </si>
  <si>
    <t>PORTA DE PVC,DE CORRER,DUAS FOLHAS MOVEIS COM TRAVESSA INTERMEDIARIA,DE 1,60X2,10M,EXCLUSIVE VIDROS,INCLUSIVE FERRAGENS.FORNECIMENTO E COLOCACAO</t>
  </si>
  <si>
    <t>14.001.0045-A</t>
  </si>
  <si>
    <t>14.001.0050-0</t>
  </si>
  <si>
    <t>PORTA DE PVC,DE CORRER,DUAS FOLHAS MOVEIS COM TRAVESSA INTERMEDIARIA,DE 1,40X2,10M,EXCLUSIVE VIDROS,INCLUSIVE FERRAGENS.FORNECIMENTO E COLOCACAO</t>
  </si>
  <si>
    <t>14.001.0050-A</t>
  </si>
  <si>
    <t>14.001.0055-0</t>
  </si>
  <si>
    <t>PORTA DE PVC,DE CORRER,QUATRO FOLHAS COM TRAVESSA INTERMEDIARIA,DUAS FIXAS E DUAS MOVEIS,DE 2,00X2,10M,EXCLUSIVE VIDROS,INCLUSIVE FERRAGENS.FORNECIMENTO E COLOCACAO</t>
  </si>
  <si>
    <t>14.001.0055-A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</si>
  <si>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</si>
  <si>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</si>
  <si>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</si>
  <si>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</si>
  <si>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</si>
  <si>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</si>
  <si>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</si>
  <si>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</si>
  <si>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</si>
  <si>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</si>
  <si>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</si>
  <si>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</si>
  <si>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</si>
  <si>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</si>
  <si>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</si>
  <si>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</si>
  <si>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</si>
  <si>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</si>
  <si>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</si>
  <si>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</si>
  <si>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</si>
  <si>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</si>
  <si>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</si>
  <si>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</si>
  <si>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</si>
  <si>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</si>
  <si>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</si>
  <si>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</si>
  <si>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</si>
  <si>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</si>
  <si>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</si>
  <si>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</si>
  <si>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</si>
  <si>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</si>
  <si>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</si>
  <si>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</si>
  <si>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</si>
  <si>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</si>
  <si>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</si>
  <si>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</si>
  <si>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</si>
  <si>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</si>
  <si>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</si>
  <si>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</si>
  <si>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</si>
  <si>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</si>
  <si>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</si>
  <si>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</si>
  <si>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</si>
  <si>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</si>
  <si>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</si>
  <si>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</si>
  <si>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</si>
  <si>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</si>
  <si>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</si>
  <si>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</si>
  <si>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</si>
  <si>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</si>
  <si>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</si>
  <si>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</si>
  <si>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</si>
  <si>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</si>
  <si>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</si>
  <si>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</si>
  <si>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</si>
  <si>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</si>
  <si>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</si>
  <si>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</si>
  <si>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</si>
  <si>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</si>
  <si>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</si>
  <si>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</si>
  <si>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</si>
  <si>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</si>
  <si>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</si>
  <si>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</si>
  <si>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</si>
  <si>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</si>
  <si>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</si>
  <si>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(90X210X5CM),CLASSE P-60,EM CHAPA DE ACO,TENDO BATENTE DO MESMO MATERIAL,INCLUSIVE 3 PARES DE DOBRADICAS COM MOLA E FECHADURA,CONFORME ABNT NBR 11742.FORNECIMENTO E COLOCACAO</t>
  </si>
  <si>
    <t>14.002.0055-A</t>
  </si>
  <si>
    <t>14.002.0058-0</t>
  </si>
  <si>
    <t>PORTA CORTA-FOGO PARA SAIDA DE EMERGENCIA,MEDINDO (90X210X5)CM,CLASSE P-90,EM CHAPA DE ACO,TENDO BATENTE DO MESMO MATERIAL,INCLUSIVE 3 PARES DE DOBRADICAS COM MOLA E FECHADURA,CONFORME ABNT NBR 11742.FORNECIMENTO E COLOCACAO</t>
  </si>
  <si>
    <t>14.002.0058-A</t>
  </si>
  <si>
    <t>14.002.0059-0</t>
  </si>
  <si>
    <t>PORTA CORTA-FOGO PARA SAIDA DE EMERGENCIA,MEDINDO (90X210X5)CM,CLASSE P-120,EM CHAPA DE ACO,TENDO BATENTE DO MESMO MATERIAL,INCLUSIVE 3 PARES DE DOBRADICAS COM MOLA E FECHADURA,CONFORME ABNT NBR 11742.FORNECIMENTO E COLOCACAO</t>
  </si>
  <si>
    <t>14.002.0059-A</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</si>
  <si>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</si>
  <si>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</si>
  <si>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</si>
  <si>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</si>
  <si>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</si>
  <si>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</si>
  <si>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</si>
  <si>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</si>
  <si>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</si>
  <si>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</si>
  <si>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</si>
  <si>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</si>
  <si>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</si>
  <si>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</si>
  <si>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</si>
  <si>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</si>
  <si>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</si>
  <si>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</si>
  <si>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</si>
  <si>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</si>
  <si>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</si>
  <si>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</si>
  <si>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</si>
  <si>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</si>
  <si>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</si>
  <si>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</si>
  <si>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</si>
  <si>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</si>
  <si>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</si>
  <si>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</si>
  <si>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</si>
  <si>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</si>
  <si>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</si>
  <si>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</si>
  <si>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</si>
  <si>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</si>
  <si>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</si>
  <si>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</si>
  <si>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</si>
  <si>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</si>
  <si>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</si>
  <si>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</si>
  <si>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</si>
  <si>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</si>
  <si>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</si>
  <si>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</si>
  <si>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</si>
  <si>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</si>
  <si>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</si>
  <si>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</si>
  <si>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</si>
  <si>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</si>
  <si>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</si>
  <si>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</si>
  <si>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</si>
  <si>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</si>
  <si>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</si>
  <si>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</si>
  <si>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</si>
  <si>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</si>
  <si>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</si>
  <si>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</si>
  <si>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</si>
  <si>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</si>
  <si>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</si>
  <si>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</si>
  <si>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</si>
  <si>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</si>
  <si>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</si>
  <si>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</si>
  <si>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</si>
  <si>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</si>
  <si>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</si>
  <si>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</si>
  <si>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</si>
  <si>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</si>
  <si>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</si>
  <si>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</si>
  <si>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</si>
  <si>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</si>
  <si>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</si>
  <si>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</si>
  <si>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</si>
  <si>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</si>
  <si>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</si>
  <si>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</si>
  <si>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</si>
  <si>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</si>
  <si>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</si>
  <si>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</si>
  <si>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</si>
  <si>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</si>
  <si>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</si>
  <si>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</si>
  <si>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</si>
  <si>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</si>
  <si>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</si>
  <si>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</si>
  <si>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</si>
  <si>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</si>
  <si>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1.1/2"X3/8",HORIZONTAIS DE 2"X3/8", COM MONTANTES DE 1.1/2"X1.1/2" A CADA2,00M,CONFORME PROJETO Nº6005/EMOP.FORNECIMENTO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</si>
  <si>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</si>
  <si>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</si>
  <si>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</si>
  <si>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</si>
  <si>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</si>
  <si>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</si>
  <si>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</si>
  <si>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</si>
  <si>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</si>
  <si>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</si>
  <si>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</si>
  <si>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</si>
  <si>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</si>
  <si>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</si>
  <si>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</si>
  <si>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</si>
  <si>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</si>
  <si>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</si>
  <si>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</si>
  <si>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</si>
  <si>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</si>
  <si>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</si>
  <si>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</si>
  <si>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</si>
  <si>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</si>
  <si>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</si>
  <si>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</si>
  <si>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</si>
  <si>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</si>
  <si>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</si>
  <si>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</si>
  <si>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</si>
  <si>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</si>
  <si>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</si>
  <si>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</si>
  <si>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</si>
  <si>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</si>
  <si>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</si>
  <si>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</si>
  <si>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</si>
  <si>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</si>
  <si>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</si>
  <si>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</si>
  <si>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</si>
  <si>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</si>
  <si>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</si>
  <si>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</si>
  <si>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</si>
  <si>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</si>
  <si>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</si>
  <si>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</si>
  <si>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</si>
  <si>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</si>
  <si>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</si>
  <si>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</si>
  <si>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</si>
  <si>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</si>
  <si>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</si>
  <si>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</si>
  <si>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</si>
  <si>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</si>
  <si>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</si>
  <si>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</si>
  <si>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</si>
  <si>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</si>
  <si>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</si>
  <si>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</si>
  <si>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</si>
  <si>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</si>
  <si>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</si>
  <si>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</si>
  <si>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</si>
  <si>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</si>
  <si>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</si>
  <si>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</si>
  <si>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</si>
  <si>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</si>
  <si>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</si>
  <si>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</si>
  <si>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</si>
  <si>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</si>
  <si>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</si>
  <si>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</si>
  <si>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</si>
  <si>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</si>
  <si>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</si>
  <si>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</si>
  <si>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</si>
  <si>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</si>
  <si>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</si>
  <si>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</si>
  <si>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</si>
  <si>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</si>
  <si>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</si>
  <si>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</si>
  <si>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</si>
  <si>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</si>
  <si>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</si>
  <si>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</si>
  <si>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</si>
  <si>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</si>
  <si>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</si>
  <si>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</si>
  <si>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</si>
  <si>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</si>
  <si>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</si>
  <si>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</si>
  <si>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</si>
  <si>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</si>
  <si>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</si>
  <si>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</si>
  <si>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</si>
  <si>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</si>
  <si>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</si>
  <si>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</si>
  <si>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</si>
  <si>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</si>
  <si>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</si>
  <si>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</si>
  <si>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</si>
  <si>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</si>
  <si>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</si>
  <si>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</si>
  <si>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</si>
  <si>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</si>
  <si>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INOX ESCOVADO,CHAPA N°14,COM 90CMDE ALTURA.FORNECIMENTO E COLOCACAO</t>
  </si>
  <si>
    <t>14.002.0235-A</t>
  </si>
  <si>
    <t>14.002.0240-0</t>
  </si>
  <si>
    <t>PROTECAO PARA PORTA EM ACO INOX ESCOVADO,CHAPA N°14,COM 30CMDE ALTURA.FORNECIMENTO E COLOCACAO</t>
  </si>
  <si>
    <t>14.002.0240-A</t>
  </si>
  <si>
    <t>14.002.0242-0</t>
  </si>
  <si>
    <t>PROTECAO PARA PORTA EM ACO INOX ESCOVADO,CHAPA N°14,COM 20CMDE ALTURA.FORNECIMENTO E COLOCACAO</t>
  </si>
  <si>
    <t>14.002.0242-A</t>
  </si>
  <si>
    <t>14.002.0244-0</t>
  </si>
  <si>
    <t>PROTECAO PARA PORTA EM ACO INOX ESCOVADO,CHAPA N°14,COM 15CMDE ALTURA.FORNECIMENTO E COLOCACAO</t>
  </si>
  <si>
    <t>14.002.0244-A</t>
  </si>
  <si>
    <t>14.002.0246-0</t>
  </si>
  <si>
    <t>PROTECAO DE CANTO DE PAREDE (ARESTA VIVA) COM CANTONEIRA 2X2X1/4".FORNECIMENTO E COLOCACAO</t>
  </si>
  <si>
    <t>14.002.0246-A</t>
  </si>
  <si>
    <t>14.002.0248-0</t>
  </si>
  <si>
    <t>PROTECAO DE CANTO DE PAREDE (ARESTA VIVA) COM CANTONEIRA 3/4"X3/4"X1/8".FORNECIMENTO E COLOCACAO</t>
  </si>
  <si>
    <t>14.002.0248-A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</si>
  <si>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</si>
  <si>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</si>
  <si>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</si>
  <si>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</si>
  <si>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</si>
  <si>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</si>
  <si>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</si>
  <si>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</si>
  <si>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</si>
  <si>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14.002.0265-0</t>
  </si>
  <si>
    <t>SUPORTE TIPO MAO FRANCESA DE ALTA RESISTENCIA,EM ACO,ABAS COM MEDIDAS EM TORNO DE (50X33)CM,COM CAPACIDADE DE PESO MAXIMO APROXIMADO DE 110KG.FORNECIMENTO E INSTALACAO</t>
  </si>
  <si>
    <t>14.002.0265-A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</si>
  <si>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</si>
  <si>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</si>
  <si>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</si>
  <si>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</si>
  <si>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</si>
  <si>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</si>
  <si>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</si>
  <si>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</si>
  <si>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</si>
  <si>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</si>
  <si>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</si>
  <si>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</si>
  <si>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</si>
  <si>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</si>
  <si>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</si>
  <si>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</si>
  <si>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</si>
  <si>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</si>
  <si>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</si>
  <si>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</si>
  <si>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</si>
  <si>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</si>
  <si>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</si>
  <si>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</si>
  <si>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</si>
  <si>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</si>
  <si>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</si>
  <si>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</si>
  <si>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</si>
  <si>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</si>
  <si>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</si>
  <si>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</si>
  <si>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</si>
  <si>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</si>
  <si>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</si>
  <si>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</si>
  <si>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</si>
  <si>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</si>
  <si>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</si>
  <si>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</si>
  <si>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</si>
  <si>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</si>
  <si>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</si>
  <si>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</si>
  <si>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</si>
  <si>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</si>
  <si>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</si>
  <si>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</si>
  <si>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</si>
  <si>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</si>
  <si>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</si>
  <si>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</si>
  <si>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</si>
  <si>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</si>
  <si>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</si>
  <si>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</si>
  <si>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</si>
  <si>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</si>
  <si>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</si>
  <si>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</si>
  <si>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</si>
  <si>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</si>
  <si>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</si>
  <si>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</si>
  <si>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</si>
  <si>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</si>
  <si>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</si>
  <si>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</si>
  <si>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</si>
  <si>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</si>
  <si>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</si>
  <si>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</si>
  <si>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</si>
  <si>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</si>
  <si>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</si>
  <si>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</si>
  <si>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</si>
  <si>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</si>
  <si>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</si>
  <si>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</si>
  <si>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</si>
  <si>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</si>
  <si>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</si>
  <si>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</si>
  <si>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</si>
  <si>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</si>
  <si>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</si>
  <si>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</si>
  <si>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</si>
  <si>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</si>
  <si>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</si>
  <si>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</si>
  <si>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</si>
  <si>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</si>
  <si>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</si>
  <si>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</si>
  <si>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</si>
  <si>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</si>
  <si>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</si>
  <si>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</si>
  <si>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</si>
  <si>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</si>
  <si>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</si>
  <si>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</si>
  <si>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</si>
  <si>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</si>
  <si>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</si>
  <si>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</si>
  <si>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</si>
  <si>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</si>
  <si>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</si>
  <si>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</si>
  <si>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</si>
  <si>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</si>
  <si>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</si>
  <si>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</si>
  <si>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</si>
  <si>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</si>
  <si>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</si>
  <si>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</si>
  <si>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</si>
  <si>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</si>
  <si>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</si>
  <si>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</si>
  <si>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</si>
  <si>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</si>
  <si>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</si>
  <si>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</si>
  <si>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</si>
  <si>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</si>
  <si>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</si>
  <si>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</si>
  <si>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</si>
  <si>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</si>
  <si>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</si>
  <si>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</si>
  <si>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</si>
  <si>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</si>
  <si>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</si>
  <si>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</si>
  <si>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</si>
  <si>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</si>
  <si>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</si>
  <si>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</si>
  <si>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</si>
  <si>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</si>
  <si>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</si>
  <si>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</si>
  <si>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</si>
  <si>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</si>
  <si>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</si>
  <si>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</si>
  <si>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</si>
  <si>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</si>
  <si>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</si>
  <si>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</si>
  <si>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</si>
  <si>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ACUSTICA METALICA COM INDICE DE PROTECAO SONORA APROXIMADAMENTE COM 46DB,PARA ALTA FREQUENCIA,NAS DIMENSOES DE 700X2100MM,INCLUSIVE FECHADURA ESPECIAL COM CHAVE,MOLDURA EM CANTONEIRA DE ACO.FORNECIMENTO E COLOCACAO</t>
  </si>
  <si>
    <t>14.002.0520-A</t>
  </si>
  <si>
    <t>14.002.0521-0</t>
  </si>
  <si>
    <t>PORTA ACUSTICA METALICA COM INDICE DE PROTECAO SONORA APROXIMADAMENTE COM 46DB,PARA ALTA FREQUENCIA,NAS DIMENSOES DE 800X2100MM,INCLUSIVE FECHADURA ESPECIAL COM CHAVE,MOLDURA EM CANTONEIRA DE ACO.FORNECIMENTO E COLOCACAO</t>
  </si>
  <si>
    <t>14.002.0521-A</t>
  </si>
  <si>
    <t>14.002.0522-0</t>
  </si>
  <si>
    <t>PORTA ACUSTICA METALICA COM INDICE DE PROTECAO SONORA APROXIMADAMENTE COM 46DB,PARA ALTA FREQUENCIA,NAS DIMENSOES DE 900X2100MM,INCLUSIVE FECHADURA ESPECIAL COM CHAVE,MOLDURA EM CANTONEIRA DE ACO.FORNECIMENTO E COLOCACAO</t>
  </si>
  <si>
    <t>14.002.0522-A</t>
  </si>
  <si>
    <t>14.002.0523-0</t>
  </si>
  <si>
    <t>PORTA ACUSTICA METALICA COM INDICE DE PROTECAO SONORA APROXIMADAMENTE COM 46DB,PARA ALTA FREQUENCIA,NAS DIMENSOES DE 1000X2100MM,INCLUSIVE FECHADURA ESPECIAL COM CHAVE,MOLDURA EM CANTONEIRA DE ACO.FORNECIMENTO E COLOCACAO</t>
  </si>
  <si>
    <t>14.002.0523-A</t>
  </si>
  <si>
    <t>14.002.0524-0</t>
  </si>
  <si>
    <t>PORTA ACUSTICA METALICA COM INDICE DE PROTECAO SONORA APROXIMADAMENTE COM 46DB,PARA ALTA FREQUENCIA,NAS DIMENSOES DE 1400X2100MM,INCLUSIVE FECHADURA ESPECIAL COM CHAVE,MOLDURA EM CANTONEIRA DE ACO.FORNECIMENTO E COLOCACAO</t>
  </si>
  <si>
    <t>14.002.0524-A</t>
  </si>
  <si>
    <t>14.002.0525-0</t>
  </si>
  <si>
    <t>PORTA ACUSTICA METALICA COM INDICE DE PROTECAO SONORA APROXIMADAMENTE COM 46DB,PARA ALTA FREQUENCIA,NAS DIMENSOES DE 1600X2100MM,INCLUSIVE FECHADURA ESPECIAL COM CHAVE,MOLDURA EM CANTONEIRA DE ACO.FORNECIMENTO E COLOCACAO</t>
  </si>
  <si>
    <t>14.002.0525-A</t>
  </si>
  <si>
    <t>14.002.0526-0</t>
  </si>
  <si>
    <t>PORTA ACUSTICA METALICA COM INDICE DE PROTECAO SONORA APROXIMADAMENTE COM 46DB,PARA ALTA FREQUENCIA,NAS DIMENSOES DE 1800X2100MM,INCLUSIVE FECHADURA ESPECIAL COM CHAVE,MOLDURA EM CANTONEIRA DE ACO.FORNECIMENTO E COLOCACAO</t>
  </si>
  <si>
    <t>14.002.0526-A</t>
  </si>
  <si>
    <t>14.002.0527-0</t>
  </si>
  <si>
    <t>PORTA ACUSTICA METALICA COM INDICE DE PROTECAO SONORA APROXIMADAMENTE COM 46DB,PARA ALTA FREQUENCIA,NAS DIMENSOES DE 2000X2100MM,INCLUSIVE FECHADURA ESPECIAL COM CHAVE,MOLDURA EM CANTONEIRA DE ACO.FORNECIMENTO E COLOCACAO</t>
  </si>
  <si>
    <t>14.002.0527-A</t>
  </si>
  <si>
    <t>14.002.0535-0</t>
  </si>
  <si>
    <t>PORTA ACUSTICA METALICA COM INDICE DE PROTECAO SONORA APROXIMADAMENTE COM 56DB,PARA ALTA FREQUENCIA,NAS DIMENSOES DE 700X2100MM,INCLUSIVE FECHADURA ESPECIAL COM CHAVE,MOLDURA EM CANTONEIRA DE ACO.FORNECIMENTO E COLOCACAO</t>
  </si>
  <si>
    <t>14.002.0535-A</t>
  </si>
  <si>
    <t>14.002.0536-0</t>
  </si>
  <si>
    <t>PORTA ACUSTICA METALICA COM INDICE DE PROTECAO SONORA APROXIMADAMENTE COM 56DB,PARA ALTA FREQUENCIA,NAS DIMENSOES DE 800X2100MM,INCLUSIVE FECHADURA ESPECIAL COM CHAVE,MOLDURA EM CANTONEIRA DE ACO.FORNECIMENTO E COLOCACAO</t>
  </si>
  <si>
    <t>14.002.0536-A</t>
  </si>
  <si>
    <t>14.002.0537-0</t>
  </si>
  <si>
    <t>PORTA ACUSTICA METALICA COM INDICE DE PROTECAO SONORA APROXIMADAMENTE COM 56DB,PARA ALTA FREQUENCIA,NAS DIMENSOES DE 900X2100MM,INCLUSIVE FECHADURA ESPECIAL COM CHAVE,MOLDURA EM CANTONEIRA DE ACO.FORNECIMENTO E COLOCACAO</t>
  </si>
  <si>
    <t>14.002.0537-A</t>
  </si>
  <si>
    <t>14.002.0538-0</t>
  </si>
  <si>
    <t>PORTA ACUSTICA METALICA COM INDICE DE PROTECAO SONORA APROXIMADAMENTE COM 56DB,PARA ALTA FREQUENCIA,NAS DIMENSOES DE 1000X2100MM,INCLUSIVE FECHADURA ESPECIAL COM CHAVE,MOLDURA EM CANTONEIRA DE ACO.FORNECIMENTO E COLOCACAO</t>
  </si>
  <si>
    <t>14.002.0538-A</t>
  </si>
  <si>
    <t>14.002.0539-0</t>
  </si>
  <si>
    <t>PORTA ACUSTICA METALICA COM INDICE DE PROTECAO SONORA APROXIMADAMENTE COM 56DB,PARA ALTA FREQUENCIA,NAS DIMENSOES DE 1400X2100MM,INCLUSIVE FECHADURA ESPECIAL COM CHAVE,MOLDURA EM CANTONEIRA DE ACO.FORNECIMENTO E COLOCACAO</t>
  </si>
  <si>
    <t>14.002.0539-A</t>
  </si>
  <si>
    <t>14.002.0540-0</t>
  </si>
  <si>
    <t>PORTA ACUSTICA METALICA COM INDICE DE PROTECAO SONORA APROXIMADAMENTE COM 56DB,PARA ALTA FREQUENCIA,NAS DIMENSOES DE 1600X2100MM,INCLUSIVE FECHADURA ESPECIAL COM CHAVE,MOLDURA EM CANTONEIRA DE ACO.FORNECIMENTO E COLOCACAO</t>
  </si>
  <si>
    <t>14.002.0540-A</t>
  </si>
  <si>
    <t>14.002.0541-0</t>
  </si>
  <si>
    <t>PORTA ACUSTICA METALICA COM INDICE DE PROTECAO SONORA APROXIMADAMENTE COM 56DB,PARA ALTA FREQUENCIA,NAS DIMENSOES DE 1800X2100MM,INCLUSIVE FECHADURA ESPECIAL COM CHAVE,MOLDURA EM CANTONEIRA DE ACO.FORNECIMENTO E COLOCACAO</t>
  </si>
  <si>
    <t>14.002.0541-A</t>
  </si>
  <si>
    <t>14.002.0542-0</t>
  </si>
  <si>
    <t>PORTA ACUSTICA METALICA COM INDICE DE PROTECAO SONORA APROXIMADAMENTE COM 56DB,PARA ALTA FREQUENCIA,NAS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</si>
  <si>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</si>
  <si>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</si>
  <si>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</si>
  <si>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</si>
  <si>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</si>
  <si>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</si>
  <si>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</si>
  <si>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</si>
  <si>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</si>
  <si>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</si>
  <si>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</si>
  <si>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</si>
  <si>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</si>
  <si>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</si>
  <si>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</si>
  <si>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</si>
  <si>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</si>
  <si>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</si>
  <si>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</si>
  <si>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</si>
  <si>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</si>
  <si>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</si>
  <si>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</si>
  <si>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</si>
  <si>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</si>
  <si>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</si>
  <si>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</si>
  <si>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</si>
  <si>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</si>
  <si>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</si>
  <si>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</si>
  <si>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</si>
  <si>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</si>
  <si>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</si>
  <si>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</si>
  <si>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</si>
  <si>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</si>
  <si>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</si>
  <si>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</si>
  <si>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</si>
  <si>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</si>
  <si>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</si>
  <si>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</si>
  <si>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</si>
  <si>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</si>
  <si>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</si>
  <si>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</si>
  <si>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</si>
  <si>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</si>
  <si>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</si>
  <si>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</si>
  <si>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</si>
  <si>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</si>
  <si>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</si>
  <si>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</si>
  <si>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</si>
  <si>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</si>
  <si>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</si>
  <si>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</si>
  <si>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</si>
  <si>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</si>
  <si>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</si>
  <si>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</si>
  <si>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</si>
  <si>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</si>
  <si>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</si>
  <si>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</si>
  <si>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</si>
  <si>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</si>
  <si>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</si>
  <si>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</si>
  <si>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</si>
  <si>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</si>
  <si>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</si>
  <si>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</si>
  <si>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</si>
  <si>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</si>
  <si>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</si>
  <si>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</si>
  <si>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</si>
  <si>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</si>
  <si>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</si>
  <si>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</si>
  <si>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</si>
  <si>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</si>
  <si>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</si>
  <si>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</si>
  <si>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</si>
  <si>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</si>
  <si>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</si>
  <si>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</si>
  <si>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</si>
  <si>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</si>
  <si>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</si>
  <si>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</si>
  <si>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</si>
  <si>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</si>
  <si>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</si>
  <si>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</si>
  <si>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</si>
  <si>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</si>
  <si>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</si>
  <si>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</si>
  <si>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</si>
  <si>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</si>
  <si>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</si>
  <si>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</si>
  <si>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</si>
  <si>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</si>
  <si>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</si>
  <si>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</si>
  <si>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</si>
  <si>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</si>
  <si>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</si>
  <si>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</si>
  <si>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</si>
  <si>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</si>
  <si>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</si>
  <si>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</si>
  <si>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</si>
  <si>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</si>
  <si>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</si>
  <si>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</si>
  <si>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</si>
  <si>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</si>
  <si>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</si>
  <si>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</si>
  <si>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</si>
  <si>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</si>
  <si>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</si>
  <si>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</si>
  <si>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</si>
  <si>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</si>
  <si>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</si>
  <si>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</si>
  <si>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</si>
  <si>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</si>
  <si>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</si>
  <si>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</si>
  <si>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</si>
  <si>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</si>
  <si>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</si>
  <si>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</si>
  <si>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</si>
  <si>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</si>
  <si>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</si>
  <si>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</si>
  <si>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</si>
  <si>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</si>
  <si>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</si>
  <si>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</si>
  <si>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</si>
  <si>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</si>
  <si>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</si>
  <si>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</si>
  <si>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</si>
  <si>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</si>
  <si>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</si>
  <si>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</si>
  <si>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</si>
  <si>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</si>
  <si>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</si>
  <si>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</si>
  <si>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</si>
  <si>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</si>
  <si>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</si>
  <si>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</si>
  <si>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</si>
  <si>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</si>
  <si>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</si>
  <si>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</si>
  <si>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</si>
  <si>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</si>
  <si>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</si>
  <si>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</si>
  <si>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</si>
  <si>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</si>
  <si>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</si>
  <si>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</si>
  <si>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</si>
  <si>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</si>
  <si>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</si>
  <si>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</si>
  <si>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</si>
  <si>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</si>
  <si>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</si>
  <si>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</si>
  <si>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</si>
  <si>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</si>
  <si>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</si>
  <si>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</si>
  <si>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</si>
  <si>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</si>
  <si>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</si>
  <si>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</si>
  <si>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</si>
  <si>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</si>
  <si>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</si>
  <si>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</si>
  <si>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</si>
  <si>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</si>
  <si>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</si>
  <si>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</si>
  <si>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</si>
  <si>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</si>
  <si>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LAMINADO,COM ESPESSURA DE 10MM.FORNECIMENTO E 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</si>
  <si>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</si>
  <si>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</si>
  <si>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</si>
  <si>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</si>
  <si>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</si>
  <si>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</si>
  <si>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</si>
  <si>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</si>
  <si>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</si>
  <si>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</si>
  <si>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</si>
  <si>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</si>
  <si>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</si>
  <si>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</si>
  <si>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</si>
  <si>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</si>
  <si>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</si>
  <si>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</si>
  <si>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</si>
  <si>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</si>
  <si>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</si>
  <si>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</si>
  <si>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</si>
  <si>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</si>
  <si>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</si>
  <si>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</si>
  <si>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</si>
  <si>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</si>
  <si>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</si>
  <si>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</si>
  <si>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</si>
  <si>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</si>
  <si>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</si>
  <si>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</si>
  <si>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</si>
  <si>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</si>
  <si>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</si>
  <si>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</si>
  <si>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</si>
  <si>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</si>
  <si>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</si>
  <si>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</si>
  <si>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</si>
  <si>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</si>
  <si>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PORTA DE MADEIRA DE LEI EM COMPENSADO DE 80X210X3,5CM FOLHEADA NAS 2 FACES,ADUELA DE 13X3CM E ALIZARES DE 5X2CM,EXCLUSIVE FERRAGENS.FORNECIMENTO E COLOCACAO</t>
  </si>
  <si>
    <t>14.006.0010-A</t>
  </si>
  <si>
    <t>14.006.0012-0</t>
  </si>
  <si>
    <t>PORTA DE MADEIRA DE LEI EM COMPENSADO DE 70X210X3,5CM,FOLHEADA NAS 2 FACES,ADUELA DE 13X3CM E ALIZARES DE 5X2CM,EXCLUSIVE FERRAGENS.FORNECIMENTO E COLOCACAO</t>
  </si>
  <si>
    <t>14.006.0012-A</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</si>
  <si>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</si>
  <si>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</si>
  <si>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</si>
  <si>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</si>
  <si>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</si>
  <si>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</si>
  <si>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</si>
  <si>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</si>
  <si>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</si>
  <si>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</si>
  <si>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</si>
  <si>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</si>
  <si>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</si>
  <si>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80X210X3,5CM,FOLHEADANAS 2 FACES,EXCLUSIVE FERRAGENS,ADUELA E ALIZARES.FORNECIMENTO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</si>
  <si>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</si>
  <si>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</si>
  <si>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</si>
  <si>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</si>
  <si>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</si>
  <si>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</si>
  <si>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</si>
  <si>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</si>
  <si>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</si>
  <si>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</si>
  <si>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</si>
  <si>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</si>
  <si>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</si>
  <si>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</si>
  <si>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</si>
  <si>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</si>
  <si>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</si>
  <si>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</si>
  <si>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</si>
  <si>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</si>
  <si>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</si>
  <si>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</si>
  <si>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</si>
  <si>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80X210X3,5CM,EXCLUSIVE FERRAGENS,ADUELA E ALIZARES.FORNECIMENTO ECOLOCACAO</t>
  </si>
  <si>
    <t>14.006.0039-A</t>
  </si>
  <si>
    <t>14.006.0041-0</t>
  </si>
  <si>
    <t>PORTA DE MADEIRA DE LEI,COM UMA ALMOFADA REBAIXADA,DE 70X210X3,5CM,EXCLUSIVE FERRAGENS,ADUELA E ALIZARES.FORNECIMENTO ECOLOCACAO</t>
  </si>
  <si>
    <t>14.006.0041-A</t>
  </si>
  <si>
    <t>14.006.0043-0</t>
  </si>
  <si>
    <t>PORTA DE MADEIRA DE LEI,COM UMA ALMOFADA REBAIXADA,DE 60X210X3,5CM,EXCLUSIVE FERRAGENS,ADUELA E ALIZARES.FORNECIMENTO ECOLOCACAO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</si>
  <si>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</si>
  <si>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</si>
  <si>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</si>
  <si>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</si>
  <si>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</si>
  <si>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</si>
  <si>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</si>
  <si>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</si>
  <si>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</si>
  <si>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</si>
  <si>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</si>
  <si>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</si>
  <si>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</si>
  <si>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</si>
  <si>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</si>
  <si>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</si>
  <si>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</si>
  <si>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</si>
  <si>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</si>
  <si>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</si>
  <si>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</si>
  <si>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</si>
  <si>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</si>
  <si>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</si>
  <si>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</si>
  <si>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</si>
  <si>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</si>
  <si>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</si>
  <si>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</si>
  <si>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</si>
  <si>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</si>
  <si>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</si>
  <si>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PORTA DE MADEIRA DE LEI MACICA COM 5 ALMOFADAS,DE 80X210X3,5CM,EXCLUSIVE FERRAGENS,ADUELA E ALIZARES.FORNECIMENTO E COLOCACAO</t>
  </si>
  <si>
    <t>14.006.0082-A</t>
  </si>
  <si>
    <t>14.006.0083-0</t>
  </si>
  <si>
    <t>PORTA DE MADEIRA DE LEI MACICA COM 5 ALMOFADAS,DE 70X210X3,5CM,EXCLUSIVE FERRAGENS,ADUELA E ALIZARES.FORNECIMENTO E COLOCACAO</t>
  </si>
  <si>
    <t>14.006.0083-A</t>
  </si>
  <si>
    <t>14.006.0084-0</t>
  </si>
  <si>
    <t>PORTA DE MADEIRA DE LEI MACICA COM 5 ALMOFADAS,DE 60X210X3,5CM,EXCLUSIVE FERRAGENS,ADUELA E ALIZARES.FORNECIMENTO E COLOCACAO</t>
  </si>
  <si>
    <t>14.006.0084-A</t>
  </si>
  <si>
    <t>14.006.0085-0</t>
  </si>
  <si>
    <t>PORTA EM CHAPA DE FIBRA DE MADEIRA PRENSADA (MDP,MDF OU HDF),LEVE,MIOLO EM COLMEIA,PARA PINTURA,MEDINDO (80X210X3,5)CM,EXCLUSIVE FERRAGENS,ADUELA E ALIZARES.FORNECIMENTO E COLOCACAO</t>
  </si>
  <si>
    <t>14.006.0085-A</t>
  </si>
  <si>
    <t>14.006.0086-0</t>
  </si>
  <si>
    <t>PORTA EM CHAPA DE FIBRA DE MADEIRA PRENSADA (MDP,MDF OU HDF),LEVE,MIOLO EM COLMEIA,PARA PINTURA,MEDINDO (70X210X3,5)CM,EXCLUSIVE FERRAGENS,ADUELA E ALIZARES.FORNECIMENTO E COLOCACAO</t>
  </si>
  <si>
    <t>14.006.0086-A</t>
  </si>
  <si>
    <t>14.006.0087-0</t>
  </si>
  <si>
    <t>PORTA EM CHAPA DE FIBRA DE MADEIRA PRENSADA (MDP,MDF OU HDF),LEVE,MIOLO EM COLMEIA,PARA PINTURA,MEDINDO (60X210X3,5)CM,EXCLUSIVE FERRAGENS,ADUELA E ALIZARES.FORNECIMENTO E COLOCACAO</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</si>
  <si>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</si>
  <si>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</si>
  <si>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</si>
  <si>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</si>
  <si>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</si>
  <si>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</si>
  <si>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</si>
  <si>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</si>
  <si>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</si>
  <si>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</si>
  <si>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</si>
  <si>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</si>
  <si>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</si>
  <si>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</si>
  <si>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</si>
  <si>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</si>
  <si>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</si>
  <si>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</si>
  <si>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</si>
  <si>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</si>
  <si>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</si>
  <si>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</si>
  <si>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</si>
  <si>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</si>
  <si>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</si>
  <si>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</si>
  <si>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</si>
  <si>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</si>
  <si>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</si>
  <si>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</si>
  <si>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</si>
  <si>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</si>
  <si>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DE(160X210X3,5)CM,EM 2 FOLHAS E BANDEIRAS DE 60CM,ADUELA DE (13X3)CME CONTRAMARCO DE 11X2CM,CONFORME PROJETO TIPO Nº6063/EMOP,EXCLUSIVE FERRAGENS E VIDROS.FORNECIMENTO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</si>
  <si>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</si>
  <si>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</si>
  <si>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</si>
  <si>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</si>
  <si>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</si>
  <si>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</si>
  <si>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</si>
  <si>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</si>
  <si>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</si>
  <si>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</si>
  <si>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</si>
  <si>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</si>
  <si>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</si>
  <si>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</si>
  <si>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</si>
  <si>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</si>
  <si>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</si>
  <si>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</si>
  <si>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</si>
  <si>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</si>
  <si>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</si>
  <si>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</si>
  <si>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</si>
  <si>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</si>
  <si>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</si>
  <si>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</si>
  <si>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</si>
  <si>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</si>
  <si>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</si>
  <si>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</si>
  <si>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</si>
  <si>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</si>
  <si>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</si>
  <si>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</si>
  <si>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</si>
  <si>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</si>
  <si>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</si>
  <si>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</si>
  <si>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</si>
  <si>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</si>
  <si>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</si>
  <si>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</si>
  <si>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</si>
  <si>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</si>
  <si>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</si>
  <si>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</si>
  <si>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</si>
  <si>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</si>
  <si>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</si>
  <si>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</si>
  <si>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</si>
  <si>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</si>
  <si>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</si>
  <si>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</si>
  <si>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</si>
  <si>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</si>
  <si>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</si>
  <si>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</si>
  <si>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</si>
  <si>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</si>
  <si>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</si>
  <si>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</si>
  <si>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</si>
  <si>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</si>
  <si>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</si>
  <si>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</si>
  <si>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</si>
  <si>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</si>
  <si>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</si>
  <si>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</si>
  <si>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</si>
  <si>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PORTA EM CHAPA DE FIBRA DE MADEIRA PRENSADA (MDP,MDF OU HDF),MEDIO,MIOLO SEMI-SOLIDO E REQUADRO EM MADEIRA NATURAL,ACABAMENTO PARA PINTURA,MEDINDO (80X210X3,5)CM,EXCLUSIVE FERRAGENS.FORNECIMENTO E COLOCACAO</t>
  </si>
  <si>
    <t>14.006.0235-A</t>
  </si>
  <si>
    <t>14.006.0237-0</t>
  </si>
  <si>
    <t>PORTA EM CHAPA DE FIBRA DE MADEIRA PRENSADA (MDP,MDF OU HDF),MEDIO,MIOLO SEMI-SOLIDO E REQUADRO EM MADEIRA NATURAL,ACABAMENTO PARA PINTURA,MEDINDO (70X210X3,5)CM,EXCLUSIVE FERRAGENS.FORNECIMENTO E COLOCACAO</t>
  </si>
  <si>
    <t>14.006.0237-A</t>
  </si>
  <si>
    <t>14.006.0238-0</t>
  </si>
  <si>
    <t>PORTA EM CHAPA DE FIBRA DE MADEIRA PRENSADA (MDP,MDF OU HDF),MEDIO,MIOLO SEMI-SOLIDO E REQUADRO EM MADEIRA NATURAL,ACABAMENTO PARA PINTURA,MEDINDO (60X210X3,5)CM,EXCLUSIVE FERRAGENS.FORNECIMENTO E COLOCACAO</t>
  </si>
  <si>
    <t>14.006.0238-A</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</si>
  <si>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</si>
  <si>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</si>
  <si>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</si>
  <si>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</si>
  <si>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</si>
  <si>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</si>
  <si>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</si>
  <si>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</si>
  <si>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</si>
  <si>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</si>
  <si>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</si>
  <si>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</si>
  <si>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</si>
  <si>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</si>
  <si>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</si>
  <si>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</si>
  <si>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</si>
  <si>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</si>
  <si>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</si>
  <si>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</si>
  <si>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</si>
  <si>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</si>
  <si>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</si>
  <si>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</si>
  <si>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</si>
  <si>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</si>
  <si>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</si>
  <si>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</si>
  <si>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</si>
  <si>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</si>
  <si>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</si>
  <si>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</si>
  <si>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</si>
  <si>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</si>
  <si>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</si>
  <si>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</si>
  <si>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</si>
  <si>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200X100X3CM,COM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</si>
  <si>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</si>
  <si>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</si>
  <si>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</si>
  <si>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</si>
  <si>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</si>
  <si>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</si>
  <si>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</si>
  <si>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</si>
  <si>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</si>
  <si>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</si>
  <si>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</si>
  <si>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</si>
  <si>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</si>
  <si>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</si>
  <si>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</si>
  <si>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</si>
  <si>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</si>
  <si>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</si>
  <si>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</si>
  <si>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</si>
  <si>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100X140X3CM,COM 3 FOLHAS,EXCLUSIVE FERRAGENS.FORNECIMENTO E COLOCACAO</t>
  </si>
  <si>
    <t>14.006.0305-A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</si>
  <si>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</si>
  <si>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</si>
  <si>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</si>
  <si>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</si>
  <si>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</si>
  <si>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</si>
  <si>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</si>
  <si>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</si>
  <si>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</si>
  <si>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</si>
  <si>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</si>
  <si>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</si>
  <si>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</si>
  <si>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</si>
  <si>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</si>
  <si>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</si>
  <si>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</si>
  <si>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</si>
  <si>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</si>
  <si>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</si>
  <si>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</si>
  <si>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</si>
  <si>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</si>
  <si>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</si>
  <si>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</si>
  <si>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</si>
  <si>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</si>
  <si>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</si>
  <si>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</si>
  <si>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</si>
  <si>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</si>
  <si>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</si>
  <si>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</si>
  <si>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</si>
  <si>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</si>
  <si>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</si>
  <si>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</si>
  <si>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</si>
  <si>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</si>
  <si>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</si>
  <si>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</si>
  <si>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</si>
  <si>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</si>
  <si>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</si>
  <si>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</si>
  <si>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</si>
  <si>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</si>
  <si>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</si>
  <si>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</si>
  <si>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</si>
  <si>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</si>
  <si>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</si>
  <si>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</si>
  <si>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</si>
  <si>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</si>
  <si>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</si>
  <si>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</si>
  <si>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</si>
  <si>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</si>
  <si>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</si>
  <si>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</si>
  <si>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</si>
  <si>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</si>
  <si>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</si>
  <si>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</si>
  <si>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</si>
  <si>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</si>
  <si>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</si>
  <si>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</si>
  <si>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</si>
  <si>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</si>
  <si>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</si>
  <si>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</si>
  <si>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</si>
  <si>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</si>
  <si>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</si>
  <si>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</si>
  <si>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</si>
  <si>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</si>
  <si>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</si>
  <si>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</si>
  <si>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</si>
  <si>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</si>
  <si>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</si>
  <si>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</si>
  <si>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</si>
  <si>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</si>
  <si>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</si>
  <si>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</si>
  <si>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MEDINDO APROXIMADAMENTE 18X2CM,VIGAS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</si>
  <si>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</si>
  <si>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</si>
  <si>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</si>
  <si>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</si>
  <si>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</si>
  <si>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</si>
  <si>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</si>
  <si>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</si>
  <si>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</si>
  <si>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</si>
  <si>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</si>
  <si>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</si>
  <si>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</si>
  <si>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</si>
  <si>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</si>
  <si>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</si>
  <si>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</si>
  <si>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</si>
  <si>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</si>
  <si>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</si>
  <si>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</si>
  <si>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</si>
  <si>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</si>
  <si>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</si>
  <si>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</si>
  <si>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</si>
  <si>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</si>
  <si>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</si>
  <si>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</si>
  <si>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</si>
  <si>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</si>
  <si>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</si>
  <si>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</si>
  <si>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</si>
  <si>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</si>
  <si>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</si>
  <si>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</si>
  <si>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</si>
  <si>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</si>
  <si>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</si>
  <si>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</si>
  <si>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</si>
  <si>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</si>
  <si>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</si>
  <si>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</si>
  <si>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</si>
  <si>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</si>
  <si>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</si>
  <si>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</si>
  <si>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14.007.0010-0</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</si>
  <si>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</si>
  <si>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</si>
  <si>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</si>
  <si>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</si>
  <si>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</si>
  <si>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</si>
  <si>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</si>
  <si>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</si>
  <si>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</si>
  <si>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</si>
  <si>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</si>
  <si>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</si>
  <si>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</si>
  <si>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</si>
  <si>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</si>
  <si>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</si>
  <si>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</si>
  <si>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</si>
  <si>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</si>
  <si>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</si>
  <si>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</si>
  <si>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</si>
  <si>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</si>
  <si>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</si>
  <si>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</si>
  <si>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</si>
  <si>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</si>
  <si>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</si>
  <si>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</si>
  <si>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</si>
  <si>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</si>
  <si>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</si>
  <si>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</si>
  <si>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</si>
  <si>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</si>
  <si>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</si>
  <si>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</si>
  <si>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</si>
  <si>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</si>
  <si>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</si>
  <si>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</si>
  <si>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</si>
  <si>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</si>
  <si>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</si>
  <si>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</si>
  <si>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</si>
  <si>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</si>
  <si>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</si>
  <si>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</si>
  <si>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</si>
  <si>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</si>
  <si>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</si>
  <si>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</si>
  <si>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</si>
  <si>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</si>
  <si>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</si>
  <si>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</si>
  <si>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</si>
  <si>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</si>
  <si>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</si>
  <si>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</si>
  <si>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</si>
  <si>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</si>
  <si>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</si>
  <si>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</si>
  <si>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</si>
  <si>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</si>
  <si>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</si>
  <si>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</si>
  <si>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</si>
  <si>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</si>
  <si>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</si>
  <si>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</si>
  <si>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</si>
  <si>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</si>
  <si>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</si>
  <si>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</si>
  <si>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</si>
  <si>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</si>
  <si>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</si>
  <si>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</si>
  <si>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</si>
  <si>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</si>
  <si>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</si>
  <si>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</si>
  <si>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</si>
  <si>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</si>
  <si>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</si>
  <si>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</si>
  <si>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</si>
  <si>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</si>
  <si>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</si>
  <si>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</si>
  <si>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</si>
  <si>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</si>
  <si>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</si>
  <si>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</si>
  <si>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</si>
  <si>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</si>
  <si>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</si>
  <si>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</si>
  <si>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</si>
  <si>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</si>
  <si>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</si>
  <si>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</si>
  <si>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</si>
  <si>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</si>
  <si>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</si>
  <si>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</si>
  <si>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</si>
  <si>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</si>
  <si>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</si>
  <si>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</si>
  <si>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</si>
  <si>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</si>
  <si>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</si>
  <si>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</si>
  <si>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</si>
  <si>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</si>
  <si>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</si>
  <si>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</si>
  <si>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</si>
  <si>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</si>
  <si>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</si>
  <si>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</si>
  <si>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</si>
  <si>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PECAS:-FECHADURA DE CILINDRO EM FERRRO, ACABAMENTO CROMADO;-ESPELHO RETANGULAR EM LATAO,ACABAMENTO CROMADO;-MACANETA TIPO ALAVANCA DE ZAMAK POLIDO,ACABAMENTO CROMADO,EXCLUSIVE DOBRADICAS</t>
  </si>
  <si>
    <t>14.007.0250-A</t>
  </si>
  <si>
    <t>14.007.0251-0</t>
  </si>
  <si>
    <t>FERRAGENS,PARA PORTAS DE MADEIRA DE ENTRADA PRINCIPAL,CONSTANDO DE FORNECIMENTO DAS PECAS:-FECHADURA DE CILINDRO EM FERRO,ACABAMENTO CROMADO;-ESPELHO RETANGULAR EM FERRO POLIDO E CROMADO,MACANETA TIPO BOLA EM ZAMAK POLIDO E CROMADO,EXCLUSIVE DOBRADICAS</t>
  </si>
  <si>
    <t>14.007.0251-A</t>
  </si>
  <si>
    <t>14.007.0253-0</t>
  </si>
  <si>
    <t>FECHADURA DE CILINDRO,EM LATAO,ACABAMENTO CROMADO,PARA PORTAS DE MADEIRA,DE ENTRADA PRINCIPAL.FORNECIMENTO</t>
  </si>
  <si>
    <t>14.007.0253-A</t>
  </si>
  <si>
    <t>14.007.0256-0</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</si>
  <si>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</si>
  <si>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14.007.0256-A</t>
  </si>
  <si>
    <t>14.007.0258-0</t>
  </si>
  <si>
    <t>FECHADURA PARA PORTAS INTERNAS DE MADEIRA,TIPO GORGE,TRINCOREVERSIVEL EM LATAO,ACABAMENTO CROMADO,COM MACANETA TIPO ALAVANCA EM ZAMAK,ACABAMENTO CROMADO,ENTRADA E ROSETA CIRCULARES,EM LATAO LAMINADO COM ACABAMENTO CROMADO.FORNECIMENTO</t>
  </si>
  <si>
    <t>14.007.0258-A</t>
  </si>
  <si>
    <t>14.007.0261-0</t>
  </si>
  <si>
    <t>FERRAGENS PARA PORTAS DE MADEIRA DE BANHEIRO,CONSTANDO DE FORNECIMENTO DAS PECAS:-FECHADURA SIMPLES RETANGULAR EM FERRO,ACABAMENTO CROMADO;-ESPELHO RETANGULAR COM ACABAMENTO CROMADO;-MACANETA TIPO ALAVANCA COM ACABAMENTO CROMADO,EXCLUSIVE DOBRADICAS</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</si>
  <si>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</si>
  <si>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</si>
  <si>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</si>
  <si>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</si>
  <si>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</si>
  <si>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</si>
  <si>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</si>
  <si>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</si>
  <si>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</si>
  <si>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</si>
  <si>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</si>
  <si>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</si>
  <si>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</si>
  <si>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</si>
  <si>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</si>
  <si>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</si>
  <si>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</si>
  <si>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</si>
  <si>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</si>
  <si>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</si>
  <si>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</si>
  <si>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</si>
  <si>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</si>
  <si>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</si>
  <si>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</si>
  <si>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</si>
  <si>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</si>
  <si>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</si>
  <si>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</si>
  <si>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</si>
  <si>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</si>
  <si>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</si>
  <si>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</si>
  <si>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</si>
  <si>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</si>
  <si>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</si>
  <si>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</si>
  <si>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</si>
  <si>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</si>
  <si>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</si>
  <si>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</si>
  <si>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</si>
  <si>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</si>
  <si>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</si>
  <si>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</si>
  <si>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</si>
  <si>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</si>
  <si>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</si>
  <si>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</si>
  <si>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</si>
  <si>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</si>
  <si>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</si>
  <si>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</si>
  <si>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</si>
  <si>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</si>
  <si>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</si>
  <si>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</si>
  <si>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</si>
  <si>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</si>
  <si>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</si>
  <si>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</si>
  <si>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</si>
  <si>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</si>
  <si>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</si>
  <si>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</si>
  <si>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</si>
  <si>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</si>
  <si>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</si>
  <si>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</si>
  <si>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</si>
  <si>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</si>
  <si>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</si>
  <si>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</si>
  <si>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</si>
  <si>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</si>
  <si>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</si>
  <si>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</si>
  <si>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</si>
  <si>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</si>
  <si>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</si>
  <si>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</si>
  <si>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</si>
  <si>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</si>
  <si>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</si>
  <si>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</si>
  <si>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</si>
  <si>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</si>
  <si>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</si>
  <si>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</si>
  <si>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</si>
  <si>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</si>
  <si>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</si>
  <si>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</si>
  <si>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</si>
  <si>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</si>
  <si>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</si>
  <si>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</si>
  <si>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</si>
  <si>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</si>
  <si>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</si>
  <si>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</si>
  <si>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</si>
  <si>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</si>
  <si>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</si>
  <si>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</si>
  <si>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</si>
  <si>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</si>
  <si>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</si>
  <si>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</si>
  <si>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</si>
  <si>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</si>
  <si>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</si>
  <si>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</si>
  <si>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</si>
  <si>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</si>
  <si>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</si>
  <si>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</si>
  <si>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</si>
  <si>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</si>
  <si>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</si>
  <si>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</si>
  <si>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</si>
  <si>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</si>
  <si>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</si>
  <si>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</si>
  <si>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</si>
  <si>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</si>
  <si>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</si>
  <si>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</si>
  <si>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</si>
  <si>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</si>
  <si>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</si>
  <si>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</si>
  <si>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</si>
  <si>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</si>
  <si>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</si>
  <si>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</si>
  <si>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</si>
  <si>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</si>
  <si>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</si>
  <si>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</si>
  <si>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</si>
  <si>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</si>
  <si>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</si>
  <si>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</si>
  <si>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</si>
  <si>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</si>
  <si>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</si>
  <si>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</si>
  <si>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</si>
  <si>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</si>
  <si>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</si>
  <si>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</si>
  <si>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</si>
  <si>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</si>
  <si>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</si>
  <si>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</si>
  <si>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</si>
  <si>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</si>
  <si>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</si>
  <si>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</si>
  <si>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</si>
  <si>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</si>
  <si>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</si>
  <si>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</si>
  <si>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</si>
  <si>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</si>
  <si>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</si>
  <si>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</si>
  <si>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</si>
  <si>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</si>
  <si>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</si>
  <si>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</si>
  <si>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</si>
  <si>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</si>
  <si>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</si>
  <si>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</si>
  <si>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</si>
  <si>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</si>
  <si>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</si>
  <si>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</si>
  <si>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</si>
  <si>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</si>
  <si>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</si>
  <si>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14.007.0500-0</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</si>
  <si>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</si>
  <si>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</si>
  <si>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</si>
  <si>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</si>
  <si>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</si>
  <si>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</si>
  <si>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</si>
  <si>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</si>
  <si>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</si>
  <si>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</si>
  <si>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</si>
  <si>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</si>
  <si>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</si>
  <si>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</si>
  <si>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</si>
  <si>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</si>
  <si>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</si>
  <si>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</si>
  <si>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</si>
  <si>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</si>
  <si>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</si>
  <si>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</si>
  <si>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</si>
  <si>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</si>
  <si>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</si>
  <si>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</si>
  <si>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</si>
  <si>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</si>
  <si>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</si>
  <si>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</si>
  <si>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</si>
  <si>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</si>
  <si>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</si>
  <si>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</si>
  <si>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</si>
  <si>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</si>
  <si>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</si>
  <si>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</si>
  <si>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</si>
  <si>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</si>
  <si>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</si>
  <si>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</si>
  <si>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</si>
  <si>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</si>
  <si>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</si>
  <si>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</si>
  <si>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</si>
  <si>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</si>
  <si>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</si>
  <si>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</si>
  <si>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14.008.0092-0</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</si>
  <si>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</si>
  <si>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</si>
  <si>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14.008.0093-0</t>
  </si>
  <si>
    <t>QUADRO DE AULA,MEDINDO 2,00X1,20M, EM COMPENSADO DE 10MM DEESPESSURA, REVESTIMENTO COM CHAPA DE LAMINADO MELAMINICO NACOR BRANCA BRILHANTE, COM MOLDURA DE MADEIRA ENVERNIZADA DE10X2,5CM.FORNECIMENTO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</si>
  <si>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</si>
  <si>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</si>
  <si>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</si>
  <si>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</si>
  <si>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</si>
  <si>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</si>
  <si>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</si>
  <si>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</si>
  <si>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</si>
  <si>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</si>
  <si>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</si>
  <si>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</si>
  <si>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</si>
  <si>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</si>
  <si>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</si>
  <si>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</si>
  <si>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</si>
  <si>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</si>
  <si>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</si>
  <si>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</si>
  <si>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</si>
  <si>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</si>
  <si>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</si>
  <si>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</si>
  <si>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</si>
  <si>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</si>
  <si>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</si>
  <si>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</si>
  <si>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</si>
  <si>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</si>
  <si>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</si>
  <si>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</si>
  <si>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</si>
  <si>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</si>
  <si>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</si>
  <si>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</si>
  <si>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</si>
  <si>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</si>
  <si>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</si>
  <si>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</si>
  <si>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</si>
  <si>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</si>
  <si>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</si>
  <si>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</si>
  <si>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</si>
  <si>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</si>
  <si>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</si>
  <si>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</si>
  <si>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</si>
  <si>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</si>
  <si>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</si>
  <si>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</si>
  <si>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</si>
  <si>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</si>
  <si>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</si>
  <si>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</si>
  <si>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</si>
  <si>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</si>
  <si>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</si>
  <si>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</si>
  <si>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</si>
  <si>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</si>
  <si>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</si>
  <si>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</si>
  <si>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</si>
  <si>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</si>
  <si>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</si>
  <si>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</si>
  <si>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</si>
  <si>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</si>
  <si>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</si>
  <si>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</si>
  <si>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</si>
  <si>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</si>
  <si>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</si>
  <si>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</si>
  <si>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</si>
  <si>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</si>
  <si>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</si>
  <si>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</si>
  <si>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</si>
  <si>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</si>
  <si>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</si>
  <si>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</si>
  <si>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</si>
  <si>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</si>
  <si>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</si>
  <si>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</si>
  <si>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</si>
  <si>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</si>
  <si>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</si>
  <si>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</si>
  <si>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</si>
  <si>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</si>
  <si>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</si>
  <si>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</si>
  <si>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</si>
  <si>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</si>
  <si>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</si>
  <si>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</si>
  <si>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</si>
  <si>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</si>
  <si>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</si>
  <si>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</si>
  <si>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</si>
  <si>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</si>
  <si>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</si>
  <si>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</si>
  <si>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</si>
  <si>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</si>
  <si>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</si>
  <si>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</si>
  <si>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</si>
  <si>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</si>
  <si>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</si>
  <si>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</si>
  <si>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</si>
  <si>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</si>
  <si>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</si>
  <si>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</si>
  <si>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</si>
  <si>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</si>
  <si>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</si>
  <si>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</si>
  <si>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</si>
  <si>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</si>
  <si>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15.001.0054-A</t>
  </si>
  <si>
    <t>15.001.0055-0</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</si>
  <si>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</si>
  <si>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15.001.0055-A</t>
  </si>
  <si>
    <t>15.001.0056-0</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</si>
  <si>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</si>
  <si>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15.001.0056-A</t>
  </si>
  <si>
    <t>15.001.0057-0</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</si>
  <si>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</si>
  <si>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</si>
  <si>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</si>
  <si>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</si>
  <si>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</si>
  <si>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</si>
  <si>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</si>
  <si>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</si>
  <si>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</si>
  <si>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</si>
  <si>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</si>
  <si>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15.001.0071-0</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</si>
  <si>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</si>
  <si>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15.001.0071-A</t>
  </si>
  <si>
    <t>15.001.0072-0</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</si>
  <si>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</si>
  <si>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15.001.0072-A</t>
  </si>
  <si>
    <t>15.001.0073-0</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</si>
  <si>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</si>
  <si>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15.001.0073-A</t>
  </si>
  <si>
    <t>15.001.0075-0</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</si>
  <si>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</si>
  <si>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15.001.0075-A</t>
  </si>
  <si>
    <t>15.001.0076-0</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</si>
  <si>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</si>
  <si>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</si>
  <si>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</si>
  <si>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</si>
  <si>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</si>
  <si>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</si>
  <si>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</si>
  <si>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</si>
  <si>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</si>
  <si>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</si>
  <si>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</si>
  <si>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</si>
  <si>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</si>
  <si>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</si>
  <si>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</si>
  <si>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</si>
  <si>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</si>
  <si>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</si>
  <si>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</si>
  <si>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</si>
  <si>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</si>
  <si>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</si>
  <si>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</si>
  <si>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</si>
  <si>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</si>
  <si>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</si>
  <si>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</si>
  <si>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</si>
  <si>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</si>
  <si>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</si>
  <si>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</si>
  <si>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</si>
  <si>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</si>
  <si>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</si>
  <si>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</si>
  <si>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</si>
  <si>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</si>
  <si>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</si>
  <si>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</si>
  <si>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</si>
  <si>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</si>
  <si>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</si>
  <si>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</si>
  <si>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</si>
  <si>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</si>
  <si>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</si>
  <si>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</si>
  <si>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</si>
  <si>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</si>
  <si>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</si>
  <si>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</si>
  <si>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</si>
  <si>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</si>
  <si>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</si>
  <si>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</si>
  <si>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</si>
  <si>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</si>
  <si>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</si>
  <si>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</si>
  <si>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</si>
  <si>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</si>
  <si>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</si>
  <si>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</si>
  <si>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</si>
  <si>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</si>
  <si>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</si>
  <si>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</si>
  <si>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</si>
  <si>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</si>
  <si>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</si>
  <si>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</si>
  <si>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</si>
  <si>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</si>
  <si>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</si>
  <si>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</si>
  <si>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</si>
  <si>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</si>
  <si>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</si>
  <si>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</si>
  <si>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</si>
  <si>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</si>
  <si>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</si>
  <si>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</si>
  <si>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</si>
  <si>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</si>
  <si>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</si>
  <si>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</si>
  <si>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</si>
  <si>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</si>
  <si>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15.002.0582-0</t>
  </si>
  <si>
    <t>FOSSA SEPTICA CILINDRICA,TIPO CAMARA IMHOFF,DE CONCRETO PRE-MOLDADO,MEDINDO 2000X3200MM.FORNECIMENTO E COLOCACAO</t>
  </si>
  <si>
    <t>15.002.0582-A</t>
  </si>
  <si>
    <t>15.002.0584-0</t>
  </si>
  <si>
    <t>FOSSA SEPTICA CILINDRICA,TIPO CAMARA IMHOFF,DE CONCRETO PRE-MOLDADO,MEDINDO 2500X2400MM.FORNECIMENTO E COLOCACAO.</t>
  </si>
  <si>
    <t>15.002.0584-A</t>
  </si>
  <si>
    <t>15.002.0586-0</t>
  </si>
  <si>
    <t>FOSSA SEPTICA CILINDRICA,TIPO CAMARA IMHOFF DE CONCRETO PRE-MOLDADO,MEDINDO 2000X4000MM.FORNECIMENTO E COLOCACAO</t>
  </si>
  <si>
    <t>15.002.0586-A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</si>
  <si>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</si>
  <si>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</si>
  <si>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</si>
  <si>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</si>
  <si>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</si>
  <si>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</si>
  <si>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15.002.0592-0</t>
  </si>
  <si>
    <t>FOSSA SEPTICA CILINDRICA,TIPO CAMARA IMHOFF,DE CONCRETO PRE-MOLDADO,MEDINDO 2000X5600MM.FORNECIMENTO E COLOCACAO</t>
  </si>
  <si>
    <t>15.002.0592-A</t>
  </si>
  <si>
    <t>15.002.0594-0</t>
  </si>
  <si>
    <t>FOSSA SEPTICA CILINDRICA,TIPO CAMARA IMHOFF,DE CONCRETO PRE-MOLDADO,MEDINDO 2500X3600MM.FORNECIMENTO E COLOCACAO</t>
  </si>
  <si>
    <t>15.002.0594-A</t>
  </si>
  <si>
    <t>15.002.0596-0</t>
  </si>
  <si>
    <t>FOSSA SEPTICA CILINDRICA,TIPO CAMARA IMHOFF,DE CONCRETO PRE-MOLDADO,MEDINDO 3000X2800MM.FORNECIMENTO E COLOCACAO</t>
  </si>
  <si>
    <t>15.002.0596-A</t>
  </si>
  <si>
    <t>15.002.0598-0</t>
  </si>
  <si>
    <t>FOSSA SEPTICA CILINDRICA,TIPO CAMARA IMHOFF,DE CONCRETO PRE-MOLDADO,MEDINDO 2000X7600MM.FORNECIMENTO E COLOCACAO</t>
  </si>
  <si>
    <t>15.002.0598-A</t>
  </si>
  <si>
    <t>15.002.0600-0</t>
  </si>
  <si>
    <t>FOSSA SEPTICA CILINDRICA,TIPO CAMARA IMHOFF,DE CONCRETO PRE-MOLDADO,MEDINDO 2500X4800MM.FORNECIMENTO E COLOCACAO</t>
  </si>
  <si>
    <t>15.002.0600-A</t>
  </si>
  <si>
    <t>15.002.0602-0</t>
  </si>
  <si>
    <t>FOSSA SEPTICA CILINDRICA,TIPO CAMARA IMHOFF,DE CONCRETO PRE-MOLDADO,MEDINDO 3000X3200MM.FORNECIMENTO E COLOCACAO</t>
  </si>
  <si>
    <t>15.002.0602-A</t>
  </si>
  <si>
    <t>15.002.0604-0</t>
  </si>
  <si>
    <t>FOSSA SEPTICA CILINDRICA,TIPO CAMARA IMHOFF,DE CONCRETO PRE-MOLDADO,MEDINDO 2500X6000MM.FORNECIMENTO E COLOCACAO</t>
  </si>
  <si>
    <t>15.002.0604-A</t>
  </si>
  <si>
    <t>15.002.0606-0</t>
  </si>
  <si>
    <t>FOSSA SEPTICA CILINDRICA,TIPO CAMARA IMHOFF,DE CONCRETO PRE-MOLDADO,MEDINDO 3000X4000MM.FORNECIMENTO E COLOCACAO</t>
  </si>
  <si>
    <t>15.002.0606-A</t>
  </si>
  <si>
    <t>15.002.0608-0</t>
  </si>
  <si>
    <t>FOSSA SEPTICA CILINDRICA,TIPO CAMARA IMHOFF,DE CONCRETO PRE-MOLDADO,MEDINDO 2500X7200MM.FORNECIMENTO E COLOCACAO</t>
  </si>
  <si>
    <t>15.002.0608-A</t>
  </si>
  <si>
    <t>15.002.0610-0</t>
  </si>
  <si>
    <t>FOSSA SEPTICA CILINDRICA,TIPO CAMARA IMHOFF,DE CONCRETO PRE-MOLDADO,MEDINDO 3000X4800MM.FORNECIMENTO E COLOCACAO</t>
  </si>
  <si>
    <t>15.002.0610-A</t>
  </si>
  <si>
    <t>15.002.0612-0</t>
  </si>
  <si>
    <t>FOSSA SEPTICA CILINDRICA,TIPO CAMARA IMHOFF,DE CONCRETO PRE-MOLDADO,MEDINDO 2500X8400MM.FORNECIMENTO E COLOCACAO</t>
  </si>
  <si>
    <t>15.002.0612-A</t>
  </si>
  <si>
    <t>15.002.0614-0</t>
  </si>
  <si>
    <t>FOSSA SEPTICA CILINDRICA,TIPO CAMARA IMHOFF,DE CONCRETO PRE-MOLDADO,MEDINDO 3000X5600MM.FORNECIMENTO E COLOCACAO</t>
  </si>
  <si>
    <t>15.002.0614-A</t>
  </si>
  <si>
    <t>15.002.0616-0</t>
  </si>
  <si>
    <t>FOSSA SEPTICA CILINDRICA,TIPO CAMARA IMHOFF,DE CONCRETO PRE-MOLDADO,MEDINDO 3000X6400MM.FORNECIMENTO E COLOCACAO</t>
  </si>
  <si>
    <t>15.002.0616-A</t>
  </si>
  <si>
    <t>15.002.0618-0</t>
  </si>
  <si>
    <t>FOSSA SEPTICA CILINDRICA,TIPO CAMARA IMHOFF,DE CONCRETO PRE-MOLDADO,MEDINDO 3000X7600MM.FORNECIMENTO E COLOCACAO</t>
  </si>
  <si>
    <t>15.002.0618-A</t>
  </si>
  <si>
    <t>15.002.0620-0</t>
  </si>
  <si>
    <t>FOSSA SEPTICA CILINDRICA,TIPO CAMARA IMHOFF,DE CONCRETO PRE-MOLDADO,MEDINDO 3000X8400MM.FORNECIMENTO E COLOCACAO</t>
  </si>
  <si>
    <t>15.002.0620-A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</si>
  <si>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</si>
  <si>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</si>
  <si>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</si>
  <si>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</si>
  <si>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</si>
  <si>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</si>
  <si>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</si>
  <si>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</si>
  <si>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</si>
  <si>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</si>
  <si>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</si>
  <si>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</si>
  <si>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</si>
  <si>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</si>
  <si>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</si>
  <si>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</si>
  <si>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</si>
  <si>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</si>
  <si>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</si>
  <si>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</si>
  <si>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</si>
  <si>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</si>
  <si>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</si>
  <si>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</si>
  <si>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</si>
  <si>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</si>
  <si>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</si>
  <si>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</si>
  <si>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</si>
  <si>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</si>
  <si>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</si>
  <si>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</si>
  <si>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</si>
  <si>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</si>
  <si>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</si>
  <si>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</si>
  <si>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</si>
  <si>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</si>
  <si>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</si>
  <si>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15.002.0635-0</t>
  </si>
  <si>
    <t>FOSSA SEPTICA,DE CAMARA UNICA,TIPO CILINDRICA,DE CONCRETO PRE-MOLDADO,MEDINDO 1500X4400MM.FORNECIMENTO E COLOCACAO</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</si>
  <si>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</si>
  <si>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</si>
  <si>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</si>
  <si>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</si>
  <si>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</si>
  <si>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</si>
  <si>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</si>
  <si>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</si>
  <si>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</si>
  <si>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</si>
  <si>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</si>
  <si>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</si>
  <si>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</si>
  <si>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</si>
  <si>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</si>
  <si>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</si>
  <si>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</si>
  <si>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</si>
  <si>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</si>
  <si>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</si>
  <si>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</si>
  <si>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</si>
  <si>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</si>
  <si>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</si>
  <si>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</si>
  <si>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</si>
  <si>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</si>
  <si>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</si>
  <si>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</si>
  <si>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</si>
  <si>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</si>
  <si>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</si>
  <si>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</si>
  <si>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</si>
  <si>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</si>
  <si>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</si>
  <si>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</si>
  <si>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</si>
  <si>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</si>
  <si>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</si>
  <si>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</si>
  <si>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</si>
  <si>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</si>
  <si>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</si>
  <si>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</si>
  <si>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</si>
  <si>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</si>
  <si>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</si>
  <si>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</si>
  <si>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</si>
  <si>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</si>
  <si>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</si>
  <si>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</si>
  <si>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</si>
  <si>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</si>
  <si>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</si>
  <si>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</si>
  <si>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</si>
  <si>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</si>
  <si>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</si>
  <si>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</si>
  <si>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</si>
  <si>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</si>
  <si>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</si>
  <si>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</si>
  <si>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</si>
  <si>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</si>
  <si>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</si>
  <si>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</si>
  <si>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</si>
  <si>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</si>
  <si>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</si>
  <si>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</si>
  <si>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</si>
  <si>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</si>
  <si>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</si>
  <si>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</si>
  <si>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</si>
  <si>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</si>
  <si>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</si>
  <si>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</si>
  <si>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</si>
  <si>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</si>
  <si>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</si>
  <si>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</si>
  <si>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</si>
  <si>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</si>
  <si>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</si>
  <si>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</si>
  <si>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</si>
  <si>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</si>
  <si>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</si>
  <si>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</si>
  <si>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</si>
  <si>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</si>
  <si>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</si>
  <si>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</si>
  <si>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</si>
  <si>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</si>
  <si>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</si>
  <si>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</si>
  <si>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</si>
  <si>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</si>
  <si>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</si>
  <si>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</si>
  <si>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</si>
  <si>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</si>
  <si>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</si>
  <si>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</si>
  <si>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</si>
  <si>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</si>
  <si>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</si>
  <si>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</si>
  <si>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</si>
  <si>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</si>
  <si>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</si>
  <si>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</si>
  <si>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</si>
  <si>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</si>
  <si>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</si>
  <si>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</si>
  <si>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</si>
  <si>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</si>
  <si>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</si>
  <si>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</si>
  <si>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</si>
  <si>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</si>
  <si>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</si>
  <si>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</si>
  <si>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</si>
  <si>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</si>
  <si>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</si>
  <si>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</si>
  <si>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</si>
  <si>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</si>
  <si>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</si>
  <si>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</si>
  <si>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</si>
  <si>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</si>
  <si>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</si>
  <si>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</si>
  <si>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</si>
  <si>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</si>
  <si>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</si>
  <si>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</si>
  <si>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</si>
  <si>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</si>
  <si>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</si>
  <si>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</si>
  <si>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</si>
  <si>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</si>
  <si>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</si>
  <si>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</si>
  <si>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</si>
  <si>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</si>
  <si>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</si>
  <si>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</si>
  <si>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</si>
  <si>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</si>
  <si>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</si>
  <si>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</si>
  <si>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</si>
  <si>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</si>
  <si>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</si>
  <si>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</si>
  <si>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</si>
  <si>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</si>
  <si>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</si>
  <si>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</si>
  <si>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15.002.0693-0</t>
  </si>
  <si>
    <t>SUMIDOURO CILINDRICO,LIGADO A FOSSA,MEDINDO 2000X6000MM,EM ANEIS DE CONCRETO PRE-MOLDADO,EXCLUSIVE FOSSA E MANILHAS.FORNECIMENTO E COLOCACAO</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</si>
  <si>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</si>
  <si>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</si>
  <si>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</si>
  <si>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</si>
  <si>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</si>
  <si>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</si>
  <si>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</si>
  <si>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</si>
  <si>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</si>
  <si>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</si>
  <si>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</si>
  <si>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</si>
  <si>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</si>
  <si>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</si>
  <si>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</si>
  <si>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</si>
  <si>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</si>
  <si>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</si>
  <si>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</si>
  <si>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</si>
  <si>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</si>
  <si>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</si>
  <si>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</si>
  <si>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</si>
  <si>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</si>
  <si>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</si>
  <si>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</si>
  <si>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</si>
  <si>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</si>
  <si>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</si>
  <si>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</si>
  <si>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</si>
  <si>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</si>
  <si>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</si>
  <si>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</si>
  <si>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</si>
  <si>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</si>
  <si>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</si>
  <si>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</si>
  <si>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</si>
  <si>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</si>
  <si>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</si>
  <si>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</si>
  <si>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</si>
  <si>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</si>
  <si>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</si>
  <si>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</si>
  <si>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</si>
  <si>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</si>
  <si>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</si>
  <si>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</si>
  <si>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</si>
  <si>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</si>
  <si>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</si>
  <si>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</si>
  <si>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</si>
  <si>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</si>
  <si>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</si>
  <si>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</si>
  <si>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</si>
  <si>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</si>
  <si>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</si>
  <si>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</si>
  <si>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</si>
  <si>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</si>
  <si>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</si>
  <si>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</si>
  <si>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</si>
  <si>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</si>
  <si>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</si>
  <si>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</si>
  <si>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</si>
  <si>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</si>
  <si>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</si>
  <si>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</si>
  <si>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</si>
  <si>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15.003.0176-0</t>
  </si>
  <si>
    <t>GRELHA DE ACO INOX,10X10CM,SISTEMA ROTATIVO,COM CAIXILHO.FORNECIMENTO E COLOCACAO</t>
  </si>
  <si>
    <t>15.003.0176-A</t>
  </si>
  <si>
    <t>15.003.0177-0</t>
  </si>
  <si>
    <t>RALO DE COBERTURA SEMI-ESFERICO(TIPO ABACAXI),COM 3".FORNECIMENTO E COLOCACAO</t>
  </si>
  <si>
    <t>15.003.0177-A</t>
  </si>
  <si>
    <t>15.003.0178-0</t>
  </si>
  <si>
    <t>RALO DE COBERTURA SEMI-ESFERICO(TIPO ABACAXI),COM 4".FORNECIMENTO E COLOCACAO</t>
  </si>
  <si>
    <t>15.003.0178-A</t>
  </si>
  <si>
    <t>15.003.0179-0</t>
  </si>
  <si>
    <t>GRELHA DE ACO INOX,15X15CM,SISTEMA ROTATIVO,COM CAIXILHO.FORNECIMENTO E COLOCACAO</t>
  </si>
  <si>
    <t>15.003.0179-A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</si>
  <si>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</si>
  <si>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</si>
  <si>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</si>
  <si>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</si>
  <si>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</si>
  <si>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</si>
  <si>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</si>
  <si>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PARA AGUAS PLUVIAIS,COM CAIXILHO NAS DIMENSOES DE 15X15CM.FORNECIMENTO E COLOCACAO.</t>
  </si>
  <si>
    <t>15.003.0185-A</t>
  </si>
  <si>
    <t>15.003.0186-0</t>
  </si>
  <si>
    <t>GRELHA PARA AGUAS PLUVIAIS,COM CAIXILHO NAS DIMENSOES DE 50X50CM.FORNECIMENTO E COLOCACAO.</t>
  </si>
  <si>
    <t>15.003.0186-A</t>
  </si>
  <si>
    <t>15.003.0190-0</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</si>
  <si>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</si>
  <si>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</si>
  <si>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</si>
  <si>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</si>
  <si>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</si>
  <si>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</si>
  <si>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</si>
  <si>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</si>
  <si>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15.003.0194-0</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</si>
  <si>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</si>
  <si>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</si>
  <si>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</si>
  <si>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</si>
  <si>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</si>
  <si>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</si>
  <si>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</si>
  <si>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</si>
  <si>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</si>
  <si>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</si>
  <si>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</si>
  <si>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</si>
  <si>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</si>
  <si>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</si>
  <si>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</si>
  <si>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</si>
  <si>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</si>
  <si>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</si>
  <si>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</si>
  <si>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</si>
  <si>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</si>
  <si>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</si>
  <si>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</si>
  <si>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</si>
  <si>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</si>
  <si>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</si>
  <si>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</si>
  <si>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</si>
  <si>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</si>
  <si>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</si>
  <si>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</si>
  <si>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</si>
  <si>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</si>
  <si>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</si>
  <si>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</si>
  <si>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</si>
  <si>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</si>
  <si>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</si>
  <si>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</si>
  <si>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</si>
  <si>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</si>
  <si>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</si>
  <si>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</si>
  <si>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</si>
  <si>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</si>
  <si>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</si>
  <si>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</si>
  <si>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</si>
  <si>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</si>
  <si>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</si>
  <si>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</si>
  <si>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</si>
  <si>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</si>
  <si>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</si>
  <si>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</si>
  <si>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</si>
  <si>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</si>
  <si>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</si>
  <si>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</si>
  <si>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</si>
  <si>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</si>
  <si>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</si>
  <si>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</si>
  <si>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</si>
  <si>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</si>
  <si>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</si>
  <si>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</si>
  <si>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</si>
  <si>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</si>
  <si>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</si>
  <si>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</si>
  <si>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</si>
  <si>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</si>
  <si>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</si>
  <si>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</si>
  <si>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</si>
  <si>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</si>
  <si>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</si>
  <si>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</si>
  <si>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</si>
  <si>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</si>
  <si>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</si>
  <si>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</si>
  <si>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</si>
  <si>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</si>
  <si>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</si>
  <si>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</si>
  <si>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</si>
  <si>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</si>
  <si>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</si>
  <si>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</si>
  <si>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</si>
  <si>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</si>
  <si>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</si>
  <si>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</si>
  <si>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</si>
  <si>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</si>
  <si>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</si>
  <si>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</si>
  <si>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</si>
  <si>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</si>
  <si>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</si>
  <si>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</si>
  <si>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</si>
  <si>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</si>
  <si>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</si>
  <si>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</si>
  <si>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</si>
  <si>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</si>
  <si>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</si>
  <si>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</si>
  <si>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</si>
  <si>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</si>
  <si>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</si>
  <si>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</si>
  <si>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</si>
  <si>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</si>
  <si>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</si>
  <si>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</si>
  <si>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</si>
  <si>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</si>
  <si>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</si>
  <si>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</si>
  <si>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</si>
  <si>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</si>
  <si>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</si>
  <si>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</si>
  <si>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</si>
  <si>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</si>
  <si>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</si>
  <si>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</si>
  <si>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</si>
  <si>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</si>
  <si>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</si>
  <si>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</si>
  <si>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</si>
  <si>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</si>
  <si>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</si>
  <si>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</si>
  <si>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</si>
  <si>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</si>
  <si>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CHUVEIRO AUTOMATICO SPRINKLER DE RESPOSTA PADRAO,TIPO LATERAL (SIDEWALL) DN 15MM (1/2"),TEMPERATURA 68ºC (BULBO VERMELHO) E COEFICIENTE DE DESCARGA K80.FORNECIMENTO E COLOCACAO</t>
  </si>
  <si>
    <t>15.003.0500-A</t>
  </si>
  <si>
    <t>15.003.0505-0</t>
  </si>
  <si>
    <t>CHUVEIRO AUTOMATICO SPRINKLER DE RESPOSTA PADRAO,TIPO LATERAL (SIDEWALL) DN 15MM (1/2"),TEMPERATURA 79ºC (BULBO AMARELO)E COEFICIENTE DE DESCARGA K80.FORNECIMENTO E COLOCACAO</t>
  </si>
  <si>
    <t>15.003.0505-A</t>
  </si>
  <si>
    <t>15.003.0510-0</t>
  </si>
  <si>
    <t>CHUVEIRO AUTOMATICO SPRINKLER DE RESPOSTA PADRAO,TIPO PENDENTE,DN 15MM(1/2"),TEMPERATURA 68ºC (BULBO VERMELHO) E COEFICIENTE DE DESCARGA K80.FORNECIMENTO E COLOCACAO</t>
  </si>
  <si>
    <t>15.003.0510-A</t>
  </si>
  <si>
    <t>15.003.0515-0</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</si>
  <si>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</si>
  <si>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</si>
  <si>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</si>
  <si>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</si>
  <si>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</si>
  <si>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</si>
  <si>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</si>
  <si>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</si>
  <si>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</si>
  <si>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</si>
  <si>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</si>
  <si>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</si>
  <si>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</si>
  <si>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</si>
  <si>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</si>
  <si>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</si>
  <si>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</si>
  <si>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</si>
  <si>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</si>
  <si>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</si>
  <si>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</si>
  <si>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15.003.0550-0</t>
  </si>
  <si>
    <t>TUBO DE FERRO GALVANIZADO COM DIAMETRO DE 2.1/2",COM COSTURA,PARA INSTALACOES DIVERSAS ENTERRADAS,INCLUSIVE CONEXOES,EMENDAS E PROTECAO ANTICORROSIVA.FORNECIMENTO E COLOCACAO</t>
  </si>
  <si>
    <t>15.003.0550-A</t>
  </si>
  <si>
    <t>15.003.0552-0</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</si>
  <si>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</si>
  <si>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</si>
  <si>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</si>
  <si>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</si>
  <si>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</si>
  <si>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</si>
  <si>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</si>
  <si>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</si>
  <si>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</si>
  <si>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</si>
  <si>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</si>
  <si>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</si>
  <si>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</si>
  <si>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</si>
  <si>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</si>
  <si>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</si>
  <si>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</si>
  <si>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</si>
  <si>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</si>
  <si>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</si>
  <si>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</si>
  <si>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</si>
  <si>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</si>
  <si>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</si>
  <si>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</si>
  <si>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</si>
  <si>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</si>
  <si>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</si>
  <si>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</si>
  <si>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</si>
  <si>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</si>
  <si>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</si>
  <si>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</si>
  <si>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</si>
  <si>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</si>
  <si>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</si>
  <si>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</si>
  <si>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</si>
  <si>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</si>
  <si>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</si>
  <si>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</si>
  <si>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</si>
  <si>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</si>
  <si>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</si>
  <si>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</si>
  <si>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</si>
  <si>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</si>
  <si>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</si>
  <si>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</si>
  <si>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</si>
  <si>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</si>
  <si>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</si>
  <si>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</si>
  <si>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</si>
  <si>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</si>
  <si>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</si>
  <si>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</si>
  <si>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</si>
  <si>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</si>
  <si>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</si>
  <si>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</si>
  <si>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</si>
  <si>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</si>
  <si>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</si>
  <si>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</si>
  <si>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</si>
  <si>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</si>
  <si>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</si>
  <si>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</si>
  <si>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</si>
  <si>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</si>
  <si>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</si>
  <si>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</si>
  <si>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</si>
  <si>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</si>
  <si>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</si>
  <si>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</si>
  <si>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</si>
  <si>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</si>
  <si>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</si>
  <si>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</si>
  <si>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</si>
  <si>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</si>
  <si>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</si>
  <si>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</si>
  <si>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</si>
  <si>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</si>
  <si>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</si>
  <si>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</si>
  <si>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</si>
  <si>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</si>
  <si>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</si>
  <si>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</si>
  <si>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</si>
  <si>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</si>
  <si>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</si>
  <si>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</si>
  <si>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</si>
  <si>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</si>
  <si>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</si>
  <si>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</si>
  <si>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</si>
  <si>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</si>
  <si>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</si>
  <si>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</si>
  <si>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</si>
  <si>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</si>
  <si>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</si>
  <si>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</si>
  <si>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</si>
  <si>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</si>
  <si>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</si>
  <si>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</si>
  <si>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</si>
  <si>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</si>
  <si>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</si>
  <si>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</si>
  <si>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</si>
  <si>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</si>
  <si>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</si>
  <si>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</si>
  <si>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</si>
  <si>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</si>
  <si>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</si>
  <si>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</si>
  <si>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</si>
  <si>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</si>
  <si>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</si>
  <si>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</si>
  <si>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</si>
  <si>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</si>
  <si>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</si>
  <si>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</si>
  <si>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</si>
  <si>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</si>
  <si>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</si>
  <si>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</si>
  <si>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</si>
  <si>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</si>
  <si>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</si>
  <si>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</si>
  <si>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</si>
  <si>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</si>
  <si>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</si>
  <si>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</si>
  <si>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</si>
  <si>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</si>
  <si>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</si>
  <si>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</si>
  <si>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</si>
  <si>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</si>
  <si>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</si>
  <si>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</si>
  <si>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</si>
  <si>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</si>
  <si>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</si>
  <si>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</si>
  <si>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</si>
  <si>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</si>
  <si>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</si>
  <si>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</si>
  <si>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</si>
  <si>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</si>
  <si>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</si>
  <si>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</si>
  <si>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</si>
  <si>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</si>
  <si>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</si>
  <si>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</si>
  <si>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</si>
  <si>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</si>
  <si>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</si>
  <si>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</si>
  <si>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</si>
  <si>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</si>
  <si>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</si>
  <si>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</si>
  <si>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</si>
  <si>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</si>
  <si>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</si>
  <si>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</si>
  <si>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</si>
  <si>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</si>
  <si>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</si>
  <si>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</si>
  <si>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</si>
  <si>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</si>
  <si>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</si>
  <si>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</si>
  <si>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</si>
  <si>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</si>
  <si>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</si>
  <si>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</si>
  <si>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</si>
  <si>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</si>
  <si>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</si>
  <si>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</si>
  <si>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</si>
  <si>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</si>
  <si>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</si>
  <si>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</si>
  <si>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</si>
  <si>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</si>
  <si>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</si>
  <si>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</si>
  <si>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</si>
  <si>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</si>
  <si>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</si>
  <si>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</si>
  <si>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</si>
  <si>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</si>
  <si>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</si>
  <si>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</si>
  <si>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</si>
  <si>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</si>
  <si>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</si>
  <si>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</si>
  <si>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</si>
  <si>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</si>
  <si>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</si>
  <si>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</si>
  <si>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</si>
  <si>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</si>
  <si>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</si>
  <si>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</si>
  <si>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</si>
  <si>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</si>
  <si>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</si>
  <si>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</si>
  <si>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</si>
  <si>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</si>
  <si>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</si>
  <si>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</si>
  <si>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</si>
  <si>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</si>
  <si>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</si>
  <si>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</si>
  <si>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</si>
  <si>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</si>
  <si>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</si>
  <si>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</si>
  <si>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</si>
  <si>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</si>
  <si>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</si>
  <si>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</si>
  <si>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</si>
  <si>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</si>
  <si>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</si>
  <si>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</si>
  <si>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</si>
  <si>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</si>
  <si>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</si>
  <si>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</si>
  <si>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</si>
  <si>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</si>
  <si>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</si>
  <si>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</si>
  <si>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</si>
  <si>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</si>
  <si>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</si>
  <si>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</si>
  <si>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</si>
  <si>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</si>
  <si>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</si>
  <si>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</si>
  <si>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</si>
  <si>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</si>
  <si>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</si>
  <si>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</si>
  <si>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</si>
  <si>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</si>
  <si>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</si>
  <si>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</si>
  <si>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</si>
  <si>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</si>
  <si>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</si>
  <si>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</si>
  <si>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</si>
  <si>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</si>
  <si>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</si>
  <si>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</si>
  <si>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</si>
  <si>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</si>
  <si>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</si>
  <si>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</si>
  <si>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</si>
  <si>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</si>
  <si>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</si>
  <si>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</si>
  <si>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</si>
  <si>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</si>
  <si>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</si>
  <si>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</si>
  <si>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</si>
  <si>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</si>
  <si>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</si>
  <si>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</si>
  <si>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</si>
  <si>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</si>
  <si>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</si>
  <si>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</si>
  <si>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</si>
  <si>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</si>
  <si>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</si>
  <si>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</si>
  <si>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</si>
  <si>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</si>
  <si>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</si>
  <si>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</si>
  <si>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</si>
  <si>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</si>
  <si>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</si>
  <si>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</si>
  <si>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</si>
  <si>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</si>
  <si>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</si>
  <si>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</si>
  <si>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</si>
  <si>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</si>
  <si>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</si>
  <si>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</si>
  <si>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</si>
  <si>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</si>
  <si>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</si>
  <si>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</si>
  <si>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</si>
  <si>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</si>
  <si>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</si>
  <si>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</si>
  <si>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</si>
  <si>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</si>
  <si>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</si>
  <si>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</si>
  <si>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</si>
  <si>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</si>
  <si>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</si>
  <si>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</si>
  <si>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</si>
  <si>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</si>
  <si>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</si>
  <si>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</si>
  <si>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</si>
  <si>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</si>
  <si>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</si>
  <si>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</si>
  <si>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</si>
  <si>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</si>
  <si>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</si>
  <si>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ABNT,PINTADOS COM TINTA RESISTENTE AO CALOR,INCLUSIVE SUPORTES PINTADOS,LONAS E DEMAIS ITENS NECESSARIOS.FORNECIMENTO E COLOCACAO</t>
  </si>
  <si>
    <t>15.005.0275-A</t>
  </si>
  <si>
    <t>15.005.0278-0</t>
  </si>
  <si>
    <t>DUTO PARA EXAUSTAO DE AR DE CALDEIROES/FORNOS,CHAVETADO EM CHAPA DE ACO GALVANIZADO,NAS DIVERSAS BITOLAS,CONFORME SMACNA/ABNT,INCLUSIVE SUPORTES PINTADOS,LONAS E DEMAIS ITENS NECESSARIOS.FORNECIMENTO E COLOCACAO</t>
  </si>
  <si>
    <t>15.005.0278-A</t>
  </si>
  <si>
    <t>15.005.0280-0</t>
  </si>
  <si>
    <t>DUTO PARA EXAUSTAO DE AR/VENTILACAO,CHAVETADO EM CHAPA DE ACO GALVANIZADO,NAS DIVERSAS BITOLAS,CONFORME SMACNA/ABNT,INCLUSIVE SUPORTES PINTADOS,GRELHAS,DIFUSORES EM ALUMINIO EXTRUDADO E DEMAIS ITENS NECESSARIOS.FORNECIMENTO E COLOCACAO</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</si>
  <si>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</si>
  <si>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</si>
  <si>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</si>
  <si>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</si>
  <si>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</si>
  <si>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</si>
  <si>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</si>
  <si>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</si>
  <si>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</si>
  <si>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</si>
  <si>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</si>
  <si>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</si>
  <si>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</si>
  <si>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</si>
  <si>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</si>
  <si>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</si>
  <si>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</si>
  <si>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</si>
  <si>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</si>
  <si>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</si>
  <si>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</si>
  <si>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</si>
  <si>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</si>
  <si>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</si>
  <si>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</si>
  <si>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</si>
  <si>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</si>
  <si>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</si>
  <si>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</si>
  <si>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</si>
  <si>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</si>
  <si>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</si>
  <si>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</si>
  <si>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</si>
  <si>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</si>
  <si>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</si>
  <si>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</si>
  <si>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</si>
  <si>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</si>
  <si>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</si>
  <si>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</si>
  <si>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</si>
  <si>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</si>
  <si>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</si>
  <si>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</si>
  <si>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</si>
  <si>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</si>
  <si>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PEQUENO VOLUME DE OLEO,ACIONAMENTO MANUAL,17,5KV-350MVA,COM RELES PRIMARIOS.FORNECIMENTO E COLOCACAO</t>
  </si>
  <si>
    <t>15.007.0250-A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</si>
  <si>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</si>
  <si>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</si>
  <si>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</si>
  <si>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</si>
  <si>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</si>
  <si>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</si>
  <si>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</si>
  <si>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</si>
  <si>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</si>
  <si>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</si>
  <si>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</si>
  <si>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</si>
  <si>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</si>
  <si>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</si>
  <si>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</si>
  <si>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</si>
  <si>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</si>
  <si>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</si>
  <si>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</si>
  <si>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</si>
  <si>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</si>
  <si>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</si>
  <si>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</si>
  <si>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</si>
  <si>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</si>
  <si>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</si>
  <si>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</si>
  <si>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</si>
  <si>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</si>
  <si>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</si>
  <si>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</si>
  <si>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</si>
  <si>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</si>
  <si>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</si>
  <si>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</si>
  <si>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</si>
  <si>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</si>
  <si>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</si>
  <si>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</si>
  <si>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4 DISJUNTORES SEMDISPOSITIVO PARA CHAVE GERAL.FORNECIMENTO E COLOCACAO</t>
  </si>
  <si>
    <t>15.007.0400-A</t>
  </si>
  <si>
    <t>15.007.0405-0</t>
  </si>
  <si>
    <t>QUADRO DE DISTRIBUICAO DE ENERGIA PARA DISJUNTORES TERMO-MAGNETICOS UNIPOLARES,DE SOBREPOR,COM PORTA E BARRAMENTOS DE FASE,NEUTRO E TERRA,PARA INSTALACAO DE ATE 8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</si>
  <si>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</si>
  <si>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</si>
  <si>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</si>
  <si>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</si>
  <si>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</si>
  <si>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ENERGIA,100A,PARA DISJUNTORES TERMO-MAGNETICOS UNIPOLARES,DE SOBREPOR,COM PORTA E BARRAMENTOSDE FASE,NEUTRO E TERRA,TRIFASICO,PARA INSTALACAO DE ATE 18 DISJUNTORES COM DISPOSITIVO PARA CHAVE GERAL.FORNECIMENTO E COLOCACAO</t>
  </si>
  <si>
    <t>15.007.0415-A</t>
  </si>
  <si>
    <t>15.007.0420-0</t>
  </si>
  <si>
    <t>QUADRO DE DISTRIBUICAO DE ENERGIA,100A,PARA DISJUNTORES TERMO-MAGNETICOS UNIPOLARES,DE SOBREPOR,COM PORTA E BARRAMENTOSDE FASE,NEUTRO E TERRA,TRIFASICO,PARA INSTALACAO DE ATE 24 DISJUNTORES COM DISPOSITIVO PARA CHAVE GERAL.FORNECIMENTO E COLOCACAO</t>
  </si>
  <si>
    <t>15.007.0420-A</t>
  </si>
  <si>
    <t>15.007.0425-0</t>
  </si>
  <si>
    <t>QUADRO DE DISTRIBUICAO DE ENERGIA,100A,PARA DISJUNTORES TERMO-MAGNETICOS UNIPOLARES,DE SOBREPOR,COM PORTA E BARRAMENTOSDE FASE,NEUTRO E TERRA,TRIFASICO,PARA INSTALACAO DE ATE 32 DISJUNTORES COM DISPOSITIVO PARA CHAVE GERAL.FORNECIMENTO E COLOCACAO</t>
  </si>
  <si>
    <t>15.007.0425-A</t>
  </si>
  <si>
    <t>15.007.0430-0</t>
  </si>
  <si>
    <t>QUADRO DE DISTRIBUICAO DE ENERGIA,100A,PARA DISJUNTORES TERMO-MAGNETICOS UNIPOLARES,DE SOBREPOR,COM PORTA E BARRAMENTOSDE FASE,NEUTRO E TERRA,TRIFASICO,PARA INSTALACAO DE ATE 40 DISJUNTORES COM DISPOSITIVO PARA CHAVE GERAL.FORNECIMENTO E COLOCACAO</t>
  </si>
  <si>
    <t>15.007.0430-A</t>
  </si>
  <si>
    <t>15.007.0435-0</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</si>
  <si>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</si>
  <si>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</si>
  <si>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</si>
  <si>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</si>
  <si>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</si>
  <si>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15.007.0495-0</t>
  </si>
  <si>
    <t>QUADRO DE DISTRIBUICAO DE ENERGIA PARA DISJUNTORES TERMO-MAGNETICOS UNIPOLARES,DE EMBUTIR,COM PORTA E BARRAMENTOS DE FASE,NEUTRO E TERRA,PARA INSTALACAO DE ATE 4 DISJUNTORES SEM DISPOSITIVO PARA CHAVE GERAL.FORNECIMENTO E COLOCACAO</t>
  </si>
  <si>
    <t>15.007.0495-A</t>
  </si>
  <si>
    <t>15.007.0498-0</t>
  </si>
  <si>
    <t>QUADRO DE DISTRIBUICAO DE ENERGIA PARA DISJUNTORES TERMO-MAGNETICOS UNIPOLARES,DE EMBUTIR,COM PORTA E BARRAMENTOS DE FASE,NEUTRO E TERRA,PARA INSTALACAO DE ATE 8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</si>
  <si>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</si>
  <si>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</si>
  <si>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</si>
  <si>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</si>
  <si>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</si>
  <si>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ENERGIA,100A,PARA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</si>
  <si>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</si>
  <si>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</si>
  <si>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ENERGIA,100A,PARA DISJUNTORES TERMO-MAGNETICOS UNIPOLARES,DE EMBUTIR,COM PORTA E BARRAMENTOS DE FASE,NEUTRO E TERRA,TRIFASICO,PARA INSTALACAO DE ATE 24 DISJUNTORES COM DISPOSITIVO PARA CHAVE GERAL.FORNECIMENTO E COLOCACAO</t>
  </si>
  <si>
    <t>15.007.0507-A</t>
  </si>
  <si>
    <t>QUADRO DE DISTRIBUICAO DE ENERGIA,100A,PARA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</si>
  <si>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</si>
  <si>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</si>
  <si>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ENERGIA,100A,PARA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</si>
  <si>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</si>
  <si>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</si>
  <si>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</si>
  <si>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</si>
  <si>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</si>
  <si>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</si>
  <si>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</si>
  <si>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15.007.0520-0</t>
  </si>
  <si>
    <t>DISJUNTOR/INTERRUPTOR DIFERENCIAL RESIDUAL(DDR),CLASSE AC,2POLOS,INSTANTANEO,CORRENTE NOMINAL(IN)25AX240V,SENSIBILIDADE30MA/300MA.FORNECIMENTO E COLOCACAO</t>
  </si>
  <si>
    <t>15.007.0520-A</t>
  </si>
  <si>
    <t>15.007.0521-0</t>
  </si>
  <si>
    <t>DISJUNTOR/INTERRUPTOR DIFERENCIAL RESIDUAL(DDR),CLASSE AC,2POLOS,INSTANTANEO,CORRENTE NOMINAL(IN) 40AX240V,SENSIBILIDADE 30MA/300MA.FORNECIMENTO E COLOCACAO</t>
  </si>
  <si>
    <t>15.007.0521-A</t>
  </si>
  <si>
    <t>15.007.0522-0</t>
  </si>
  <si>
    <t>DISJUNTOR/INTERRUPTOR DIFERENCIAL RESIDUAL(DDR),CLASSE AC,2POLOS,INSTANTANEO,CORRENTE NOMINAL(IN)63AX240V,SENSIBILIDADE30MA/300MA.FORNECIMENTO E COLOCACAO</t>
  </si>
  <si>
    <t>15.007.0522-A</t>
  </si>
  <si>
    <t>15.007.0523-0</t>
  </si>
  <si>
    <t>DISJUNTOR/INTERRUPTOR DIFERENCIAL RESIDUAL(DDR),CLASSE AC,2POLOS,INSTANTANEO,CORRENTE NOMINAL(IN)80AX240V,SENSIBILIDADE30MA/300MA.FORNECIMENTO E COLOCACAO</t>
  </si>
  <si>
    <t>15.007.0523-A</t>
  </si>
  <si>
    <t>15.007.0524-0</t>
  </si>
  <si>
    <t>DISJUNTOR/INTERRUPTOR DIFERENCIAL RESIDUAL(DDR),CLASSE AC,4POLOS,INSTANTANEO,CORRENTE NOMINAL(IN)25AX415V,SENSIBILIDADE30MA/300MA.FORNECIMENTO E COLOCACAO</t>
  </si>
  <si>
    <t>15.007.0524-A</t>
  </si>
  <si>
    <t>15.007.0525-0</t>
  </si>
  <si>
    <t>DISJUNTOR/INTERRUPTOR DIFERENCIAL RESIDUAL(DDR),CLASSE AC,4POLOS,INSTANTANEO,CORRENTE NOMINAL(IN)40AX415V,SENSIBILIDADE30MA/300MA.FORNECIMENTO E COLOCACAO</t>
  </si>
  <si>
    <t>15.007.0525-A</t>
  </si>
  <si>
    <t>15.007.0526-0</t>
  </si>
  <si>
    <t>DISJUNTOR,INTERRUPTOR DIFERENCIAL RESIDUAL(DDR),CLASSE AC,4POLOS,INSTANTANEO,CORRENTE NOMINAL(IN)63AX415V,SENSIBILIDADE30MA/300MA.FORNECIMENTO E COLOCACAO</t>
  </si>
  <si>
    <t>15.007.0526-A</t>
  </si>
  <si>
    <t>15.007.0527-0</t>
  </si>
  <si>
    <t>DISJUNTOR/INTERRUPTOR DIFERENCIAL RESIDUAL(DDR),CLASSE AC,4POLOS,INSTANTANEO,CORRENTE NOMINAL(IN)80AX415V,SENSIBILIDADE30MA/300MA.FORNECIMENTO E COLOCACAO</t>
  </si>
  <si>
    <t>15.007.0527-A</t>
  </si>
  <si>
    <t>15.007.0528-0</t>
  </si>
  <si>
    <t>DISJUNTOR/INTERRUPTOR DIFERENCIAL RESIDUAL(DDR),CLASSE AC,4POLOS,INSTANTANEO,CORRENTE NOMINAL(IN)100AX415V,SENSIBILIDADE 30MA/300MA.FORNECIMENTO E COLOCACAO</t>
  </si>
  <si>
    <t>15.007.0528-A</t>
  </si>
  <si>
    <t>15.007.0529-0</t>
  </si>
  <si>
    <t>DISJUNTOR/INTERRUPTOR DIFERENCIAL RESIDUAL(DDR),CLASSE AC,4POLOS,INSTANTANEO,CORRENTE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</si>
  <si>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</si>
  <si>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</si>
  <si>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</si>
  <si>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</si>
  <si>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</si>
  <si>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</si>
  <si>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</si>
  <si>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</si>
  <si>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</si>
  <si>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</si>
  <si>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</si>
  <si>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</si>
  <si>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</si>
  <si>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</si>
  <si>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</si>
  <si>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</si>
  <si>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</si>
  <si>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</si>
  <si>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</si>
  <si>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</si>
  <si>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</si>
  <si>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</si>
  <si>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</si>
  <si>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</si>
  <si>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</si>
  <si>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</si>
  <si>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</si>
  <si>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</si>
  <si>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</si>
  <si>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</si>
  <si>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</si>
  <si>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</si>
  <si>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</si>
  <si>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</si>
  <si>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</si>
  <si>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</si>
  <si>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</si>
  <si>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</si>
  <si>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</si>
  <si>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</si>
  <si>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</si>
  <si>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</si>
  <si>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</si>
  <si>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</si>
  <si>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</si>
  <si>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</si>
  <si>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</si>
  <si>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</si>
  <si>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</si>
  <si>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</si>
  <si>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</si>
  <si>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</si>
  <si>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</si>
  <si>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TERMOMAGNETICO,MONOPOLAR,DE 10 A 32A,3KA,MODELO DIN,TIPO C.FORNECIMENTO E COLOCACAO</t>
  </si>
  <si>
    <t>15.007.0570-A</t>
  </si>
  <si>
    <t>15.007.0572-0</t>
  </si>
  <si>
    <t>DISJUNTOR TERMOMAGNETICO,MONOPOLAR,DE 40 A 63A,3KA,MODELO DIN,TIPO C.FORNECIMENTO E COLOCACAO</t>
  </si>
  <si>
    <t>15.007.0572-A</t>
  </si>
  <si>
    <t>15.007.0573-0</t>
  </si>
  <si>
    <t>DISJUNTOR TERMOMAGNETICO,MONOPOLAR,DE 70A,3KA,MODELO DIN,TIPO C.FORNECIMENTO E COLOCACAO</t>
  </si>
  <si>
    <t>15.007.0573-A</t>
  </si>
  <si>
    <t>15.007.0574-0</t>
  </si>
  <si>
    <t>DISJUNTOR TERMOMAGNETICO,MONOPOLAR,DE 80 A 100A,3KA,MODELO DIN,TIPO C.FORNECIMENTO E COLOCACAO</t>
  </si>
  <si>
    <t>15.007.0574-A</t>
  </si>
  <si>
    <t>15.007.0575-0</t>
  </si>
  <si>
    <t>DISJUNTOR TERMOMAGNETICO,BIPOLAR,DE 10 A 32A,3KA,MODELO DIN,TIPO C.FORNECIMENTO E COLOCACAO</t>
  </si>
  <si>
    <t>15.007.0575-A</t>
  </si>
  <si>
    <t>15.007.0576-0</t>
  </si>
  <si>
    <t>DISJUNTOR TERMOMAGNETICO,BIPOLAR,DE 40 A 63A,3KA,MODELO DIN,TIPO C.FORNECIMENTO E COLOCACAO</t>
  </si>
  <si>
    <t>15.007.0577-0</t>
  </si>
  <si>
    <t>DISJUNTOR TERMOMAGNETICO,BIPOLAR,DE 70A,3KA,MODELO DIN,TIPOC.FORNECIMENTO E COLOCACAO</t>
  </si>
  <si>
    <t>15.007.0577-A</t>
  </si>
  <si>
    <t>15.007.0578-0</t>
  </si>
  <si>
    <t>DISJUNTOR TERMOMAGNETICO,BIPOLAR,DE 80 A 100A,3KA,MODELO DIN,TIPO C.FORNECIMENTO E COLOCACAO</t>
  </si>
  <si>
    <t>15.007.0578-A</t>
  </si>
  <si>
    <t>15.007.0600-0</t>
  </si>
  <si>
    <t>DISJUNTOR TERMOMAGNETICO,TRIPOLAR,DE 10 A 32A,3KA,MODELO DIN,TIPO C.FORNECIMENTO E COLOCACAO</t>
  </si>
  <si>
    <t>15.007.0600-A</t>
  </si>
  <si>
    <t>15.007.0601-0</t>
  </si>
  <si>
    <t>DISJUNTOR TERMOMAGNETICO TRIPOLAR,DE 40 A 63A,3KA,MODELO DIN,TIPO C.FORNECIMENTO E COLOCACAO</t>
  </si>
  <si>
    <t>15.007.0601-A</t>
  </si>
  <si>
    <t>15.007.0602-0</t>
  </si>
  <si>
    <t>DISJUNTOR TERMOMAGNETICO,TRIPOLAR,DE 70A,3KA,MODELO DIN,TIPOC.FORNECIMENTO E COLOCACAO</t>
  </si>
  <si>
    <t>15.007.0602-A</t>
  </si>
  <si>
    <t>15.007.0605-0</t>
  </si>
  <si>
    <t>DISJUNTOR TERMOMAGNETICO,TRIPOLAR,DE 80 A 100A,3KA,MODELO DIN,TIPO C.FORNECIMENTO E COLOCACAO</t>
  </si>
  <si>
    <t>15.007.0605-A</t>
  </si>
  <si>
    <t>15.007.0608-0</t>
  </si>
  <si>
    <t>DISJUNTOR TERMOMAGNETICO,TRIPOLAR,DE 125 A 160A,50KA,MODELOCAIXA MOLDADA,TIPO C.FORNECIMENTO E COLOCACAO</t>
  </si>
  <si>
    <t>15.007.0608-A</t>
  </si>
  <si>
    <t>15.007.0609-0</t>
  </si>
  <si>
    <t>DISJUNTOR TERMOMAGNETICO,TRIPOLAR,DE 180 A 225A,50KA,MODELOCAIXA MOLDADA,TIPO C.FORNECIMENTO E COLOCACAO</t>
  </si>
  <si>
    <t>15.007.0609-A</t>
  </si>
  <si>
    <t>15.007.0610-0</t>
  </si>
  <si>
    <t>DISJUNTOR TERMOMAGNETICO,TRIPOLAR,DE 250A,50KA,MODELO CAIXAMOLDADA,TIPO C.FORNECIMENTO E COLOCACAO</t>
  </si>
  <si>
    <t>15.007.0610-A</t>
  </si>
  <si>
    <t>15.007.0611-0</t>
  </si>
  <si>
    <t>DISJUNTOR TERMOMAGNETICO,TRIPOLAR,DE 300 A 400A,65KA,MODELOCAIXA MOLDADA,TIPO C.FORNECIMENTO E COLOCACAO</t>
  </si>
  <si>
    <t>15.007.0611-A</t>
  </si>
  <si>
    <t>15.007.0615-0</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</si>
  <si>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</si>
  <si>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</si>
  <si>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</si>
  <si>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</si>
  <si>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</si>
  <si>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</si>
  <si>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</si>
  <si>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</si>
  <si>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</si>
  <si>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</si>
  <si>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</si>
  <si>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</si>
  <si>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</si>
  <si>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</si>
  <si>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</si>
  <si>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</si>
  <si>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</si>
  <si>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</si>
  <si>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</si>
  <si>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</si>
  <si>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</si>
  <si>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</si>
  <si>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</si>
  <si>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</si>
  <si>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</si>
  <si>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</si>
  <si>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</si>
  <si>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</si>
  <si>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</si>
  <si>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</si>
  <si>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</si>
  <si>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</si>
  <si>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</si>
  <si>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</si>
  <si>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</si>
  <si>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</si>
  <si>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</si>
  <si>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</si>
  <si>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</si>
  <si>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</si>
  <si>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</si>
  <si>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</si>
  <si>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</si>
  <si>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</si>
  <si>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</si>
  <si>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</si>
  <si>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</si>
  <si>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</si>
  <si>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</si>
  <si>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</si>
  <si>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</si>
  <si>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</si>
  <si>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</si>
  <si>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</si>
  <si>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</si>
  <si>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</si>
  <si>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</si>
  <si>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</si>
  <si>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</si>
  <si>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</si>
  <si>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</si>
  <si>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</si>
  <si>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</si>
  <si>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</si>
  <si>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</si>
  <si>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</si>
  <si>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</si>
  <si>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</si>
  <si>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</si>
  <si>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</si>
  <si>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</si>
  <si>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</si>
  <si>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</si>
  <si>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</si>
  <si>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</si>
  <si>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</si>
  <si>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</si>
  <si>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</si>
  <si>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</si>
  <si>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</si>
  <si>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</si>
  <si>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</si>
  <si>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</si>
  <si>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</si>
  <si>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FLEXIVEL COM ISOLAMENTO TERMOPLASTICO,COMPREENDENDO:PREPARO,CORTE E ENFIACAO EM ELETRODUTOS,NA BITOLA DE 1,5MM2, 450/750V.FORNECIMENTO E COLOCACAO</t>
  </si>
  <si>
    <t>15.008.0080-A</t>
  </si>
  <si>
    <t>15.008.0085-0</t>
  </si>
  <si>
    <t>CABO DE COBRE FLEXIVEL COM ISOLAMENTO TERMOPLASTICO,COMPREENDENDO:PREPARO,CORTE E ENFIACAO EM ELETRODUTOS,NA BITOLA DE 2,5MM2, 450/750V.FORNECIMENTO E COLOCACAO</t>
  </si>
  <si>
    <t>15.008.0085-A</t>
  </si>
  <si>
    <t>15.008.0090-0</t>
  </si>
  <si>
    <t>CABO DE COBRE FLEXIVEL COM ISOLAMENTO TERMOPLASTICO,COMPREENDENDO:PREPARO,CORTE E ENFIACAO EM ELETRODUTOS NA BITOLA DE 4MM2, 450/750V.FORNECIMENTO E COLOCACAO</t>
  </si>
  <si>
    <t>15.008.0090-A</t>
  </si>
  <si>
    <t>15.008.0095-0</t>
  </si>
  <si>
    <t>CABO DE COBRE FLEXIVEL COM ISOLAMENTO TERMOPLASTICO,COMPREENDENDO:PREPARO,CORTE E ENFIACAO EM ELETRODUTOS,NA BITOLA DE 6MM2, 450/750V.FORNECIMENTO E COLOCACAO</t>
  </si>
  <si>
    <t>15.008.0095-A</t>
  </si>
  <si>
    <t>15.008.0100-0</t>
  </si>
  <si>
    <t>CABO DE COBRE FLEXIVEL COM ISOLAMENTO TERMOPLASTICO,COMPREENDENDO:PREPARO,CORTE E ENFIACAO EM ELETRODUTOS NA BITOLA DE 10MM2, 450/750V.FORNECIMENTO E COLOCACAO</t>
  </si>
  <si>
    <t>15.008.0100-A</t>
  </si>
  <si>
    <t>15.008.0105-0</t>
  </si>
  <si>
    <t>CABO DE COBRE FLEXIVEL COM ISOLAMENTO TERMOPLASTICO,COMPREENDENDO:PREPARO,CORTE E ENFIACAO EM ELETRODUTOS,NA BITOLA DE 16MM2, 450/750V.FORNECIMENTO E COLOCACAO</t>
  </si>
  <si>
    <t>15.008.0105-A</t>
  </si>
  <si>
    <t>15.008.0110-0</t>
  </si>
  <si>
    <t>CABO DE COBRE FLEXIVEL COM ISOLAMENTO TERMOPLASTICO,COMPREENDENDO:PREPARO,CORTE E ENFIACAO EM ELETRODUTOS,NA BITOLA DE 25MM2, 450/750V.FORNECIMENTO E COLOCACAO</t>
  </si>
  <si>
    <t>15.008.0110-A</t>
  </si>
  <si>
    <t>15.008.0112-0</t>
  </si>
  <si>
    <t>CABO DE COBRE FLEXIVEL COM ISOLAMENTO TERMOPLASTICO,COMPREENDENDO:PREPARO,CORTE E ENFIACAO EM ELETRODUTOS,NA BITOLA DE 35MM2, 450/750V.FORNECIMENTO E COLOCACAO</t>
  </si>
  <si>
    <t>15.008.0112-A</t>
  </si>
  <si>
    <t>15.008.0115-0</t>
  </si>
  <si>
    <t>CABO DE COBRE FLEXIVEL COM ISOLAMENTO TERMOPLASTICO,COMPREENDENDO:PREPARO,CORTE E ENFIACAO EM ELETRODUTOS,NA BITOLA DE 50MM2, 450/750V.FORNECIMENTO E COLOCACAO</t>
  </si>
  <si>
    <t>15.008.0115-A</t>
  </si>
  <si>
    <t>15.008.0120-0</t>
  </si>
  <si>
    <t>CABO DE COBRE FLEXIVEL COM ISOLAMENTO TERMOPLASTICO,COMPREENDENDO:PREPARO,CORTE E ENFIACAO EM ELETRODUTOS,NA BITOLA DE 70MM2, 450/750V.FORNECIMENTO E COLOCACAO</t>
  </si>
  <si>
    <t>15.008.0120-A</t>
  </si>
  <si>
    <t>15.008.0125-0</t>
  </si>
  <si>
    <t>CABO DE COBRE FLEXIVEL COM ISOLAMENTO TERMOPLASTICO,COMPREENDENDO:PREPARO,CORTE E ENFIACAO EM ELETRODUTOS,NA BITOLA DE 95MM2, 450/750V.FORNECIMENTO E COLOCACAO</t>
  </si>
  <si>
    <t>15.008.0125-A</t>
  </si>
  <si>
    <t>15.008.0130-0</t>
  </si>
  <si>
    <t>CABO DE COBRE FLEXIVEL COM ISOLAMENTO TERMOPLASTICO,COMPREENDENDO:PREPARO,CORTE E ENFIACAO EM ELETRODUTOS,NA BITOLA DE 120MM2, 450/750V.FORNECIMENTO E COLOCACAO</t>
  </si>
  <si>
    <t>15.008.0130-A</t>
  </si>
  <si>
    <t>15.008.0135-0</t>
  </si>
  <si>
    <t>CABO DE COBRE FLEXIVEL COM ISOLAMENTO TERMOPLASTICO,COMPREENDENDO:PREPARO,CORTE E ENFIACAO EM ELETRODUTOS,NA BITOLA DE 150MM2, 450/750V.FORNECIMENTO E COLOCACAO</t>
  </si>
  <si>
    <t>15.008.0135-A</t>
  </si>
  <si>
    <t>15.008.0140-0</t>
  </si>
  <si>
    <t>CABO DE COBRE FLEXIVEL COM ISOLAMENTO TERMOPLASTICO,COMPREENDENDO:PREPARO,CORTE E ENFIACAO EM ELETRODUTOS,NA BITOLA DE 185MM2, 450/750V.FORNECIMENTO E COLOCACAO</t>
  </si>
  <si>
    <t>15.008.0140-A</t>
  </si>
  <si>
    <t>15.008.0145-0</t>
  </si>
  <si>
    <t>CABO DE COBRE FLEXIVEL COM ISOLAMENTO TERMOPLASTICO,COMPREENDENDO:PREPARO,CORTE E ENFIACAO EM ELETRODUTOS,NA BITOLA DE 240MM2, 450/750V.FORNECIMENTO E COLOCACAO</t>
  </si>
  <si>
    <t>15.008.0145-A</t>
  </si>
  <si>
    <t>15.008.0150-0</t>
  </si>
  <si>
    <t>CABO DE COBRE FLEXIVEL COM ISOLAMENTO TERMOPLASTICO,COMPREENDENDO:PREPARO,CORTE E ENFIACAO EM ELETRODUTOS,NA BITOLA DE 300M2, 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</si>
  <si>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</si>
  <si>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</si>
  <si>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</si>
  <si>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</si>
  <si>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</si>
  <si>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</si>
  <si>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</si>
  <si>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</si>
  <si>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</si>
  <si>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</si>
  <si>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</si>
  <si>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</si>
  <si>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</si>
  <si>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</si>
  <si>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</si>
  <si>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</si>
  <si>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</si>
  <si>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</si>
  <si>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</si>
  <si>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</si>
  <si>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</si>
  <si>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</si>
  <si>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</si>
  <si>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</si>
  <si>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</si>
  <si>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</si>
  <si>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</si>
  <si>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</si>
  <si>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</si>
  <si>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</si>
  <si>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</si>
  <si>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</si>
  <si>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</si>
  <si>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</si>
  <si>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</si>
  <si>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</si>
  <si>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</si>
  <si>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</si>
  <si>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</si>
  <si>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</si>
  <si>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</si>
  <si>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</si>
  <si>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</si>
  <si>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</si>
  <si>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</si>
  <si>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</si>
  <si>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</si>
  <si>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</si>
  <si>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</si>
  <si>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</si>
  <si>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</si>
  <si>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</si>
  <si>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</si>
  <si>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</si>
  <si>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</si>
  <si>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</si>
  <si>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</si>
  <si>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</si>
  <si>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</si>
  <si>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</si>
  <si>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</si>
  <si>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</si>
  <si>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</si>
  <si>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</si>
  <si>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</si>
  <si>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</si>
  <si>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</si>
  <si>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</si>
  <si>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</si>
  <si>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</si>
  <si>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</si>
  <si>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FLEXIVEL COM ISOLAMENTO TERMOPLASTICO,COMPREENDENDO:PREPARO,CORTE E ENFIACAO EM ELETRODUTOS,NA BITOLA DE 1,5MM2, 0,6/1KV.FORNECIMENTO E COLOCACAO</t>
  </si>
  <si>
    <t>15.008.0200-A</t>
  </si>
  <si>
    <t>15.008.0205-0</t>
  </si>
  <si>
    <t>CABO DE COBRE FLEXIVEL COM ISOLAMENTO TERMOPLASTICO,COMPREENDENDO:PREPARO,CORTE E ENFIACAO EM ELETRODUTOS,NA BITOLA DE 2,5MM2, 0,6/1KV.FORNECIMENTO E COLOCACAO</t>
  </si>
  <si>
    <t>15.008.0205-A</t>
  </si>
  <si>
    <t>15.008.0210-0</t>
  </si>
  <si>
    <t>CABO DE COBRE FLEXIVEL COM ISOLAMENTO TERMOPLASTICO,COMPREENDENDO:PREPARO,CORTE E ENFIACAO EM ELETRODUTOS,NA BITOLA DE 4MM2, 0,6/1KV.FORNECIMENTO E COLOCACAO</t>
  </si>
  <si>
    <t>15.008.0210-A</t>
  </si>
  <si>
    <t>15.008.0215-0</t>
  </si>
  <si>
    <t>CABO DE COBRE FLEXIVEL COM ISOLAMENTO TERMOPLASTICO,COMPREENDENDO:PREPARO,CORTE E ENFIACAO EM ELETRODUTOS,NA BITOLA DE 6MM2, 0,6/1KV.FORNECIMENTO E COLOCACAO</t>
  </si>
  <si>
    <t>15.008.0215-A</t>
  </si>
  <si>
    <t>15.008.0220-0</t>
  </si>
  <si>
    <t>CABO DE COBRE FLEXIVEL COM ISOLAMENTO TERMOPLASTICO,COMPREENDENDO:PREPARO,CORTE E ENFIACAO EM ELETRODUTOS,NA BITOLA DE 10MM2, 0,6/1KV.FORNECIMENTO E COLOCACAO</t>
  </si>
  <si>
    <t>15.008.0220-A</t>
  </si>
  <si>
    <t>15.008.0225-0</t>
  </si>
  <si>
    <t>CABO DE COBRE FLEXIVEL COM ISOLAMENTO TERMOPLASTICO,COMPREENDENDO:PREPARO,CORTE E ENFIACAO EM ELETRODUTOS,NA BITOLA DE 16MM2, 0,6/1KV.FORNECIMENTO E COLOCACAO</t>
  </si>
  <si>
    <t>15.008.0225-A</t>
  </si>
  <si>
    <t>15.008.0230-0</t>
  </si>
  <si>
    <t>CABO DE COBRE FLEXIVEL COM ISOLAMENTO TERMOPLASTICO,COMPREENDENDO:PREPARO,CORTE E ENFIACAO EM ELETRODUTOS,NA BITOLA DE 25MM2, 0,6/1KV.FORNECIMENTO E COLOCACAO</t>
  </si>
  <si>
    <t>15.008.0230-A</t>
  </si>
  <si>
    <t>15.008.0232-0</t>
  </si>
  <si>
    <t>CABO DE COBRE FLEXIVEL COM ISOLAMENTO TERMOPLASTICO,COMPREENDENDO:PREPARO,CORTE E ENFIACAO EM ELETRODUTOS,NA BITOLA DE 35MM2, 0,6/1KV.FORNECIMENTO E COLOCACAO</t>
  </si>
  <si>
    <t>15.008.0232-A</t>
  </si>
  <si>
    <t>15.008.0235-0</t>
  </si>
  <si>
    <t>CABO DE COBRE FLEXIVEL COM ISOLAMENTO TERMOPLASTICO,COMPREENDENDO:PREPARO,CORTE E ENFIACAO EM ELETRODUTOS,NA BITOLA DE 50MM2, 0,6/1KV.FORNECIMENTO E COLOCACAO</t>
  </si>
  <si>
    <t>15.008.0235-A</t>
  </si>
  <si>
    <t>15.008.0240-0</t>
  </si>
  <si>
    <t>CABO DE COBRE FLEXIVEL COM ISOLAMENTO TERMOPLASTICO,COMPREENDENDO:PREPARO,CORTE E ENFIACAO EM ELETRODUTOS,NA BITOLA DE 70MM2, 0,6/1KV.FORNECIMENTO E COLOCACAO</t>
  </si>
  <si>
    <t>15.008.0240-A</t>
  </si>
  <si>
    <t>15.008.0245-0</t>
  </si>
  <si>
    <t>CABO DE COBRE FLEXIVEL COM ISOLAMENTO TERMOPLASTICO,COMPREENDENDO:PREPARO,CORTE E ENFIACAO EM ELETRODUTOS,NA BITOLA DE 95MM2, 0,6/1KV.FORNECIMENTO E COLOCACAO</t>
  </si>
  <si>
    <t>15.008.0245-A</t>
  </si>
  <si>
    <t>15.008.0250-0</t>
  </si>
  <si>
    <t>CABO DE COBRE FLEXIVEL COM ISOLAMENTO TERMOPLASTICO,COMPREENDENDO:PREPARO,CORTE E ENFIACAO EM ELETRODUTOS,NA BITOLA DE 120MM2, 0,6/1KV.FORNECIMENTO E COLOCACAO</t>
  </si>
  <si>
    <t>15.008.0250-A</t>
  </si>
  <si>
    <t>15.008.0255-0</t>
  </si>
  <si>
    <t>CABO DE COBRE FLEXIVEL COM ISOLAMENTO TERMOPLASTICO,COMPREENDENDO:PREPARO,CORTE E ENFIACAO EM ELETRODUTOS,NA BITOLA DE 150MM2, 0,6/1KV.FORNECIMENTO E COLOCACAO</t>
  </si>
  <si>
    <t>15.008.0255-A</t>
  </si>
  <si>
    <t>15.008.0260-0</t>
  </si>
  <si>
    <t>CABO DE COBRE FLEXIVEL COM ISOLAMENTO TERMOPLASTICO,COMPREENDENDO:PREPARO,CORTE E ENFIACAO EM ELETRODUTOS,NA BITOLA DE 185MM2, 0,6/1KV.FORNECIMENTO E COLOCACAO</t>
  </si>
  <si>
    <t>15.008.0260-A</t>
  </si>
  <si>
    <t>15.008.0265-0</t>
  </si>
  <si>
    <t>CABO DE COBRE FLEXIVEL COM ISOLAMENTO TERMOPLASTICO,COMPREENDENDO:PREPARO,CORTE E ENFIACAO EM ELETRODUTOS,NA BITOLA DE 240MM2, 0,6/1KV.FORNECIMENTO E COLOCACAO</t>
  </si>
  <si>
    <t>15.008.0265-A</t>
  </si>
  <si>
    <t>15.008.0270-0</t>
  </si>
  <si>
    <t>CABO DE COBRE FLEXIVEL COM ISOLAMENTO TERMOPLASTICO,COMPREENDENDO:PREPARO,CORTE E ENFIACAO EM ELETRODUTOS,NA BITOLA DE 300MM2, 0,6/1KV.FORNECIMENTO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</si>
  <si>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</si>
  <si>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</si>
  <si>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</si>
  <si>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</si>
  <si>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</si>
  <si>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</si>
  <si>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</si>
  <si>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</si>
  <si>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</si>
  <si>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</si>
  <si>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</si>
  <si>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</si>
  <si>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</si>
  <si>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</si>
  <si>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</si>
  <si>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</si>
  <si>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</si>
  <si>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</si>
  <si>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</si>
  <si>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</si>
  <si>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</si>
  <si>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</si>
  <si>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</si>
  <si>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</si>
  <si>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</si>
  <si>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</si>
  <si>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</si>
  <si>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</si>
  <si>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</si>
  <si>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</si>
  <si>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</si>
  <si>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</si>
  <si>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</si>
  <si>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</si>
  <si>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</si>
  <si>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</si>
  <si>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</si>
  <si>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</si>
  <si>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</si>
  <si>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</si>
  <si>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</si>
  <si>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1MM2,CONFORME ABNT NBR 5111.FORNECIMENTO ECOLOCACAO</t>
  </si>
  <si>
    <t>15.009.0100-A</t>
  </si>
  <si>
    <t>15.009.0105-0</t>
  </si>
  <si>
    <t>FIO SOLIDO DE COBRE ELETROLITICO NU,TEMPERA MEIO-DURA,CLASSE1,SECAO CIRCULAR 1,5MM2,CONFORME ABNT NBR 5111.FORNECIMENTOE COLOCACAO</t>
  </si>
  <si>
    <t>15.009.0105-A</t>
  </si>
  <si>
    <t>15.009.0110-0</t>
  </si>
  <si>
    <t>FIO SOLIDO DE COBRE ELETROLITICO NU,TEMPERA MEIO-DURA,CLASSE1,SECAO CIRCULAR 2,5MM2,CONFORME ABNT NBR 5111.FORNECIMENTOE COLOCACAO</t>
  </si>
  <si>
    <t>15.009.0110-A</t>
  </si>
  <si>
    <t>15.009.0115-0</t>
  </si>
  <si>
    <t>FIO SOLIDO DE COBRE ELETROLITICO NU,TEMPERA MEIO-DURA,CLASSE1,SECAO CIRCULAR 4MM2,CONFORME ABNT NBR 5111.FORNECIMENTO ECOLOCACAO</t>
  </si>
  <si>
    <t>15.009.0115-A</t>
  </si>
  <si>
    <t>15.009.0120-0</t>
  </si>
  <si>
    <t>FIO SOLIDO DE COBRE ELETROLITICO NU,TEMPERA MEIO-DURA,CLASSE1,SECAO CIRCULAR 6MM2,CONFORME ABNT NBR 5111.FORNECIMENTO ECOLOCACAO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</si>
  <si>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</si>
  <si>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</si>
  <si>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</si>
  <si>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</si>
  <si>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</si>
  <si>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</si>
  <si>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</si>
  <si>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</si>
  <si>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</si>
  <si>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</si>
  <si>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</si>
  <si>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</si>
  <si>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</si>
  <si>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</si>
  <si>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</si>
  <si>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</si>
  <si>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</si>
  <si>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</si>
  <si>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</si>
  <si>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</si>
  <si>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</si>
  <si>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</si>
  <si>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</si>
  <si>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</si>
  <si>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</si>
  <si>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</si>
  <si>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</si>
  <si>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</si>
  <si>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</si>
  <si>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</si>
  <si>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</si>
  <si>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</si>
  <si>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</si>
  <si>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</si>
  <si>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</si>
  <si>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</si>
  <si>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</si>
  <si>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</si>
  <si>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</si>
  <si>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</si>
  <si>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</si>
  <si>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</si>
  <si>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</si>
  <si>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</si>
  <si>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</si>
  <si>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</si>
  <si>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</si>
  <si>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</si>
  <si>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</si>
  <si>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</si>
  <si>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</si>
  <si>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</si>
  <si>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</si>
  <si>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</si>
  <si>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</si>
  <si>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</si>
  <si>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</si>
  <si>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</si>
  <si>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</si>
  <si>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</si>
  <si>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</si>
  <si>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</si>
  <si>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</si>
  <si>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</si>
  <si>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</si>
  <si>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</si>
  <si>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</si>
  <si>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</si>
  <si>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</si>
  <si>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</si>
  <si>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</si>
  <si>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</si>
  <si>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</si>
  <si>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</si>
  <si>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</si>
  <si>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</si>
  <si>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</si>
  <si>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</si>
  <si>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</si>
  <si>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</si>
  <si>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</si>
  <si>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</si>
  <si>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</si>
  <si>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</si>
  <si>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</si>
  <si>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</si>
  <si>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</si>
  <si>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</si>
  <si>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</si>
  <si>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</si>
  <si>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</si>
  <si>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</si>
  <si>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</si>
  <si>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</si>
  <si>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</si>
  <si>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</si>
  <si>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</si>
  <si>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</si>
  <si>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</si>
  <si>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</si>
  <si>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</si>
  <si>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</si>
  <si>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</si>
  <si>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</si>
  <si>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</si>
  <si>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</si>
  <si>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</si>
  <si>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</si>
  <si>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</si>
  <si>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</si>
  <si>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</si>
  <si>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</si>
  <si>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</si>
  <si>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</si>
  <si>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</si>
  <si>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</si>
  <si>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</si>
  <si>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</si>
  <si>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</si>
  <si>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</si>
  <si>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</si>
  <si>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</si>
  <si>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</si>
  <si>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</si>
  <si>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</si>
  <si>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</si>
  <si>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</si>
  <si>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</si>
  <si>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</si>
  <si>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</si>
  <si>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</si>
  <si>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</si>
  <si>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</si>
  <si>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</si>
  <si>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</si>
  <si>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</si>
  <si>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</si>
  <si>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</si>
  <si>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</si>
  <si>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</si>
  <si>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</si>
  <si>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</si>
  <si>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</si>
  <si>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</si>
  <si>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</si>
  <si>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</si>
  <si>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</si>
  <si>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</si>
  <si>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</si>
  <si>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</si>
  <si>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</si>
  <si>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</si>
  <si>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</si>
  <si>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</si>
  <si>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</si>
  <si>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</si>
  <si>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</si>
  <si>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</si>
  <si>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</si>
  <si>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</si>
  <si>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</si>
  <si>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</si>
  <si>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</si>
  <si>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</si>
  <si>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</si>
  <si>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</si>
  <si>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</si>
  <si>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</si>
  <si>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</si>
  <si>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</si>
  <si>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</si>
  <si>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</si>
  <si>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</si>
  <si>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</si>
  <si>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</si>
  <si>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</si>
  <si>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</si>
  <si>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</si>
  <si>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</si>
  <si>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MEDICAO,POSTE E TODOS OS MATERIAIS ELETRICOS NECESSARIOS</t>
  </si>
  <si>
    <t>15.011.0132-A</t>
  </si>
  <si>
    <t>15.011.0134-0</t>
  </si>
  <si>
    <t>SUBESTACAO SIMPLIFICADA PADRAO AMPLA,COM TRANSFORMADOR TRIFASICO DE 75KVA,INCLUSIVE MEDICAO,POSTE E TODOS OS MATERIAIS ELETRICOS NECESSARIOS</t>
  </si>
  <si>
    <t>15.011.0134-A</t>
  </si>
  <si>
    <t>15.011.0136-0</t>
  </si>
  <si>
    <t>SUBESTACAO SIMPLIFICADA PADRAO AMPLA,COM TRANSFORMADOR TRIFASICO DE 112,5KVA,INCLUSIVE MEDICAO,POSTE E TODOS OS MATERIAIS ELETRICOS NECESSARIOS</t>
  </si>
  <si>
    <t>15.011.0136-A</t>
  </si>
  <si>
    <t>15.011.0138-0</t>
  </si>
  <si>
    <t>SUBESTACAO SIMPLIFICADA PADRAO AMPLA,COM TRANSFORMADOR TRIFASICO DE 150KVA,INCLUSIVE MEDICAO,POSTE E TODOS OS MATERIAISELETRICOS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</si>
  <si>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</si>
  <si>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</si>
  <si>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</si>
  <si>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</si>
  <si>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</si>
  <si>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</si>
  <si>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</si>
  <si>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</si>
  <si>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</si>
  <si>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</si>
  <si>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</si>
  <si>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</si>
  <si>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</si>
  <si>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</si>
  <si>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</si>
  <si>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</si>
  <si>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</si>
  <si>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</si>
  <si>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</si>
  <si>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</si>
  <si>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</si>
  <si>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</si>
  <si>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</si>
  <si>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</si>
  <si>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L</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</si>
  <si>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</si>
  <si>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</si>
  <si>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</si>
  <si>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</si>
  <si>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</si>
  <si>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</si>
  <si>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</si>
  <si>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</si>
  <si>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</si>
  <si>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</si>
  <si>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</si>
  <si>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</si>
  <si>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</si>
  <si>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</si>
  <si>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</si>
  <si>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</si>
  <si>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</si>
  <si>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</si>
  <si>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</si>
  <si>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</si>
  <si>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</si>
  <si>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</si>
  <si>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</si>
  <si>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 DE BAIXA PRESSAO,PARA 100 E 200L E 1 PLACA COLETORA VERTICAL OU HORIZONTAL,INCLUSIVE PLACAS COLETORAS,EXCLUSIVE RESERVATORIOS (VER FAMILIA 18.210)</t>
  </si>
  <si>
    <t>15.014.0100-A</t>
  </si>
  <si>
    <t>15.014.0105-0</t>
  </si>
  <si>
    <t>INSTALACAO DE SISTEMA DE AQUECIMENTO SOLAR DE BAIXA PRESSAO,PARA 300L E 2 PLACAS COLETORAS VERTICAIS OU HORIZONTAIS,INCLUSIVE PLACAS COLETORAS,EXCLUSIVE RESERVATORIOS (VER FAMILIA18.210)</t>
  </si>
  <si>
    <t>15.014.0105-A</t>
  </si>
  <si>
    <t>15.014.0115-0</t>
  </si>
  <si>
    <t>INSTALACAO DE SISTEMA DE AQUECIMENTO SOLAR DE BAIXA PRESSAO,PARA 400L E 2 PLACAS COLETORAS VERTICAIS OU HORIZONTAIS,INCLUSIVE PLACAS COLETORAS,EXCLUSIVE RESERVATORIOS (VER FAMILIA18.210)</t>
  </si>
  <si>
    <t>15.014.0115-A</t>
  </si>
  <si>
    <t>15.014.0120-0</t>
  </si>
  <si>
    <t>INSTALACAO DE SISTEMA DE AQUECIMENTO SOLAR DE BAIXA PRESSAO,PARA 500L E 3 PLACAS COLETORAS VERTICAIS OU HORIZONTAIS,INCLUSIVE PLACAS COLETORAS,EXCLUSIVE RESERVATORIOS (VER FAMILIA18.21O)</t>
  </si>
  <si>
    <t>15.014.0120-A</t>
  </si>
  <si>
    <t>15.014.0130-0</t>
  </si>
  <si>
    <t>INSTALACAO DE SISTEMA DE AQUECIMENTO SOLAR DE BAIXA PRESSAO,PARA 600L E 3 PLACAS COLETORAS VERTICAIS OU HORIZONTAIS,INCLUSIVE PLACAS COLETORAS,EXCLUSIVE RESERVATORIOS (VER FAMILIA18.210)</t>
  </si>
  <si>
    <t>15.014.0130-A</t>
  </si>
  <si>
    <t>15.014.0140-0</t>
  </si>
  <si>
    <t>INSTALACAO DE SISTEMA DE AQUECIMENTO SOLAR DE BAIXA PRESSAO,PARA 800L E 4 PLACAS COLETORAS VERTICAIS OU HORIZONTAIS,INCLUSIVE PLACAS COLETORAS,EXCLUSIVE RESERVATORIOS (VER FAMILIA18.210)</t>
  </si>
  <si>
    <t>15.014.0140-A</t>
  </si>
  <si>
    <t>15.014.0145-0</t>
  </si>
  <si>
    <t>INSTALACAO DE SISTEMA DE AQUECIMENTO SOLAR DE BAIXA PRESSAO,PARA 1000L E 5 PLACAS COLETORAS VERTICAIS OU HORIZONTAIS,INCLUSIVE PLACAS COLETORAS,EXCLUSIVE RESERVATORIOS (VER FAMILIA18.210)</t>
  </si>
  <si>
    <t>15.014.0145-A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</si>
  <si>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</si>
  <si>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</si>
  <si>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</si>
  <si>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</si>
  <si>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</si>
  <si>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</si>
  <si>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</si>
  <si>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</si>
  <si>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</si>
  <si>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</si>
  <si>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</si>
  <si>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</si>
  <si>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</si>
  <si>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</si>
  <si>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</si>
  <si>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</si>
  <si>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</si>
  <si>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</si>
  <si>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</si>
  <si>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</si>
  <si>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</si>
  <si>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</si>
  <si>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</si>
  <si>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</si>
  <si>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</si>
  <si>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</si>
  <si>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</si>
  <si>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</si>
  <si>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</si>
  <si>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</si>
  <si>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</si>
  <si>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</si>
  <si>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</si>
  <si>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</si>
  <si>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</si>
  <si>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</si>
  <si>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</si>
  <si>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</si>
  <si>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</si>
  <si>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</si>
  <si>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</si>
  <si>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</si>
  <si>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</si>
  <si>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</si>
  <si>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</si>
  <si>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</si>
  <si>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</si>
  <si>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</si>
  <si>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</si>
  <si>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</si>
  <si>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</si>
  <si>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</si>
  <si>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</si>
  <si>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</si>
  <si>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</si>
  <si>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</si>
  <si>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</si>
  <si>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</si>
  <si>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</si>
  <si>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</si>
  <si>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</si>
  <si>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</si>
  <si>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</si>
  <si>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</si>
  <si>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</si>
  <si>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</si>
  <si>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</si>
  <si>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</si>
  <si>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</si>
  <si>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</si>
  <si>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</si>
  <si>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</si>
  <si>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</si>
  <si>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</si>
  <si>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</si>
  <si>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</si>
  <si>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</si>
  <si>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</si>
  <si>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</si>
  <si>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</si>
  <si>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</si>
  <si>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</si>
  <si>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</si>
  <si>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</si>
  <si>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</si>
  <si>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</si>
  <si>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</si>
  <si>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</si>
  <si>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</si>
  <si>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</si>
  <si>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</si>
  <si>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</si>
  <si>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</si>
  <si>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</si>
  <si>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</si>
  <si>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</si>
  <si>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</si>
  <si>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</si>
  <si>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</si>
  <si>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</si>
  <si>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</si>
  <si>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</si>
  <si>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</si>
  <si>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</si>
  <si>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</si>
  <si>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</si>
  <si>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</si>
  <si>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</si>
  <si>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</si>
  <si>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</si>
  <si>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</si>
  <si>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</si>
  <si>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</si>
  <si>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</si>
  <si>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</si>
  <si>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</si>
  <si>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</si>
  <si>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</si>
  <si>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</si>
  <si>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</si>
  <si>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</si>
  <si>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</si>
  <si>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</si>
  <si>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</si>
  <si>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</si>
  <si>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</si>
  <si>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</si>
  <si>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</si>
  <si>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</si>
  <si>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</si>
  <si>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</si>
  <si>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</si>
  <si>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</si>
  <si>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</si>
  <si>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</si>
  <si>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</si>
  <si>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</si>
  <si>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</si>
  <si>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</si>
  <si>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</si>
  <si>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</si>
  <si>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</si>
  <si>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</si>
  <si>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</si>
  <si>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</si>
  <si>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</si>
  <si>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</si>
  <si>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</si>
  <si>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</si>
  <si>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</si>
  <si>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</si>
  <si>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</si>
  <si>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</si>
  <si>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</si>
  <si>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</si>
  <si>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</si>
  <si>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</si>
  <si>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</si>
  <si>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</si>
  <si>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</si>
  <si>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</si>
  <si>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</si>
  <si>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</si>
  <si>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</si>
  <si>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</si>
  <si>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</si>
  <si>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</si>
  <si>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</si>
  <si>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</si>
  <si>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</si>
  <si>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</si>
  <si>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</si>
  <si>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</si>
  <si>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</si>
  <si>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</si>
  <si>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</si>
  <si>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</si>
  <si>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</si>
  <si>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</si>
  <si>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</si>
  <si>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</si>
  <si>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</si>
  <si>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</si>
  <si>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</si>
  <si>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</si>
  <si>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</si>
  <si>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</si>
  <si>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</si>
  <si>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</si>
  <si>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</si>
  <si>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</si>
  <si>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</si>
  <si>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</si>
  <si>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</si>
  <si>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</si>
  <si>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</si>
  <si>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</si>
  <si>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</si>
  <si>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</si>
  <si>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</si>
  <si>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</si>
  <si>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</si>
  <si>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</si>
  <si>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</si>
  <si>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</si>
  <si>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</si>
  <si>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</si>
  <si>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</si>
  <si>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</si>
  <si>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</si>
  <si>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</si>
  <si>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</si>
  <si>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</si>
  <si>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</si>
  <si>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</si>
  <si>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</si>
  <si>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</si>
  <si>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</si>
  <si>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</si>
  <si>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</si>
  <si>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</si>
  <si>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</si>
  <si>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</si>
  <si>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</si>
  <si>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</si>
  <si>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</si>
  <si>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</si>
  <si>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</si>
  <si>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</si>
  <si>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</si>
  <si>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</si>
  <si>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</si>
  <si>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</si>
  <si>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</si>
  <si>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</si>
  <si>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</si>
  <si>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</si>
  <si>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</si>
  <si>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</si>
  <si>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</si>
  <si>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</si>
  <si>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</si>
  <si>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</si>
  <si>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</si>
  <si>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</si>
  <si>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</si>
  <si>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15.015.0199-0</t>
  </si>
  <si>
    <t>INSTALACAO DE CONJUNTO DE 4 PONTOS DE TELEFONE E LOGICA,COMPREENDENDO: 5 VARAS DE ELETRODUTO DE 3/4",CONEXOES E CAIXAS,EXCLUSIVE CABOS OU FIOS</t>
  </si>
  <si>
    <t>15.015.0199-A</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</si>
  <si>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</si>
  <si>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</si>
  <si>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</si>
  <si>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</si>
  <si>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</si>
  <si>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</si>
  <si>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15.015.0203-0</t>
  </si>
  <si>
    <t>INSTALACAO DE PONTO DE TELEFONE E LOGICA,COMPREENDENDO:2 VARAS DE ELETRODUTO DE 3/4",CONEXOES E CAIXAS,EXCLUSIVE CABOS OU FIOS</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</si>
  <si>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</si>
  <si>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</si>
  <si>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</si>
  <si>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</si>
  <si>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</si>
  <si>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</si>
  <si>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</si>
  <si>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</si>
  <si>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</si>
  <si>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</si>
  <si>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</si>
  <si>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</si>
  <si>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</si>
  <si>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</si>
  <si>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</si>
  <si>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</si>
  <si>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</si>
  <si>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</si>
  <si>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</si>
  <si>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</si>
  <si>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</si>
  <si>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</si>
  <si>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</si>
  <si>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</si>
  <si>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</si>
  <si>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</si>
  <si>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</si>
  <si>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</si>
  <si>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</si>
  <si>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</si>
  <si>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</si>
  <si>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</si>
  <si>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</si>
  <si>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</si>
  <si>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</si>
  <si>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</si>
  <si>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</si>
  <si>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</si>
  <si>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</si>
  <si>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</si>
  <si>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</si>
  <si>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</si>
  <si>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</si>
  <si>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</si>
  <si>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</si>
  <si>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</si>
  <si>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</si>
  <si>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</si>
  <si>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</si>
  <si>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</si>
  <si>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</si>
  <si>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</si>
  <si>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</si>
  <si>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</si>
  <si>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</si>
  <si>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</si>
  <si>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</si>
  <si>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</si>
  <si>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</si>
  <si>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</si>
  <si>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</si>
  <si>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</si>
  <si>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</si>
  <si>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</si>
  <si>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</si>
  <si>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</si>
  <si>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</si>
  <si>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</si>
  <si>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</si>
  <si>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</si>
  <si>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</si>
  <si>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</si>
  <si>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</si>
  <si>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</si>
  <si>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</si>
  <si>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</si>
  <si>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</si>
  <si>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</si>
  <si>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</si>
  <si>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</si>
  <si>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</si>
  <si>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</si>
  <si>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</si>
  <si>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</si>
  <si>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</si>
  <si>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</si>
  <si>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</si>
  <si>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</si>
  <si>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</si>
  <si>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</si>
  <si>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</si>
  <si>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</si>
  <si>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</si>
  <si>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</si>
  <si>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</si>
  <si>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</si>
  <si>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</si>
  <si>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</si>
  <si>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</si>
  <si>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</si>
  <si>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</si>
  <si>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</si>
  <si>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</si>
  <si>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</si>
  <si>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</si>
  <si>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</si>
  <si>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</si>
  <si>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</si>
  <si>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</si>
  <si>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</si>
  <si>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</si>
  <si>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</si>
  <si>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</si>
  <si>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</si>
  <si>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</si>
  <si>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</si>
  <si>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</si>
  <si>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</si>
  <si>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</si>
  <si>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</si>
  <si>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</si>
  <si>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</si>
  <si>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</si>
  <si>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</si>
  <si>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</si>
  <si>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</si>
  <si>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</si>
  <si>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</si>
  <si>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</si>
  <si>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</si>
  <si>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</si>
  <si>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</si>
  <si>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</si>
  <si>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</si>
  <si>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</si>
  <si>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</si>
  <si>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</si>
  <si>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</si>
  <si>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</si>
  <si>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</si>
  <si>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</si>
  <si>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</si>
  <si>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</si>
  <si>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</si>
  <si>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</si>
  <si>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</si>
  <si>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</si>
  <si>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</si>
  <si>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</si>
  <si>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</si>
  <si>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</si>
  <si>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</si>
  <si>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</si>
  <si>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</si>
  <si>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</si>
  <si>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</si>
  <si>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</si>
  <si>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</si>
  <si>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</si>
  <si>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</si>
  <si>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</si>
  <si>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</si>
  <si>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</si>
  <si>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</si>
  <si>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</si>
  <si>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</si>
  <si>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</si>
  <si>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</si>
  <si>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</si>
  <si>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</si>
  <si>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</si>
  <si>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</si>
  <si>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</si>
  <si>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</si>
  <si>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</si>
  <si>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</si>
  <si>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</si>
  <si>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</si>
  <si>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</si>
  <si>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</si>
  <si>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</si>
  <si>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</si>
  <si>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</si>
  <si>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</si>
  <si>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</si>
  <si>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</si>
  <si>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</si>
  <si>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</si>
  <si>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</si>
  <si>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</si>
  <si>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</si>
  <si>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</si>
  <si>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</si>
  <si>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</si>
  <si>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</si>
  <si>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</si>
  <si>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</si>
  <si>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</si>
  <si>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</si>
  <si>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</si>
  <si>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</si>
  <si>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</si>
  <si>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</si>
  <si>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</si>
  <si>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</si>
  <si>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</si>
  <si>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</si>
  <si>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</si>
  <si>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</si>
  <si>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</si>
  <si>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</si>
  <si>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</si>
  <si>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</si>
  <si>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</si>
  <si>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</si>
  <si>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</si>
  <si>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</si>
  <si>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</si>
  <si>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</si>
  <si>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</si>
  <si>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</si>
  <si>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</si>
  <si>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</si>
  <si>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</si>
  <si>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</si>
  <si>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</si>
  <si>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</si>
  <si>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</si>
  <si>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</si>
  <si>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</si>
  <si>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</si>
  <si>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</si>
  <si>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</si>
  <si>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</si>
  <si>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</si>
  <si>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</si>
  <si>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</si>
  <si>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</si>
  <si>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</si>
  <si>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</si>
  <si>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</si>
  <si>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</si>
  <si>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</si>
  <si>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</si>
  <si>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</si>
  <si>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</si>
  <si>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</si>
  <si>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</si>
  <si>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</si>
  <si>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</si>
  <si>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</si>
  <si>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</si>
  <si>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</si>
  <si>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</si>
  <si>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</si>
  <si>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</si>
  <si>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</si>
  <si>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</si>
  <si>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</si>
  <si>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</si>
  <si>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</si>
  <si>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</si>
  <si>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</si>
  <si>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</si>
  <si>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</si>
  <si>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</si>
  <si>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</si>
  <si>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</si>
  <si>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</si>
  <si>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</si>
  <si>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</si>
  <si>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</si>
  <si>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</si>
  <si>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</si>
  <si>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</si>
  <si>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</si>
  <si>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</si>
  <si>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</si>
  <si>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</si>
  <si>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</si>
  <si>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</si>
  <si>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</si>
  <si>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</si>
  <si>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</si>
  <si>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</si>
  <si>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</si>
  <si>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</si>
  <si>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</si>
  <si>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</si>
  <si>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</si>
  <si>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</si>
  <si>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</si>
  <si>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</si>
  <si>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</si>
  <si>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</si>
  <si>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</si>
  <si>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</si>
  <si>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</si>
  <si>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</si>
  <si>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</si>
  <si>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</si>
  <si>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</si>
  <si>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</si>
  <si>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</si>
  <si>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</si>
  <si>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</si>
  <si>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</si>
  <si>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</si>
  <si>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</si>
  <si>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</si>
  <si>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</si>
  <si>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</si>
  <si>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</si>
  <si>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</si>
  <si>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</si>
  <si>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</si>
  <si>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</si>
  <si>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</si>
  <si>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</si>
  <si>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</si>
  <si>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</si>
  <si>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</si>
  <si>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</si>
  <si>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</si>
  <si>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</si>
  <si>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</si>
  <si>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</si>
  <si>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</si>
  <si>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</si>
  <si>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</si>
  <si>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</si>
  <si>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</si>
  <si>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</si>
  <si>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</si>
  <si>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</si>
  <si>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</si>
  <si>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</si>
  <si>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</si>
  <si>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</si>
  <si>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</si>
  <si>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</si>
  <si>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</si>
  <si>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</si>
  <si>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</si>
  <si>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</si>
  <si>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</si>
  <si>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</si>
  <si>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</si>
  <si>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</si>
  <si>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</si>
  <si>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</si>
  <si>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</si>
  <si>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</si>
  <si>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</si>
  <si>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</si>
  <si>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</si>
  <si>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</si>
  <si>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</si>
  <si>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</si>
  <si>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</si>
  <si>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</si>
  <si>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</si>
  <si>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</si>
  <si>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</si>
  <si>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</si>
  <si>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</si>
  <si>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</si>
  <si>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</si>
  <si>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</si>
  <si>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</si>
  <si>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</si>
  <si>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</si>
  <si>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</si>
  <si>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</si>
  <si>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</si>
  <si>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</si>
  <si>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</si>
  <si>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</si>
  <si>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</si>
  <si>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</si>
  <si>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</si>
  <si>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</si>
  <si>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</si>
  <si>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</si>
  <si>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</si>
  <si>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</si>
  <si>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</si>
  <si>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</si>
  <si>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</si>
  <si>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</si>
  <si>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</si>
  <si>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</si>
  <si>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</si>
  <si>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</si>
  <si>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</si>
  <si>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</si>
  <si>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</si>
  <si>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</si>
  <si>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</si>
  <si>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</si>
  <si>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</si>
  <si>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</si>
  <si>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</si>
  <si>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</si>
  <si>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</si>
  <si>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</si>
  <si>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</si>
  <si>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</si>
  <si>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</si>
  <si>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</si>
  <si>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</si>
  <si>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</si>
  <si>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</si>
  <si>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</si>
  <si>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</si>
  <si>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</si>
  <si>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</si>
  <si>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</si>
  <si>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</si>
  <si>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</si>
  <si>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</si>
  <si>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</si>
  <si>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</si>
  <si>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</si>
  <si>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</si>
  <si>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</si>
  <si>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</si>
  <si>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</si>
  <si>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</si>
  <si>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</si>
  <si>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</si>
  <si>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</si>
  <si>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</si>
  <si>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</si>
  <si>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</si>
  <si>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</si>
  <si>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</si>
  <si>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</si>
  <si>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</si>
  <si>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</si>
  <si>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</si>
  <si>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</si>
  <si>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</si>
  <si>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</si>
  <si>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</si>
  <si>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</si>
  <si>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</si>
  <si>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</si>
  <si>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</si>
  <si>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</si>
  <si>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</si>
  <si>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</si>
  <si>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</si>
  <si>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</si>
  <si>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</si>
  <si>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</si>
  <si>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</si>
  <si>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</si>
  <si>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</si>
  <si>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</si>
  <si>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</si>
  <si>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</si>
  <si>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</si>
  <si>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</si>
  <si>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</si>
  <si>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</si>
  <si>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</si>
  <si>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</si>
  <si>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</si>
  <si>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</si>
  <si>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</si>
  <si>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</si>
  <si>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</si>
  <si>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</si>
  <si>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</si>
  <si>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</si>
  <si>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POLIMERICA DE INSPECAO DE ATERRAMENTO COM DIAMETRO SUPERIOR DE APROXIMADAMENTE 23CM E ALTURA APROXIMADA DE 25CM,COM TAMPA.FORNECIMENTO E COLOCACAO</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</si>
  <si>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</si>
  <si>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</si>
  <si>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</si>
  <si>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</si>
  <si>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</si>
  <si>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</si>
  <si>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</si>
  <si>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</si>
  <si>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</si>
  <si>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</si>
  <si>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</si>
  <si>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</si>
  <si>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</si>
  <si>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</si>
  <si>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</si>
  <si>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</si>
  <si>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</si>
  <si>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</si>
  <si>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</si>
  <si>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</si>
  <si>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</si>
  <si>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</si>
  <si>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</si>
  <si>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</si>
  <si>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</si>
  <si>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</si>
  <si>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</si>
  <si>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</si>
  <si>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</si>
  <si>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</si>
  <si>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</si>
  <si>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</si>
  <si>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</si>
  <si>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</si>
  <si>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</si>
  <si>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</si>
  <si>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</si>
  <si>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</si>
  <si>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</si>
  <si>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</si>
  <si>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</si>
  <si>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</si>
  <si>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</si>
  <si>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</si>
  <si>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</si>
  <si>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</si>
  <si>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</si>
  <si>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</si>
  <si>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</si>
  <si>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</si>
  <si>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</si>
  <si>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</si>
  <si>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</si>
  <si>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</si>
  <si>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</si>
  <si>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</si>
  <si>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</si>
  <si>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</si>
  <si>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</si>
  <si>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</si>
  <si>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</si>
  <si>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</si>
  <si>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</si>
  <si>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</si>
  <si>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</si>
  <si>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</si>
  <si>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</si>
  <si>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</si>
  <si>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</si>
  <si>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</si>
  <si>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</si>
  <si>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</si>
  <si>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</si>
  <si>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</si>
  <si>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</si>
  <si>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</si>
  <si>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</si>
  <si>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</si>
  <si>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</si>
  <si>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</si>
  <si>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</si>
  <si>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</si>
  <si>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</si>
  <si>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</si>
  <si>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</si>
  <si>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</si>
  <si>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</si>
  <si>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</si>
  <si>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</si>
  <si>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</si>
  <si>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</si>
  <si>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</si>
  <si>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</si>
  <si>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</si>
  <si>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</si>
  <si>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</si>
  <si>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</si>
  <si>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</si>
  <si>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</si>
  <si>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</si>
  <si>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</si>
  <si>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</si>
  <si>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</si>
  <si>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</si>
  <si>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</si>
  <si>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</si>
  <si>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</si>
  <si>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</si>
  <si>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</si>
  <si>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</si>
  <si>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</si>
  <si>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</si>
  <si>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</si>
  <si>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</si>
  <si>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</si>
  <si>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</si>
  <si>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</si>
  <si>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</si>
  <si>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</si>
  <si>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</si>
  <si>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</si>
  <si>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</si>
  <si>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</si>
  <si>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</si>
  <si>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</si>
  <si>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</si>
  <si>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</si>
  <si>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</si>
  <si>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</si>
  <si>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</si>
  <si>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</si>
  <si>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</si>
  <si>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</si>
  <si>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</si>
  <si>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</si>
  <si>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</si>
  <si>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</si>
  <si>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</si>
  <si>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</si>
  <si>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</si>
  <si>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</si>
  <si>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</si>
  <si>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</si>
  <si>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</si>
  <si>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</si>
  <si>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</si>
  <si>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</si>
  <si>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</si>
  <si>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</si>
  <si>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</si>
  <si>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</si>
  <si>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</si>
  <si>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</si>
  <si>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</si>
  <si>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</si>
  <si>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</si>
  <si>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</si>
  <si>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</si>
  <si>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</si>
  <si>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</si>
  <si>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</si>
  <si>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</si>
  <si>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</si>
  <si>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</si>
  <si>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</si>
  <si>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</si>
  <si>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</si>
  <si>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</si>
  <si>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</si>
  <si>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</si>
  <si>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</si>
  <si>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</si>
  <si>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</si>
  <si>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</si>
  <si>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</si>
  <si>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</si>
  <si>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</si>
  <si>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</si>
  <si>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</si>
  <si>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</si>
  <si>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</si>
  <si>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</si>
  <si>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</si>
  <si>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</si>
  <si>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</si>
  <si>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</si>
  <si>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</si>
  <si>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</si>
  <si>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</si>
  <si>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</si>
  <si>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</si>
  <si>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</si>
  <si>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</si>
  <si>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</si>
  <si>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</si>
  <si>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</si>
  <si>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</si>
  <si>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</si>
  <si>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</si>
  <si>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</si>
  <si>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</si>
  <si>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</si>
  <si>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</si>
  <si>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</si>
  <si>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</si>
  <si>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</si>
  <si>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</si>
  <si>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</si>
  <si>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</si>
  <si>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</si>
  <si>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</si>
  <si>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</si>
  <si>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</si>
  <si>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</si>
  <si>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</si>
  <si>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</si>
  <si>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</si>
  <si>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</si>
  <si>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</si>
  <si>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</si>
  <si>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</si>
  <si>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</si>
  <si>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</si>
  <si>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</si>
  <si>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</si>
  <si>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</si>
  <si>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</si>
  <si>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</si>
  <si>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</si>
  <si>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</si>
  <si>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</si>
  <si>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</si>
  <si>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</si>
  <si>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</si>
  <si>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</si>
  <si>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</si>
  <si>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</si>
  <si>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</si>
  <si>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</si>
  <si>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</si>
  <si>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</si>
  <si>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</si>
  <si>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</si>
  <si>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</si>
  <si>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</si>
  <si>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</si>
  <si>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</si>
  <si>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</si>
  <si>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</si>
  <si>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</si>
  <si>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</si>
  <si>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</si>
  <si>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</si>
  <si>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</si>
  <si>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</si>
  <si>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</si>
  <si>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</si>
  <si>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</si>
  <si>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</si>
  <si>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</si>
  <si>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</si>
  <si>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</si>
  <si>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</si>
  <si>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</si>
  <si>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</si>
  <si>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</si>
  <si>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</si>
  <si>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</si>
  <si>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</si>
  <si>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</si>
  <si>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</si>
  <si>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</si>
  <si>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</si>
  <si>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</si>
  <si>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</si>
  <si>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</si>
  <si>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</si>
  <si>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</si>
  <si>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</si>
  <si>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</si>
  <si>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</si>
  <si>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</si>
  <si>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</si>
  <si>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</si>
  <si>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</si>
  <si>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</si>
  <si>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</si>
  <si>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</si>
  <si>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</si>
  <si>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</si>
  <si>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</si>
  <si>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</si>
  <si>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</si>
  <si>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</si>
  <si>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</si>
  <si>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</si>
  <si>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</si>
  <si>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</si>
  <si>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</si>
  <si>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</si>
  <si>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</si>
  <si>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</si>
  <si>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</si>
  <si>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</si>
  <si>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</si>
  <si>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</si>
  <si>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</si>
  <si>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</si>
  <si>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</si>
  <si>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</si>
  <si>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</si>
  <si>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</si>
  <si>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</si>
  <si>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</si>
  <si>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</si>
  <si>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</si>
  <si>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</si>
  <si>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</si>
  <si>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</si>
  <si>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</si>
  <si>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</si>
  <si>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</si>
  <si>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</si>
  <si>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</si>
  <si>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</si>
  <si>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</si>
  <si>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</si>
  <si>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</si>
  <si>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</si>
  <si>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</si>
  <si>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</si>
  <si>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</si>
  <si>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</si>
  <si>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</si>
  <si>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</si>
  <si>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</si>
  <si>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</si>
  <si>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</si>
  <si>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</si>
  <si>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</si>
  <si>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</si>
  <si>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</si>
  <si>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</si>
  <si>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</si>
  <si>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</si>
  <si>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</si>
  <si>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</si>
  <si>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</si>
  <si>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</si>
  <si>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</si>
  <si>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</si>
  <si>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</si>
  <si>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</si>
  <si>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</si>
  <si>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</si>
  <si>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</si>
  <si>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</si>
  <si>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</si>
  <si>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</si>
  <si>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</si>
  <si>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</si>
  <si>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</si>
  <si>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</si>
  <si>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</si>
  <si>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</si>
  <si>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</si>
  <si>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</si>
  <si>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</si>
  <si>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</si>
  <si>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</si>
  <si>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</si>
  <si>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</si>
  <si>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</si>
  <si>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</si>
  <si>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</si>
  <si>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</si>
  <si>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</si>
  <si>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</si>
  <si>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</si>
  <si>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</si>
  <si>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</si>
  <si>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</si>
  <si>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</si>
  <si>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</si>
  <si>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</si>
  <si>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</si>
  <si>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</si>
  <si>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</si>
  <si>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</si>
  <si>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</si>
  <si>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</si>
  <si>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</si>
  <si>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</si>
  <si>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</si>
  <si>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</si>
  <si>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</si>
  <si>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</si>
  <si>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</si>
  <si>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</si>
  <si>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</si>
  <si>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</si>
  <si>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</si>
  <si>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</si>
  <si>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</si>
  <si>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</si>
  <si>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</si>
  <si>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</si>
  <si>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</si>
  <si>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</si>
  <si>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</si>
  <si>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</si>
  <si>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</si>
  <si>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</si>
  <si>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</si>
  <si>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</si>
  <si>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</si>
  <si>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</si>
  <si>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</si>
  <si>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</si>
  <si>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</si>
  <si>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</si>
  <si>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</si>
  <si>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</si>
  <si>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</si>
  <si>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</si>
  <si>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</si>
  <si>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</si>
  <si>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</si>
  <si>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</si>
  <si>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</si>
  <si>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</si>
  <si>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</si>
  <si>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</si>
  <si>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</si>
  <si>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</si>
  <si>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</si>
  <si>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</si>
  <si>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</si>
  <si>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</si>
  <si>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</si>
  <si>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</si>
  <si>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</si>
  <si>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</si>
  <si>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</si>
  <si>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</si>
  <si>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</si>
  <si>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</si>
  <si>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</si>
  <si>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</si>
  <si>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</si>
  <si>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</si>
  <si>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</si>
  <si>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</si>
  <si>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</si>
  <si>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</si>
  <si>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</si>
  <si>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</si>
  <si>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</si>
  <si>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</si>
  <si>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</si>
  <si>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</si>
  <si>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</si>
  <si>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</si>
  <si>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</si>
  <si>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</si>
  <si>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</si>
  <si>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</si>
  <si>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</si>
  <si>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</si>
  <si>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</si>
  <si>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</si>
  <si>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</si>
  <si>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</si>
  <si>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</si>
  <si>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</si>
  <si>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</si>
  <si>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</si>
  <si>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</si>
  <si>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</si>
  <si>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</si>
  <si>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</si>
  <si>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</si>
  <si>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</si>
  <si>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</si>
  <si>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</si>
  <si>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</si>
  <si>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</si>
  <si>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</si>
  <si>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</si>
  <si>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</si>
  <si>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</si>
  <si>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</si>
  <si>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</si>
  <si>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</si>
  <si>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</si>
  <si>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</si>
  <si>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</si>
  <si>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</si>
  <si>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</si>
  <si>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</si>
  <si>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</si>
  <si>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</si>
  <si>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</si>
  <si>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</si>
  <si>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</si>
  <si>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</si>
  <si>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</si>
  <si>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</si>
  <si>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</si>
  <si>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</si>
  <si>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</si>
  <si>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</si>
  <si>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</si>
  <si>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</si>
  <si>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</si>
  <si>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</si>
  <si>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</si>
  <si>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</si>
  <si>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</si>
  <si>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</si>
  <si>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</si>
  <si>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</si>
  <si>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</si>
  <si>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</si>
  <si>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</si>
  <si>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</si>
  <si>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</si>
  <si>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</si>
  <si>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</si>
  <si>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</si>
  <si>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</si>
  <si>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</si>
  <si>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</si>
  <si>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</si>
  <si>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</si>
  <si>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</si>
  <si>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</si>
  <si>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</si>
  <si>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</si>
  <si>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</si>
  <si>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</si>
  <si>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</si>
  <si>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</si>
  <si>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</si>
  <si>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</si>
  <si>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</si>
  <si>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</si>
  <si>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</si>
  <si>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</si>
  <si>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</si>
  <si>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</si>
  <si>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</si>
  <si>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</si>
  <si>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</si>
  <si>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</si>
  <si>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</si>
  <si>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</si>
  <si>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</si>
  <si>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</si>
  <si>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</si>
  <si>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</si>
  <si>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</si>
  <si>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</si>
  <si>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</si>
  <si>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</si>
  <si>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</si>
  <si>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</si>
  <si>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</si>
  <si>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</si>
  <si>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</si>
  <si>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</si>
  <si>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</si>
  <si>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</si>
  <si>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</si>
  <si>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</si>
  <si>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</si>
  <si>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</si>
  <si>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</si>
  <si>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</si>
  <si>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</si>
  <si>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</si>
  <si>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</si>
  <si>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</si>
  <si>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</si>
  <si>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</si>
  <si>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</si>
  <si>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</si>
  <si>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</si>
  <si>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</si>
  <si>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</si>
  <si>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</si>
  <si>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</si>
  <si>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</si>
  <si>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</si>
  <si>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</si>
  <si>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</si>
  <si>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</si>
  <si>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</si>
  <si>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</si>
  <si>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</si>
  <si>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</si>
  <si>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</si>
  <si>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</si>
  <si>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</si>
  <si>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</si>
  <si>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</si>
  <si>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</si>
  <si>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</si>
  <si>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</si>
  <si>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</si>
  <si>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</si>
  <si>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</si>
  <si>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</si>
  <si>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</si>
  <si>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</si>
  <si>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</si>
  <si>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</si>
  <si>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</si>
  <si>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</si>
  <si>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</si>
  <si>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</si>
  <si>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</si>
  <si>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</si>
  <si>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</si>
  <si>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</si>
  <si>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</si>
  <si>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</si>
  <si>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</si>
  <si>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</si>
  <si>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</si>
  <si>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</si>
  <si>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</si>
  <si>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</si>
  <si>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</si>
  <si>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</si>
  <si>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</si>
  <si>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</si>
  <si>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</si>
  <si>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</si>
  <si>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</si>
  <si>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</si>
  <si>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</si>
  <si>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</si>
  <si>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</si>
  <si>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</si>
  <si>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</si>
  <si>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</si>
  <si>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</si>
  <si>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</si>
  <si>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</si>
  <si>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</si>
  <si>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</si>
  <si>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</si>
  <si>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</si>
  <si>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</si>
  <si>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</si>
  <si>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</si>
  <si>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</si>
  <si>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</si>
  <si>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</si>
  <si>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</si>
  <si>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</si>
  <si>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</si>
  <si>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</si>
  <si>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</si>
  <si>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</si>
  <si>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</si>
  <si>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</si>
  <si>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</si>
  <si>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</si>
  <si>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</si>
  <si>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</si>
  <si>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</si>
  <si>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</si>
  <si>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</si>
  <si>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</si>
  <si>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</si>
  <si>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</si>
  <si>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</si>
  <si>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</si>
  <si>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</si>
  <si>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</si>
  <si>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</si>
  <si>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</si>
  <si>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</si>
  <si>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</si>
  <si>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</si>
  <si>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</si>
  <si>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</si>
  <si>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</si>
  <si>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</si>
  <si>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</si>
  <si>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</si>
  <si>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</si>
  <si>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</si>
  <si>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</si>
  <si>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</si>
  <si>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</si>
  <si>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</si>
  <si>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</si>
  <si>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</si>
  <si>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</si>
  <si>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</si>
  <si>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</si>
  <si>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</si>
  <si>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</si>
  <si>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</si>
  <si>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</si>
  <si>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</si>
  <si>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</si>
  <si>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</si>
  <si>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</si>
  <si>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</si>
  <si>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</si>
  <si>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</si>
  <si>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</si>
  <si>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</si>
  <si>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</si>
  <si>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</si>
  <si>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</si>
  <si>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</si>
  <si>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</si>
  <si>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</si>
  <si>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</si>
  <si>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</si>
  <si>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</si>
  <si>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</si>
  <si>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</si>
  <si>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</si>
  <si>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</si>
  <si>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</si>
  <si>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</si>
  <si>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</si>
  <si>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</si>
  <si>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</si>
  <si>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</si>
  <si>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</si>
  <si>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</si>
  <si>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</si>
  <si>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</si>
  <si>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</si>
  <si>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</si>
  <si>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</si>
  <si>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</si>
  <si>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</si>
  <si>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</si>
  <si>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</si>
  <si>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</si>
  <si>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</si>
  <si>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</si>
  <si>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</si>
  <si>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</si>
  <si>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</si>
  <si>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</si>
  <si>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</si>
  <si>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</si>
  <si>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</si>
  <si>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</si>
  <si>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</si>
  <si>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</si>
  <si>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</si>
  <si>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</si>
  <si>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</si>
  <si>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</si>
  <si>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</si>
  <si>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</si>
  <si>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</si>
  <si>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</si>
  <si>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</si>
  <si>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</si>
  <si>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</si>
  <si>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</si>
  <si>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</si>
  <si>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</si>
  <si>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</si>
  <si>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</si>
  <si>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</si>
  <si>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</si>
  <si>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</si>
  <si>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</si>
  <si>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</si>
  <si>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</si>
  <si>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</si>
  <si>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</si>
  <si>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</si>
  <si>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</si>
  <si>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</si>
  <si>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</si>
  <si>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</si>
  <si>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</si>
  <si>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</si>
  <si>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</si>
  <si>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</si>
  <si>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</si>
  <si>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</si>
  <si>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</si>
  <si>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</si>
  <si>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</si>
  <si>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</si>
  <si>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</si>
  <si>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</si>
  <si>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</si>
  <si>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</si>
  <si>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</si>
  <si>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</si>
  <si>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</si>
  <si>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</si>
  <si>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</si>
  <si>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</si>
  <si>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</si>
  <si>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</si>
  <si>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</si>
  <si>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</si>
  <si>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</si>
  <si>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</si>
  <si>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</si>
  <si>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</si>
  <si>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</si>
  <si>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</si>
  <si>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</si>
  <si>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</si>
  <si>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</si>
  <si>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</si>
  <si>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</si>
  <si>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</si>
  <si>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</si>
  <si>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</si>
  <si>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</si>
  <si>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</si>
  <si>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</si>
  <si>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</si>
  <si>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</si>
  <si>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</si>
  <si>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</si>
  <si>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</si>
  <si>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</si>
  <si>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</si>
  <si>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</si>
  <si>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</si>
  <si>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</si>
  <si>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</si>
  <si>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</si>
  <si>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</si>
  <si>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</si>
  <si>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</si>
  <si>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</si>
  <si>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</si>
  <si>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</si>
  <si>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</si>
  <si>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</si>
  <si>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</si>
  <si>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</si>
  <si>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</si>
  <si>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</si>
  <si>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</si>
  <si>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</si>
  <si>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</si>
  <si>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</si>
  <si>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</si>
  <si>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</si>
  <si>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</si>
  <si>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</si>
  <si>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</si>
  <si>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</si>
  <si>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</si>
  <si>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</si>
  <si>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</si>
  <si>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</si>
  <si>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</si>
  <si>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</si>
  <si>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</si>
  <si>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</si>
  <si>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</si>
  <si>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</si>
  <si>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</si>
  <si>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</si>
  <si>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</si>
  <si>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</si>
  <si>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</si>
  <si>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</si>
  <si>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</si>
  <si>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</si>
  <si>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</si>
  <si>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</si>
  <si>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</si>
  <si>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</si>
  <si>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</si>
  <si>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</si>
  <si>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</si>
  <si>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</si>
  <si>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</si>
  <si>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</si>
  <si>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</si>
  <si>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</si>
  <si>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</si>
  <si>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</si>
  <si>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</si>
  <si>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</si>
  <si>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</si>
  <si>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</si>
  <si>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</si>
  <si>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</si>
  <si>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</si>
  <si>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</si>
  <si>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</si>
  <si>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</si>
  <si>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</si>
  <si>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</si>
  <si>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</si>
  <si>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</si>
  <si>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</si>
  <si>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</si>
  <si>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</si>
  <si>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</si>
  <si>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</si>
  <si>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</si>
  <si>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</si>
  <si>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</si>
  <si>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</si>
  <si>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</si>
  <si>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</si>
  <si>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</si>
  <si>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</si>
  <si>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</si>
  <si>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</si>
  <si>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</si>
  <si>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</si>
  <si>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</si>
  <si>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</si>
  <si>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</si>
  <si>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</si>
  <si>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</si>
  <si>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</si>
  <si>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</si>
  <si>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</si>
  <si>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</si>
  <si>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</si>
  <si>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</si>
  <si>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</si>
  <si>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</si>
  <si>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</si>
  <si>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</si>
  <si>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</si>
  <si>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</si>
  <si>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</si>
  <si>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</si>
  <si>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</si>
  <si>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</si>
  <si>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</si>
  <si>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</si>
  <si>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</si>
  <si>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</si>
  <si>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</si>
  <si>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</si>
  <si>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</si>
  <si>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</si>
  <si>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</si>
  <si>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</si>
  <si>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</si>
  <si>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</si>
  <si>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</si>
  <si>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</si>
  <si>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</si>
  <si>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</si>
  <si>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</si>
  <si>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</si>
  <si>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</si>
  <si>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</si>
  <si>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</si>
  <si>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</si>
  <si>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</si>
  <si>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</si>
  <si>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</si>
  <si>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</si>
  <si>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</si>
  <si>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</si>
  <si>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</si>
  <si>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</si>
  <si>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</si>
  <si>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</si>
  <si>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</si>
  <si>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</si>
  <si>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</si>
  <si>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</si>
  <si>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</si>
  <si>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</si>
  <si>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</si>
  <si>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</si>
  <si>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</si>
  <si>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</si>
  <si>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</si>
  <si>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</si>
  <si>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</si>
  <si>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</si>
  <si>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</si>
  <si>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</si>
  <si>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</si>
  <si>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</si>
  <si>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</si>
  <si>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</si>
  <si>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</si>
  <si>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</si>
  <si>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</si>
  <si>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</si>
  <si>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</si>
  <si>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</si>
  <si>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</si>
  <si>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</si>
  <si>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</si>
  <si>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</si>
  <si>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</si>
  <si>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</si>
  <si>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</si>
  <si>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</si>
  <si>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</si>
  <si>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</si>
  <si>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</si>
  <si>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</si>
  <si>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</si>
  <si>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</si>
  <si>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</si>
  <si>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</si>
  <si>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</si>
  <si>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</si>
  <si>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</si>
  <si>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</si>
  <si>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</si>
  <si>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</si>
  <si>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</si>
  <si>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</si>
  <si>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</si>
  <si>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</si>
  <si>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</si>
  <si>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</si>
  <si>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</si>
  <si>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</si>
  <si>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</si>
  <si>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</si>
  <si>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</si>
  <si>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</si>
  <si>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</si>
  <si>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</si>
  <si>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</si>
  <si>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</si>
  <si>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</si>
  <si>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</si>
  <si>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</si>
  <si>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</si>
  <si>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</si>
  <si>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</si>
  <si>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</si>
  <si>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</si>
  <si>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</si>
  <si>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</si>
  <si>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</si>
  <si>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</si>
  <si>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</si>
  <si>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</si>
  <si>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</si>
  <si>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</si>
  <si>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</si>
  <si>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</si>
  <si>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</si>
  <si>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</si>
  <si>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</si>
  <si>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</si>
  <si>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</si>
  <si>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</si>
  <si>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</si>
  <si>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</si>
  <si>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</si>
  <si>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</si>
  <si>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</si>
  <si>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</si>
  <si>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</si>
  <si>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</si>
  <si>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</si>
  <si>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</si>
  <si>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</si>
  <si>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</si>
  <si>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</si>
  <si>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</si>
  <si>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</si>
  <si>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</si>
  <si>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</si>
  <si>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</si>
  <si>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</si>
  <si>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</si>
  <si>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</si>
  <si>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</si>
  <si>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</si>
  <si>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</si>
  <si>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</si>
  <si>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</si>
  <si>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</si>
  <si>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</si>
  <si>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</si>
  <si>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</si>
  <si>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</si>
  <si>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</si>
  <si>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</si>
  <si>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</si>
  <si>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</si>
  <si>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</si>
  <si>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</si>
  <si>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</si>
  <si>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</si>
  <si>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</si>
  <si>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</si>
  <si>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</si>
  <si>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</si>
  <si>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</si>
  <si>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</si>
  <si>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</si>
  <si>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</si>
  <si>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</si>
  <si>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</si>
  <si>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</si>
  <si>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</si>
  <si>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</si>
  <si>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</si>
  <si>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</si>
  <si>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</si>
  <si>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</si>
  <si>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</si>
  <si>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</si>
  <si>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</si>
  <si>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</si>
  <si>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</si>
  <si>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</si>
  <si>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</si>
  <si>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</si>
  <si>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</si>
  <si>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</si>
  <si>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</si>
  <si>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</si>
  <si>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</si>
  <si>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</si>
  <si>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</si>
  <si>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</si>
  <si>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</si>
  <si>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</si>
  <si>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</si>
  <si>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</si>
  <si>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</si>
  <si>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</si>
  <si>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</si>
  <si>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</si>
  <si>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</si>
  <si>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</si>
  <si>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</si>
  <si>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</si>
  <si>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</si>
  <si>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</si>
  <si>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</si>
  <si>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</si>
  <si>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</si>
  <si>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</si>
  <si>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</si>
  <si>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</si>
  <si>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</si>
  <si>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</si>
  <si>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</si>
  <si>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</si>
  <si>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</si>
  <si>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</si>
  <si>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</si>
  <si>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</si>
  <si>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</si>
  <si>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</si>
  <si>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</si>
  <si>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</si>
  <si>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</si>
  <si>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</si>
  <si>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</si>
  <si>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</si>
  <si>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</si>
  <si>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</si>
  <si>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</si>
  <si>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</si>
  <si>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</si>
  <si>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</si>
  <si>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</si>
  <si>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</si>
  <si>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</si>
  <si>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</si>
  <si>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</si>
  <si>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</si>
  <si>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</si>
  <si>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</si>
  <si>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</si>
  <si>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</si>
  <si>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</si>
  <si>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</si>
  <si>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</si>
  <si>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</si>
  <si>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</si>
  <si>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</si>
  <si>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</si>
  <si>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</si>
  <si>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</si>
  <si>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</si>
  <si>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</si>
  <si>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</si>
  <si>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</si>
  <si>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</si>
  <si>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</si>
  <si>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</si>
  <si>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</si>
  <si>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</si>
  <si>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</si>
  <si>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</si>
  <si>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</si>
  <si>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</si>
  <si>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</si>
  <si>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</si>
  <si>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</si>
  <si>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</si>
  <si>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</si>
  <si>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</si>
  <si>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</si>
  <si>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</si>
  <si>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</si>
  <si>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</si>
  <si>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</si>
  <si>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</si>
  <si>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</si>
  <si>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</si>
  <si>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</si>
  <si>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</si>
  <si>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</si>
  <si>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</si>
  <si>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</si>
  <si>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</si>
  <si>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</si>
  <si>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</si>
  <si>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</si>
  <si>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</si>
  <si>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</si>
  <si>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</si>
  <si>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</si>
  <si>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</si>
  <si>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</si>
  <si>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</si>
  <si>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</si>
  <si>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</si>
  <si>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</si>
  <si>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</si>
  <si>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</si>
  <si>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</si>
  <si>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</si>
  <si>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</si>
  <si>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</si>
  <si>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</si>
  <si>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</si>
  <si>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</si>
  <si>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</si>
  <si>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</si>
  <si>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</si>
  <si>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</si>
  <si>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</si>
  <si>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</si>
  <si>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</si>
  <si>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</si>
  <si>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</si>
  <si>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</si>
  <si>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</si>
  <si>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</si>
  <si>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</si>
  <si>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</si>
  <si>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</si>
  <si>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</si>
  <si>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</si>
  <si>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</si>
  <si>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</si>
  <si>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</si>
  <si>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</si>
  <si>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</si>
  <si>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</si>
  <si>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</si>
  <si>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</si>
  <si>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</si>
  <si>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</si>
  <si>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</si>
  <si>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</si>
  <si>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</si>
  <si>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</si>
  <si>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</si>
  <si>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</si>
  <si>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</si>
  <si>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</si>
  <si>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</si>
  <si>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</si>
  <si>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</si>
  <si>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</si>
  <si>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</si>
  <si>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</si>
  <si>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</si>
  <si>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</si>
  <si>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</si>
  <si>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</si>
  <si>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</si>
  <si>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</si>
  <si>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</si>
  <si>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</si>
  <si>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</si>
  <si>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</si>
  <si>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</si>
  <si>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</si>
  <si>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</si>
  <si>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</si>
  <si>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</si>
  <si>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</si>
  <si>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</si>
  <si>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</si>
  <si>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</si>
  <si>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</si>
  <si>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</si>
  <si>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</si>
  <si>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</si>
  <si>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</si>
  <si>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</si>
  <si>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</si>
  <si>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</si>
  <si>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</si>
  <si>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</si>
  <si>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</si>
  <si>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</si>
  <si>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</si>
  <si>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</si>
  <si>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</si>
  <si>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</si>
  <si>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</si>
  <si>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</si>
  <si>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</si>
  <si>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</si>
  <si>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</si>
  <si>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</si>
  <si>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</si>
  <si>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</si>
  <si>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</si>
  <si>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</si>
  <si>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</si>
  <si>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</si>
  <si>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</si>
  <si>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</si>
  <si>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</si>
  <si>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</si>
  <si>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</si>
  <si>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</si>
  <si>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</si>
  <si>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</si>
  <si>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</si>
  <si>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</si>
  <si>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</si>
  <si>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</si>
  <si>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</si>
  <si>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</si>
  <si>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</si>
  <si>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</si>
  <si>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</si>
  <si>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</si>
  <si>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</si>
  <si>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</si>
  <si>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</si>
  <si>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</si>
  <si>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</si>
  <si>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</si>
  <si>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</si>
  <si>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</si>
  <si>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</si>
  <si>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</si>
  <si>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</si>
  <si>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</si>
  <si>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</si>
  <si>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</si>
  <si>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</si>
  <si>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</si>
  <si>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</si>
  <si>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</si>
  <si>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</si>
  <si>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</si>
  <si>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</si>
  <si>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</si>
  <si>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</si>
  <si>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</si>
  <si>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</si>
  <si>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</si>
  <si>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</si>
  <si>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</si>
  <si>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</si>
  <si>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</si>
  <si>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</si>
  <si>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</si>
  <si>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</si>
  <si>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</si>
  <si>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</si>
  <si>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</si>
  <si>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</si>
  <si>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</si>
  <si>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</si>
  <si>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</si>
  <si>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</si>
  <si>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</si>
  <si>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</si>
  <si>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</si>
  <si>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</si>
  <si>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</si>
  <si>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</si>
  <si>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</si>
  <si>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</si>
  <si>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</si>
  <si>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</si>
  <si>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</si>
  <si>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</si>
  <si>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</si>
  <si>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</si>
  <si>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</si>
  <si>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</si>
  <si>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</si>
  <si>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</si>
  <si>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</si>
  <si>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</si>
  <si>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</si>
  <si>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</si>
  <si>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</si>
  <si>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</si>
  <si>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</si>
  <si>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</si>
  <si>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</si>
  <si>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</si>
  <si>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</si>
  <si>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</si>
  <si>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</si>
  <si>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</si>
  <si>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</si>
  <si>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</si>
  <si>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</si>
  <si>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</si>
  <si>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</si>
  <si>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</si>
  <si>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</si>
  <si>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</si>
  <si>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</si>
  <si>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</si>
  <si>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</si>
  <si>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</si>
  <si>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</si>
  <si>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</si>
  <si>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</si>
  <si>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</si>
  <si>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</si>
  <si>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</si>
  <si>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</si>
  <si>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</si>
  <si>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</si>
  <si>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</si>
  <si>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</si>
  <si>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</si>
  <si>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</si>
  <si>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</si>
  <si>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</si>
  <si>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</si>
  <si>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</si>
  <si>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</si>
  <si>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</si>
  <si>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</si>
  <si>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</si>
  <si>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</si>
  <si>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</si>
  <si>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</si>
  <si>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</si>
  <si>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</si>
  <si>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</si>
  <si>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</si>
  <si>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</si>
  <si>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</si>
  <si>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</si>
  <si>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COLOCACAO</t>
  </si>
  <si>
    <t>15.020.0039-A</t>
  </si>
  <si>
    <t>15.020.0040-0</t>
  </si>
  <si>
    <t>LAMPADA FLUORESCENTE,TRIFOSFORO,DE 32W.FORNECIMENTO E COLOCACAO</t>
  </si>
  <si>
    <t>15.020.0040-A</t>
  </si>
  <si>
    <t>15.020.0041-0</t>
  </si>
  <si>
    <t>LAMPADA FLUORESCENTE COMPACTA INTEGRADA,ELETRONICA,DE 25W.FORNECIMENTO E COLOCACAO</t>
  </si>
  <si>
    <t>15.020.0041-A</t>
  </si>
  <si>
    <t>15.020.0042-0</t>
  </si>
  <si>
    <t>LAMPADA FLUORESCENTE COMPACTA INTEGRADA,ELETRONICA,DE 18W.FORNECIMENTO E COLOCACAO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</si>
  <si>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</si>
  <si>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</si>
  <si>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</si>
  <si>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</si>
  <si>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</si>
  <si>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</si>
  <si>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</si>
  <si>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</si>
  <si>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</si>
  <si>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</si>
  <si>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</si>
  <si>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</si>
  <si>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</si>
  <si>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</si>
  <si>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</si>
  <si>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</si>
  <si>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</si>
  <si>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</si>
  <si>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</si>
  <si>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</si>
  <si>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</si>
  <si>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</si>
  <si>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</si>
  <si>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</si>
  <si>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</si>
  <si>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</si>
  <si>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</si>
  <si>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</si>
  <si>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</si>
  <si>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</si>
  <si>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</si>
  <si>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</si>
  <si>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</si>
  <si>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</si>
  <si>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</si>
  <si>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</si>
  <si>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</si>
  <si>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</si>
  <si>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250W-220V,BULBO OVOIDE.FORNECIMENTO E COLOCACAO</t>
  </si>
  <si>
    <t>15.020.0090-A</t>
  </si>
  <si>
    <t>15.020.0095-0</t>
  </si>
  <si>
    <t>LAMPADA DE VAPOR METALICO OVOIDE DE 400W-220V,BULBO OVOIDE.FORNECIMENTO E COLOCACAO</t>
  </si>
  <si>
    <t>15.020.0095-A</t>
  </si>
  <si>
    <t>15.020.0100-0</t>
  </si>
  <si>
    <t>LAMPADA DE VAPOR METALICO DE 2000W-220V,BULBO OVOIDE.FORNECIMENTO E COLOCACAO</t>
  </si>
  <si>
    <t>15.020.0100-A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</si>
  <si>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</si>
  <si>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</si>
  <si>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</si>
  <si>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</si>
  <si>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</si>
  <si>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</si>
  <si>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</si>
  <si>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</si>
  <si>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</si>
  <si>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</si>
  <si>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</si>
  <si>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</si>
  <si>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</si>
  <si>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</si>
  <si>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</si>
  <si>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</si>
  <si>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</si>
  <si>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</si>
  <si>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</si>
  <si>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</si>
  <si>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</si>
  <si>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</si>
  <si>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</si>
  <si>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</si>
  <si>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</si>
  <si>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</si>
  <si>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</si>
  <si>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</si>
  <si>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LED,TUBULAR,600MM,T8,9W,FLUXO LUMINOSO EM TORNO DE 900LM</t>
  </si>
  <si>
    <t>15.020.0170-A</t>
  </si>
  <si>
    <t>15.020.0173-0</t>
  </si>
  <si>
    <t>LAMPADA LED,TUBULAR,1200MM,T8,18W,FLUXO LUMINOSO EM TORNO DE1850LM</t>
  </si>
  <si>
    <t>15.020.0173-A</t>
  </si>
  <si>
    <t>15.020.0175-0</t>
  </si>
  <si>
    <t>LAMPADA LED,TUBULAR,HF 1200MM,T5,26W,FLUXO LUMINOSO EM TORNODE 3900LM</t>
  </si>
  <si>
    <t>15.020.0175-A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</si>
  <si>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</si>
  <si>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</si>
  <si>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</si>
  <si>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</si>
  <si>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</si>
  <si>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</si>
  <si>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</si>
  <si>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</si>
  <si>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</si>
  <si>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</si>
  <si>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</si>
  <si>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</si>
  <si>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</si>
  <si>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</si>
  <si>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</si>
  <si>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</si>
  <si>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</si>
  <si>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</si>
  <si>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</si>
  <si>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</si>
  <si>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</si>
  <si>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</si>
  <si>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</si>
  <si>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</si>
  <si>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</si>
  <si>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</si>
  <si>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</si>
  <si>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</si>
  <si>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</si>
  <si>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</si>
  <si>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</si>
  <si>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</si>
  <si>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</si>
  <si>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</si>
  <si>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</si>
  <si>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</si>
  <si>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</si>
  <si>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</si>
  <si>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</si>
  <si>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</si>
  <si>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</si>
  <si>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</si>
  <si>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</si>
  <si>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</si>
  <si>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</si>
  <si>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15.028.0028-0</t>
  </si>
  <si>
    <t>COLOCACAO DE RESERVATORIO DE FIBROCIMENTO,FIBRA DE VIDRO OUSEMELHANTE DE 6000L,INCLUSIVE PECAS DE APOIO EM ALVENARIA EMADEIRA SERRADA,E FLANGES DE LIGACAO HIDRAULICA,EXCLUSIVE FORNECIMENTO DO RESERVATORIO</t>
  </si>
  <si>
    <t>15.028.0028-A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</si>
  <si>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</si>
  <si>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</si>
  <si>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</si>
  <si>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</si>
  <si>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</si>
  <si>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</si>
  <si>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</si>
  <si>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</si>
  <si>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</si>
  <si>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</si>
  <si>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</si>
  <si>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</si>
  <si>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</si>
  <si>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</si>
  <si>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</si>
  <si>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</si>
  <si>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</si>
  <si>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</si>
  <si>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</si>
  <si>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</si>
  <si>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</si>
  <si>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</si>
  <si>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</si>
  <si>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</si>
  <si>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</si>
  <si>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</si>
  <si>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</si>
  <si>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</si>
  <si>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</si>
  <si>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</si>
  <si>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</si>
  <si>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</si>
  <si>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</si>
  <si>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</si>
  <si>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</si>
  <si>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</si>
  <si>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</si>
  <si>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</si>
  <si>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</si>
  <si>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</si>
  <si>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</si>
  <si>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</si>
  <si>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</si>
  <si>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</si>
  <si>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</si>
  <si>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</si>
  <si>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</si>
  <si>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</si>
  <si>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</si>
  <si>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</si>
  <si>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</si>
  <si>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</si>
  <si>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</si>
  <si>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</si>
  <si>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</si>
  <si>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</si>
  <si>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</si>
  <si>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</si>
  <si>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</si>
  <si>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</si>
  <si>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</si>
  <si>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</si>
  <si>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</si>
  <si>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</si>
  <si>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</si>
  <si>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</si>
  <si>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</si>
  <si>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</si>
  <si>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</si>
  <si>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</si>
  <si>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</si>
  <si>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</si>
  <si>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</si>
  <si>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</si>
  <si>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</si>
  <si>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</si>
  <si>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</si>
  <si>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</si>
  <si>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</si>
  <si>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</si>
  <si>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</si>
  <si>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</si>
  <si>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</si>
  <si>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</si>
  <si>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</si>
  <si>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</si>
  <si>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</si>
  <si>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</si>
  <si>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</si>
  <si>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</si>
  <si>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</si>
  <si>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</si>
  <si>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</si>
  <si>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</si>
  <si>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</si>
  <si>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</si>
  <si>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</si>
  <si>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</si>
  <si>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</si>
  <si>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</si>
  <si>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</si>
  <si>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</si>
  <si>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</si>
  <si>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</si>
  <si>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</si>
  <si>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</si>
  <si>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</si>
  <si>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</si>
  <si>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</si>
  <si>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</si>
  <si>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</si>
  <si>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</si>
  <si>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</si>
  <si>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</si>
  <si>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</si>
  <si>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</si>
  <si>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</si>
  <si>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</si>
  <si>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</si>
  <si>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</si>
  <si>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</si>
  <si>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</si>
  <si>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</si>
  <si>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</si>
  <si>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</si>
  <si>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</si>
  <si>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</si>
  <si>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</si>
  <si>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</si>
  <si>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</si>
  <si>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</si>
  <si>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</si>
  <si>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</si>
  <si>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</si>
  <si>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</si>
  <si>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</si>
  <si>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</si>
  <si>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</si>
  <si>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</si>
  <si>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</si>
  <si>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</si>
  <si>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</si>
  <si>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</si>
  <si>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</si>
  <si>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</si>
  <si>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</si>
  <si>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</si>
  <si>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</si>
  <si>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</si>
  <si>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</si>
  <si>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</si>
  <si>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</si>
  <si>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</si>
  <si>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</si>
  <si>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</si>
  <si>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</si>
  <si>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</si>
  <si>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</si>
  <si>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</si>
  <si>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</si>
  <si>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</si>
  <si>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</si>
  <si>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</si>
  <si>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</si>
  <si>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</si>
  <si>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</si>
  <si>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</si>
  <si>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</si>
  <si>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</si>
  <si>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</si>
  <si>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</si>
  <si>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</si>
  <si>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</si>
  <si>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</si>
  <si>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</si>
  <si>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</si>
  <si>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</si>
  <si>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</si>
  <si>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</si>
  <si>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</si>
  <si>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</si>
  <si>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</si>
  <si>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</si>
  <si>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</si>
  <si>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</si>
  <si>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</si>
  <si>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</si>
  <si>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</si>
  <si>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</si>
  <si>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</si>
  <si>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</si>
  <si>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</si>
  <si>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</si>
  <si>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</si>
  <si>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</si>
  <si>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</si>
  <si>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</si>
  <si>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</si>
  <si>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</si>
  <si>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</si>
  <si>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</si>
  <si>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</si>
  <si>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</si>
  <si>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</si>
  <si>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</si>
  <si>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</si>
  <si>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</si>
  <si>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</si>
  <si>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DE RASGO.FORNECIMENTO E ASSENTAMENTO</t>
  </si>
  <si>
    <t>15.031.0019-A</t>
  </si>
  <si>
    <t>15.031.0020-0</t>
  </si>
  <si>
    <t>TUBO DE FERRO GALVANIZADO DE 3/4",COM COSTURA,INCLUSIVE CONEXOES E EMENDAS,EXCLUSIVE ABERTURA E FECHAMENTO DE RASGO.FORNECIMENTO E ASSENTAMENTO</t>
  </si>
  <si>
    <t>15.031.0020-A</t>
  </si>
  <si>
    <t>15.031.0021-0</t>
  </si>
  <si>
    <t>TUBO DE FERRO GALVANIZADO DE 1",COM COSTURA,INCLUSIVE EMENDAS E CONEXOES,EXCLUSIVE ABERTURA E FECHAMENTO DE RASGO.FORNECIMENTO E ASSENTAMENTO</t>
  </si>
  <si>
    <t>15.031.0021-A</t>
  </si>
  <si>
    <t>15.031.0022-0</t>
  </si>
  <si>
    <t>TUBO DE FERRO GALVANIZADO DE 1.1/4",COM COSTURA,INCLUSIVE CONEXOES E EMENDAS,EXCLUSIVE ABERTURA E FECHAMENTO DE RASGO.FORNECIMENTO E ASSENTAMENTO</t>
  </si>
  <si>
    <t>15.031.0022-A</t>
  </si>
  <si>
    <t>15.031.0023-0</t>
  </si>
  <si>
    <t>TUBO DE FERRO GALVANIZADO DE 1.1/2",COM COSTURA,INCLUSIVE CONEXOES E EMENDAS,EXCLUSIVE ABERTURA E FECHAMENTO DE RASGO.FORNECIMENTO E ASSENTAMENTO</t>
  </si>
  <si>
    <t>15.031.0023-A</t>
  </si>
  <si>
    <t>15.031.0024-0</t>
  </si>
  <si>
    <t>TUBO DE FERRO GALVANIZADO DE 2",COM COSTURA,INCLUSIVE CONEXOES E EMENDAS,EXCLUSIVE ABERTURA E FECHAMENTO DE RASGO.FORNECIMENTO E ASSENTAMENTO</t>
  </si>
  <si>
    <t>15.031.0024-A</t>
  </si>
  <si>
    <t>15.031.0025-0</t>
  </si>
  <si>
    <t>TUBO DE FERRO GALVANIZADO DE 2.1/2",COM COSTURA,INCLUSIVE CONEXOES E EMENDAS,EXCLUSIVE ABERTURA E FECHAMENTO DE RASGO.FORNECIMENTO E ASSENTAMENTO</t>
  </si>
  <si>
    <t>15.031.0025-A</t>
  </si>
  <si>
    <t>15.031.0026-0</t>
  </si>
  <si>
    <t>TUBO DE FERRO GALVANIZADO DE 3",COM COSTURA,INCLUSIVE CONEXOES E EMENDAS,EXCLUSIVE ABERTURA E FECHAMENTO DE RASGO.FORNECIMENTO E ASSENTAMENTO</t>
  </si>
  <si>
    <t>15.031.0026-A</t>
  </si>
  <si>
    <t>15.031.0027-0</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</si>
  <si>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</si>
  <si>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</si>
  <si>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</si>
  <si>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</si>
  <si>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</si>
  <si>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</si>
  <si>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</si>
  <si>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</si>
  <si>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</si>
  <si>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</si>
  <si>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</si>
  <si>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</si>
  <si>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</si>
  <si>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</si>
  <si>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</si>
  <si>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</si>
  <si>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</si>
  <si>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</si>
  <si>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</si>
  <si>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</si>
  <si>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</si>
  <si>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</si>
  <si>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</si>
  <si>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</si>
  <si>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</si>
  <si>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</si>
  <si>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</si>
  <si>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</si>
  <si>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</si>
  <si>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</si>
  <si>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</si>
  <si>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</si>
  <si>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</si>
  <si>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</si>
  <si>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</si>
  <si>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</si>
  <si>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</si>
  <si>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</si>
  <si>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</si>
  <si>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</si>
  <si>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</si>
  <si>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</si>
  <si>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</si>
  <si>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</si>
  <si>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</si>
  <si>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</si>
  <si>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</si>
  <si>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</si>
  <si>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</si>
  <si>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</si>
  <si>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</si>
  <si>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</si>
  <si>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</si>
  <si>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</si>
  <si>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</si>
  <si>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</si>
  <si>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</si>
  <si>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</si>
  <si>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</si>
  <si>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</si>
  <si>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</si>
  <si>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</si>
  <si>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</si>
  <si>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</si>
  <si>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</si>
  <si>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</si>
  <si>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</si>
  <si>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</si>
  <si>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</si>
  <si>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</si>
  <si>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</si>
  <si>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</si>
  <si>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</si>
  <si>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</si>
  <si>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</si>
  <si>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</si>
  <si>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</si>
  <si>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</si>
  <si>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</si>
  <si>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</si>
  <si>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</si>
  <si>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</si>
  <si>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</si>
  <si>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</si>
  <si>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</si>
  <si>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</si>
  <si>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</si>
  <si>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</si>
  <si>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</si>
  <si>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</si>
  <si>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</si>
  <si>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</si>
  <si>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</si>
  <si>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</si>
  <si>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</si>
  <si>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</si>
  <si>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</si>
  <si>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</si>
  <si>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</si>
  <si>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</si>
  <si>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</si>
  <si>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</si>
  <si>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</si>
  <si>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</si>
  <si>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</si>
  <si>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</si>
  <si>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</si>
  <si>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</si>
  <si>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</si>
  <si>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</si>
  <si>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</si>
  <si>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</si>
  <si>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</si>
  <si>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</si>
  <si>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</si>
  <si>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</si>
  <si>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</si>
  <si>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</si>
  <si>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</si>
  <si>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</si>
  <si>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</si>
  <si>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</si>
  <si>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</si>
  <si>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</si>
  <si>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</si>
  <si>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</si>
  <si>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</si>
  <si>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</si>
  <si>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</si>
  <si>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</si>
  <si>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</si>
  <si>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</si>
  <si>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</si>
  <si>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</si>
  <si>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</si>
  <si>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</si>
  <si>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</si>
  <si>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</si>
  <si>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</si>
  <si>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</si>
  <si>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</si>
  <si>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</si>
  <si>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</si>
  <si>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</si>
  <si>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</si>
  <si>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</si>
  <si>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</si>
  <si>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</si>
  <si>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</si>
  <si>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</si>
  <si>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</si>
  <si>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</si>
  <si>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</si>
  <si>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</si>
  <si>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</si>
  <si>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</si>
  <si>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</si>
  <si>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</si>
  <si>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</si>
  <si>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</si>
  <si>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</si>
  <si>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</si>
  <si>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</si>
  <si>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</si>
  <si>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</si>
  <si>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</si>
  <si>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</si>
  <si>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</si>
  <si>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</si>
  <si>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</si>
  <si>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</si>
  <si>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</si>
  <si>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</si>
  <si>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</si>
  <si>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</si>
  <si>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</si>
  <si>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</si>
  <si>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</si>
  <si>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</si>
  <si>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</si>
  <si>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</si>
  <si>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</si>
  <si>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</si>
  <si>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</si>
  <si>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</si>
  <si>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</si>
  <si>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</si>
  <si>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</si>
  <si>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</si>
  <si>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</si>
  <si>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</si>
  <si>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</si>
  <si>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</si>
  <si>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</si>
  <si>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</si>
  <si>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</si>
  <si>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</si>
  <si>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</si>
  <si>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</si>
  <si>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</si>
  <si>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</si>
  <si>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</si>
  <si>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</si>
  <si>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</si>
  <si>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</si>
  <si>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</si>
  <si>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</si>
  <si>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</si>
  <si>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</si>
  <si>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</si>
  <si>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</si>
  <si>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</si>
  <si>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</si>
  <si>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</si>
  <si>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</si>
  <si>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</si>
  <si>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</si>
  <si>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</si>
  <si>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</si>
  <si>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</si>
  <si>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</si>
  <si>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</si>
  <si>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</si>
  <si>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</si>
  <si>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</si>
  <si>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</si>
  <si>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</si>
  <si>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</si>
  <si>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</si>
  <si>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</si>
  <si>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</si>
  <si>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</si>
  <si>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</si>
  <si>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</si>
  <si>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</si>
  <si>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</si>
  <si>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</si>
  <si>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</si>
  <si>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</si>
  <si>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</si>
  <si>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</si>
  <si>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</si>
  <si>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</si>
  <si>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</si>
  <si>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</si>
  <si>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</si>
  <si>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</si>
  <si>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</si>
  <si>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</si>
  <si>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</si>
  <si>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</si>
  <si>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</si>
  <si>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</si>
  <si>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</si>
  <si>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</si>
  <si>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</si>
  <si>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</si>
  <si>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</si>
  <si>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</si>
  <si>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</si>
  <si>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</si>
  <si>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</si>
  <si>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</si>
  <si>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</si>
  <si>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</si>
  <si>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</si>
  <si>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</si>
  <si>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</si>
  <si>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</si>
  <si>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</si>
  <si>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</si>
  <si>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</si>
  <si>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</si>
  <si>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</si>
  <si>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</si>
  <si>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</si>
  <si>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</si>
  <si>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</si>
  <si>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</si>
  <si>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</si>
  <si>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</si>
  <si>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</si>
  <si>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</si>
  <si>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</si>
  <si>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</si>
  <si>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</si>
  <si>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</si>
  <si>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</si>
  <si>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</si>
  <si>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</si>
  <si>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</si>
  <si>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</si>
  <si>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</si>
  <si>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</si>
  <si>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</si>
  <si>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</si>
  <si>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</si>
  <si>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</si>
  <si>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</si>
  <si>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</si>
  <si>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</si>
  <si>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</si>
  <si>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</si>
  <si>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</si>
  <si>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</si>
  <si>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</si>
  <si>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</si>
  <si>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</si>
  <si>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RIGIDO,CONFORME ABNT NBR-5688 DE 75MM,LINHA REFORCADA,SOLDAVEL,EXCLUSIVE EMENDAS,CONEXOES,ABERTURA E FECHAMENTO DE RASGO.FORNECIMENTO E ASSENTAMENTO</t>
  </si>
  <si>
    <t>15.036.0081-A</t>
  </si>
  <si>
    <t>15.036.0082-0</t>
  </si>
  <si>
    <t>TUBO DE PVC RIGIDO,CONFORME ABNT NBR-5688 DE 100MM,LINHA REFORCADA,SOLDAVEL,EXCLUSIVE EMENDAS,CONEXOES,ABERTURA E FECHAMENTO DE RASGO.FORNECIMENTO E ASSENTAMENTO</t>
  </si>
  <si>
    <t>15.036.0082-A</t>
  </si>
  <si>
    <t>15.036.0084-0</t>
  </si>
  <si>
    <t>TUBO DE PVC RIGIDO,CONFORME ABNT NBR-5688 DE 150MM,LINHA REFORCADA,SOLDAVEL,EXCLUSIVE EMENDAS,CONEXOES,ABERTURA E FECHAMENTO DE RASGO.FORNECIMENTO E ASSENTAMENTO</t>
  </si>
  <si>
    <t>15.036.0084-A</t>
  </si>
  <si>
    <t>15.036.0086-0</t>
  </si>
  <si>
    <t>TUBO DE PVC RIGIDO,CONFORME ABNT NBR-5688 DE 75MM,LINHA REFORCADA,SOLDAVEL,INCLUSIVE CONEXOES E EMENDAS,EXCLUSIVE ABERTURA E FECHAMENTO DE RASGO.FORNECIMENTO E ASSENTAMENTO</t>
  </si>
  <si>
    <t>15.036.0086-A</t>
  </si>
  <si>
    <t>15.036.0088-0</t>
  </si>
  <si>
    <t>TUBO DE PVC RIGIDO,CONFORME ABNT NBR-5688 DE 100MM,LINHA REFORCADA,SOLDAVEL,INCLUSIVE CONEXOES E EMENDAS,EXCLUSIVE ABERTURA E FECHAMENTO DE RASGO.FORNECIMENTO E ASSENTAMENTO</t>
  </si>
  <si>
    <t>15.036.0088-A</t>
  </si>
  <si>
    <t>15.036.0090-0</t>
  </si>
  <si>
    <t>TUBO DE PVC RIGIDO,CONFORME ABNT NBR-5688 DE 150MM,LINHA REFORCADA,SOLDAVEL,INCLUSIVE CONEXOES E EMENDAS,EXCLUSIVE ABERTURA E FECHAMENTO DE RASGO.FORNECIMENTO E ASSENTAMENTO</t>
  </si>
  <si>
    <t>15.036.0090-A</t>
  </si>
  <si>
    <t>15.036.0092-0</t>
  </si>
  <si>
    <t>TUBO DE PVC,CONFORME ABNT NBR-7362,PARA ESGOTO SANITARIO,COMDIAMETRO NOMINAL DE 200MM,INCLUSIVE ANEL DE BORRACHA.FORNECIMENTO E COLOCACAO</t>
  </si>
  <si>
    <t>15.036.0092-A</t>
  </si>
  <si>
    <t>15.036.0100-0</t>
  </si>
  <si>
    <t>TUBO DE PVC RIGIDO,CONFORME ABNT NBR-5688,DE 100MM,LINHA REFORCADA,SOLDAVEL,PARA PROTECAO DE CONDUTORES DE SISTEMA DE TELEFONIA SIMPLES,ASSENTADOS E COBERTOS COM CAMADA DE CONCRETO,EXCLUSIVE ESCAVACAO E REATERRO.FORNECIMENTO E ASSENTAMENTO</t>
  </si>
  <si>
    <t>15.036.0100-A</t>
  </si>
  <si>
    <t>15.036.0105-0</t>
  </si>
  <si>
    <t>TUBO DE PVC RIGIDO,CONFORME ABNT NBR-5688,DE 100MM,LINHA REFORCADA,SOLDAVEL,PARA PROTECAO DE CONDUTORES DE SISTEMA DE TELEFONIA,LINHA DUPLA,ASSENTADOS E COBERTOS COM CAMADA DE CONCRETO,EXCLUSIVE ESCAVACAO E REATERRO.FORNECIMENTO E ASSENTAMENTO</t>
  </si>
  <si>
    <t>15.036.0105-A</t>
  </si>
  <si>
    <t>15.036.0110-0</t>
  </si>
  <si>
    <t>TUBO DE PVC RIGIDO,CONFORME ABNT NBR-5688,DE 100MM,LINHA REFORCADA,SOLDAVEL,PARA PROTECAO DE CONDUTORES DE SISTEMA DE TELEFONIA,LINHA TRIPLA,ASSENTADOS E COBERTOS COM CAMADA DE CONCRETO,EXCLUSIVE ESCAVACAO E REATERRO.FORNECIMENTO E ASSENTAMENTO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</si>
  <si>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</si>
  <si>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</si>
  <si>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</si>
  <si>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</si>
  <si>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</si>
  <si>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</si>
  <si>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</si>
  <si>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</si>
  <si>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</si>
  <si>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</si>
  <si>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</si>
  <si>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</si>
  <si>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</si>
  <si>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</si>
  <si>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</si>
  <si>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</si>
  <si>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</si>
  <si>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</si>
  <si>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</si>
  <si>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</si>
  <si>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</si>
  <si>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</si>
  <si>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</si>
  <si>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</si>
  <si>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</si>
  <si>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</si>
  <si>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</si>
  <si>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</si>
  <si>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</si>
  <si>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</si>
  <si>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</si>
  <si>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</si>
  <si>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</si>
  <si>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</si>
  <si>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</si>
  <si>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</si>
  <si>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</si>
  <si>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</si>
  <si>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</si>
  <si>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</si>
  <si>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</si>
  <si>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</si>
  <si>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</si>
  <si>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</si>
  <si>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</si>
  <si>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</si>
  <si>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</si>
  <si>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</si>
  <si>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</si>
  <si>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</si>
  <si>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</si>
  <si>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</si>
  <si>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</si>
  <si>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</si>
  <si>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</si>
  <si>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</si>
  <si>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</si>
  <si>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</si>
  <si>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</si>
  <si>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</si>
  <si>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</si>
  <si>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</si>
  <si>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</si>
  <si>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</si>
  <si>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</si>
  <si>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</si>
  <si>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</si>
  <si>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</si>
  <si>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</si>
  <si>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</si>
  <si>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</si>
  <si>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</si>
  <si>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</si>
  <si>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</si>
  <si>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</si>
  <si>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</si>
  <si>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</si>
  <si>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</si>
  <si>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</si>
  <si>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</si>
  <si>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</si>
  <si>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</si>
  <si>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</si>
  <si>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</si>
  <si>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</si>
  <si>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</si>
  <si>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</si>
  <si>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</si>
  <si>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</si>
  <si>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</si>
  <si>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</si>
  <si>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</si>
  <si>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</si>
  <si>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</si>
  <si>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</si>
  <si>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</si>
  <si>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</si>
  <si>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</si>
  <si>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</si>
  <si>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</si>
  <si>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</si>
  <si>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</si>
  <si>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</si>
  <si>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</si>
  <si>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</si>
  <si>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</si>
  <si>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</si>
  <si>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</si>
  <si>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</si>
  <si>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</si>
  <si>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</si>
  <si>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</si>
  <si>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</si>
  <si>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</si>
  <si>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</si>
  <si>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</si>
  <si>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</si>
  <si>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</si>
  <si>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</si>
  <si>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</si>
  <si>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</si>
  <si>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</si>
  <si>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</si>
  <si>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</si>
  <si>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</si>
  <si>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</si>
  <si>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</si>
  <si>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</si>
  <si>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</si>
  <si>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</si>
  <si>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</si>
  <si>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</si>
  <si>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</si>
  <si>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</si>
  <si>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</si>
  <si>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</si>
  <si>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</si>
  <si>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</si>
  <si>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</si>
  <si>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</si>
  <si>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</si>
  <si>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</si>
  <si>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</si>
  <si>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</si>
  <si>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</si>
  <si>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</si>
  <si>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</si>
  <si>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</si>
  <si>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</si>
  <si>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</si>
  <si>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</si>
  <si>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</si>
  <si>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</si>
  <si>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</si>
  <si>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</si>
  <si>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</si>
  <si>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</si>
  <si>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</si>
  <si>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</si>
  <si>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</si>
  <si>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</si>
  <si>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</si>
  <si>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</si>
  <si>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</si>
  <si>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</si>
  <si>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</si>
  <si>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</si>
  <si>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</si>
  <si>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</si>
  <si>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</si>
  <si>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</si>
  <si>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</si>
  <si>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</si>
  <si>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</si>
  <si>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</si>
  <si>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</si>
  <si>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</si>
  <si>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</si>
  <si>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</si>
  <si>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</si>
  <si>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</si>
  <si>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</si>
  <si>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</si>
  <si>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</si>
  <si>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</si>
  <si>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</si>
  <si>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</si>
  <si>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</si>
  <si>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</si>
  <si>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</si>
  <si>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</si>
  <si>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</si>
  <si>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</si>
  <si>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</si>
  <si>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</si>
  <si>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</si>
  <si>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</si>
  <si>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</si>
  <si>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</si>
  <si>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</si>
  <si>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</si>
  <si>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</si>
  <si>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</si>
  <si>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</si>
  <si>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</si>
  <si>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</si>
  <si>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</si>
  <si>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</si>
  <si>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</si>
  <si>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</si>
  <si>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</si>
  <si>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</si>
  <si>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</si>
  <si>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</si>
  <si>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</si>
  <si>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</si>
  <si>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</si>
  <si>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</si>
  <si>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</si>
  <si>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</si>
  <si>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</si>
  <si>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</si>
  <si>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</si>
  <si>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</si>
  <si>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</si>
  <si>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</si>
  <si>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</si>
  <si>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</si>
  <si>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</si>
  <si>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</si>
  <si>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</si>
  <si>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</si>
  <si>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</si>
  <si>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</si>
  <si>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</si>
  <si>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</si>
  <si>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</si>
  <si>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</si>
  <si>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</si>
  <si>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</si>
  <si>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</si>
  <si>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</si>
  <si>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</si>
  <si>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</si>
  <si>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</si>
  <si>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</si>
  <si>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</si>
  <si>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</si>
  <si>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</si>
  <si>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</si>
  <si>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</si>
  <si>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</si>
  <si>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</si>
  <si>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</si>
  <si>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</si>
  <si>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</si>
  <si>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</si>
  <si>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</si>
  <si>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</si>
  <si>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</si>
  <si>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</si>
  <si>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</si>
  <si>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</si>
  <si>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</si>
  <si>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</si>
  <si>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</si>
  <si>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</si>
  <si>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</si>
  <si>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</si>
  <si>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</si>
  <si>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</si>
  <si>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</si>
  <si>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</si>
  <si>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</si>
  <si>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</si>
  <si>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</si>
  <si>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</si>
  <si>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</si>
  <si>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</si>
  <si>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</si>
  <si>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</si>
  <si>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</si>
  <si>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</si>
  <si>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</si>
  <si>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</si>
  <si>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</si>
  <si>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</si>
  <si>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</si>
  <si>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</si>
  <si>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</si>
  <si>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</si>
  <si>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</si>
  <si>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</si>
  <si>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</si>
  <si>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</si>
  <si>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</si>
  <si>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</si>
  <si>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</si>
  <si>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</si>
  <si>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</si>
  <si>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</si>
  <si>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</si>
  <si>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</si>
  <si>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</si>
  <si>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</si>
  <si>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</si>
  <si>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</si>
  <si>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</si>
  <si>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</si>
  <si>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</si>
  <si>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</si>
  <si>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</si>
  <si>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</si>
  <si>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</si>
  <si>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</si>
  <si>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</si>
  <si>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</si>
  <si>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</si>
  <si>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</si>
  <si>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</si>
  <si>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</si>
  <si>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</si>
  <si>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</si>
  <si>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</si>
  <si>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</si>
  <si>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</si>
  <si>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</si>
  <si>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</si>
  <si>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</si>
  <si>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</si>
  <si>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</si>
  <si>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</si>
  <si>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</si>
  <si>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</si>
  <si>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</si>
  <si>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</si>
  <si>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</si>
  <si>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</si>
  <si>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</si>
  <si>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</si>
  <si>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</si>
  <si>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</si>
  <si>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</si>
  <si>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</si>
  <si>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</si>
  <si>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</si>
  <si>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</si>
  <si>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</si>
  <si>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</si>
  <si>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</si>
  <si>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</si>
  <si>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</si>
  <si>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</si>
  <si>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</si>
  <si>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</si>
  <si>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</si>
  <si>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</si>
  <si>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</si>
  <si>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</si>
  <si>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</si>
  <si>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</si>
  <si>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</si>
  <si>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</si>
  <si>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</si>
  <si>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</si>
  <si>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</si>
  <si>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</si>
  <si>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</si>
  <si>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</si>
  <si>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</si>
  <si>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</si>
  <si>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</si>
  <si>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</si>
  <si>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</si>
  <si>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</si>
  <si>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</si>
  <si>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</si>
  <si>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</si>
  <si>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</si>
  <si>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</si>
  <si>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</si>
  <si>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</si>
  <si>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</si>
  <si>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</si>
  <si>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</si>
  <si>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</si>
  <si>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</si>
  <si>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</si>
  <si>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</si>
  <si>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</si>
  <si>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</si>
  <si>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</si>
  <si>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</si>
  <si>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</si>
  <si>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</si>
  <si>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</si>
  <si>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</si>
  <si>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</si>
  <si>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</si>
  <si>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</si>
  <si>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</si>
  <si>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</si>
  <si>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</si>
  <si>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</si>
  <si>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</si>
  <si>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</si>
  <si>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</si>
  <si>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</si>
  <si>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</si>
  <si>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</si>
  <si>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</si>
  <si>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</si>
  <si>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</si>
  <si>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</si>
  <si>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</si>
  <si>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</si>
  <si>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</si>
  <si>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</si>
  <si>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</si>
  <si>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</si>
  <si>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</si>
  <si>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15.038.0230-0</t>
  </si>
  <si>
    <t>ADAPTADOR SOLDAVEL/LONGO COM FLANGES LIVRES PARA CAIXA D'AGUA,COM DIAMETRO DE 25MMX3/4".FORNECIMENTO</t>
  </si>
  <si>
    <t>15.038.0230-A</t>
  </si>
  <si>
    <t>15.038.0231-0</t>
  </si>
  <si>
    <t>ADAPTADOR SOLDAVEL/LONGO COM FLANGES LIVRES PARA CAIXA D'AGUA,COM DIAMETRO DE 32MMX1".FORNECIMENTO</t>
  </si>
  <si>
    <t>15.038.0231-A</t>
  </si>
  <si>
    <t>15.038.0232-0</t>
  </si>
  <si>
    <t>ADAPTADOR SOLDAVEL/LONGO COM FLANGES LIVRES PARA CAIXA D'AGUA,COM DIAMETRO DE 40MMX1.1/4".FORNECIMENTO</t>
  </si>
  <si>
    <t>15.038.0232-A</t>
  </si>
  <si>
    <t>15.038.0233-0</t>
  </si>
  <si>
    <t>ADAPTADOR SOLDAVEL/LONGO COM FLANGES LIVRES PARA CAIXA D'AGUA,COM DIAMETRO DE 50MMX1.1/2".FORNECIMENTO</t>
  </si>
  <si>
    <t>15.038.0233-A</t>
  </si>
  <si>
    <t>15.038.0234-0</t>
  </si>
  <si>
    <t>ADAPTADOR SOLDAVEL/LONGO COM FLANGES LIVRES PARA CAIXA D'AGUA,COM DIAMETRO DE 60MMX2".FORNECIMENTO</t>
  </si>
  <si>
    <t>15.038.0234-A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</si>
  <si>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</si>
  <si>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</si>
  <si>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</si>
  <si>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</si>
  <si>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</si>
  <si>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</si>
  <si>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</si>
  <si>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</si>
  <si>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</si>
  <si>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15.038.0240-0</t>
  </si>
  <si>
    <t>ADAPTADOR SOLDAVEL COM FLANGES E ANEL DE VEDACAO PARA CAIXAD'AGUA,COM DIAMETRO DE 20MMX1/2".FORNECIMENTO</t>
  </si>
  <si>
    <t>15.038.0240-A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</si>
  <si>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</si>
  <si>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</si>
  <si>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</si>
  <si>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</si>
  <si>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</si>
  <si>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</si>
  <si>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</si>
  <si>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</si>
  <si>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</si>
  <si>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</si>
  <si>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</si>
  <si>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</si>
  <si>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</si>
  <si>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</si>
  <si>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</si>
  <si>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</si>
  <si>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</si>
  <si>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</si>
  <si>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</si>
  <si>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</si>
  <si>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</si>
  <si>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</si>
  <si>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</si>
  <si>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</si>
  <si>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</si>
  <si>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</si>
  <si>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</si>
  <si>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</si>
  <si>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</si>
  <si>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</si>
  <si>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</si>
  <si>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</si>
  <si>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</si>
  <si>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</si>
  <si>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</si>
  <si>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</si>
  <si>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</si>
  <si>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</si>
  <si>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</si>
  <si>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</si>
  <si>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</si>
  <si>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</si>
  <si>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</si>
  <si>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</si>
  <si>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</si>
  <si>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</si>
  <si>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</si>
  <si>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</si>
  <si>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</si>
  <si>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</si>
  <si>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</si>
  <si>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</si>
  <si>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</si>
  <si>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</si>
  <si>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</si>
  <si>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</si>
  <si>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</si>
  <si>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</si>
  <si>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</si>
  <si>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</si>
  <si>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</si>
  <si>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</si>
  <si>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</si>
  <si>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</si>
  <si>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</si>
  <si>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</si>
  <si>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</si>
  <si>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</si>
  <si>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</si>
  <si>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</si>
  <si>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</si>
  <si>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</si>
  <si>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</si>
  <si>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</si>
  <si>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</si>
  <si>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15.038.0272-0</t>
  </si>
  <si>
    <t>BUCHA DE REDUCAO SOLDAVEL LONGA,COM DIAMETRO DE 110MMX60MM.FORNECIMENTO</t>
  </si>
  <si>
    <t>15.038.0272-A</t>
  </si>
  <si>
    <t>15.038.0273-0</t>
  </si>
  <si>
    <t>BUCHA DE REDUCAO SOLDAVEL LONGA,COM DIAMETRO DE 110MMX75MM.FORNECIMENTO</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</si>
  <si>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</si>
  <si>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</si>
  <si>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</si>
  <si>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</si>
  <si>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</si>
  <si>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</si>
  <si>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</si>
  <si>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</si>
  <si>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</si>
  <si>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</si>
  <si>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</si>
  <si>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</si>
  <si>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</si>
  <si>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</si>
  <si>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</si>
  <si>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</si>
  <si>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</si>
  <si>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</si>
  <si>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</si>
  <si>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</si>
  <si>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</si>
  <si>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</si>
  <si>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</si>
  <si>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</si>
  <si>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</si>
  <si>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</si>
  <si>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</si>
  <si>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</si>
  <si>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</si>
  <si>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</si>
  <si>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</si>
  <si>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</si>
  <si>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</si>
  <si>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</si>
  <si>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</si>
  <si>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</si>
  <si>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</si>
  <si>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</si>
  <si>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</si>
  <si>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</si>
  <si>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</si>
  <si>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</si>
  <si>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</si>
  <si>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</si>
  <si>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</si>
  <si>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</si>
  <si>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</si>
  <si>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</si>
  <si>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</si>
  <si>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</si>
  <si>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</si>
  <si>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</si>
  <si>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</si>
  <si>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</si>
  <si>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</si>
  <si>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</si>
  <si>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</si>
  <si>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</si>
  <si>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</si>
  <si>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</si>
  <si>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</si>
  <si>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</si>
  <si>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</si>
  <si>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</si>
  <si>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</si>
  <si>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</si>
  <si>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</si>
  <si>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</si>
  <si>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</si>
  <si>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</si>
  <si>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</si>
  <si>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</si>
  <si>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</si>
  <si>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</si>
  <si>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</si>
  <si>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</si>
  <si>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</si>
  <si>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</si>
  <si>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</si>
  <si>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</si>
  <si>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</si>
  <si>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</si>
  <si>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</si>
  <si>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</si>
  <si>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</si>
  <si>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</si>
  <si>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</si>
  <si>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</si>
  <si>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</si>
  <si>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</si>
  <si>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</si>
  <si>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</si>
  <si>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</si>
  <si>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</si>
  <si>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</si>
  <si>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</si>
  <si>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</si>
  <si>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</si>
  <si>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</si>
  <si>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</si>
  <si>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</si>
  <si>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</si>
  <si>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</si>
  <si>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</si>
  <si>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</si>
  <si>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</si>
  <si>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</si>
  <si>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</si>
  <si>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</si>
  <si>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</si>
  <si>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</si>
  <si>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</si>
  <si>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</si>
  <si>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</si>
  <si>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</si>
  <si>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</si>
  <si>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</si>
  <si>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</si>
  <si>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</si>
  <si>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</si>
  <si>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</si>
  <si>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</si>
  <si>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</si>
  <si>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</si>
  <si>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</si>
  <si>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</si>
  <si>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</si>
  <si>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</si>
  <si>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</si>
  <si>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</si>
  <si>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</si>
  <si>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</si>
  <si>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</si>
  <si>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</si>
  <si>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</si>
  <si>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</si>
  <si>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</si>
  <si>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</si>
  <si>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</si>
  <si>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</si>
  <si>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</si>
  <si>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</si>
  <si>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</si>
  <si>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</si>
  <si>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</si>
  <si>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</si>
  <si>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</si>
  <si>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</si>
  <si>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</si>
  <si>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</si>
  <si>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</si>
  <si>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</si>
  <si>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</si>
  <si>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</si>
  <si>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</si>
  <si>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</si>
  <si>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</si>
  <si>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</si>
  <si>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</si>
  <si>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</si>
  <si>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</si>
  <si>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</si>
  <si>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</si>
  <si>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</si>
  <si>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</si>
  <si>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</si>
  <si>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</si>
  <si>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</si>
  <si>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</si>
  <si>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</si>
  <si>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</si>
  <si>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</si>
  <si>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</si>
  <si>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</si>
  <si>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</si>
  <si>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</si>
  <si>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</si>
  <si>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</si>
  <si>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</si>
  <si>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</si>
  <si>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</si>
  <si>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</si>
  <si>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</si>
  <si>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</si>
  <si>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</si>
  <si>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</si>
  <si>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</si>
  <si>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</si>
  <si>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</si>
  <si>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</si>
  <si>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</si>
  <si>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</si>
  <si>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</si>
  <si>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</si>
  <si>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</si>
  <si>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</si>
  <si>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</si>
  <si>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</si>
  <si>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</si>
  <si>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</si>
  <si>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</si>
  <si>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</si>
  <si>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</si>
  <si>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</si>
  <si>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</si>
  <si>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</si>
  <si>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</si>
  <si>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</si>
  <si>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</si>
  <si>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</si>
  <si>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</si>
  <si>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</si>
  <si>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</si>
  <si>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</si>
  <si>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</si>
  <si>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</si>
  <si>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</si>
  <si>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</si>
  <si>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</si>
  <si>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</si>
  <si>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</si>
  <si>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</si>
  <si>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</si>
  <si>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</si>
  <si>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</si>
  <si>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</si>
  <si>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</si>
  <si>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</si>
  <si>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</si>
  <si>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</si>
  <si>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</si>
  <si>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</si>
  <si>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</si>
  <si>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</si>
  <si>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</si>
  <si>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</si>
  <si>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</si>
  <si>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</si>
  <si>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</si>
  <si>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</si>
  <si>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</si>
  <si>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</si>
  <si>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</si>
  <si>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</si>
  <si>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</si>
  <si>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</si>
  <si>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</si>
  <si>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</si>
  <si>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</si>
  <si>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</si>
  <si>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</si>
  <si>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</si>
  <si>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</si>
  <si>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</si>
  <si>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</si>
  <si>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</si>
  <si>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</si>
  <si>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</si>
  <si>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</si>
  <si>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</si>
  <si>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</si>
  <si>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</si>
  <si>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</si>
  <si>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</si>
  <si>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</si>
  <si>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</si>
  <si>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</si>
  <si>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</si>
  <si>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</si>
  <si>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</si>
  <si>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</si>
  <si>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</si>
  <si>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</si>
  <si>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</si>
  <si>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</si>
  <si>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</si>
  <si>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</si>
  <si>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</si>
  <si>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</si>
  <si>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</si>
  <si>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</si>
  <si>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</si>
  <si>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</si>
  <si>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</si>
  <si>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</si>
  <si>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</si>
  <si>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</si>
  <si>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</si>
  <si>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</si>
  <si>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</si>
  <si>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</si>
  <si>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</si>
  <si>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</si>
  <si>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</si>
  <si>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</si>
  <si>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</si>
  <si>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</si>
  <si>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</si>
  <si>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</si>
  <si>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</si>
  <si>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</si>
  <si>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</si>
  <si>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</si>
  <si>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</si>
  <si>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</si>
  <si>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</si>
  <si>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</si>
  <si>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</si>
  <si>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</si>
  <si>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</si>
  <si>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</si>
  <si>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</si>
  <si>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</si>
  <si>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</si>
  <si>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</si>
  <si>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</si>
  <si>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</si>
  <si>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</si>
  <si>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</si>
  <si>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</si>
  <si>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</si>
  <si>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</si>
  <si>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</si>
  <si>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</si>
  <si>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</si>
  <si>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</si>
  <si>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</si>
  <si>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</si>
  <si>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</si>
  <si>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</si>
  <si>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</si>
  <si>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</si>
  <si>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</si>
  <si>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</si>
  <si>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</si>
  <si>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</si>
  <si>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</si>
  <si>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</si>
  <si>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</si>
  <si>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</si>
  <si>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</si>
  <si>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</si>
  <si>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</si>
  <si>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</si>
  <si>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</si>
  <si>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</si>
  <si>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</si>
  <si>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</si>
  <si>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</si>
  <si>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</si>
  <si>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</si>
  <si>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</si>
  <si>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</si>
  <si>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</si>
  <si>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</si>
  <si>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</si>
  <si>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</si>
  <si>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</si>
  <si>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</si>
  <si>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</si>
  <si>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</si>
  <si>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</si>
  <si>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</si>
  <si>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</si>
  <si>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</si>
  <si>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</si>
  <si>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</si>
  <si>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</si>
  <si>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</si>
  <si>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</si>
  <si>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</si>
  <si>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</si>
  <si>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</si>
  <si>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</si>
  <si>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</si>
  <si>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</si>
  <si>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</si>
  <si>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</si>
  <si>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</si>
  <si>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</si>
  <si>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</si>
  <si>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</si>
  <si>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</si>
  <si>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</si>
  <si>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</si>
  <si>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</si>
  <si>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</si>
  <si>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</si>
  <si>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</si>
  <si>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</si>
  <si>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</si>
  <si>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</si>
  <si>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</si>
  <si>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</si>
  <si>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</si>
  <si>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</si>
  <si>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</si>
  <si>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</si>
  <si>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</si>
  <si>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</si>
  <si>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</si>
  <si>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</si>
  <si>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</si>
  <si>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</si>
  <si>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</si>
  <si>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</si>
  <si>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</si>
  <si>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</si>
  <si>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</si>
  <si>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</si>
  <si>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</si>
  <si>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</si>
  <si>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</si>
  <si>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</si>
  <si>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</si>
  <si>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</si>
  <si>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</si>
  <si>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</si>
  <si>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</si>
  <si>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</si>
  <si>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</si>
  <si>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</si>
  <si>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</si>
  <si>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</si>
  <si>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</si>
  <si>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</si>
  <si>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</si>
  <si>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</si>
  <si>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</si>
  <si>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</si>
  <si>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</si>
  <si>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</si>
  <si>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</si>
  <si>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</si>
  <si>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</si>
  <si>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</si>
  <si>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</si>
  <si>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</si>
  <si>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</si>
  <si>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</si>
  <si>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</si>
  <si>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</si>
  <si>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</si>
  <si>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</si>
  <si>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</si>
  <si>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</si>
  <si>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</si>
  <si>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</si>
  <si>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</si>
  <si>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</si>
  <si>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</si>
  <si>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</si>
  <si>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</si>
  <si>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</si>
  <si>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</si>
  <si>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</si>
  <si>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</si>
  <si>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</si>
  <si>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</si>
  <si>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</si>
  <si>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</si>
  <si>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</si>
  <si>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</si>
  <si>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</si>
  <si>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</si>
  <si>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</si>
  <si>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</si>
  <si>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</si>
  <si>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</si>
  <si>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</si>
  <si>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</si>
  <si>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</si>
  <si>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</si>
  <si>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</si>
  <si>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</si>
  <si>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</si>
  <si>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</si>
  <si>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</si>
  <si>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</si>
  <si>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</si>
  <si>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</si>
  <si>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</si>
  <si>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</si>
  <si>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</si>
  <si>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</si>
  <si>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</si>
  <si>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</si>
  <si>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</si>
  <si>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</si>
  <si>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</si>
  <si>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</si>
  <si>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</si>
  <si>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</si>
  <si>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</si>
  <si>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</si>
  <si>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</si>
  <si>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</si>
  <si>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</si>
  <si>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</si>
  <si>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</si>
  <si>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</si>
  <si>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</si>
  <si>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</si>
  <si>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</si>
  <si>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</si>
  <si>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</si>
  <si>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</si>
  <si>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</si>
  <si>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</si>
  <si>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</si>
  <si>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</si>
  <si>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</si>
  <si>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</si>
  <si>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</si>
  <si>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</si>
  <si>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</si>
  <si>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</si>
  <si>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</si>
  <si>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</si>
  <si>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</si>
  <si>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</si>
  <si>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</si>
  <si>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</si>
  <si>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</si>
  <si>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</si>
  <si>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</si>
  <si>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</si>
  <si>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</si>
  <si>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</si>
  <si>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</si>
  <si>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</si>
  <si>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</si>
  <si>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</si>
  <si>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</si>
  <si>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</si>
  <si>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</si>
  <si>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</si>
  <si>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</si>
  <si>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</si>
  <si>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</si>
  <si>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</si>
  <si>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</si>
  <si>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</si>
  <si>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</si>
  <si>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</si>
  <si>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</si>
  <si>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</si>
  <si>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</si>
  <si>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</si>
  <si>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</si>
  <si>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</si>
  <si>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</si>
  <si>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</si>
  <si>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</si>
  <si>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</si>
  <si>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</si>
  <si>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</si>
  <si>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</si>
  <si>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</si>
  <si>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</si>
  <si>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</si>
  <si>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</si>
  <si>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</si>
  <si>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</si>
  <si>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</si>
  <si>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</si>
  <si>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</si>
  <si>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</si>
  <si>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</si>
  <si>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</si>
  <si>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</si>
  <si>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</si>
  <si>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</si>
  <si>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</si>
  <si>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</si>
  <si>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</si>
  <si>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</si>
  <si>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</si>
  <si>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</si>
  <si>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</si>
  <si>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</si>
  <si>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</si>
  <si>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</si>
  <si>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</si>
  <si>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</si>
  <si>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</si>
  <si>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</si>
  <si>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</si>
  <si>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</si>
  <si>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</si>
  <si>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</si>
  <si>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</si>
  <si>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</si>
  <si>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</si>
  <si>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</si>
  <si>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</si>
  <si>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</si>
  <si>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</si>
  <si>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</si>
  <si>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</si>
  <si>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</si>
  <si>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</si>
  <si>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</si>
  <si>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</si>
  <si>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</si>
  <si>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</si>
  <si>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</si>
  <si>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</si>
  <si>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</si>
  <si>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</si>
  <si>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</si>
  <si>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</si>
  <si>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</si>
  <si>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</si>
  <si>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</si>
  <si>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</si>
  <si>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</si>
  <si>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</si>
  <si>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</si>
  <si>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</si>
  <si>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</si>
  <si>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</si>
  <si>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</si>
  <si>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</si>
  <si>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</si>
  <si>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</si>
  <si>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</si>
  <si>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</si>
  <si>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</si>
  <si>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</si>
  <si>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</si>
  <si>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</si>
  <si>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</si>
  <si>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</si>
  <si>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</si>
  <si>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</si>
  <si>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</si>
  <si>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</si>
  <si>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</si>
  <si>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</si>
  <si>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</si>
  <si>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</si>
  <si>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</si>
  <si>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</si>
  <si>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</si>
  <si>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</si>
  <si>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</si>
  <si>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</si>
  <si>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</si>
  <si>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</si>
  <si>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</si>
  <si>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</si>
  <si>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</si>
  <si>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</si>
  <si>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</si>
  <si>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</si>
  <si>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</si>
  <si>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</si>
  <si>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</si>
  <si>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</si>
  <si>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</si>
  <si>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</si>
  <si>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</si>
  <si>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</si>
  <si>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</si>
  <si>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</si>
  <si>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</si>
  <si>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</si>
  <si>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</si>
  <si>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</si>
  <si>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</si>
  <si>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</si>
  <si>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</si>
  <si>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</si>
  <si>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</si>
  <si>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</si>
  <si>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</si>
  <si>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</si>
  <si>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</si>
  <si>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</si>
  <si>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</si>
  <si>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</si>
  <si>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</si>
  <si>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</si>
  <si>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</si>
  <si>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</si>
  <si>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</si>
  <si>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</si>
  <si>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</si>
  <si>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</si>
  <si>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</si>
  <si>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</si>
  <si>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</si>
  <si>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</si>
  <si>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</si>
  <si>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</si>
  <si>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</si>
  <si>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</si>
  <si>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</si>
  <si>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</si>
  <si>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</si>
  <si>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</si>
  <si>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</si>
  <si>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</si>
  <si>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</si>
  <si>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</si>
  <si>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</si>
  <si>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</si>
  <si>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</si>
  <si>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</si>
  <si>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</si>
  <si>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</si>
  <si>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</si>
  <si>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</si>
  <si>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</si>
  <si>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</si>
  <si>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</si>
  <si>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</si>
  <si>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</si>
  <si>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</si>
  <si>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</si>
  <si>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</si>
  <si>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</si>
  <si>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</si>
  <si>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</si>
  <si>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</si>
  <si>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</si>
  <si>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</si>
  <si>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</si>
  <si>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</si>
  <si>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</si>
  <si>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</si>
  <si>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15.066.0021-0</t>
  </si>
  <si>
    <t>CONJUNTO DE MATERIAIS PARA RAMAL PREDIAL DE AGUA DE PEAD 20MM,PADRAO NORMAL,LIGADO EM DISTRIBUIDOR DE PVC DN DE 50MM OU2",EXCLUSIVE TUBO E CAVALETE.FORNECIMENTO</t>
  </si>
  <si>
    <t>15.066.0021-A</t>
  </si>
  <si>
    <t>15.066.0022-0</t>
  </si>
  <si>
    <t>CONJUNTO DE MATERIAIS PARA RAMAL PREDIAL DE AGUA DE PEAD 20MM,PADRAO NORMAL,LIGADO EM DISTRUIBUIDOR DE PVC DN DE 75MM OU3",EXCLUSIVE TUBO E CAVALETE.FORNECIMENTO</t>
  </si>
  <si>
    <t>15.066.0022-A</t>
  </si>
  <si>
    <t>15.066.0023-0</t>
  </si>
  <si>
    <t>CONJUNTO DE MATERIAIS PARA RAMAL PREDIAL DE AGUA DE PEAD 20MM,PADRAO NORMAL,LIGADO EM DISTRIBUIDOR DE FERRO FUNDIDO K-7DN DE 75MM,EXCLUSIVE TUBO E CAVALETE.FORNECIMENTO</t>
  </si>
  <si>
    <t>15.066.0023-A</t>
  </si>
  <si>
    <t>15.066.0024-0</t>
  </si>
  <si>
    <t>CONJUNTO DE MATERIAIS PARA RAMAL PREDIAL DE AGUA DE PEAD 20MM,PADRAO NORMAL,LIGADO EM DISTRIBUIDOR DE FERRO FUNDIDO K-7OU PVC DEFOFO DN DE 100MM,EXCLUSIVE TUBO E CAVALETE.FORNECIMENTO</t>
  </si>
  <si>
    <t>15.066.0024-A</t>
  </si>
  <si>
    <t>15.066.0025-0</t>
  </si>
  <si>
    <t>CONJUNTO DE MATERIAIS PARA RAMAL PREDIAL DE AGUA DE PEAD 20MM,PADRAO NORMAL,LIGADO EM DISTRUIBUIDOR DE PVC DEFOFO DN DE150MM,EXCLUSIVE TUBO E CAVALETE.FORNECIMENTO</t>
  </si>
  <si>
    <t>15.066.0025-A</t>
  </si>
  <si>
    <t>15.066.0026-0</t>
  </si>
  <si>
    <t>CONJUNTO DE MATERIAIS PARA RAMAL PREDIAL DE AGUA DE PEAD 20MM,PADRAO NORMAL,LIGADO EM DISTRIBUIDOR DE PVC DEFOFO DN DE 200MM,EXCLUSIVE TUBO E CAVALETE.FORNECIMENTO</t>
  </si>
  <si>
    <t>15.066.0026-A</t>
  </si>
  <si>
    <t>15.066.0027-0</t>
  </si>
  <si>
    <t>CONJUNTO DE MATERIAIS PARA RAMAL PREDIAL DE AGUA DE PEAD 20MM,PADRAO NORMAL,LIGADO EM DISTRIBUIDOR DE PVC DEFOFO DN DE 250MM,EXCLUSIVE TUBO E CAVALETE.FORNECIMENTO</t>
  </si>
  <si>
    <t>15.066.0027-A</t>
  </si>
  <si>
    <t>15.066.0028-0</t>
  </si>
  <si>
    <t>CONJUNTO DE MATERIAIS PARA RAMAL PREDIAL DE AGUA DE PEAD 20MM,PADRAO NORMAL,LIGADO EM DISTRIBUIDOR DE FERRO FUNDIDO K-7DN ACIMA DE 100MM OU K-9,EXCLUSIVE TUBO E CAVALETE.FORNECIMENTO</t>
  </si>
  <si>
    <t>15.066.0028-A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</si>
  <si>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</si>
  <si>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</si>
  <si>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</si>
  <si>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</si>
  <si>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</si>
  <si>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</si>
  <si>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</si>
  <si>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</si>
  <si>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</si>
  <si>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</si>
  <si>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</si>
  <si>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</si>
  <si>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</si>
  <si>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</si>
  <si>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</si>
  <si>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</si>
  <si>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</si>
  <si>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</si>
  <si>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</si>
  <si>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</si>
  <si>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</si>
  <si>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</si>
  <si>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</si>
  <si>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</si>
  <si>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</si>
  <si>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</si>
  <si>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</si>
  <si>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</si>
  <si>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</si>
  <si>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</si>
  <si>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</si>
  <si>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</si>
  <si>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</si>
  <si>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</si>
  <si>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</si>
  <si>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</si>
  <si>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</si>
  <si>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</si>
  <si>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</si>
  <si>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</si>
  <si>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</si>
  <si>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</si>
  <si>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</si>
  <si>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</si>
  <si>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</si>
  <si>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</si>
  <si>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</si>
  <si>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</si>
  <si>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</si>
  <si>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</si>
  <si>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</si>
  <si>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</si>
  <si>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</si>
  <si>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</si>
  <si>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</si>
  <si>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</si>
  <si>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</si>
  <si>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</si>
  <si>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</si>
  <si>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</si>
  <si>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</si>
  <si>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</si>
  <si>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</si>
  <si>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</si>
  <si>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</si>
  <si>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</si>
  <si>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</si>
  <si>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</si>
  <si>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</si>
  <si>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</si>
  <si>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</si>
  <si>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</si>
  <si>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</si>
  <si>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</si>
  <si>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</si>
  <si>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</si>
  <si>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</si>
  <si>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</si>
  <si>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</si>
  <si>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</si>
  <si>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</si>
  <si>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</si>
  <si>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</si>
  <si>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</si>
  <si>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</si>
  <si>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</si>
  <si>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</si>
  <si>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</si>
  <si>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</si>
  <si>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</si>
  <si>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</si>
  <si>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</si>
  <si>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</si>
  <si>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</si>
  <si>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</si>
  <si>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</si>
  <si>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</si>
  <si>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</si>
  <si>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</si>
  <si>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</si>
  <si>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</si>
  <si>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</si>
  <si>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</si>
  <si>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</si>
  <si>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</si>
  <si>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</si>
  <si>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</si>
  <si>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</si>
  <si>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</si>
  <si>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</si>
  <si>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</si>
  <si>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</si>
  <si>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</si>
  <si>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</si>
  <si>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</si>
  <si>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</si>
  <si>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</si>
  <si>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</si>
  <si>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</si>
  <si>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</si>
  <si>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</si>
  <si>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</si>
  <si>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</si>
  <si>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</si>
  <si>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</si>
  <si>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</si>
  <si>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</si>
  <si>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</si>
  <si>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</si>
  <si>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</si>
  <si>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</si>
  <si>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</si>
  <si>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</si>
  <si>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</si>
  <si>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</si>
  <si>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</si>
  <si>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</si>
  <si>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</si>
  <si>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</si>
  <si>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</si>
  <si>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</si>
  <si>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</si>
  <si>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</si>
  <si>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</si>
  <si>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</si>
  <si>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</si>
  <si>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</si>
  <si>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</si>
  <si>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</si>
  <si>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</si>
  <si>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</si>
  <si>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</si>
  <si>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</si>
  <si>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</si>
  <si>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</si>
  <si>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</si>
  <si>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</si>
  <si>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</si>
  <si>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</si>
  <si>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</si>
  <si>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</si>
  <si>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</si>
  <si>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</si>
  <si>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</si>
  <si>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</si>
  <si>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</si>
  <si>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</si>
  <si>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</si>
  <si>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</si>
  <si>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</si>
  <si>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</si>
  <si>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</si>
  <si>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</si>
  <si>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</si>
  <si>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</si>
  <si>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</si>
  <si>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</si>
  <si>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</si>
  <si>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</si>
  <si>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</si>
  <si>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</si>
  <si>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</si>
  <si>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</si>
  <si>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</si>
  <si>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</si>
  <si>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</si>
  <si>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</si>
  <si>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</si>
  <si>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</si>
  <si>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</si>
  <si>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</si>
  <si>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</si>
  <si>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</si>
  <si>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</si>
  <si>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</si>
  <si>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</si>
  <si>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</si>
  <si>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</si>
  <si>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</si>
  <si>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</si>
  <si>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</si>
  <si>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</si>
  <si>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</si>
  <si>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</si>
  <si>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</si>
  <si>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</si>
  <si>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</si>
  <si>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</si>
  <si>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</si>
  <si>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</si>
  <si>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</si>
  <si>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</si>
  <si>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</si>
  <si>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</si>
  <si>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</si>
  <si>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</si>
  <si>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</si>
  <si>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</si>
  <si>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</si>
  <si>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</si>
  <si>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</si>
  <si>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</si>
  <si>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</si>
  <si>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</si>
  <si>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</si>
  <si>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</si>
  <si>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</si>
  <si>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</si>
  <si>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</si>
  <si>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</si>
  <si>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</si>
  <si>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</si>
  <si>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</si>
  <si>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</si>
  <si>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</si>
  <si>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</si>
  <si>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</si>
  <si>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</si>
  <si>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</si>
  <si>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</si>
  <si>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</si>
  <si>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</si>
  <si>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</si>
  <si>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</si>
  <si>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</si>
  <si>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</si>
  <si>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</si>
  <si>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</si>
  <si>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</si>
  <si>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</si>
  <si>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</si>
  <si>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</si>
  <si>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</si>
  <si>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</si>
  <si>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</si>
  <si>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</si>
  <si>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</si>
  <si>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</si>
  <si>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</si>
  <si>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</si>
  <si>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</si>
  <si>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</si>
  <si>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</si>
  <si>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</si>
  <si>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</si>
  <si>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</si>
  <si>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</si>
  <si>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</si>
  <si>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</si>
  <si>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</si>
  <si>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</si>
  <si>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</si>
  <si>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</si>
  <si>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</si>
  <si>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</si>
  <si>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</si>
  <si>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</si>
  <si>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</si>
  <si>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</si>
  <si>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</si>
  <si>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</si>
  <si>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</si>
  <si>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</si>
  <si>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</si>
  <si>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</si>
  <si>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</si>
  <si>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</si>
  <si>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</si>
  <si>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</si>
  <si>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</si>
  <si>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</si>
  <si>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</si>
  <si>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</si>
  <si>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</si>
  <si>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</si>
  <si>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</si>
  <si>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</si>
  <si>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</si>
  <si>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</si>
  <si>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</si>
  <si>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</si>
  <si>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</si>
  <si>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</si>
  <si>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</si>
  <si>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</si>
  <si>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</si>
  <si>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</si>
  <si>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</si>
  <si>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</si>
  <si>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</si>
  <si>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</si>
  <si>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</si>
  <si>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</si>
  <si>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</si>
  <si>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</si>
  <si>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</si>
  <si>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</si>
  <si>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</si>
  <si>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</si>
  <si>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</si>
  <si>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</si>
  <si>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</si>
  <si>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</si>
  <si>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</si>
  <si>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</si>
  <si>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</si>
  <si>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</si>
  <si>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</si>
  <si>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</si>
  <si>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</si>
  <si>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</si>
  <si>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</si>
  <si>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</si>
  <si>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</si>
  <si>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</si>
  <si>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</si>
  <si>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</si>
  <si>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</si>
  <si>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</si>
  <si>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</si>
  <si>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</si>
  <si>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</si>
  <si>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</si>
  <si>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</si>
  <si>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</si>
  <si>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</si>
  <si>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PARA CALHA DE BEIRAL DE PVC,DN 88,INCLUSIVE CONEXOES.FORNECIMENTO E COLOCACAO</t>
  </si>
  <si>
    <t>16.004.0055-A</t>
  </si>
  <si>
    <t>16.005.0001-0</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</si>
  <si>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</si>
  <si>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</si>
  <si>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16.005.0004-0</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</si>
  <si>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</si>
  <si>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16.005.0004-A</t>
  </si>
  <si>
    <t>16.005.0005-0</t>
  </si>
  <si>
    <t>CUMEEIRA DE GALVALUME,COM ESPESSURA APROXIMADA DE 0,5MM,0,30M DE ABA PARA CADA LADO,PARA TELHAS ONDULADAS.FORNECIMENTO ECOLOCACAO</t>
  </si>
  <si>
    <t>16.005.0005-A</t>
  </si>
  <si>
    <t>16.005.0006-0</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</si>
  <si>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</si>
  <si>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</si>
  <si>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16.005.0007-0</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</si>
  <si>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</si>
  <si>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</si>
  <si>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16.005.0008-0</t>
  </si>
  <si>
    <t>CUMEEIRA DE GALVALUME,COM ESPESSURA APROXIMADA DE 0,5MM,0,30M DE ABA PARA CADA LADO,PARA TELHAS TRAPEZOIDAIS.FORNECIMENTO E COLOCACAO</t>
  </si>
  <si>
    <t>16.005.0008-A</t>
  </si>
  <si>
    <t>16.005.0012-0</t>
  </si>
  <si>
    <t>CUMEEIRA DE GALVALUME,COM ESPESSURA APROXIMADA DE 0,5MM,0,20M DE ABA PARA CADA LADO,PARA TELHAS TRAPEZOIDAIS.FORNECIMENTO E COLOCACAO</t>
  </si>
  <si>
    <t>16.005.0012-A</t>
  </si>
  <si>
    <t>16.005.0015-0</t>
  </si>
  <si>
    <t>CALHA DE GALVALUME,0,30M,EM CHAPA DE ESPESSURA APROXIMADA DE0,7MM E DESENVOLVIMENTO 0,50M.FORNECIMENTO E COLOCACAO</t>
  </si>
  <si>
    <t>16.005.0015-A</t>
  </si>
  <si>
    <t>16.005.0018-0</t>
  </si>
  <si>
    <t>CALHA DE GALVALUME,0,30M,EM CHAPA DE ESPESSURA APROXIMADA DE0,7MM E DESENVOLVIMENTO DE 1M.FORNECIMENTO E COLOCACAO</t>
  </si>
  <si>
    <t>16.005.0018-A</t>
  </si>
  <si>
    <t>16.005.0025-0</t>
  </si>
  <si>
    <t>CALHA DE GALVALUME,0,18M,EM CHAPA DE ESPESSURA APROXIMADA DE0,5MM E DESENVOLVIMENTO 0,30M.FORNECIMENTO E COLOCACAO</t>
  </si>
  <si>
    <t>16.005.0025-A</t>
  </si>
  <si>
    <t>16.005.0027-0</t>
  </si>
  <si>
    <t>RUFO DE GALVALUME COM MEDIDAS APROXIMADAS DE (0,7X500)MM.FORNECIMENTO E COLOCACAO</t>
  </si>
  <si>
    <t>16.005.0027-A</t>
  </si>
  <si>
    <t>16.005.0028-0</t>
  </si>
  <si>
    <t>RUFO DE GALVALUME COM MEDIDAS APROXIMADAS DE (0,5X300)MM.FORNECIMENTO E COLOCACAO</t>
  </si>
  <si>
    <t>16.005.0028-A</t>
  </si>
  <si>
    <t>16.005.0030-0</t>
  </si>
  <si>
    <t>COBERTURA EM TELHAS DE GALVALUME COM ACABAMENTO EM VERNIZ NAS 2 FACES (INTERNA E EXTERNA),NO MODELO TRAPEZOIDAL OU ONDULADA,NA ESPESSURA DE 0,5MM.MEDIDA PELA AREA REAL DE COBERTURA.FORNECIMENTO E COLOCACAO</t>
  </si>
  <si>
    <t>16.005.0030-A</t>
  </si>
  <si>
    <t>16.005.0035-0</t>
  </si>
  <si>
    <t>COBERTURA EM TELHAS DE GALVALUME COM ACABAMENTO EM VERNIZ EM1 FACE E PINTADA NA OUTRA,MODELO TRAPEZOIDAL OU ONDULADA,NAESPESSURA DE 0,5MM.MEDIDA PELA AREA REAL DE COBERTURA.FORNECIMENTO E COLOCACAO</t>
  </si>
  <si>
    <t>16.005.0035-A</t>
  </si>
  <si>
    <t>16.005.0050-0</t>
  </si>
  <si>
    <t>RUFO EM GALVALUME,COM ACABAMENTO EM VERNIZ NAS 2 FACES,TRAPEZOIDAL OU ONDULADA,MEDINDO APROXIMADAMENTE (1265X600X0,5)MM.FORNECIMENTO E COLOCACAO</t>
  </si>
  <si>
    <t>16.005.0050-A</t>
  </si>
  <si>
    <t>16.005.0052-0</t>
  </si>
  <si>
    <t>RUFO EM GALVALUME,COM ACABAMENTO EM VERNIZ EM 1 FACE E PINTADA NA OUTRA,TRAPEZOIDAL OU ONDULADA,MEDINDO APROXIMADAMENTE(1265X600X0,5)MM.FORNECIMENTO E COLOCACAO</t>
  </si>
  <si>
    <t>16.005.0052-A</t>
  </si>
  <si>
    <t>16.005.0054-0</t>
  </si>
  <si>
    <t>CUMEEIRA EM GALVALUME COM ACABAMENTO EM VERNIZ NAS 2 FACES,TRAPEZOIDAL OU ONDULADA,MEDINDO APROXIMADAMENTE (1265X600X0,5)MM.FORNECIMENTO E COLOCACAO</t>
  </si>
  <si>
    <t>16.005.0054-A</t>
  </si>
  <si>
    <t>16.005.0056-0</t>
  </si>
  <si>
    <t>CUMEEIRA EM GALVALUME COM ACABAMENTO EM VERNIZ EM 1 FACE E PINTADA NA OUTRA,TRAPEZOIDAL OU ONDULADA,MEDINDO APROXIMADAMENTE (1265X600X0,5)MM.FORNECIMENTO E COLOCACAO</t>
  </si>
  <si>
    <t>16.005.0056-A</t>
  </si>
  <si>
    <t>16.005.0058-0</t>
  </si>
  <si>
    <t>CONTRA RUFO EM GALVALUME,COM ACABAMENTO EM VERNIZ NAS 2 FACES,TRAPEZOIDAL OU ONDULADA,MEDINDO APROXIMADAMENTE (1500X562X0,5)MM.FORNECIMENTO E COLOCACAO</t>
  </si>
  <si>
    <t>16.005.0058-A</t>
  </si>
  <si>
    <t>16.005.0060-0</t>
  </si>
  <si>
    <t>CONTRA RUFO EM GALVALUME,COM ACABAMENTO EM VERNIZ EM 1 FACEE PINTADA NA OUTRA,TRAPEZOIDAL OU ONDULADA,MEDINDO APROXIMADAMENTE (1500X562X0,5)MM.FORNECIMENTO E COLOCACAO</t>
  </si>
  <si>
    <t>16.005.0060-A</t>
  </si>
  <si>
    <t>16.005.0070-0</t>
  </si>
  <si>
    <t>COBERTURA EM TELHA TERMICA DE GALVALUME,TRAPEZOIDAL,DUPLA COM ESPESSURA DE 30MM,INCLUSIVE TODOS OS ACESSORIOS NECESSARIOS A SUA EXECUCAO.MEDIDA PELA AREA REAL DE COBERTURA.FORNECIMENTO E COLOCACAO</t>
  </si>
  <si>
    <t>16.005.0070-A</t>
  </si>
  <si>
    <t>16.005.0075-0</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</si>
  <si>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</si>
  <si>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</si>
  <si>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</si>
  <si>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</si>
  <si>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</si>
  <si>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</si>
  <si>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</si>
  <si>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</si>
  <si>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</si>
  <si>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</si>
  <si>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</si>
  <si>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</si>
  <si>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</si>
  <si>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</si>
  <si>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</si>
  <si>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</si>
  <si>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</si>
  <si>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</si>
  <si>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</si>
  <si>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</si>
  <si>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</si>
  <si>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</si>
  <si>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</si>
  <si>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</si>
  <si>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</si>
  <si>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</si>
  <si>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</si>
  <si>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</si>
  <si>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</si>
  <si>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</si>
  <si>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</si>
  <si>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</si>
  <si>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</si>
  <si>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</si>
  <si>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</si>
  <si>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</si>
  <si>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</si>
  <si>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</si>
  <si>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</si>
  <si>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</si>
  <si>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</si>
  <si>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</si>
  <si>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</si>
  <si>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</si>
  <si>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</si>
  <si>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</si>
  <si>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</si>
  <si>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</si>
  <si>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</si>
  <si>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</si>
  <si>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</si>
  <si>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</si>
  <si>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</si>
  <si>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</si>
  <si>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</si>
  <si>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</si>
  <si>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</si>
  <si>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</si>
  <si>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</si>
  <si>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</si>
  <si>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</si>
  <si>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</si>
  <si>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</si>
  <si>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</si>
  <si>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</si>
  <si>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</si>
  <si>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</si>
  <si>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</si>
  <si>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</si>
  <si>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</si>
  <si>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</si>
  <si>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</si>
  <si>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</si>
  <si>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</si>
  <si>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</si>
  <si>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</si>
  <si>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</si>
  <si>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</si>
  <si>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</si>
  <si>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</si>
  <si>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</si>
  <si>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</si>
  <si>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</si>
  <si>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</si>
  <si>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</si>
  <si>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</si>
  <si>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</si>
  <si>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</si>
  <si>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</si>
  <si>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</si>
  <si>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</si>
  <si>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</si>
  <si>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</si>
  <si>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</si>
  <si>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</si>
  <si>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</si>
  <si>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</si>
  <si>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</si>
  <si>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</si>
  <si>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</si>
  <si>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</si>
  <si>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</si>
  <si>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</si>
  <si>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</si>
  <si>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</si>
  <si>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</si>
  <si>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</si>
  <si>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</si>
  <si>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</si>
  <si>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</si>
  <si>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</si>
  <si>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</si>
  <si>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</si>
  <si>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</si>
  <si>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</si>
  <si>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</si>
  <si>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</si>
  <si>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</si>
  <si>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</si>
  <si>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</si>
  <si>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</si>
  <si>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</si>
  <si>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</si>
  <si>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</si>
  <si>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16.020.0001-0</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</si>
  <si>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</si>
  <si>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16.020.0001-A</t>
  </si>
  <si>
    <t>16.020.0002-0</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</si>
  <si>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</si>
  <si>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16.020.0002-A</t>
  </si>
  <si>
    <t>16.020.0003-0</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</si>
  <si>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</si>
  <si>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16.020.0003-A</t>
  </si>
  <si>
    <t>16.020.0004-0</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</si>
  <si>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</si>
  <si>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16.020.0004-A</t>
  </si>
  <si>
    <t>16.020.0005-0</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</si>
  <si>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</si>
  <si>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16.020.0005-A</t>
  </si>
  <si>
    <t>16.020.0006-0</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</si>
  <si>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</si>
  <si>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16.020.0006-A</t>
  </si>
  <si>
    <t>16.020.0008-0</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</si>
  <si>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</si>
  <si>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16.020.0008-A</t>
  </si>
  <si>
    <t>16.020.0009-0</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</si>
  <si>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</si>
  <si>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</si>
  <si>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</si>
  <si>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</si>
  <si>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</si>
  <si>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</si>
  <si>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</si>
  <si>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</si>
  <si>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</si>
  <si>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VEGETAL,CONFORME ABNT NBR 15487,ISENTO DE SOLVENTES,BAIXO TEOR VOC,BICOMPONENTE,APLICAD A FRIO,2 OU 3 DEMAOS,CONSUMO DE 2KG/M2,COMREFORCO E UMA TELA INDUSTRIAL DE POLIESTER,APLICADA SOBRE A1ª DEMAO,MALHA 2X2MM</t>
  </si>
  <si>
    <t>16.021.0003-A</t>
  </si>
  <si>
    <t>16.021.0005-0</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</si>
  <si>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</si>
  <si>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16.021.0005-A</t>
  </si>
  <si>
    <t>16.022.0002-0</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</si>
  <si>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</si>
  <si>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</si>
  <si>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</si>
  <si>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</si>
  <si>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</si>
  <si>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</si>
  <si>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</si>
  <si>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</si>
  <si>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</si>
  <si>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</si>
  <si>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</si>
  <si>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</si>
  <si>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</si>
  <si>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</si>
  <si>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</si>
  <si>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</si>
  <si>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</si>
  <si>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</si>
  <si>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</si>
  <si>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</si>
  <si>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</si>
  <si>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16.024.0004-A</t>
  </si>
  <si>
    <t>16.024.0005-0</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</si>
  <si>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</si>
  <si>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16.024.0005-A</t>
  </si>
  <si>
    <t>16.024.0006-0</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</si>
  <si>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</si>
  <si>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16.024.0006-A</t>
  </si>
  <si>
    <t>16.024.0007-0</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</si>
  <si>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</si>
  <si>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16.024.0007-A</t>
  </si>
  <si>
    <t>16.024.0009-0</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</si>
  <si>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</si>
  <si>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16.024.0009-A</t>
  </si>
  <si>
    <t>16.024.0015-0</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</si>
  <si>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</si>
  <si>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16.024.0015-A</t>
  </si>
  <si>
    <t>16.025.0015-0</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</si>
  <si>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</si>
  <si>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16.025.0015-A</t>
  </si>
  <si>
    <t>16.026.0001-0</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</si>
  <si>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</si>
  <si>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</si>
  <si>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</si>
  <si>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</si>
  <si>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</si>
  <si>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</si>
  <si>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</si>
  <si>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</si>
  <si>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</si>
  <si>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</si>
  <si>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</si>
  <si>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</si>
  <si>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</si>
  <si>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</si>
  <si>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</si>
  <si>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</si>
  <si>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</si>
  <si>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</si>
  <si>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</si>
  <si>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</si>
  <si>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</si>
  <si>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</si>
  <si>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</si>
  <si>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</si>
  <si>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</si>
  <si>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</si>
  <si>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</si>
  <si>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</si>
  <si>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</si>
  <si>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</si>
  <si>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</si>
  <si>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</si>
  <si>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</si>
  <si>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</si>
  <si>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</si>
  <si>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</si>
  <si>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</si>
  <si>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</si>
  <si>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</si>
  <si>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</si>
  <si>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</si>
  <si>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</si>
  <si>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</si>
  <si>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</si>
  <si>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</si>
  <si>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</si>
  <si>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</si>
  <si>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</si>
  <si>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</si>
  <si>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</si>
  <si>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</si>
  <si>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</si>
  <si>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</si>
  <si>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</si>
  <si>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</si>
  <si>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</si>
  <si>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</si>
  <si>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</si>
  <si>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</si>
  <si>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</si>
  <si>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</si>
  <si>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</si>
  <si>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</si>
  <si>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</si>
  <si>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</si>
  <si>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</si>
  <si>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</si>
  <si>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</si>
  <si>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</si>
  <si>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</si>
  <si>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</si>
  <si>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</si>
  <si>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</si>
  <si>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</si>
  <si>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</si>
  <si>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</si>
  <si>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</si>
  <si>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</si>
  <si>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</si>
  <si>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</si>
  <si>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</si>
  <si>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</si>
  <si>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</si>
  <si>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</si>
  <si>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</si>
  <si>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</si>
  <si>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</si>
  <si>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</si>
  <si>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</si>
  <si>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</si>
  <si>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</si>
  <si>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</si>
  <si>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</si>
  <si>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</si>
  <si>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</si>
  <si>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</si>
  <si>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</si>
  <si>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</si>
  <si>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</si>
  <si>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</si>
  <si>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</si>
  <si>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</si>
  <si>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</si>
  <si>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</si>
  <si>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</si>
  <si>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</si>
  <si>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</si>
  <si>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</si>
  <si>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</si>
  <si>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</si>
  <si>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</si>
  <si>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</si>
  <si>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</si>
  <si>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</si>
  <si>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</si>
  <si>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</si>
  <si>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</si>
  <si>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</si>
  <si>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</si>
  <si>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</si>
  <si>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</si>
  <si>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</si>
  <si>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</si>
  <si>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</si>
  <si>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</si>
  <si>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</si>
  <si>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</si>
  <si>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</si>
  <si>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</si>
  <si>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</si>
  <si>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</si>
  <si>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</si>
  <si>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</si>
  <si>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</si>
  <si>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</si>
  <si>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</si>
  <si>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</si>
  <si>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</si>
  <si>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</si>
  <si>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</si>
  <si>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</si>
  <si>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</si>
  <si>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</si>
  <si>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</si>
  <si>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</si>
  <si>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</si>
  <si>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</si>
  <si>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</si>
  <si>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</si>
  <si>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</si>
  <si>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</si>
  <si>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</si>
  <si>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</si>
  <si>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</si>
  <si>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</si>
  <si>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</si>
  <si>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</si>
  <si>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</si>
  <si>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</si>
  <si>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</si>
  <si>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</si>
  <si>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</si>
  <si>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</si>
  <si>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</si>
  <si>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</si>
  <si>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</si>
  <si>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</si>
  <si>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</si>
  <si>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</si>
  <si>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</si>
  <si>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</si>
  <si>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</si>
  <si>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</si>
  <si>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</si>
  <si>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</si>
  <si>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</si>
  <si>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</si>
  <si>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</si>
  <si>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</si>
  <si>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</si>
  <si>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</si>
  <si>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</si>
  <si>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</si>
  <si>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</si>
  <si>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</si>
  <si>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</si>
  <si>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</si>
  <si>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</si>
  <si>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</si>
  <si>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</si>
  <si>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</si>
  <si>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</si>
  <si>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</si>
  <si>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</si>
  <si>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</si>
  <si>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</si>
  <si>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</si>
  <si>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</si>
  <si>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</si>
  <si>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</si>
  <si>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</si>
  <si>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</si>
  <si>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</si>
  <si>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</si>
  <si>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</si>
  <si>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</si>
  <si>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</si>
  <si>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</si>
  <si>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</si>
  <si>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</si>
  <si>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</si>
  <si>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</si>
  <si>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</si>
  <si>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</si>
  <si>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</si>
  <si>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</si>
  <si>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</si>
  <si>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</si>
  <si>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</si>
  <si>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</si>
  <si>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</si>
  <si>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</si>
  <si>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</si>
  <si>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</si>
  <si>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</si>
  <si>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</si>
  <si>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</si>
  <si>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</si>
  <si>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</si>
  <si>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</si>
  <si>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</si>
  <si>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</si>
  <si>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</si>
  <si>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</si>
  <si>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</si>
  <si>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</si>
  <si>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</si>
  <si>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</si>
  <si>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</si>
  <si>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</si>
  <si>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</si>
  <si>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</si>
  <si>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</si>
  <si>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</si>
  <si>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</si>
  <si>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</si>
  <si>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</si>
  <si>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</si>
  <si>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</si>
  <si>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</si>
  <si>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</si>
  <si>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</si>
  <si>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</si>
  <si>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</si>
  <si>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</si>
  <si>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</si>
  <si>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</si>
  <si>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</si>
  <si>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</si>
  <si>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</si>
  <si>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</si>
  <si>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</si>
  <si>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</si>
  <si>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</si>
  <si>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</si>
  <si>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</si>
  <si>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</si>
  <si>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</si>
  <si>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</si>
  <si>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</si>
  <si>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</si>
  <si>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</si>
  <si>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</si>
  <si>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</si>
  <si>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</si>
  <si>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</si>
  <si>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</si>
  <si>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</si>
  <si>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</si>
  <si>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</si>
  <si>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</si>
  <si>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</si>
  <si>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</si>
  <si>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</si>
  <si>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</si>
  <si>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</si>
  <si>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</si>
  <si>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</si>
  <si>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</si>
  <si>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</si>
  <si>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PREPARO DE SUPERFICIES NOVAS,COM REVESTIMENTO LISO,INTERIOR,INCLUSIVE RASPAGEM,LIMPEZA,UMA DEMAO DE SELADOR,UMA DEMAO DEMASSA CORRIDA E LIXAMENTOS NECESSARIOS</t>
  </si>
  <si>
    <t>17.018.0010-A</t>
  </si>
  <si>
    <t>17.018.0015-0</t>
  </si>
  <si>
    <t>PINTURA COM SELADOR ACRILICO,EM UMA DEMAO,SOBRE EMBOCO EXISTENTE</t>
  </si>
  <si>
    <t>17.018.0015-A</t>
  </si>
  <si>
    <t>17.018.0020-0</t>
  </si>
  <si>
    <t>PINTURA COM TINTA LATEX,CLASSIFICACAO ECONOMICA,CONFORME ABNT NBR 15079,FOSCA EM REVESTIMENTO LISO,INTERIOR,ACABAMENTO PADRAO,EM DUAS DEMAOS SOBRE A SUPERFICIE PREPARADA,CONFORMEO ITEM 17.018.0010,EXCLUSIVE ESTE PREPARO</t>
  </si>
  <si>
    <t>17.018.0020-A</t>
  </si>
  <si>
    <t>17.018.0031-0</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</si>
  <si>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</si>
  <si>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</si>
  <si>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</si>
  <si>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</si>
  <si>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</si>
  <si>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</si>
  <si>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ECONOMICA,CONFORME ABNT NBR 15079,PARA INTERIOR,SOBRE SUPERFICIE EM BOM ESTADO ENA COR EXISTENTE,INCLUSIVE LIMPEZA,LEVE LIXAMENTO COM LIXAFINA,UMA DEMAO DE FUNDO PREPARADOR E UMA DE ACABAMENTO</t>
  </si>
  <si>
    <t>17.018.0044-A</t>
  </si>
  <si>
    <t>17.018.0050-0</t>
  </si>
  <si>
    <t>PINTURA COM TINTA LATEX,CLASSIFICACAO STANDARD OU PREMIUM,CONFORME ABNT NBR 15079,PARA INTERIOR OU EXTERIOR,SOBRE CHAPISCO,INCLUSIVE SELADOR E DUAS DEMAOS DE ACABAMENTO</t>
  </si>
  <si>
    <t>17.018.0050-A</t>
  </si>
  <si>
    <t>17.018.0060-0</t>
  </si>
  <si>
    <t>PREPARO DE SUPERFICIES NOVAS,COM REVESTIMENTO LISO INTERNO OU EXTERNO,INCLUSIVE UMA DEMAO DE SELADOR ACRILICO,DUAS DEMAOS DE MASSA ACRILICA E LIXAMENTOS NECESSARIOS</t>
  </si>
  <si>
    <t>17.018.0060-A</t>
  </si>
  <si>
    <t>17.018.0080-0</t>
  </si>
  <si>
    <t>PINTURA COM TINTA LATEX,CLASSIFICACAO STANDARD,CONFORME ABNTNBR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</si>
  <si>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</si>
  <si>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</si>
  <si>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</si>
  <si>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</si>
  <si>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</si>
  <si>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OUSTANDARD,CONFORME ABNT NBR 15079,PARA EXTERIOR,SOBRE SUPERFICIE EM BOM ESTADO E NA COR EXISTENTE,INCLUSIVE LIMPEZA,LIXAMENTO COM LIXA FINA,UMA DEMAO DE FUNDO PREPARADOR E UMA DE ACABAMENTO</t>
  </si>
  <si>
    <t>17.018.0082-A</t>
  </si>
  <si>
    <t>17.018.0110-0</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</si>
  <si>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</si>
  <si>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</si>
  <si>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</si>
  <si>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</si>
  <si>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</si>
  <si>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</si>
  <si>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</si>
  <si>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</si>
  <si>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</si>
  <si>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</si>
  <si>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</si>
  <si>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</si>
  <si>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</si>
  <si>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17.018.0116-0</t>
  </si>
  <si>
    <t>UMA DEMAO ADICIONAL DE PINTURA DE ACABAMENTO NOS SERVICOS DOS ITENS 17.018.0110 OU 17.018.0115</t>
  </si>
  <si>
    <t>17.018.0116-A</t>
  </si>
  <si>
    <t>17.018.0117-0</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</si>
  <si>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</si>
  <si>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</si>
  <si>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</si>
  <si>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</si>
  <si>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</si>
  <si>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</si>
  <si>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</si>
  <si>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</si>
  <si>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</si>
  <si>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</si>
  <si>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</si>
  <si>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</si>
  <si>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</si>
  <si>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</si>
  <si>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</si>
  <si>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STANDARD,CONFORME ABNT NBR 15079,PARA INTERIOR OU EXTERIOR,SISTEMA TINTOMETRICO,INCLUSIVE LIXAMENTO,UMA DEMAO DE SELADOR ACRILICO E DUAS DEMAOS DE ACABAMENTO</t>
  </si>
  <si>
    <t>17.018.0250-A</t>
  </si>
  <si>
    <t>17.018.0251-0</t>
  </si>
  <si>
    <t>PINTURA COM TINTA LATEX SEMIBRILHANTE OU FOSCA,CLASSIFICACAOPREMIUM OU STANDARD,CONFORME ABNT NBR 15079,PARA INTERIOR OU EXTERIOR,SOBRE SUPERFICIE APICOADA,SISTEMA TINTOMETRICO,INCLUSIVE LIXAMENTO,UMA DEMAO DE SELADOR ACRILICO E DUAS DEMAOS DE ACABAMENTO</t>
  </si>
  <si>
    <t>17.018.0251-A</t>
  </si>
  <si>
    <t>17.018.0252-0</t>
  </si>
  <si>
    <t>PINTURA COM TINTA LATEX SEMIBRILHANTE OU FOSCA,CLASSIFICACAOPREMIUM OU STANDARD,CONFORME ABNT NBR 15079,PARA INTERIOR OU EXTERIOR,SISTEMA TINTOMETRICO,INCLUSIVE LIXAMENTO,UMA DEMAO DE SELADOR ACRILICO,DEMAO DE MEIA MASSA E DUAS DEMAOS DE ACABAMENTO</t>
  </si>
  <si>
    <t>17.018.0252-A</t>
  </si>
  <si>
    <t>17.018.0253-0</t>
  </si>
  <si>
    <t>PINTURA COM TINTA LATEX SEMIBRILHANTE OU FOSCA,CLASSIFICACAOPREMIUM OU STANDARD,CONFORME ABNT NBR 15079,PARA INTERIOR OU EXTERIOR,SISTEMA TINTOMETRICO,INCLUSIVE LIXAMENTO,UMA DEMAO DE SELADOR ACRILICO,UMA DEMAO DE MASSA ACRILICA E DUAS DEMAOS DE ACABAMENTO</t>
  </si>
  <si>
    <t>17.018.0253-A</t>
  </si>
  <si>
    <t>17.018.0254-0</t>
  </si>
  <si>
    <t>PINTURA COM TINTA LATEX SEMIBRILHANTE OU FOSCA,CLASSIFICACAOPREMIUM OU STANDARD,CONFORME ABNT NBR 15079,PARA INTERIOR OU EXTERIOR,SISTEMA TINTOMETRICO,INCLUSIVE LIXAMENTO,UMA DEMAO DE SELADOR ACRILICO,DUAS DEMAOS DE MASSA ACRILICA E DUAS DEMAOS DE ACABAMENTO</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</si>
  <si>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</si>
  <si>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</si>
  <si>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</si>
  <si>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</si>
  <si>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</si>
  <si>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</si>
  <si>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</si>
  <si>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</si>
  <si>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</si>
  <si>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</si>
  <si>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</si>
  <si>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</si>
  <si>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</si>
  <si>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</si>
  <si>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</si>
  <si>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</si>
  <si>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</si>
  <si>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</si>
  <si>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</si>
  <si>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</si>
  <si>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</si>
  <si>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</si>
  <si>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</si>
  <si>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</si>
  <si>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</si>
  <si>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</si>
  <si>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</si>
  <si>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</si>
  <si>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</si>
  <si>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</si>
  <si>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</si>
  <si>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</si>
  <si>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</si>
  <si>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</si>
  <si>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</si>
  <si>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</si>
  <si>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</si>
  <si>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</si>
  <si>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</si>
  <si>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</si>
  <si>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</si>
  <si>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PINTURA COM TINTA ANTIMOFO E BACTERICIDA BASE ACRILICA,SEM BRILHO,COR BRANCA,PARA AMBIENTES INTERNOS E EXTERNOS PROPENSOS A UMIDADE E VAPORES,EM DUAS DEMAOS,SOBRE SELADOR ACRILICOE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</si>
  <si>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</si>
  <si>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</si>
  <si>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</si>
  <si>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</si>
  <si>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</si>
  <si>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</si>
  <si>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</si>
  <si>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</si>
  <si>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</si>
  <si>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</si>
  <si>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</si>
  <si>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</si>
  <si>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</si>
  <si>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</si>
  <si>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</si>
  <si>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</si>
  <si>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</si>
  <si>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</si>
  <si>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</si>
  <si>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</si>
  <si>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</si>
  <si>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</si>
  <si>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</si>
  <si>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</si>
  <si>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</si>
  <si>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</si>
  <si>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</si>
  <si>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</si>
  <si>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</si>
  <si>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</si>
  <si>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</si>
  <si>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</si>
  <si>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</si>
  <si>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</si>
  <si>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</si>
  <si>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</si>
  <si>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</si>
  <si>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</si>
  <si>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</si>
  <si>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</si>
  <si>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</si>
  <si>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</si>
  <si>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</si>
  <si>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</si>
  <si>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</si>
  <si>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</si>
  <si>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</si>
  <si>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</si>
  <si>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</si>
  <si>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</si>
  <si>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PINTURA DE SINALIZACAO DE SOLO PARA EQUIPAMENTOS DE COMBATEA INCENDIO (EXTINTORES E HIDRANTES),EM QUADRADOS VERMELHOS DE (0,70X0,70)M E BORDAS AMARELAS DE 0,15M DE LARGURA,CONFORME ABNT NBR 16820</t>
  </si>
  <si>
    <t>17.040.0050-A</t>
  </si>
  <si>
    <t>18.002.0010-0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</si>
  <si>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</si>
  <si>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18.002.0010-A</t>
  </si>
  <si>
    <t>18.002.0012-0</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</si>
  <si>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</si>
  <si>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18.002.0012-A</t>
  </si>
  <si>
    <t>18.002.0013-0</t>
  </si>
  <si>
    <t>LAVATORIO DE LOUCA BRANCA,COM COLUNA SUSPENSA,PARA PESSOAS COM NECESSIDADES ESPECIFICAS,COM MEDIDAS EM TORNO DE (45,5X35,5)CM,EXCLUSIVE SIFAO,VALVULA DE ESCOAMENTO,RABICHO E TORNEIRA,INCLUSIVE ACESSORIOS DE FIXACAO.FORNECIMENTO</t>
  </si>
  <si>
    <t>18.002.0013-A</t>
  </si>
  <si>
    <t>18.002.0014-0</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</si>
  <si>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</si>
  <si>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18.002.0014-A</t>
  </si>
  <si>
    <t>18.002.0015-0</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</si>
  <si>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</si>
  <si>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18.002.0015-A</t>
  </si>
  <si>
    <t>18.002.0016-0</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</si>
  <si>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</si>
  <si>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18.002.0016-A</t>
  </si>
  <si>
    <t>18.002.0019-0</t>
  </si>
  <si>
    <t>LAVATORIO DE LOUCA BRANCA TIPO POPULAR,SEM LADRAO,COM MEDIDAS EM TORNO (55X45)CM,INCLUSIVE ACESSORIOS DE FIXACAO,TORNEIRA PARA LAVATORIO TIPO BANCA 1193 OU SIMILAR DE 1/2" EM METALCROMADO E VALVULA DE ESCOAMENTO,SIFAO E RABICHO EM PVC.FORNECIMENTO</t>
  </si>
  <si>
    <t>18.002.0019-A</t>
  </si>
  <si>
    <t>18.002.0022-0</t>
  </si>
  <si>
    <t>LAVATORIO DE LOUCA BRANCA DE SOBREPOR,TIPO MEDIO LUXO,SEM LADRAO,C/MEDIDAS EM TORNO DE (53X43)CM.FERRAGENS EM METAL CROMADO:SIFAO 1680 1"X1.1/4",TORNEIRA PARA LAVATORIO TIPO BANCA1193 OU SIMILAR DE 1/2" E VALVULA DE ESCOAMENTO 1600.RABICHO EM PVC.FORNECIMENTO</t>
  </si>
  <si>
    <t>18.002.0022-A</t>
  </si>
  <si>
    <t>18.002.0023-0</t>
  </si>
  <si>
    <t>LAVATORIO DE LOUCA BRANCA DE SOBREPOR,TIPO MEDIO LUXO,COM LADRAO,C/MEDIDAS EM TORNO DE (53X43)CM.FERRAGENS EM METAL CROMADO:SIFAO 1680 1"X1.1/4",TORNEIRA PARA LAVATORIO TIPO BANCA1193 OU SIMILAR DE 1/2" E VALVULA DE ESCOAMENTO 1603.RABICHO EM PVC.FORNECIMENTO</t>
  </si>
  <si>
    <t>18.002.0023-A</t>
  </si>
  <si>
    <t>18.002.0026-0</t>
  </si>
  <si>
    <t>LAVATORIO DE LOUCA BRANCA DE EMBUTIR(CUBA),TIPO MEDIO LUXO,SEM LADRAO,C/MEDIDAS EM TORNO DE (52X39)CM.FERRAGENS EM METALCROMADO:SIFAO 1680 1"X1.1/4",TORNEIRA PARA LAVATORIO TIPO BANCA 1193 OU SIMILAR DE 1/2" E VALVULA DE ESCOAMENTO 1600.RABICHO EM PVC.FORNECIMENTO</t>
  </si>
  <si>
    <t>18.002.0026-A</t>
  </si>
  <si>
    <t>18.002.0027-0</t>
  </si>
  <si>
    <t>LAVATORIO DE LOUCA BRANCA DE EMBUTIR(CUBA),TIPO MEDIO LUXO,COM LADRAO,C/MEDIDAS EM TORNO DE (52X39)CM.FERRAGENS EM METALCROMADO:SIFAO 1680 1"X1.1/4",TORNEIRA PARA LAVATORIO TIPO BANCA 1193 OU SIMILAR DE 1/2" E VALVULA DE ESCOAMENTO 1603.RABICHO EM PVC.FORNECIMENTO</t>
  </si>
  <si>
    <t>18.002.0027-A</t>
  </si>
  <si>
    <t>18.002.0028-0</t>
  </si>
  <si>
    <t>CUBA DE LOUCA BRANCA,DE SOBREPOR,OVAL,EXCLUSIVE RABICHO,SIFAO,TORNEIRA E VALVULA DE ESCOAMENTO.FORNECIMENTO</t>
  </si>
  <si>
    <t>18.002.0028-A</t>
  </si>
  <si>
    <t>18.002.0029-0</t>
  </si>
  <si>
    <t>CUBA DE LOUCA BRANCA,DE SOBREPOR,OVAL,INCLUSIVE RABICHO EM METAL CROMADO,SIFAO EM METAL CROMADO,TORNEIRA PARA LAVATORIOTIPO BANCA 1193 OU SIMILAR DE 1/2" E VALVULA DE ESCOAMENTO.FORNECIMENTO</t>
  </si>
  <si>
    <t>18.002.0029-A</t>
  </si>
  <si>
    <t>18.002.0030-0</t>
  </si>
  <si>
    <t>TANQUE DE LOUCA BRANCA,C/COLUNA E MEDIDAS EM TORNO DE (56X48)CM,INCLUSIVE ACESSORIOS DE FIXACAO.FERRAGENS EM METAL CROMADO:TORNEIRA DE PRESSAO,1158 OU SIMILAR,DE 1/2",VALVULA DE ESCOAMENTO 1605 E SIFAO 1680 DE 1.1/4" A 1.1/2".FORNECIMENTO</t>
  </si>
  <si>
    <t>18.002.0030-A</t>
  </si>
  <si>
    <t>18.002.0031-0</t>
  </si>
  <si>
    <t>TANQUE DE LOUCA BRANCA,C/COLUNA E MEDIDAS EM TORNO DE (60X56)CM,INCLUSIVE ACESSORIOS DE FIXACAO.FERRAGENS EM METAL CROMADO:TORNEIRA DE PRESSAO,1158 OU SIMILAR,DE 1/2",VALVULA DE ESCOAMENTO 1606 E SIFAO 1680 DE 1.1/2"X1.1/2".FORNECIMENTO</t>
  </si>
  <si>
    <t>18.002.0031-A</t>
  </si>
  <si>
    <t>18.002.0040-0</t>
  </si>
  <si>
    <t>BACIA TURCA DE LOUCA BRANCA COM SIFAO INTEGRADO E MEDIDAS EMTORNO DE (59X44)CM,INCLUSIVE TUBO DE LIGACAO.FORNECIMENTO</t>
  </si>
  <si>
    <t>18.002.0040-A</t>
  </si>
  <si>
    <t>18.002.0055-0</t>
  </si>
  <si>
    <t>MICTORIO DE LOUCA BRANCA COM SIFAO INTEGRADO E MEDIDAS EM TORNO DE (33X28X53)CM,INCLUSIVE ACESSORIOS DE FIXACAO.FERRAGENS EM METAL CROMADO:REGISTRO DE PRESSAO 1416 DE 1/2" E TUBODE LIGACAO DE 1/2".FORNECIMENTO</t>
  </si>
  <si>
    <t>18.002.0055-A</t>
  </si>
  <si>
    <t>18.002.0065-0</t>
  </si>
  <si>
    <t>VASO SANITARIO DE LOUCA BRANCA,TIPO POPULAR,COM CAIXA ACOPLADA,COMPLETO,C/MEDIDAS EM TORNO DE (35X65X35)CM,INCLUSIVE ASSENTO PLASTICO TIPO POPULAR,BOLSA DE LIGACAO,RABICHO EM PVC EACESSORIOS DE FIXACAO.FORNECIMENTO</t>
  </si>
  <si>
    <t>18.002.0065-A</t>
  </si>
  <si>
    <t>18.002.0070-0</t>
  </si>
  <si>
    <t>VASO SANITARIO DE LOUCA BRANCA,TIPO MEDIO LUXO,COM CAIXA ACOPLADA,INCLUSIVE RABICHO CROMADO DE 40CM,COM SAIDA DE 1/2",BOLSA DE LIGACAO E ACESSORIOS DE FIXACAO.FORNECIMENTO</t>
  </si>
  <si>
    <t>18.002.0070-A</t>
  </si>
  <si>
    <t>18.002.0080-0</t>
  </si>
  <si>
    <t>VASO SANITARIO DE LOUCA BRANCA,CONVENCIONAL,TIPO POPULAR,C/MEDIDAS EM TORNO DE (37X47X38)CM,INCLUSIVE ASSENTO PLASTICO TIPO POPULAR,CAIXA DE DESCARGA PLASTICA EXTERNA COMPLETA,TUBODE DESCARGA LONGO,BOLSA DE LIGACAO E ACESSORIOS DE FIXACAO.FORNECIMENTO</t>
  </si>
  <si>
    <t>18.002.0080-A</t>
  </si>
  <si>
    <t>18.002.0085-0</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</si>
  <si>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</si>
  <si>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</si>
  <si>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18.002.0090-0</t>
  </si>
  <si>
    <t>VASO SANITARIO DE LOUCA BRANCA OU BRANCO GELO,PARA PESSOAS COM NECESSIDADES ESPECIFICAS,INCLUSIVE ASSENTO ESPECIAL,BOLSADE LIGACAO E ACESSORIOS DE FIXACAO.FORNECIMENTO</t>
  </si>
  <si>
    <t>18.002.0090-A</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</si>
  <si>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</si>
  <si>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</si>
  <si>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</si>
  <si>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</si>
  <si>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</si>
  <si>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</si>
  <si>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</si>
  <si>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</si>
  <si>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</si>
  <si>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</si>
  <si>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</si>
  <si>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</si>
  <si>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</si>
  <si>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</si>
  <si>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</si>
  <si>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</si>
  <si>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</si>
  <si>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</si>
  <si>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</si>
  <si>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</si>
  <si>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</si>
  <si>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</si>
  <si>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</si>
  <si>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</si>
  <si>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</si>
  <si>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</si>
  <si>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</si>
  <si>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</si>
  <si>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</si>
  <si>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</si>
  <si>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</si>
  <si>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</si>
  <si>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</si>
  <si>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</si>
  <si>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</si>
  <si>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</si>
  <si>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</si>
  <si>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</si>
  <si>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</si>
  <si>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</si>
  <si>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</si>
  <si>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</si>
  <si>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</si>
  <si>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</si>
  <si>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</si>
  <si>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</si>
  <si>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</si>
  <si>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</si>
  <si>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</si>
  <si>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</si>
  <si>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</si>
  <si>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</si>
  <si>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</si>
  <si>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</si>
  <si>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</si>
  <si>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</si>
  <si>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</si>
  <si>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</si>
  <si>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</si>
  <si>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</si>
  <si>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</si>
  <si>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</si>
  <si>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</si>
  <si>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</si>
  <si>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</si>
  <si>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</si>
  <si>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</si>
  <si>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</si>
  <si>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</si>
  <si>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</si>
  <si>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</si>
  <si>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</si>
  <si>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</si>
  <si>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</si>
  <si>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</si>
  <si>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</si>
  <si>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</si>
  <si>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</si>
  <si>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</si>
  <si>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</si>
  <si>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</si>
  <si>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</si>
  <si>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</si>
  <si>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</si>
  <si>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</si>
  <si>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</si>
  <si>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</si>
  <si>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</si>
  <si>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</si>
  <si>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</si>
  <si>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</si>
  <si>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</si>
  <si>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</si>
  <si>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</si>
  <si>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</si>
  <si>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</si>
  <si>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</si>
  <si>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</si>
  <si>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</si>
  <si>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</si>
  <si>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</si>
  <si>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</si>
  <si>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</si>
  <si>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</si>
  <si>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</si>
  <si>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</si>
  <si>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</si>
  <si>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</si>
  <si>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</si>
  <si>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EM ALUMINIO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</si>
  <si>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</si>
  <si>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</si>
  <si>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</si>
  <si>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</si>
  <si>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</si>
  <si>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</si>
  <si>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</si>
  <si>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</si>
  <si>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</si>
  <si>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</si>
  <si>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</si>
  <si>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</si>
  <si>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</si>
  <si>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</si>
  <si>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</si>
  <si>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</si>
  <si>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</si>
  <si>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</si>
  <si>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</si>
  <si>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</si>
  <si>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</si>
  <si>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</si>
  <si>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</si>
  <si>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</si>
  <si>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</si>
  <si>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</si>
  <si>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</si>
  <si>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</si>
  <si>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</si>
  <si>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</si>
  <si>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</si>
  <si>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</si>
  <si>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</si>
  <si>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</si>
  <si>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</si>
  <si>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</si>
  <si>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</si>
  <si>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</si>
  <si>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APROXIMADAMENTE,EM METAL CROMADO.FORNECIMENTO</t>
  </si>
  <si>
    <t>18.009.0058-A</t>
  </si>
  <si>
    <t>18.009.0060-0</t>
  </si>
  <si>
    <t>TORNEIRA PARA PIA,TIPO PAREDE,COM AREJADOR,1157 OU SIMILAR DE 1/2" X 21CM APROXIMADAMENTE,EM METAL CROMADO.FORNECIMENTO</t>
  </si>
  <si>
    <t>18.009.0060-A</t>
  </si>
  <si>
    <t>18.009.0065-0</t>
  </si>
  <si>
    <t>TORNEIRA PARA PIA,COM AREJADOR,TUBO MOVEL,TIPO PAREDE,1168 OU SIMILAR,DE 1/2"X22CM APROXIMADAMENTE,EM METAL CROMADO.FORNECIMENTO</t>
  </si>
  <si>
    <t>18.009.0065-A</t>
  </si>
  <si>
    <t>18.009.0066-0</t>
  </si>
  <si>
    <t>TORNEIRA PARA PIA,COM AREJADOR,TUBO MOVEL,TIPO BANCA,1167 OUSIMILAR DE 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</si>
  <si>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</si>
  <si>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</si>
  <si>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</si>
  <si>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</si>
  <si>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</si>
  <si>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PAREDE,COM AREJADOR E TUBO MOVEL,1258 OU SIMILAR,DE APROXIMADAMENTE 1/2"X25CM,EM METAL CROMADO.FORNECIMENTO</t>
  </si>
  <si>
    <t>18.009.0073-A</t>
  </si>
  <si>
    <t>18.009.0074-0</t>
  </si>
  <si>
    <t>TORNEIRA PARA PIA,COM MISTURADOR,AREJADOR,TUBO MOVEL,TIPO BANCA,1256 OU SIMILAR,DE 1/2"X17CM APROXIMADAMENTE,EM METAL CROMADO.FORNECIMENTO</t>
  </si>
  <si>
    <t>18.009.0074-A</t>
  </si>
  <si>
    <t>18.009.0076-0</t>
  </si>
  <si>
    <t>TORNEIRA PARA LAVATORIO TIPO BANCA 1193 OU SIMILAR DE 1/2"X9CM APROXIMADAMENTE,EM 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</si>
  <si>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</si>
  <si>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</si>
  <si>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</si>
  <si>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</si>
  <si>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</si>
  <si>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</si>
  <si>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</si>
  <si>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</si>
  <si>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</si>
  <si>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</si>
  <si>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</si>
  <si>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</si>
  <si>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</si>
  <si>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18.009.0086-0</t>
  </si>
  <si>
    <t>TORNEIRA PARA FILTRO,1147 OU SIMILAR,DE 1/2"X13CM APROXIMADAMENTE,EM METAL CROMADO.FORNECIMENTO</t>
  </si>
  <si>
    <t>18.009.0086-A</t>
  </si>
  <si>
    <t>18.009.0101-0</t>
  </si>
  <si>
    <t>TORNEIRA DE FECHAMENTO AUTOMATICO,PARA LAVATORIO,DE PAREDE,ANTIVANDALISMO,DE 85MM,ACABAMENTO CROMADO.FORNECIMENTO</t>
  </si>
  <si>
    <t>18.009.0101-A</t>
  </si>
  <si>
    <t>18.009.0102-0</t>
  </si>
  <si>
    <t>TORNEIRA DE FECHAMENTO AUTOMATICO,PARA LAVATORIO,DE PAREDE,ANTIVANDALISMO,DE 135MM,ACABAMENTO CROMADO.FORNECIMENTO</t>
  </si>
  <si>
    <t>18.009.0102-A</t>
  </si>
  <si>
    <t>18.009.0105-0</t>
  </si>
  <si>
    <t>TORNEIRA PARA LAVATORIO,TIPO BANCA COM ACIONAMENTO HIDROMECANICO,COM LEVE PRESSAO MANUAL.FORNECIMENTO</t>
  </si>
  <si>
    <t>18.009.0105-A</t>
  </si>
  <si>
    <t>18.009.0110-0</t>
  </si>
  <si>
    <t>TORNEIRA ELETRICA DE PVC,110/220V.FORNECIMENTO</t>
  </si>
  <si>
    <t>18.009.0110-A</t>
  </si>
  <si>
    <t>18.009.0115-0</t>
  </si>
  <si>
    <t>TORNEIRA PARA LAVATORIO,AUTOMATICA,COM SENSOR DE PRESENCA.FORNECIMENTO</t>
  </si>
  <si>
    <t>18.009.0115-A</t>
  </si>
  <si>
    <t>18.009.0120-0</t>
  </si>
  <si>
    <t>TORNEIRA PARA LAVATORIO DE MESA COM ALAVANCA,ACIONAMENTO COMLEVE PRESSAO,PARA PESSOAS COM NECESSIDADES ESPECIFICAS.FORNECIMENTO</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</si>
  <si>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</si>
  <si>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</si>
  <si>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</si>
  <si>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</si>
  <si>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</si>
  <si>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</si>
  <si>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</si>
  <si>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</si>
  <si>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</si>
  <si>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</si>
  <si>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</si>
  <si>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</si>
  <si>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</si>
  <si>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</si>
  <si>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</si>
  <si>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</si>
  <si>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</si>
  <si>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</si>
  <si>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</si>
  <si>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</si>
  <si>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</si>
  <si>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</si>
  <si>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</si>
  <si>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</si>
  <si>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</si>
  <si>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</si>
  <si>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</si>
  <si>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</si>
  <si>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</si>
  <si>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</si>
  <si>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</si>
  <si>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</si>
  <si>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</si>
  <si>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</si>
  <si>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</si>
  <si>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</si>
  <si>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</si>
  <si>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</si>
  <si>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</si>
  <si>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</si>
  <si>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</si>
  <si>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</si>
  <si>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</si>
  <si>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</si>
  <si>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</si>
  <si>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</si>
  <si>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</si>
  <si>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</si>
  <si>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</si>
  <si>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</si>
  <si>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</si>
  <si>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</si>
  <si>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</si>
  <si>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</si>
  <si>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</si>
  <si>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</si>
  <si>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</si>
  <si>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</si>
  <si>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</si>
  <si>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SIFAO FLEXIVEL EM PVC,DE 1"X40MM,PARA PIA OU LAVATORIO.FORNECIMENTO</t>
  </si>
  <si>
    <t>18.013.0123-A</t>
  </si>
  <si>
    <t>18.013.0124-0</t>
  </si>
  <si>
    <t>SIFAO RIGIDO EM PVC,DE 1"X40MM,PARA PIA OU LAVATORIO.FORNECIMENTO</t>
  </si>
  <si>
    <t>18.013.0124-A</t>
  </si>
  <si>
    <t>18.013.0126-0</t>
  </si>
  <si>
    <t>SIFAO SANFONADO EM PVC COM ACABAMENTO CROMADO,UNIVERSAL.FORNECIMENTO</t>
  </si>
  <si>
    <t>18.013.0126-A</t>
  </si>
  <si>
    <t>18.013.0127-0</t>
  </si>
  <si>
    <t>SIFAO SANFONADO EM PVC, UNIVERSAL.FORNECIMENTO</t>
  </si>
  <si>
    <t>18.013.0127-A</t>
  </si>
  <si>
    <t>18.013.0128-0</t>
  </si>
  <si>
    <t>RABICHO,EM METAL CROMADO,DE 40CM,COM SAIDA DE 1/2".FORNECIMENTO</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</si>
  <si>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</si>
  <si>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</si>
  <si>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</si>
  <si>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</si>
  <si>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</si>
  <si>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</si>
  <si>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</si>
  <si>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</si>
  <si>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</si>
  <si>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</si>
  <si>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</si>
  <si>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</si>
  <si>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</si>
  <si>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</si>
  <si>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</si>
  <si>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</si>
  <si>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</si>
  <si>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</si>
  <si>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</si>
  <si>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</si>
  <si>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</si>
  <si>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</si>
  <si>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</si>
  <si>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</si>
  <si>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</si>
  <si>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</si>
  <si>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</si>
  <si>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</si>
  <si>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</si>
  <si>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</si>
  <si>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</si>
  <si>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</si>
  <si>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</si>
  <si>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</si>
  <si>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</si>
  <si>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</si>
  <si>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</si>
  <si>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</si>
  <si>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</si>
  <si>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</si>
  <si>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</si>
  <si>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</si>
  <si>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</si>
  <si>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</si>
  <si>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</si>
  <si>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</si>
  <si>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</si>
  <si>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</si>
  <si>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</si>
  <si>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</si>
  <si>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</si>
  <si>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</si>
  <si>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</si>
  <si>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</si>
  <si>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</si>
  <si>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</si>
  <si>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</si>
  <si>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</si>
  <si>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</si>
  <si>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</si>
  <si>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</si>
  <si>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</si>
  <si>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</si>
  <si>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</si>
  <si>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</si>
  <si>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</si>
  <si>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</si>
  <si>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</si>
  <si>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</si>
  <si>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</si>
  <si>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</si>
  <si>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</si>
  <si>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</si>
  <si>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</si>
  <si>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</si>
  <si>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</si>
  <si>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</si>
  <si>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</si>
  <si>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</si>
  <si>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</si>
  <si>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</si>
  <si>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</si>
  <si>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</si>
  <si>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</si>
  <si>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</si>
  <si>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</si>
  <si>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</si>
  <si>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</si>
  <si>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</si>
  <si>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</si>
  <si>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</si>
  <si>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</si>
  <si>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</si>
  <si>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</si>
  <si>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</si>
  <si>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</si>
  <si>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</si>
  <si>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</si>
  <si>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</si>
  <si>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</si>
  <si>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</si>
  <si>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</si>
  <si>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</si>
  <si>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</si>
  <si>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</si>
  <si>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</si>
  <si>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</si>
  <si>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</si>
  <si>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</si>
  <si>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</si>
  <si>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</si>
  <si>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</si>
  <si>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</si>
  <si>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</si>
  <si>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</si>
  <si>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</si>
  <si>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</si>
  <si>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</si>
  <si>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</si>
  <si>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</si>
  <si>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</si>
  <si>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</si>
  <si>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30X30CM EPERFIL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</si>
  <si>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</si>
  <si>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</si>
  <si>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</si>
  <si>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</si>
  <si>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</si>
  <si>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</si>
  <si>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</si>
  <si>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</si>
  <si>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</si>
  <si>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</si>
  <si>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</si>
  <si>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</si>
  <si>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</si>
  <si>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</si>
  <si>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</si>
  <si>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</si>
  <si>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</si>
  <si>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</si>
  <si>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</si>
  <si>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</si>
  <si>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</si>
  <si>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</si>
  <si>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</si>
  <si>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</si>
  <si>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</si>
  <si>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</si>
  <si>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</si>
  <si>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</si>
  <si>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</si>
  <si>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</si>
  <si>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</si>
  <si>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</si>
  <si>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</si>
  <si>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</si>
  <si>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</si>
  <si>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</si>
  <si>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</si>
  <si>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</si>
  <si>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18.304,MEDINDOAPROXIMADAMENTE (300X300)MM.FORNECIMENTO E COLOCACAO</t>
  </si>
  <si>
    <t>18.016.0020-A</t>
  </si>
  <si>
    <t>18.016.0025-0</t>
  </si>
  <si>
    <t>TANQUE DE ACO INOXIDAVEL,EM CHAPA 22.304,MEDINDO APROXIMADAMENTE (520X540X300)MM,CAPACIDADE DE 30L,COM ESFREGADOR,EXCLUSIVE TORNEIRA.FORNECIMENTO</t>
  </si>
  <si>
    <t>18.016.0025-A</t>
  </si>
  <si>
    <t>18.016.0027-0</t>
  </si>
  <si>
    <t>TANQUE INDUSTRIAL EM ACO INOXIDAVEL AISI 304,PARA LAVAGEM DEPANELOES,MEDINDO APROXIMADAMENTE (0,61X0,706X0,305)M.FORNECIMENTO E COLOCACAO</t>
  </si>
  <si>
    <t>18.016.0027-A</t>
  </si>
  <si>
    <t>18.016.0030-0</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</si>
  <si>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</si>
  <si>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</si>
  <si>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18.016.0035-0</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</si>
  <si>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</si>
  <si>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</si>
  <si>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18.016.0040-0</t>
  </si>
  <si>
    <t>CUBA DE ACO INOXIDAVEL,MEDINDO APROXIMADAMENTE (500X400X200)MM,EM CHAPA 20.304,VALVULA DE ESCOAMENTO TIPO AMERICANA 1623,SIFAO 1680 1.1/2" X 1.1/2",EXCLUSIVE TORNEIRA.FORNECIMENTOE COLOCACAO</t>
  </si>
  <si>
    <t>18.016.0040-A</t>
  </si>
  <si>
    <t>18.016.0042-0</t>
  </si>
  <si>
    <t>CUBA DUPLA DE ACO INOXIDAVEL,MEDINDO APROXIMADAMENTE (820X340X150)MM,EM CHAPA 20.304,COM 2 VALVULAS DE ESCOAMENTO TIPO AMERICANA 1623,2 SIFOES 1680 1.1/2" X 1.1/2",EXCLUSIVE TORNEIRA.FORNECIMENTO E COLOCACAO</t>
  </si>
  <si>
    <t>18.016.0042-A</t>
  </si>
  <si>
    <t>18.016.0045-0</t>
  </si>
  <si>
    <t>BANCA SECA DE ACO INOXIDAVEL,COM LARGURA APROXIMADA DE 0,55M,ATE 3,00M DE COMPRIMENTO,EM CHAPA 18.304,SOBRE APOIOS DE ALVENARIA DE MEIA VEZ E VERGA DE CONCRETO,SEM REVESTIMENTO.FORNECIMENTO E 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</si>
  <si>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</si>
  <si>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</si>
  <si>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</si>
  <si>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</si>
  <si>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</si>
  <si>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</si>
  <si>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</si>
  <si>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</si>
  <si>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COLETIVO EM ACO INOXIDAVEL AISI 304,MEDINDO APROXIMADAMENTE (1800X290X350)MM,INCLUSIVE KIT DE INSTALACAO COMPREENDENDO: PARAFUSOS,BUCHAS,SIFAO EXTENSIVEL E VALVULA INOX.FORNECIMENTO</t>
  </si>
  <si>
    <t>18.016.0055-A</t>
  </si>
  <si>
    <t>18.016.0060-0</t>
  </si>
  <si>
    <t>LAVATORIO COLETIVO DE ACO INOXIDAVEL COM 1.000MM DE SECAO EMCHAPA 20.304,PARA 2 PONTOS DE AGUA,CRIVO DE SAIDA EM 1.1/4",EXCLUSIVE TORNEIRAS.FORNECIMENTO E COLOCACAO</t>
  </si>
  <si>
    <t>18.016.0060-A</t>
  </si>
  <si>
    <t>18.016.0070-0</t>
  </si>
  <si>
    <t>LAVATORIO INDUSTRIAL EM ACO INOXIDAVEL AISI 304,MEDINDO APROXIMADAMENTE (400X405X280)MM,INCLUSIVE BICA,VALVULA DE ACIONAMENTO E KIT DE INSTALACAO COMPREENDENDO: PARAFUSOS,BUCHAS EVALVULA.FORNECIMENTO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</si>
  <si>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</si>
  <si>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</si>
  <si>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</si>
  <si>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</si>
  <si>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</si>
  <si>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60X40CM,PARA PESSOAS COM NECESSIDADES ESPECIFICAS.FORNECIMENTO E COLOCACAO</t>
  </si>
  <si>
    <t>18.016.0100-A</t>
  </si>
  <si>
    <t>18.016.0105-0</t>
  </si>
  <si>
    <t>BARRA DE APOIO EM ACO INOXIDAVEL AISI 304,TUBO DE 1.1/4",INCLUSIVE FIXACAO COM PARAFUSOS INOXIDAVEIS E BUCHAS PLASTICAS,COM 50CM,PARA PESSOAS COM NECESSIDADES ESPECIFICAS.FORNECIMENTO E COLOCACAO</t>
  </si>
  <si>
    <t>18.016.0105-A</t>
  </si>
  <si>
    <t>18.016.0106-0</t>
  </si>
  <si>
    <t>BARRA DE APOIO EM ACO INOXIDAVEL AISI 304,TUBO DE 1.1/4",INCLUSIVE FIXACAO COM PARAFUSOS INOXIDAVEIS E BUCHAS PLASTICAS,COM 80CM,PARA PESSOAS COM NECESSIDADES ESPECIFICAS.FORNECIMENTO E COLOCACAO</t>
  </si>
  <si>
    <t>18.016.0106-A</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</si>
  <si>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</si>
  <si>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</si>
  <si>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</si>
  <si>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</si>
  <si>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</si>
  <si>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</si>
  <si>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18.016.0110-0</t>
  </si>
  <si>
    <t>BARRA DE APOIO EM ACO INOXIDAVEL AISI 304,TUBO DE 1.1/4",EM"L",INCLUSIVE FIXACAO COM PARAFUSOS INOXIDAVEIS E BUCHAS PLASTICAS,MEDINDO 70X70CM,PARA PESSOAS COM NECESSIDADES ESPECIFICAS.FORNECIMENTO E COLOCACAO</t>
  </si>
  <si>
    <t>18.016.0110-A</t>
  </si>
  <si>
    <t>18.016.0111-0</t>
  </si>
  <si>
    <t>BARRA DE APOIO EM ACO INOXIDAVEL AISI 304,TUBO DE 1.1/4",EM"L",INCLUSIVE FIXACAO COM PARAFUSOS INOXIDAVEIS E BUCHAS PLASTICAS,MEDINDO 80X80CM,PARA PESSOAS COM NECESSIDADES ESPECIFICAS.FORNECIMENTO E COLOCACAO</t>
  </si>
  <si>
    <t>18.016.0111-A</t>
  </si>
  <si>
    <t>18.016.0120-0</t>
  </si>
  <si>
    <t>BARRA DE APOIO RETRATIL(ARTICULADA)EM ACO INOXIDAVEL AISI 304,TUBO DE 1.1/4",INCLUSIVE FIXACAO COM PARAFUSOS INOXIDAVEISE BUCHAS PLASTICAS,COM 80CM,PARA PESSOAS COM NECESSIDADES ESPECIFICAS.FORNECIMENTO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</si>
  <si>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</si>
  <si>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</si>
  <si>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</si>
  <si>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</si>
  <si>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18.016.0130-0</t>
  </si>
  <si>
    <t>BARRA DE APOIO FIXA AO PISO,EM ACO INOXIDAVEL AISI 304,TUBODE 1.1/4",INCLUSIVE FIXACAO COM PARAFUSOS INOXIDAVEIS E BUCHAS PLASTICAS,COM 75X80CM,PARA PESSOAS COM NECESSIDADES ESPECIFICAS.FORNECIMENTO E COLOCACAO</t>
  </si>
  <si>
    <t>18.016.0130-A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</si>
  <si>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</si>
  <si>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</si>
  <si>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</si>
  <si>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</si>
  <si>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</si>
  <si>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</si>
  <si>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</si>
  <si>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</si>
  <si>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</si>
  <si>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</si>
  <si>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</si>
  <si>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</si>
  <si>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</si>
  <si>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</si>
  <si>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</si>
  <si>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</si>
  <si>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</si>
  <si>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</si>
  <si>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</si>
  <si>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</si>
  <si>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</si>
  <si>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</si>
  <si>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</si>
  <si>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</si>
  <si>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</si>
  <si>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</si>
  <si>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</si>
  <si>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</si>
  <si>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</si>
  <si>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</si>
  <si>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</si>
  <si>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</si>
  <si>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</si>
  <si>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</si>
  <si>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</si>
  <si>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</si>
  <si>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</si>
  <si>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PARA DIVISORIA BLINDADA (DESTINADA A DELIMITACAO DE AREAS OU SALAS RADIOLOGICAS),COMPOSTO POR PLACAS RIGIDAS EM MATERIAL RESISTENTE,REVESTINDO LENCOIS DE CHUMBO COM 1MM DE ESPESURA,INCLUSIVE ELEMENTOS DE FIXACAO.FORNECIMENTO E COLOCACAO</t>
  </si>
  <si>
    <t>18.018.0030-A</t>
  </si>
  <si>
    <t>18.018.0032-0</t>
  </si>
  <si>
    <t>PAINEL PARA DIVISORIA BLINDADA (DESTINADA A DELIMITACAO DE AREAS OU SALAS RADIOLOGICAS),COMPOSTO POR PLACAS RIGIDAS EM MATERIAL RESISTENTE,REVESTINDO LENCOIS DE CHUMBO COM 1,5MM DEESPESSURA,INCLUSIVE ELEMENTOS DE FIXACAO.FORNECIMENTO E COLOCACAO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</si>
  <si>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</si>
  <si>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</si>
  <si>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</si>
  <si>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</si>
  <si>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</si>
  <si>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</si>
  <si>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</si>
  <si>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</si>
  <si>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</si>
  <si>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</si>
  <si>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</si>
  <si>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</si>
  <si>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</si>
  <si>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</si>
  <si>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</si>
  <si>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</si>
  <si>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</si>
  <si>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</si>
  <si>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</si>
  <si>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18.019.0010-0</t>
  </si>
  <si>
    <t>CAIXA DE DESCARGA DE PLASTICO EXTERNA.FORNECIMENTO</t>
  </si>
  <si>
    <t>18.019.0010-A</t>
  </si>
  <si>
    <t>18.019.0012-0</t>
  </si>
  <si>
    <t>CAIXA DE DESCARGA DE PLASTICO,DE EMBUTIR,COM ESPELHO CROMADO.FORNECIMENTO</t>
  </si>
  <si>
    <t>18.019.0012-A</t>
  </si>
  <si>
    <t>18.021.0025-0</t>
  </si>
  <si>
    <t>RESERVATORIO APOIADO PARA ARMAZENAMENTO DE AGUA POTAVEL OU PARA APROVEITAMENTO DE AGUA DE CHUVA AAC,EM FIBRA DE VIDRO OUPOLIETILENO,COM CAPACIDADE EM TORNO DE 300L,INCLUSIVE TAMPADE VEDACAO COM ESCOTILHA E FIXADORES,CONFORME NORMAS ABNT NBR 15527,NBR 12217 E NBR 8220.FORNECIMENTO</t>
  </si>
  <si>
    <t>18.021.0025-A</t>
  </si>
  <si>
    <t>18.021.0030-0</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</si>
  <si>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</si>
  <si>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18.021.0030-A</t>
  </si>
  <si>
    <t>18.021.0035-0</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</si>
  <si>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</si>
  <si>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18.021.0035-A</t>
  </si>
  <si>
    <t>18.021.0040-0</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</si>
  <si>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</si>
  <si>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18.021.0040-A</t>
  </si>
  <si>
    <t>18.021.0042-0</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</si>
  <si>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</si>
  <si>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18.021.0042-A</t>
  </si>
  <si>
    <t>18.021.0043-0</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</si>
  <si>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</si>
  <si>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18.021.0043-A</t>
  </si>
  <si>
    <t>18.021.0045-0</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</si>
  <si>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</si>
  <si>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</si>
  <si>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</si>
  <si>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</si>
  <si>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18.021.0048-A</t>
  </si>
  <si>
    <t>18.021.0050-0</t>
  </si>
  <si>
    <t>RESERVATORIO APOIADO PARA ARMAZENAMENTO DE AGUA POTAVEL OU PARA APROVEITAMENTO DE AGUA DA CHUVA AAC,EM FIBRA DE VIDRO OUPOLIETILENO,COM CAPACIDADE EM TORNO DE 6000L,INCLUSIVE TAMPA DE VEDACAO COM ESCOTILHA E FIXADORES,CONFORME NORMAS ABNTNBR 15527,NBR 12217 E NBR 8220.FORNECIMENTO</t>
  </si>
  <si>
    <t>18.021.0050-A</t>
  </si>
  <si>
    <t>18.021.0055-0</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</si>
  <si>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</si>
  <si>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18.021.0055-A</t>
  </si>
  <si>
    <t>18.021.0060-0</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</si>
  <si>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</si>
  <si>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18.021.0060-A</t>
  </si>
  <si>
    <t>18.021.0065-0</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</si>
  <si>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</si>
  <si>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18.021.0065-A</t>
  </si>
  <si>
    <t>18.021.0070-0</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</si>
  <si>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</si>
  <si>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</si>
  <si>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</si>
  <si>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</si>
  <si>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</si>
  <si>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</si>
  <si>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</si>
  <si>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</si>
  <si>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</si>
  <si>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</si>
  <si>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</si>
  <si>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</si>
  <si>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</si>
  <si>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</si>
  <si>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</si>
  <si>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</si>
  <si>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</si>
  <si>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</si>
  <si>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</si>
  <si>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</si>
  <si>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</si>
  <si>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</si>
  <si>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</si>
  <si>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</si>
  <si>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18.023.0010-0</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</si>
  <si>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</si>
  <si>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</si>
  <si>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</si>
  <si>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</si>
  <si>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</si>
  <si>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18.023.0012-0</t>
  </si>
  <si>
    <t>TANQUE DE ALVENARIA DE TIJOLO FURADO,MEDINDO 50X50X70CM,REVESTIDO INTERNAMENTE E EXTERNAMENTE COM ARGAMASSA DE CIMENTO EAREIA,NO TRACO 1:3,EXECUTADO SOBRE BASE DE CONCRETO COM 10CMDE ALTURA,COM ESFREGADOR DE MARMORE BRANCO E VALVULA DE ESCOAMENTO 1600 EM METAL CROMADO,EXCLUSIVE TORNEIRA E INSTALACAO HIDRAULICA.FORNECIMENTO</t>
  </si>
  <si>
    <t>18.023.0012-A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</si>
  <si>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</si>
  <si>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</si>
  <si>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</si>
  <si>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</si>
  <si>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</si>
  <si>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</si>
  <si>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</si>
  <si>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</si>
  <si>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</si>
  <si>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</si>
  <si>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</si>
  <si>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</si>
  <si>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</si>
  <si>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</si>
  <si>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</si>
  <si>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</si>
  <si>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</si>
  <si>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</si>
  <si>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</si>
  <si>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</si>
  <si>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</si>
  <si>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</si>
  <si>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PURIFICADOR,DE COLUNA,COM ACESSIBILIDADE,CONFORMEABNT NBR 9050,EM ACO INOXIDAVEL,MODELO PRESSAO,COM 2 TORNEIRAS,VAZAO MINIMA DE 30L/H,CONFORME ABNT NBR 16236.FORNECIMENTO</t>
  </si>
  <si>
    <t>18.025.0001-A</t>
  </si>
  <si>
    <t>18.025.0005-0</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</si>
  <si>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</si>
  <si>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</si>
  <si>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</si>
  <si>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</si>
  <si>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</si>
  <si>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18.025.0010-0</t>
  </si>
  <si>
    <t>BEBEDOURO ELETRICO,110/220V,DE MESA,PARA GARRAFAO (EXCLUSIVEESTE),COM DUAS SAIDAS,AGUA GELADA E TEMPERATURA AMBIENTE,CONFORME ABNT NBR 16236.FORNECIMENTO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</si>
  <si>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</si>
  <si>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</si>
  <si>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</si>
  <si>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</si>
  <si>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</si>
  <si>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</si>
  <si>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</si>
  <si>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</si>
  <si>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</si>
  <si>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</si>
  <si>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</si>
  <si>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</si>
  <si>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</si>
  <si>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</si>
  <si>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</si>
  <si>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</si>
  <si>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</si>
  <si>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</si>
  <si>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</si>
  <si>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</si>
  <si>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</si>
  <si>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</si>
  <si>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</si>
  <si>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</si>
  <si>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</si>
  <si>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</si>
  <si>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</si>
  <si>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</si>
  <si>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</si>
  <si>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</si>
  <si>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18.025.0095-A</t>
  </si>
  <si>
    <t>18.025.0150-0</t>
  </si>
  <si>
    <t>MESA DE AUTOPSIA OU NECROPSIA COM LAVATORIO E RECIPIENTE PARA COLETA DE MATERIAIS.FORNECIMENTO</t>
  </si>
  <si>
    <t>18.025.0150-A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</si>
  <si>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</si>
  <si>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</si>
  <si>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</si>
  <si>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</si>
  <si>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</si>
  <si>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</si>
  <si>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</si>
  <si>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</si>
  <si>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</si>
  <si>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</si>
  <si>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</si>
  <si>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</si>
  <si>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</si>
  <si>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</si>
  <si>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</si>
  <si>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</si>
  <si>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</si>
  <si>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</si>
  <si>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</si>
  <si>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</si>
  <si>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</si>
  <si>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</si>
  <si>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</si>
  <si>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</si>
  <si>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</si>
  <si>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</si>
  <si>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</si>
  <si>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</si>
  <si>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PLACA DE SINALIZACAO AUTONOMA,EM LED,PERSONALIZADA(NAO FUME),110/220V,COM DIMENSOES APROXIMADAS DE (22X11,6)CM.FORNECIMENTO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</si>
  <si>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</si>
  <si>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</si>
  <si>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</si>
  <si>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</si>
  <si>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</si>
  <si>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</si>
  <si>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</si>
  <si>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</si>
  <si>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</si>
  <si>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</si>
  <si>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</si>
  <si>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</si>
  <si>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</si>
  <si>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</si>
  <si>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</si>
  <si>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</si>
  <si>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</si>
  <si>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</si>
  <si>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</si>
  <si>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</si>
  <si>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</si>
  <si>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</si>
  <si>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</si>
  <si>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</si>
  <si>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</si>
  <si>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</si>
  <si>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</si>
  <si>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</si>
  <si>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</si>
  <si>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</si>
  <si>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</si>
  <si>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</si>
  <si>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LED ATE 25W,MISTA OU VAPOR DE MERCURIO ATE 250W,PARA COLOCACAO EM TETO,EXCLUSIVE LAMPADA.FORNECIMENTO E COLOCACAO</t>
  </si>
  <si>
    <t>18.027.0110-A</t>
  </si>
  <si>
    <t>18.027.0112-0</t>
  </si>
  <si>
    <t>LUMINARIA A PROVA DE GASES,VAPORES E POS,HERMETICA,COM LENTEDE VIDRO TRANSPARENTE,CORPO E GRADE EM ALUMINIO FUNDIDO,PARA LAMPADA LED ATE 25W,MISTA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</si>
  <si>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</si>
  <si>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</si>
  <si>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</si>
  <si>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</si>
  <si>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</si>
  <si>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</si>
  <si>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</si>
  <si>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18.027.0130-0</t>
  </si>
  <si>
    <t>PROJETOR PARA ILUMINACAO DE QUADRAS DE ESPORTE,PATIOS OU FACHADAS,EM ALUMINIO REPUXADO,LENTE EM VIDRO TEMPERADO(DIAMETRO=300MM),PARA LAMPADA LED DE 25W OU MISTA DE 250W,EXCLUSIVE LAMPADA.FORNECIMENTO E COLOCACAO</t>
  </si>
  <si>
    <t>18.027.0130-A</t>
  </si>
  <si>
    <t>18.027.0135-0</t>
  </si>
  <si>
    <t>PROJETOR PARA ILUMINACAO DE QUADRAS DE ESPORTE,PATIOS OU FACHADAS,EM ALUMINIO REPUXADO,LENTE EM VIDRO TEMPERADO(DIAMETRO=220MM),PARA LAMPADA LED DE 25W,EXCLUSIVE LAMPADA.FORNECIMENTO E COLOCACAO</t>
  </si>
  <si>
    <t>18.027.0135-A</t>
  </si>
  <si>
    <t>18.027.0140-0</t>
  </si>
  <si>
    <t>LUMINARIA PARA SINALIZACAO DE GARAGEM,DUPLA,CORPO EM ALUMINIO SILICIO,GLOBO EM PLASTICO PRISMATICO ROSQUEADO AO CORPO,PARA LAMPADA LED DE 7W,100/240V,INCLUSIVE LAMPADA.FORNECIMENTOE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</si>
  <si>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</si>
  <si>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</si>
  <si>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</si>
  <si>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</si>
  <si>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</si>
  <si>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</si>
  <si>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</si>
  <si>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</si>
  <si>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</si>
  <si>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</si>
  <si>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</si>
  <si>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</si>
  <si>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</si>
  <si>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</si>
  <si>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</si>
  <si>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</si>
  <si>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</si>
  <si>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</si>
  <si>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</si>
  <si>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</si>
  <si>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</si>
  <si>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</si>
  <si>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</si>
  <si>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</si>
  <si>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</si>
  <si>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</si>
  <si>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</si>
  <si>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</si>
  <si>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</si>
  <si>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</si>
  <si>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</si>
  <si>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</si>
  <si>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</si>
  <si>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</si>
  <si>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</si>
  <si>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</si>
  <si>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</si>
  <si>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</si>
  <si>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</si>
  <si>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</si>
  <si>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</si>
  <si>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</si>
  <si>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</si>
  <si>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</si>
  <si>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</si>
  <si>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</si>
  <si>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</si>
  <si>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</si>
  <si>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</si>
  <si>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</si>
  <si>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</si>
  <si>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</si>
  <si>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</si>
  <si>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</si>
  <si>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</si>
  <si>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</si>
  <si>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</si>
  <si>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</si>
  <si>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</si>
  <si>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</si>
  <si>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</si>
  <si>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</si>
  <si>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</si>
  <si>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</si>
  <si>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</si>
  <si>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</si>
  <si>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</si>
  <si>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</si>
  <si>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</si>
  <si>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</si>
  <si>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</si>
  <si>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</si>
  <si>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</si>
  <si>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</si>
  <si>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</si>
  <si>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</si>
  <si>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</si>
  <si>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</si>
  <si>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</si>
  <si>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</si>
  <si>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</si>
  <si>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</si>
  <si>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</si>
  <si>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</si>
  <si>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</si>
  <si>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</si>
  <si>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</si>
  <si>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</si>
  <si>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</si>
  <si>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</si>
  <si>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</si>
  <si>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</si>
  <si>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</si>
  <si>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</si>
  <si>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</si>
  <si>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</si>
  <si>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</si>
  <si>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</si>
  <si>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</si>
  <si>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</si>
  <si>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</si>
  <si>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</si>
  <si>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</si>
  <si>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</si>
  <si>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</si>
  <si>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</si>
  <si>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</si>
  <si>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</si>
  <si>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</si>
  <si>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</si>
  <si>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</si>
  <si>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</si>
  <si>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</si>
  <si>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</si>
  <si>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</si>
  <si>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</si>
  <si>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</si>
  <si>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</si>
  <si>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</si>
  <si>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</si>
  <si>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</si>
  <si>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</si>
  <si>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</si>
  <si>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</si>
  <si>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</si>
  <si>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</si>
  <si>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</si>
  <si>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</si>
  <si>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</si>
  <si>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LUMINARIA DE EMBUTIR,FIXADA EM GESSO,PARA LAMPADA LED DE 25W(INCLUSIVE LAMPADA).FORNECIMENTO E COLOCACAO</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</si>
  <si>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</si>
  <si>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</si>
  <si>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</si>
  <si>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</si>
  <si>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</si>
  <si>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</si>
  <si>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</si>
  <si>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</si>
  <si>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ARANDELA EM ALUMINIO E VIDRO,COM BASE PARA FIXACAO,EXCLUSIVELAMPADA.FORNECIMENTO E COLOCACAO</t>
  </si>
  <si>
    <t>18.027.0445-A</t>
  </si>
  <si>
    <t>18.027.0450-0</t>
  </si>
  <si>
    <t>ARANDELA TIPO "MEIA-LUA",VIDRO ACETINADO,COR BRANCA,EXCLUSIVE LAMPADA.FORNECIMENTO E COLOCACAO</t>
  </si>
  <si>
    <t>18.027.0450-A</t>
  </si>
  <si>
    <t>18.027.0455-0</t>
  </si>
  <si>
    <t>GLOBO ESFERICO,PLAFONIER REPUXADO DE ALUMINIO COM DIFUSOR EMBASE DE VIDRO LEITOSO DE 4"X6".FORNECIMENTO E COLOCACAO</t>
  </si>
  <si>
    <t>18.027.0455-A</t>
  </si>
  <si>
    <t>18.027.0457-0</t>
  </si>
  <si>
    <t>GLOBO ESFERICO,PLAFONIER REPUXADO DE ALUMINIO COM DIFUSOR EMBASE DE VIDRO LEITOSO DE 4"X8".FORNECIMENTO E COLOCACAO</t>
  </si>
  <si>
    <t>18.027.0457-A</t>
  </si>
  <si>
    <t>18.027.0460-0</t>
  </si>
  <si>
    <t>GLOBO ESFERICO EM PLASTICO,DE 6"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</si>
  <si>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</si>
  <si>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</si>
  <si>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</si>
  <si>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</si>
  <si>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</si>
  <si>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</si>
  <si>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</si>
  <si>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</si>
  <si>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</si>
  <si>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</si>
  <si>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</si>
  <si>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</si>
  <si>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</si>
  <si>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</si>
  <si>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</si>
  <si>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</si>
  <si>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</si>
  <si>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</si>
  <si>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</si>
  <si>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</si>
  <si>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</si>
  <si>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</si>
  <si>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</si>
  <si>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</si>
  <si>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</si>
  <si>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</si>
  <si>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</si>
  <si>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</si>
  <si>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</si>
  <si>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</si>
  <si>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</si>
  <si>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</si>
  <si>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</si>
  <si>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</si>
  <si>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</si>
  <si>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</si>
  <si>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</si>
  <si>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</si>
  <si>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</si>
  <si>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</si>
  <si>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</si>
  <si>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</si>
  <si>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</si>
  <si>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</si>
  <si>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</si>
  <si>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</si>
  <si>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</si>
  <si>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</si>
  <si>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</si>
  <si>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</si>
  <si>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</si>
  <si>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</si>
  <si>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</si>
  <si>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</si>
  <si>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</si>
  <si>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</si>
  <si>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</si>
  <si>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</si>
  <si>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</si>
  <si>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</si>
  <si>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</si>
  <si>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</si>
  <si>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</si>
  <si>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</si>
  <si>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</si>
  <si>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</si>
  <si>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</si>
  <si>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</si>
  <si>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</si>
  <si>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</si>
  <si>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</si>
  <si>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</si>
  <si>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</si>
  <si>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</si>
  <si>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</si>
  <si>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</si>
  <si>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</si>
  <si>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</si>
  <si>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</si>
  <si>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</si>
  <si>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</si>
  <si>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</si>
  <si>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</si>
  <si>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</si>
  <si>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</si>
  <si>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</si>
  <si>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</si>
  <si>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</si>
  <si>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</si>
  <si>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</si>
  <si>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</si>
  <si>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</si>
  <si>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</si>
  <si>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</si>
  <si>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</si>
  <si>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</si>
  <si>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</si>
  <si>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</si>
  <si>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</si>
  <si>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</si>
  <si>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</si>
  <si>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</si>
  <si>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</si>
  <si>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</si>
  <si>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</si>
  <si>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</si>
  <si>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</si>
  <si>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</si>
  <si>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</si>
  <si>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</si>
  <si>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</si>
  <si>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</si>
  <si>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</si>
  <si>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</si>
  <si>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</si>
  <si>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</si>
  <si>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</si>
  <si>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</si>
  <si>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</si>
  <si>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</si>
  <si>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</si>
  <si>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</si>
  <si>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</si>
  <si>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</si>
  <si>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</si>
  <si>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</si>
  <si>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</si>
  <si>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</si>
  <si>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</si>
  <si>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</si>
  <si>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</si>
  <si>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</si>
  <si>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</si>
  <si>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</si>
  <si>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</si>
  <si>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</si>
  <si>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</si>
  <si>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</si>
  <si>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</si>
  <si>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</si>
  <si>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</si>
  <si>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</si>
  <si>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</si>
  <si>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</si>
  <si>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</si>
  <si>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18.028.0301-0</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</si>
  <si>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</si>
  <si>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</si>
  <si>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18.028.0302-0</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</si>
  <si>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</si>
  <si>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</si>
  <si>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18.028.0303-0</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</si>
  <si>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</si>
  <si>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</si>
  <si>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18.028.0305-0</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</si>
  <si>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</si>
  <si>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</si>
  <si>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18.028.0306-0</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</si>
  <si>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</si>
  <si>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</si>
  <si>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18.028.0307-0</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</si>
  <si>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</si>
  <si>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</si>
  <si>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18.028.0308-0</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</si>
  <si>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</si>
  <si>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</si>
  <si>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18.028.0310-0</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</si>
  <si>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</si>
  <si>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</si>
  <si>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18.028.0311-0</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</si>
  <si>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</si>
  <si>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</si>
  <si>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18.028.0312-0</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</si>
  <si>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</si>
  <si>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</si>
  <si>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18.028.0313-0</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</si>
  <si>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</si>
  <si>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</si>
  <si>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18.028.0315-0</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</si>
  <si>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</si>
  <si>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</si>
  <si>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18.028.0316-0</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</si>
  <si>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</si>
  <si>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</si>
  <si>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18.028.0317-0</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</si>
  <si>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</si>
  <si>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</si>
  <si>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18.028.0318-0</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</si>
  <si>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</si>
  <si>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</si>
  <si>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18.028.0320-0</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</si>
  <si>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</si>
  <si>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</si>
  <si>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18.028.0321-0</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</si>
  <si>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</si>
  <si>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</si>
  <si>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18.028.0322-0</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</si>
  <si>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</si>
  <si>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</si>
  <si>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18.028.0323-0</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</si>
  <si>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</si>
  <si>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</si>
  <si>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18.028.0325-0</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</si>
  <si>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</si>
  <si>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</si>
  <si>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18.028.0326-0</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</si>
  <si>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</si>
  <si>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</si>
  <si>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18.028.0327-0</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</si>
  <si>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</si>
  <si>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</si>
  <si>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18.028.0328-0</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</si>
  <si>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</si>
  <si>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</si>
  <si>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18.028.0330-0</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</si>
  <si>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</si>
  <si>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</si>
  <si>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18.028.0331-0</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</si>
  <si>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</si>
  <si>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</si>
  <si>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18.028.0332-0</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</si>
  <si>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</si>
  <si>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</si>
  <si>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18.028.0333-0</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</si>
  <si>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</si>
  <si>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</si>
  <si>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18.028.0335-0</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</si>
  <si>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</si>
  <si>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</si>
  <si>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18.028.0336-0</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</si>
  <si>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</si>
  <si>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</si>
  <si>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18.028.0337-0</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</si>
  <si>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</si>
  <si>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</si>
  <si>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18.028.0338-0</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</si>
  <si>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</si>
  <si>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</si>
  <si>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18.028.0340-0</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</si>
  <si>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</si>
  <si>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</si>
  <si>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18.028.0341-0</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</si>
  <si>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</si>
  <si>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</si>
  <si>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18.028.0342-0</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</si>
  <si>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</si>
  <si>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</si>
  <si>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18.028.0343-0</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</si>
  <si>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</si>
  <si>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</si>
  <si>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18.028.0345-0</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</si>
  <si>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</si>
  <si>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</si>
  <si>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18.028.0346-0</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</si>
  <si>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</si>
  <si>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</si>
  <si>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18.028.0347-0</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</si>
  <si>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</si>
  <si>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</si>
  <si>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18.028.0348-0</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</si>
  <si>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</si>
  <si>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</si>
  <si>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</si>
  <si>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</si>
  <si>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</si>
  <si>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</si>
  <si>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</si>
  <si>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</si>
  <si>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</si>
  <si>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</si>
  <si>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</si>
  <si>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</si>
  <si>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</si>
  <si>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</si>
  <si>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</si>
  <si>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</si>
  <si>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</si>
  <si>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</si>
  <si>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</si>
  <si>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</si>
  <si>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</si>
  <si>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</si>
  <si>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</si>
  <si>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</si>
  <si>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</si>
  <si>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</si>
  <si>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</si>
  <si>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</si>
  <si>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</si>
  <si>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</si>
  <si>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</si>
  <si>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</si>
  <si>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</si>
  <si>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</si>
  <si>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</si>
  <si>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</si>
  <si>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</si>
  <si>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</si>
  <si>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</si>
  <si>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</si>
  <si>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</si>
  <si>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</si>
  <si>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</si>
  <si>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</si>
  <si>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</si>
  <si>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</si>
  <si>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</si>
  <si>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</si>
  <si>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</si>
  <si>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</si>
  <si>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</si>
  <si>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</si>
  <si>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</si>
  <si>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</si>
  <si>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</si>
  <si>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</si>
  <si>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</si>
  <si>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</si>
  <si>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</si>
  <si>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</si>
  <si>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</si>
  <si>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</si>
  <si>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</si>
  <si>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</si>
  <si>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</si>
  <si>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</si>
  <si>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</si>
  <si>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</si>
  <si>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</si>
  <si>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</si>
  <si>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</si>
  <si>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</si>
  <si>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</si>
  <si>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</si>
  <si>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</si>
  <si>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</si>
  <si>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</si>
  <si>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</si>
  <si>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</si>
  <si>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</si>
  <si>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</si>
  <si>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</si>
  <si>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</si>
  <si>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</si>
  <si>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</si>
  <si>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</si>
  <si>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</si>
  <si>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</si>
  <si>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</si>
  <si>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</si>
  <si>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</si>
  <si>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</si>
  <si>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</si>
  <si>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</si>
  <si>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</si>
  <si>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SISTEMA DE AR CONDICIONADO CENTRAL,TIPO "SELF CONTAINED",CONDENSACAO A AR,PARA AREAS DE CONFORTO TERMICO,CONFORME ABNT NBR 16401,ATE 10TR,INCLUSIVE PROJETO</t>
  </si>
  <si>
    <t>TR</t>
  </si>
  <si>
    <t>18.030.0500-A</t>
  </si>
  <si>
    <t>18.030.0510-0</t>
  </si>
  <si>
    <t>SISTEMA DE AR CONDICIONADO CENTRAL,TIPO "SELF CONTAINED",CONDENSACAO A AR,PARA AREAS DE CONFORTO TERMICO,CONFORME ABNT NBR 16401,DE 10,1 ATE 15TR,INCLUSIVE PROJETO</t>
  </si>
  <si>
    <t>18.030.0510-A</t>
  </si>
  <si>
    <t>18.030.0520-0</t>
  </si>
  <si>
    <t>SISTEMA DE AR CONDICIONADO CENTRAL,TIPO "SELF CONTAINED",CONDENSACAO A AR,PARA AREAS DE CONFORTO TERMICO,CONFORME ABNT NBR 16401,DE 15,1 ATE 20TR,INCLUSIVE PROJETO</t>
  </si>
  <si>
    <t>18.030.0520-A</t>
  </si>
  <si>
    <t>18.030.0530-0</t>
  </si>
  <si>
    <t>SISTEMA DE AR CONDICIONADO CENTRAL,TIPO "SELF CONTAINED",CONDENSACAO A AR,PARA AREAS DE CONFORTO TERMICO,CONFORME ABNT NBR 16401,DE 20,1 ATE 25TR,INCLUSIVE PROJETO</t>
  </si>
  <si>
    <t>18.030.0530-A</t>
  </si>
  <si>
    <t>18.030.0540-0</t>
  </si>
  <si>
    <t>SISTEMA DE AR CONDICIONADO CENTRAL,TIPO "SELF CONTAINED",CONDENSACAO A AR,PARA AREAS DE CONFORTO TERMICO,CONFORME ABNT NBR 16401,DE 25,1 ATE 30TR,INCLUSIVE PROJETO</t>
  </si>
  <si>
    <t>18.030.0540-A</t>
  </si>
  <si>
    <t>18.030.0550-0</t>
  </si>
  <si>
    <t>SISTEMA DE AR CONDICIONADO CENTRAL,TIPO "SELF CONTAINED",CONDENSACAO A AR,PARA AREAS DE CONFORTO TERMICO,CONFORME ABNT NBR 16401,DE 30,1 ATE 40TR,INCLUSIVE PROJETO</t>
  </si>
  <si>
    <t>18.030.0550-A</t>
  </si>
  <si>
    <t>18.030.0660-0</t>
  </si>
  <si>
    <t>SISTEMA DE AR CONDICIONADO CENTRAL,TIPO SPLIT "BUILT IN",COMREDE DE DUTOS DE INSUFLAMENTO E DE AR EXTERIOR PARA RENOVACAO,PARA AREAS DE CONFORTO TERMICO,CONFORME ABNT NBR 16401,ATE 10TR,INCLUSIVE PROJETO</t>
  </si>
  <si>
    <t>18.030.0660-A</t>
  </si>
  <si>
    <t>18.030.0663-0</t>
  </si>
  <si>
    <t>SISTEMA DE AR CONDICIONADO CENTRAL,TIPO SPLIT "BUILT IN",COMREDE DE DUTOS DE INSUFLAMENTO E DE AR EXTERIOR PARA RENOVACAO,PARA AREAS DE CONFORTO TERMICO,CONFORME ABNT NBR 16401,DE10,1 ATE 15TR,INCLUSIVE PROJETO</t>
  </si>
  <si>
    <t>18.030.0663-A</t>
  </si>
  <si>
    <t>18.030.0665-0</t>
  </si>
  <si>
    <t>SISTEMA DE AR CONDICIONADO CENTRAL,TIPO SPLIT "BUILT IN",COMREDE DE DUTOS DE INSUFLAMENTO E DE AR EXTERIOR PARA RENOVACAO,PARA AREAS DE CONFORTO TERMICO,CONFORME ABNT NBR 16401,DE15,1 ATE 20TR,INCLUSIVE PROJETO</t>
  </si>
  <si>
    <t>18.030.0665-A</t>
  </si>
  <si>
    <t>18.030.0667-0</t>
  </si>
  <si>
    <t>SISTEMA DE AR CONDICIONADO CENTRAL,TIPO SPLIT "BUILT IN",COMREDE DE DUTOS DE INSUFLAMENTO E DE AR EXTERIOR PARA RENOVACAO,PARA AREAS DE CONFORTO TERMICO,CONFORME ABNT NBR 16401,DE20,1 ATE 25TR,INCLUSIVE PROJETO</t>
  </si>
  <si>
    <t>18.030.0667-A</t>
  </si>
  <si>
    <t>18.030.0669-0</t>
  </si>
  <si>
    <t>SISTEMA DE AR CONDICIONADO CENTRAL,TIPO SPLIT "BUILT IN",COMREDE DE DUTOS DE INSUFLAMENTO E DE AR EXTERIOR PARA RENOVACAO,PARA AREAS DE CONFORTO TERMICO,CONFORME ABNT NBR 16401,DE25,1 ATE 30TR,INCLUSIVE PROJETO</t>
  </si>
  <si>
    <t>18.030.0669-A</t>
  </si>
  <si>
    <t>18.030.0673-0</t>
  </si>
  <si>
    <t>SISTEMA DE AR CONDICIONADO CENTRAL,TIPO SPLIT "BUILT IN",COMREDE DE DUTOS DE INSUFLAMENTO E DE AR EXTERIOR PARA RENOVACAO,PARA AREAS DE CONFORTO TERMICO,CONFORME ABNT NBR 16401,DE30,1 ATE 40TR,INCLUSIVE PROJETO</t>
  </si>
  <si>
    <t>18.030.0673-A</t>
  </si>
  <si>
    <t>18.030.0700-0</t>
  </si>
  <si>
    <t>SISTEMA DE AR CONDICIONADO CENTRAL,TIPO "CHILLER",CONDENSACAO A AR,PARA AREAS DE CONFORTO TERMICO,CONFORME ABNT NBR 16401,ATE 50TR,INCLUSIVE PROJETO</t>
  </si>
  <si>
    <t>18.030.0700-A</t>
  </si>
  <si>
    <t>18.030.0710-0</t>
  </si>
  <si>
    <t>SISTEMA DE AR CONDICIONADO CENTRAL,TIPO "CHILLER",CONDENSACAO A AR,PARA AREAS DE CONFORTO TERMICO,CONFORME ABNT NBR 16401,DE 50,1 ATE 100TR,INCLUSIVE PROJETO</t>
  </si>
  <si>
    <t>18.030.0710-A</t>
  </si>
  <si>
    <t>18.030.0720-0</t>
  </si>
  <si>
    <t>SISTEMA DE AR CONDICIONADO CENTRAL,TIPO "CHILLER",CONDENSACAO A AR,PARA AREAS DE CONFORTO TERMICO,CONFORME ABNT NBR 16401,DE 100,1 ATE 150TR,INCLUSIVE PROJETO</t>
  </si>
  <si>
    <t>18.030.0720-A</t>
  </si>
  <si>
    <t>18.030.0730-0</t>
  </si>
  <si>
    <t>SISTEMA DE AR CONDICIONADO CENTRAL,TIPO "CHILLER",CONDENSACAO A AR,PARA AREAS DE CONFORTO TERMICO,CONFORME ABNT NBR 16401,DE 150,1 ATE 200TR,INCLUSIVE PROJETO</t>
  </si>
  <si>
    <t>18.030.0730-A</t>
  </si>
  <si>
    <t>18.030.0740-0</t>
  </si>
  <si>
    <t>SISTEMA DE AR CONDICIONADO CENTRAL,TIPO "CHILLER",CONDENSACAO A AR,PARA AREAS DE CONFORTO TERMICO,CONFORME ABNT NBR 16401,DE 200,1 ATE 250TR,INCLUSIVE PROJETO</t>
  </si>
  <si>
    <t>18.030.0740-A</t>
  </si>
  <si>
    <t>18.030.0742-0</t>
  </si>
  <si>
    <t>SISTEMA DE AR CONDICIONADO CENTRAL,TIPO "CHILLER",CONDENSACAO A AR,PARA AREAS DE CONFORTO TERMICO,CONFORME ABNT NBR 16401,DE 250,1 ATE 300TR,INCLUSIVE PROJETO</t>
  </si>
  <si>
    <t>18.030.0742-A</t>
  </si>
  <si>
    <t>18.030.0744-0</t>
  </si>
  <si>
    <t>SISTEMA DE AR CONDICIONADO CENTRAL,TIPO "CHILLER",CONDENSACAO A AR,PARA AREAS DE CONFORTO TERMICO,CONFORME ABNT NBR 16401,DE 300,1 ATE 350TR,INCLUSIVE PROJETO</t>
  </si>
  <si>
    <t>18.030.0744-A</t>
  </si>
  <si>
    <t>18.030.0746-0</t>
  </si>
  <si>
    <t>SISTEMA DE AR CONDICIONADO CENTRAL,TIPO "CHILLER",CONDENSACAO A AR,PARA AREAS DE CONFORTO TERMICO,CONFORME ABNT NBR 16401,DE 350,1 ATE 400TR,INCLUSIVE PROJETO</t>
  </si>
  <si>
    <t>18.030.0746-A</t>
  </si>
  <si>
    <t>18.030.0900-0</t>
  </si>
  <si>
    <t>SISTEMA DE AR CONDICIONADO CENTRAL,TIPO "CHILLER",CONDENSACAO A AR,PARA UNIDADES MEDICAS ASSISTENCIAIS,CONFORME ABNT NBR7256,ATE 50TR,INCLUSIVE PROJETO</t>
  </si>
  <si>
    <t>18.030.0900-A</t>
  </si>
  <si>
    <t>18.030.0905-0</t>
  </si>
  <si>
    <t>SISTEMA DE AR CONDICIONADO CENTRAL,TIPO "CHILLER",CONDENSACAO A AR,PARA UNIDADES MEDICAS ASSISTENCIAIS,CONFORME ABNT NBR7256,DE 50,1 ATE 100TR,INCLUSIVE PROJETO</t>
  </si>
  <si>
    <t>18.030.0905-A</t>
  </si>
  <si>
    <t>18.030.0910-0</t>
  </si>
  <si>
    <t>SISTEMA DE AR CONDICIONADO CENTRAL,TIPO "CHILLER",CONDENSACAO A AR,PARA UNIDADES MEDICAS ASSISTENCIAIS,CONFORME ABNT NBR7256,DE 100,1 ATE 150TR,INCLUSIVE PROJETO</t>
  </si>
  <si>
    <t>18.030.0910-A</t>
  </si>
  <si>
    <t>18.030.0915-0</t>
  </si>
  <si>
    <t>SISTEMA DE AR CONDICIONADO CENTRAL,TIPO "CHILLER",CONDENSACAO A AR,PARA UNIDADES MEDICAS ASSISTENCIAIS,CONFORME ABNT NBR7256,DE 150,1 ATE 200TR,INCLUSIVE PROJETO</t>
  </si>
  <si>
    <t>18.030.0915-A</t>
  </si>
  <si>
    <t>18.030.0920-0</t>
  </si>
  <si>
    <t>SISTEMA DE AR CONDICIONADO CENTRAL,TIPO "CHILLER",CONDENSACAO A AR,PARA UNIDADES MEDICAS ASSISTENCIAIS,CONFORME ABNT NBR7256,DE 200,1 ATE 250TR,INCLUSIVE PROJETO</t>
  </si>
  <si>
    <t>18.030.0920-A</t>
  </si>
  <si>
    <t>18.030.0921-0</t>
  </si>
  <si>
    <t>SISTEMA DE AR CONDICIONADO CENTRAL,TIPO "CHILLER",CONDENSACAO A AR,PARA UNIDADES MEDICAS ASSISTENCIAIS,CONFORME ABNT NBR7256,DE 250,1 ATE 300TR,INCLUSIVE PROJETO</t>
  </si>
  <si>
    <t>18.030.0921-A</t>
  </si>
  <si>
    <t>18.030.0922-0</t>
  </si>
  <si>
    <t>SISTEMA DE AR CONDICIONADO CENTRAL,TIPO "CHILLER",CONDENSACAO A AR,PARA UNIDADES MEDICAS ASSISTENCIAIS,CONFORME ABNT NBR7256,DE 300,1 ATE 350TR,INCLUSIVE PROJETO</t>
  </si>
  <si>
    <t>18.030.0922-A</t>
  </si>
  <si>
    <t>18.030.0923-0</t>
  </si>
  <si>
    <t>SISTEMA DE AR CONDICIONADO CENTRAL,TIPO "CHILLER",CONDENSACAO A AR,PARA UNIDADES MEDICAS ASSISTENCIAIS,CONFORME ABNT NBR7256,DE 350,1 ATE 400TR,INCLUSIVE PROJETO</t>
  </si>
  <si>
    <t>18.030.0923-A</t>
  </si>
  <si>
    <t>18.031.0010-0</t>
  </si>
  <si>
    <t>GELADEIRA TIPO COMERCIAL,COM 4 PORTAS EM SERVICO E 25 PES CUBICOS UTILIZAVEIS,REVESTIDA EXTERNAMENTE EM ACO INOXIDAVEL,COM UNIDADE FRIGORIFICA ACIONADA POR MOTOR DE 0,5CV.FORNECIMENTO</t>
  </si>
  <si>
    <t>18.031.0010-A</t>
  </si>
  <si>
    <t>18.031.0015-0</t>
  </si>
  <si>
    <t>FREEZER HORIZONTAL,EM CHAPA DE ACO PINTADO,TAMPA UNICA,CAPACIDADE APROXIMADA DE 300L.FORNECIMENTO</t>
  </si>
  <si>
    <t>18.031.0015-A</t>
  </si>
  <si>
    <t>18.031.0016-0</t>
  </si>
  <si>
    <t>FREEZER HORIZONTAL,EM CHAPA DE ACO PINTADO,COM 2 TAMPAS,CAPACIDADE APROXIMADA DE 400L.FORNECIMENTO</t>
  </si>
  <si>
    <t>18.031.0016-A</t>
  </si>
  <si>
    <t>18.031.0020-0</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</si>
  <si>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</si>
  <si>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</si>
  <si>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</si>
  <si>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</si>
  <si>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</si>
  <si>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</si>
  <si>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EXTINTOR DE INCENDIO,TIPO AGUA-PRESSURIZADA,DE 10L,INCLUSIVESUPORTE DE PAREDE E CARGA COMPLETA.FORNECIMENTO E COLOCACAO</t>
  </si>
  <si>
    <t>18.032.0012-A</t>
  </si>
  <si>
    <t>18.032.0014-0</t>
  </si>
  <si>
    <t>EXTINTOR DE INCENDIO,TIPO GAS CARBONICO (CO2),10KG,COMPLETO.FORNECIMENTO E COLOCACAO</t>
  </si>
  <si>
    <t>18.032.0014-A</t>
  </si>
  <si>
    <t>18.032.0015-0</t>
  </si>
  <si>
    <t>EXTINTOR DE INCENDIO,TIPO GAS CARBONICO(CO2),DE 6KG,COMPLETO.FORNECIMENTO E COLOCACAO</t>
  </si>
  <si>
    <t>18.032.0015-A</t>
  </si>
  <si>
    <t>18.032.0020-0</t>
  </si>
  <si>
    <t>EXTINTOR DE INCENDIO,TIPO GAS CARBONICO(CO2),DE 4KG,COMPLETO.FORNECIMENTO E COLOCACAO</t>
  </si>
  <si>
    <t>18.032.0020-A</t>
  </si>
  <si>
    <t>18.032.0025-0</t>
  </si>
  <si>
    <t>EXTINTOR DE INCENDIO,TIPO PO QUIMICO,DE 4KG.FORNECIMENTO E COLOCACAO</t>
  </si>
  <si>
    <t>18.032.0025-A</t>
  </si>
  <si>
    <t>18.032.0030-0</t>
  </si>
  <si>
    <t>EXTINTOR DE INCENDIO,TIPO PO QUIMICO,DE 6KG.FORNECIMENTO E COLOCACAO</t>
  </si>
  <si>
    <t>18.032.0030-A</t>
  </si>
  <si>
    <t>18.032.0040-0</t>
  </si>
  <si>
    <t>ABRIGO PARA EXTINTOR DE INCENDIO,MEDINDO (85X40X30)CM,DE SOBREPOR,CONFECCIONADO EM CHAPA METALICA COM PINTURA ELETROSTATICA NA COR VERMELHA,COM VISOR,CONFORME ABNT NBR 12693,INCLUSIVE FIXACAO.FORNECIMENTO E COLOCACAO</t>
  </si>
  <si>
    <t>18.032.0040-A</t>
  </si>
  <si>
    <t>18.032.0042-0</t>
  </si>
  <si>
    <t>ABRIGO PARA EXTINTOR DE INCENDIO,MEDINDO (75X30X25)CM,DE SOBREPOR,CONFECCIONADO EM CHAPA METALICA COM PINTURA ELETROSTATICA NA COR VERMELHA,COM VISOR,CONFORME ABNT NBR 12693,INCLUSIVE FIXACAO.FORNECIMENTO E COLOCACAO</t>
  </si>
  <si>
    <t>18.032.0042-A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</si>
  <si>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</si>
  <si>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</si>
  <si>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</si>
  <si>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</si>
  <si>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</si>
  <si>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</si>
  <si>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</si>
  <si>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</si>
  <si>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</si>
  <si>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</si>
  <si>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</si>
  <si>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</si>
  <si>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</si>
  <si>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</si>
  <si>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</si>
  <si>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</si>
  <si>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</si>
  <si>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</si>
  <si>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</si>
  <si>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</si>
  <si>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</si>
  <si>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</si>
  <si>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</si>
  <si>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</si>
  <si>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</si>
  <si>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</si>
  <si>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</si>
  <si>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</si>
  <si>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</si>
  <si>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</si>
  <si>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</si>
  <si>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</si>
  <si>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</si>
  <si>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</si>
  <si>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</si>
  <si>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</si>
  <si>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</si>
  <si>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</si>
  <si>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</si>
  <si>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</si>
  <si>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</si>
  <si>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</si>
  <si>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</si>
  <si>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</si>
  <si>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</si>
  <si>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</si>
  <si>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</si>
  <si>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</si>
  <si>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</si>
  <si>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</si>
  <si>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</si>
  <si>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</si>
  <si>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</si>
  <si>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</si>
  <si>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</si>
  <si>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</si>
  <si>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</si>
  <si>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</si>
  <si>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</si>
  <si>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</si>
  <si>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</si>
  <si>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</si>
  <si>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</si>
  <si>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</si>
  <si>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</si>
  <si>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</si>
  <si>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</si>
  <si>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</si>
  <si>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</si>
  <si>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</si>
  <si>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</si>
  <si>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</si>
  <si>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</si>
  <si>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</si>
  <si>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</si>
  <si>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</si>
  <si>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</si>
  <si>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</si>
  <si>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</si>
  <si>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</si>
  <si>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</si>
  <si>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</si>
  <si>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</si>
  <si>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</si>
  <si>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</si>
  <si>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</si>
  <si>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</si>
  <si>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</si>
  <si>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</si>
  <si>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</si>
  <si>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</si>
  <si>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</si>
  <si>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</si>
  <si>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</si>
  <si>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</si>
  <si>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</si>
  <si>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</si>
  <si>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</si>
  <si>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</si>
  <si>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</si>
  <si>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</si>
  <si>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</si>
  <si>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</si>
  <si>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</si>
  <si>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</si>
  <si>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</si>
  <si>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</si>
  <si>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</si>
  <si>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</si>
  <si>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</si>
  <si>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</si>
  <si>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</si>
  <si>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</si>
  <si>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</si>
  <si>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</si>
  <si>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</si>
  <si>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</si>
  <si>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</si>
  <si>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</si>
  <si>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</si>
  <si>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</si>
  <si>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</si>
  <si>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</si>
  <si>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</si>
  <si>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</si>
  <si>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</si>
  <si>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</si>
  <si>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</si>
  <si>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</si>
  <si>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18.038.0045-0</t>
  </si>
  <si>
    <t>ACIONADOR TIPO "QUEBRE VIDRO",INCLUSIVE SENSOR DE ALARME E CHAVE EXTERNA PARA TESTE.FORNECIMENTO E COLOCACAO</t>
  </si>
  <si>
    <t>18.038.0045-A</t>
  </si>
  <si>
    <t>18.040.0010-0</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</si>
  <si>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</si>
  <si>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18.040.0010-A</t>
  </si>
  <si>
    <t>18.040.0015-0</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</si>
  <si>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</si>
  <si>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</si>
  <si>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18.040.0020-0</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</si>
  <si>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</si>
  <si>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</si>
  <si>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18.040.0025-0</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</si>
  <si>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</si>
  <si>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</si>
  <si>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</si>
  <si>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</si>
  <si>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</si>
  <si>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</si>
  <si>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</si>
  <si>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</si>
  <si>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</si>
  <si>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</si>
  <si>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</si>
  <si>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</si>
  <si>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</si>
  <si>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</si>
  <si>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</si>
  <si>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</si>
  <si>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</si>
  <si>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</si>
  <si>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</si>
  <si>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</si>
  <si>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</si>
  <si>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</si>
  <si>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</si>
  <si>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</si>
  <si>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</si>
  <si>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</si>
  <si>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</si>
  <si>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</si>
  <si>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</si>
  <si>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</si>
  <si>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</si>
  <si>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</si>
  <si>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</si>
  <si>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</si>
  <si>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</si>
  <si>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</si>
  <si>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</si>
  <si>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</si>
  <si>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</si>
  <si>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</si>
  <si>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</si>
  <si>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</si>
  <si>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</si>
  <si>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</si>
  <si>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</si>
  <si>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</si>
  <si>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</si>
  <si>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</si>
  <si>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</si>
  <si>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</si>
  <si>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</si>
  <si>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</si>
  <si>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</si>
  <si>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</si>
  <si>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</si>
  <si>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</si>
  <si>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</si>
  <si>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</si>
  <si>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</si>
  <si>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</si>
  <si>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</si>
  <si>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18.050.0005-A</t>
  </si>
  <si>
    <t>18.050.0012-0</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</si>
  <si>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</si>
  <si>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18.050.0012-A</t>
  </si>
  <si>
    <t>18.050.0015-0</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</si>
  <si>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</si>
  <si>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18.050.0015-A</t>
  </si>
  <si>
    <t>18.050.0020-0</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</si>
  <si>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</si>
  <si>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18.050.0020-A</t>
  </si>
  <si>
    <t>18.050.0025-0</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</si>
  <si>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</si>
  <si>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18.050.0025-A</t>
  </si>
  <si>
    <t>18.050.0030-0</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</si>
  <si>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</si>
  <si>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18.050.0030-A</t>
  </si>
  <si>
    <t>18.050.0050-0</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</si>
  <si>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</si>
  <si>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18.050.0050-A</t>
  </si>
  <si>
    <t>18.050.0055-0</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</si>
  <si>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</si>
  <si>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18.050.0055-A</t>
  </si>
  <si>
    <t>18.050.0060-0</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</si>
  <si>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</si>
  <si>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18.050.0060-A</t>
  </si>
  <si>
    <t>18.050.0065-0</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</si>
  <si>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</si>
  <si>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18.050.0065-A</t>
  </si>
  <si>
    <t>18.050.0070-0</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</si>
  <si>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</si>
  <si>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</si>
  <si>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</si>
  <si>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</si>
  <si>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</si>
  <si>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</si>
  <si>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</si>
  <si>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</si>
  <si>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</si>
  <si>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</si>
  <si>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</si>
  <si>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</si>
  <si>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SINALEIRO DE SOBREPOR PORTA DE ENFERMARIA,SALAS CIRURGICAS ECENTROS CIRURGICOS,COM SISTEMA LUMINOSO NAS CORES VERDE E VERMELHO,FIXADO SOBRE CAIXA 4"X2" OU 4"X4" EMBUTIDA NA PAREDE.FORNECIMENTO E COLOCACAO</t>
  </si>
  <si>
    <t>18.050.0135-A</t>
  </si>
  <si>
    <t>18.050.0140-0</t>
  </si>
  <si>
    <t>CENTRAL DE ATENDIMENTO PARA POSTO DE ENFERMAGEM,SALAS CIRURGICAS E CENTROS CIRURGICOS,ATENDENDO ATE 20 LEITOS,COM SINALIZACAO SONORA E LUMINOSA.FORNECIMENTO E COLOCACAO</t>
  </si>
  <si>
    <t>18.050.0140-A</t>
  </si>
  <si>
    <t>18.050.0200-0</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</si>
  <si>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</si>
  <si>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18.050.0200-A</t>
  </si>
  <si>
    <t>18.050.0210-0</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</si>
  <si>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</si>
  <si>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</si>
  <si>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</si>
  <si>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</si>
  <si>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</si>
  <si>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</si>
  <si>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</si>
  <si>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</si>
  <si>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</si>
  <si>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</si>
  <si>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</si>
  <si>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</si>
  <si>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</si>
  <si>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</si>
  <si>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</si>
  <si>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</si>
  <si>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</si>
  <si>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</si>
  <si>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</si>
  <si>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</si>
  <si>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</si>
  <si>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</si>
  <si>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</si>
  <si>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</si>
  <si>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</si>
  <si>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</si>
  <si>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</si>
  <si>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</si>
  <si>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</si>
  <si>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</si>
  <si>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</si>
  <si>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</si>
  <si>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</si>
  <si>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</si>
  <si>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</si>
  <si>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</si>
  <si>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</si>
  <si>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</si>
  <si>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</si>
  <si>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</si>
  <si>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</si>
  <si>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</si>
  <si>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</si>
  <si>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</si>
  <si>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</si>
  <si>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</si>
  <si>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</si>
  <si>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</si>
  <si>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</si>
  <si>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</si>
  <si>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</si>
  <si>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</si>
  <si>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</si>
  <si>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</si>
  <si>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</si>
  <si>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</si>
  <si>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</si>
  <si>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</si>
  <si>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</si>
  <si>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</si>
  <si>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</si>
  <si>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</si>
  <si>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</si>
  <si>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</si>
  <si>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</si>
  <si>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</si>
  <si>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</si>
  <si>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</si>
  <si>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</si>
  <si>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</si>
  <si>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</si>
  <si>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</si>
  <si>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</si>
  <si>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</si>
  <si>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</si>
  <si>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</si>
  <si>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</si>
  <si>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</si>
  <si>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</si>
  <si>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</si>
  <si>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</si>
  <si>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PRATELEIRA DE MARMORE BRANCO NACIONAL,COM 30CM DE LARGURA E2CM DE ESPESSURA,SOBRE CONSOLO DE FERRO.FORNECIMENTO E COLOCACAO</t>
  </si>
  <si>
    <t>18.070.0005-A</t>
  </si>
  <si>
    <t>18.070.0010-0</t>
  </si>
  <si>
    <t>CONSOLE DE MARMORE BRANCO NACIONAL,EM CANTONEIRA,MEDINDO 30X30X2CM,PARA DEPOSITO DE AGUA POTAVEL.FORNECIMENTO E COLOCACAO</t>
  </si>
  <si>
    <t>18.070.0010-A</t>
  </si>
  <si>
    <t>18.070.0040-0</t>
  </si>
  <si>
    <t>BANCA SECA DE MARMORE BRANCO NACIONAL,COM 3CM DE ESPESSURA E0,60M DE LARGURA,SOBRE APOIOS DE ALVENARIA DE MEIA VEZ E VERGA DE CONCRETO,SEM REVESTIMENTO.FORNECIMENTO E ASSENTAMENTO</t>
  </si>
  <si>
    <t>18.070.0040-A</t>
  </si>
  <si>
    <t>18.070.0044-0</t>
  </si>
  <si>
    <t>BANCA DE MARMORE BRANCO NACIONAL,COM 3CM DE ESPESSURA,COM ABERTURA PARA 1 CUBA (EXCLUSIVE ESTA),SOBRE APOIOS DE ALVENARIA DE MEIA VEZ E VERGA DE CONCRETO,SEM REVESTIMENTO.FORNECIMENTO E COLOCACAO</t>
  </si>
  <si>
    <t>18.070.0044-A</t>
  </si>
  <si>
    <t>18.070.0045-0</t>
  </si>
  <si>
    <t>BANCA DE MARMORE BRANCO NACIONAL,COM 3CM DE ESPESSURA,COM ABERTURA PARA 2 CUBAS (EXCLUSIVE ESTAS),SOBRE APOIOS DE ALVENARIA DE MEIA VEZ E VERGA DE CONCRETO,SEM REVESTIMENTO.FORNECIMENTO E COLOCACAO</t>
  </si>
  <si>
    <t>18.070.0045-A</t>
  </si>
  <si>
    <t>18.070.0046-0</t>
  </si>
  <si>
    <t>BANCA DE MARMORE BRANCO NACIONAL,COM 3CM DE ESPESSURA,COM ABERTURA PARA 3 CUBAS (EXCLUSIVE ESTAS),SOBRE APOIOS DE ALVENARIA DE MEIA VEZ E VERGA DE CONCRETO,SEM REVESTIMENTO.FORNECIMENTO E COLOCACAO</t>
  </si>
  <si>
    <t>18.070.0046-A</t>
  </si>
  <si>
    <t>18.070.0047-0</t>
  </si>
  <si>
    <t>BANCA DE MARMORE BRANCO NACIONAL,COM 3CM DE ESPESSURA,COM ABERTURA PARA 4 CUBAS (EXCLUSIVE ESTAS),SOBRE APOIOS DE ALVENARIA DE MEIA VEZ E VERGA DE CONCRETO,SEM REVESTIMENTO.FORNECIMENTO E COLOCACAO</t>
  </si>
  <si>
    <t>18.070.0047-A</t>
  </si>
  <si>
    <t>18.070.0048-0</t>
  </si>
  <si>
    <t>BANCA DE MARMORE BRANCO NACIONAL,COM 3CM DE ESPESSURA,COM ABERTURA PARA 5 CUBAS (EXCLUSIVE ESTAS),SOBRE APOIOS DE ALVENARIA DE MEIA VEZ E VERGA DE CONCRETO,SEM REVESTIMENTO.FORNECIMENTO E COLOCACAO</t>
  </si>
  <si>
    <t>18.070.0048-A</t>
  </si>
  <si>
    <t>18.070.0049-0</t>
  </si>
  <si>
    <t>BANCA DE MARMORE BRANCO NACIONAL,COM 3CM DE ESPESSURA,COM ABERTURA PARA 6 CUBAS (EXCLUSIVE ESTAS),SOBRE APOIOS DE ALVENARIA DE MEIA VEZ E VERGA DE CONCRETO,SEM REVESTIMENTO.FORNECIMENTO E COLOCACAO</t>
  </si>
  <si>
    <t>18.070.0049-A</t>
  </si>
  <si>
    <t>18.070.0100-0</t>
  </si>
  <si>
    <t>FRONTISPICIO DE MARMORE BRANCO NACIONAL,COM SECAO DE 5X2CM,INCLUSIVE REJUNTAMENTO.FORNECIMENTO E COLOCACAO</t>
  </si>
  <si>
    <t>18.070.0100-A</t>
  </si>
  <si>
    <t>18.070.0105-0</t>
  </si>
  <si>
    <t>FRONTISPICIO DE MARMORE BRANCO NACIONAL,COM SECAO DE 10X2CM,INCLUSIVE REJUNTAMENTO.FORNECIMENTO E COLOCACAO</t>
  </si>
  <si>
    <t>18.070.0105-A</t>
  </si>
  <si>
    <t>18.080.0020-0</t>
  </si>
  <si>
    <t>BANCA SECA DE GRANITO PRETO,COM 2CM DE ESPESSURA E 60CM DE LARGURA,SOBRE APOIOS DE ALVENARIA DE MEIA VEZ E VERGA DE CONCRETO,SEM REVESTIMENTO.FORNECIMENTO E ASSENTAMENTO</t>
  </si>
  <si>
    <t>18.080.0020-A</t>
  </si>
  <si>
    <t>18.080.0025-0</t>
  </si>
  <si>
    <t>BANCA DE GRANITO PRETO,COM 2CM DE ESPESSURA,COM ABERTURA PARA 1 CUBA (EXCLUSIVE ESTA),SOBRE APOIOS DE ALVENARIA DE MEIAVEZ E VERGA DE CONCRETO,SEM REVESTIMENTO.FORNECIMENTO E COLOCACAO</t>
  </si>
  <si>
    <t>18.080.0025-A</t>
  </si>
  <si>
    <t>18.080.0026-0</t>
  </si>
  <si>
    <t>BANCA DE GRANITO PRETO,COM 2CM DE ESPESSURA,COM ABERTURA PARA 2 CUBAS (EXCLUSIVE ESTAS),SOBRE APOIOS DE ALVENARIA DE MEIA VEZ E VERGA DE CONCRETO,SEM REVESTIMENTO.FORNECIMENTO E COLOCACAO</t>
  </si>
  <si>
    <t>18.080.0026-A</t>
  </si>
  <si>
    <t>18.080.0027-0</t>
  </si>
  <si>
    <t>BANCA DE GRANITO PRETO,COM 2CM DE ESPESSURA,COM ABERTURA PARA 3 CUBAS (EXCLUSIVE ESTAS),SOBRE APOIOS DE ALVENARIA DE MEIA VEZ E VERGA DE CONCRETO,SEM REVESTIMENTO.FORNECIMENTO E COLOCACAO</t>
  </si>
  <si>
    <t>18.080.0027-A</t>
  </si>
  <si>
    <t>18.080.0028-0</t>
  </si>
  <si>
    <t>BANCA DE GRANITO PRETO,COM 2CM DE ESPESSURA,COM ABERTURA PARA 4 CUBAS (EXCLUSIVE ESTAS),SOBRE APOIOS DE ALVENARIA DE MEIA VEZ E VERGA DE CONCRETO,SEM REVESTIMENTO.FORNECIMENTO E COLOCACAO</t>
  </si>
  <si>
    <t>18.080.0028-A</t>
  </si>
  <si>
    <t>18.080.0029-0</t>
  </si>
  <si>
    <t>BANCA DE GRANITO PRETO,COM 2CM DE ESPESSURA,COM ABERTURA PARA 5 CUBAS (EXCLUSIVE ESTAS),SOBRE APOIOS DE ALVENARIA DE MEIA VEZ E VERGA DE CONCRETO,SEM REVESTIMENTO.FORNECIMENTO E COLOCACAO</t>
  </si>
  <si>
    <t>18.080.0029-A</t>
  </si>
  <si>
    <t>18.080.0030-0</t>
  </si>
  <si>
    <t>BANCA DE GRANITO PRETO,COM 2CM DE ESPESSURA,COM ABERTURA PARA 6 CUBAS (EXCLUSIVE ESTAS),SOBRE APOIOS DE ALVENARIA DE MEIA VEZ E VERGA DE CONCRETO,SEM REVESTIMENTO.FORNECIMENTO E COLOCACAO</t>
  </si>
  <si>
    <t>18.080.0030-A</t>
  </si>
  <si>
    <t>18.080.0050-0</t>
  </si>
  <si>
    <t>FRONTISPICIO DE GRANITO PRETO,COM SECAO DE 5X2CM,INCLUSIVE REJUNTAMENTO.FORNECIMENTO E COLOCACAO</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</si>
  <si>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</si>
  <si>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</si>
  <si>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</si>
  <si>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</si>
  <si>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</si>
  <si>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</si>
  <si>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</si>
  <si>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</si>
  <si>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BANCA DE GRANITO CINZA CORUMBA,COM 2CM DE ESPESSURA,COM ABERTURA PARA 1 CUBA (EXCLUSIVE ESTA),SOBRE APOIOS DE ALVENARIADE MEIA VEZ E VERGA DE CONCRETO,SEM REVESTIMENTO.FORNECIMENTO E COLOCACAO</t>
  </si>
  <si>
    <t>18.081.0050-A</t>
  </si>
  <si>
    <t>18.081.0051-0</t>
  </si>
  <si>
    <t>BANCA DE GRANITO CINZA CORUMBA,COM 2CM DE ESPESSURA,COM ABERTURA PARA 2 CUBAS (EXCLUSIVE ESTAS),SOBRE APOIOS DE ALVENARIA DE MEIA VEZ E VERGA DE CONCRETO,SEM REVESTIMENTO.FORNECIMENTO E COLOCACAO</t>
  </si>
  <si>
    <t>18.081.0051-A</t>
  </si>
  <si>
    <t>18.081.0052-0</t>
  </si>
  <si>
    <t>BANCA DE GRANITO CINZA CORUMBA,COM 2CM DE ESPESSURA,COM ABERTURA PARA 3 CUBAS (EXCLUSIVE ESTAS),SOBRE APOIOS DE ALVENARIA DE MEIA VEZ E VERGA DE CONCRETO,SEM REVESTIMENTO.FORNECIMENTO E COLOCACAO</t>
  </si>
  <si>
    <t>18.081.0052-A</t>
  </si>
  <si>
    <t>18.081.0053-0</t>
  </si>
  <si>
    <t>BANCA DE GRANITO CINZA CORUMBA,COM 2CM DE ESPESSURA,COM ABERTURA PARA 4 CUBAS (EXCLUSIVE ESTAS),SOBRE APOIOS DE ALVENARIA DE MEIA VEZ E VERGA DE CONCRETO,SEM REVESTIMENTO.FORNECIMENTO E COLOCACAO</t>
  </si>
  <si>
    <t>18.081.0053-A</t>
  </si>
  <si>
    <t>18.081.0054-0</t>
  </si>
  <si>
    <t>BANCA DE GRANITO CINZA CORUMBA,COM 2CM DE ESPESSURA,COM ABERTURA PARA 5 CUBAS (EXCLUSIVE ESTAS),SOBRE APOIOS DE ALVENARIA DE MEIA VEZ E VERGA DE CONCRETO,SEM REVESTIMENTO.FORNECIMENTO E COLOCACAO</t>
  </si>
  <si>
    <t>18.081.0054-A</t>
  </si>
  <si>
    <t>18.081.0055-0</t>
  </si>
  <si>
    <t>BANCA DE GRANITO CINZA CORUMBA,COM 2CM DE ESPESSURA,COM ABERTURA PARA 6 CUBAS (EXCLUSIVE ESTAS),SOBRE APOIOS DE ALVENARIA DE MEIA VEZ E VERGA DE CONCRETO,SEM REVESTIMENTO.FORNECIMENTO E COLOCACAO</t>
  </si>
  <si>
    <t>18.081.0055-A</t>
  </si>
  <si>
    <t>18.081.0100-0</t>
  </si>
  <si>
    <t>FRONTISPICIO DE GRANITO CINZA CORUMBA,COM SECAO DE 5X2CM,INCLUSIVE REJUNTAMENTO.FORNECIMENTO E COLOCACAO</t>
  </si>
  <si>
    <t>18.081.0100-A</t>
  </si>
  <si>
    <t>18.081.0105-0</t>
  </si>
  <si>
    <t>FRONTISPICIO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</si>
  <si>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</si>
  <si>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</si>
  <si>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</si>
  <si>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</si>
  <si>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18.082.0050-0</t>
  </si>
  <si>
    <t>BANCA DE GRANITO CINZA ANDORINHA,COM 2CM DE ESPESSURA,COM ABERTURA PARA 1 CUBA (EXCLUSIVE ESTA),SOBRE APOIOS DE ALVENARIA DE MEIA VEZ E VERGA DE CONCRETO,SEM REVESTIMENTO.FORNECIMENTO E COLOCACAO</t>
  </si>
  <si>
    <t>18.082.0050-A</t>
  </si>
  <si>
    <t>18.082.0051-0</t>
  </si>
  <si>
    <t>BANCA DE GRANITO CINZA ANDORINHA,COM 2CM DE ESPESSURA,COM ABERTURA PARA 2 CUBAS (EXCLUSIVE ESTAS),SOBRE APOIOS DE ALVENARIA DE MEIA VEZ E VERGA DE CONCRETO,SEM REVESTIMENTO.FORNECIMENTO E COLOCACAO</t>
  </si>
  <si>
    <t>18.082.0051-A</t>
  </si>
  <si>
    <t>18.082.0052-0</t>
  </si>
  <si>
    <t>BANCA DE GRANITO CINZA ANDORINHA,COM 2CM DE ESPESSURA,COM ABERTURA PARA 3 CUBAS (EXCLUSIVE ESTAS),SOBRE APOIOS DE ALVENARIA DE MEIA VEZ E VERGA DE CONCRETO,SEM REVESTIMENTO.FORNECIMENTO E COLOCACAO</t>
  </si>
  <si>
    <t>18.082.0052-A</t>
  </si>
  <si>
    <t>18.082.0053-0</t>
  </si>
  <si>
    <t>BANCA DE GRANITO CINZA ANDORINHA,COM 2CM DE ESPESSURA,COM ABERTURA PARA 4 CUBAS (EXCLUSIVE ESTAS),SOBRE APOIOS DE ALVENARIA DE MEIA VEZ E VERGA DE CONCRETO,SEM REVESTIMENTO.FORNECIMENTO E COLOCACAO</t>
  </si>
  <si>
    <t>18.082.0053-A</t>
  </si>
  <si>
    <t>18.082.0054-0</t>
  </si>
  <si>
    <t>BANCA DE GRANITO CINZA ANDORINHA,COM 2CM DE ESPESSURA,COM ABERTURA PARA 5 CUBAS (EXCLUSIVE ESTAS),SOBRE APOIOS DE ALVENARIA DE MEIA VEZ E VERGA DE CONCRETO,SEM REVESTIMENTO.FORNECIMENTO E COLOCACAO</t>
  </si>
  <si>
    <t>18.082.0054-A</t>
  </si>
  <si>
    <t>18.082.0055-0</t>
  </si>
  <si>
    <t>BANCA DE GRANITO CINZA ANDORINHA,COM 2CM DE ESPESSURA,COM ABERTURA PARA 6 CUBAS (EXCLUSIVE ESTAS),SOBRE APOIOS DE ALVENARIA DE MEIA VEZ E VERGA DE CONCRETO,SEM REVESTIMENTO.FORNECIMENTO E COLOCACAO</t>
  </si>
  <si>
    <t>18.082.0055-A</t>
  </si>
  <si>
    <t>18.082.0100-0</t>
  </si>
  <si>
    <t>FRONTISPICIO DE GRANITO CINZA ANDORINHA,COM SECAO DE 5X2CM,INCLUSIVE REJUNTAMENTO.FORNECIMENTO E COLOCACAO</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</si>
  <si>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</si>
  <si>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</si>
  <si>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</si>
  <si>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</si>
  <si>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</si>
  <si>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</si>
  <si>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</si>
  <si>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</si>
  <si>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BANCA DE GRANITO BRANCO ITAUNAS,COM 2CM DE ESPESSURA,COM ABERTURA PARA 1 CUBA (EXCLUSIVE ESTA),SOBRE APOIOS DE ALVENARIADE MEIA VEZ E VERGA DE CONCRETO,SEM REVESTIMENTO.FORNECIMENTO E COLOCACAO</t>
  </si>
  <si>
    <t>18.084.0050-A</t>
  </si>
  <si>
    <t>18.084.0051-0</t>
  </si>
  <si>
    <t>BANCA DE GRANITO BRANCO ITAUNAS,COM 2CM DE ESPESSURA,COM ABERTURA PARA 2 CUBAS (EXCLUSIVE ESTAS),SOBRE APOIOS DE ALVENARIA DE MEIA VEZ E VERGA DE CONCRETO,SEM REVESTIMENTO.FORNECIMENTO E COLOCACAO</t>
  </si>
  <si>
    <t>18.084.0051-A</t>
  </si>
  <si>
    <t>18.084.0052-0</t>
  </si>
  <si>
    <t>BANCA DE GRANITO BRANCO ITAUNAS,COM 2CM DE ESPESSURA,COM ABERTURA PARA 3 CUBAS (EXCLUSIVE ESTAS),SOBRE APOIOS DE ALVENARIA DE MEIA VEZ E VERGA DE CONCRETO,SEM REVESTIMENTO.FORNECIMENTO E COLOCACAO</t>
  </si>
  <si>
    <t>18.084.0052-A</t>
  </si>
  <si>
    <t>18.084.0053-0</t>
  </si>
  <si>
    <t>BANCA DE GRANITO BRANCO ITAUNAS,COM 2CM DE ESPESSURA,COM ABERTURA PARA 4 CUBAS (EXCLUSIVE ESTAS),SOBRE APOIOS DE ALVENARIA DE MEIA VEZ E VERGA DE CONCRETO,SEM REVESTIMENTO.FORNECIMENTO E COLOCACAO</t>
  </si>
  <si>
    <t>18.084.0053-A</t>
  </si>
  <si>
    <t>18.084.0054-0</t>
  </si>
  <si>
    <t>BANCA DE GRANITO BRANCO ITAUNAS,COM 2CM DE ESPESSURA,COM ABERTURA PARA 5 CUBAS (EXCLUSIVE ESTAS),SOBRE APOIOS DE ALVENARIA DE MEIA VEZ E VERGA DE CONCRETO,SEM REVESTIMENTO.FORNECIMENTO E COLOCACAO</t>
  </si>
  <si>
    <t>18.084.0054-A</t>
  </si>
  <si>
    <t>18.084.0055-0</t>
  </si>
  <si>
    <t>BANCA DE GRANITO BRANCO ITAUNAS,COM 2CM DE ESPESSURA,COM ABERTURA PARA 6 CUBAS (EXCLUSIVE ESTAS),SOBRE APOIOS DE ALVENARIA DE MEIA VEZ E VERGA DE CONCRETO,SEM REVESTIMENTO.FORNECIMENTO E COLOCACAO</t>
  </si>
  <si>
    <t>18.084.0055-A</t>
  </si>
  <si>
    <t>18.084.0100-0</t>
  </si>
  <si>
    <t>FRONTISPICIO DE GRANITO BRANCO ITAUNAS,COM SECAO DE 5X2CM,INCLUSIVE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</si>
  <si>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</si>
  <si>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</si>
  <si>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</si>
  <si>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</si>
  <si>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</si>
  <si>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</si>
  <si>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</si>
  <si>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</si>
  <si>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</si>
  <si>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</si>
  <si>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</si>
  <si>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</si>
  <si>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</si>
  <si>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</si>
  <si>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</si>
  <si>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</si>
  <si>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</si>
  <si>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</si>
  <si>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</si>
  <si>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</si>
  <si>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</si>
  <si>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</si>
  <si>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</si>
  <si>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</si>
  <si>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</si>
  <si>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</si>
  <si>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</si>
  <si>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</si>
  <si>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</si>
  <si>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</si>
  <si>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</si>
  <si>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</si>
  <si>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</si>
  <si>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</si>
  <si>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</si>
  <si>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</si>
  <si>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</si>
  <si>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</si>
  <si>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</si>
  <si>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</si>
  <si>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</si>
  <si>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SOLAR,COM 100L,EXCLUSIVE INSTALACOES (VER ITENS 15.014.0100 A 0145) E PLACAS COLETORAS (VER ITENS 18.210.0100 A 0115).FORNECIMENTO</t>
  </si>
  <si>
    <t>18.210.0010-A</t>
  </si>
  <si>
    <t>18.210.0012-0</t>
  </si>
  <si>
    <t>RESERVATORIO TERMICO DE BAIXA PRESSAO,PARA SISTEMA DE AQUECIMENTO SOLAR,COM 200L,EXCLUSIVE INSTALACOES (VER ITENS 15.014.0100 A 0145) E PLACAS COLETORAS (VER ITENS 18.210.0100 A 0115).FORNECIMENTO</t>
  </si>
  <si>
    <t>18.210.0012-A</t>
  </si>
  <si>
    <t>18.210.0014-0</t>
  </si>
  <si>
    <t>RESERVATORIO TERMICO DE BAIXA PRESSAO,PARA SISTEMA DE AQUECIMENTO SOLAR,COM 300L,EXCLUSIVE INSTALACOES (VER ITENS 15.014.0100 A 0145) E PLACAS COLETORAS (VER ITENS 18.210.0100 A 0115).FORNECIMENTO</t>
  </si>
  <si>
    <t>18.210.0014-A</t>
  </si>
  <si>
    <t>18.210.0016-0</t>
  </si>
  <si>
    <t>RESERVATORIO TERMICO DE BAIXA PRESSAO,PARA SISTEMA DE AQUECIMENTO SOLAR,COM 400L,EXCLUSIVE INSTALACOES (VER ITENS 15.014.0100 A 0145) E PLACAS COLETORAS (VER ITENS 18.210.0100 A 0115).FORNECIMENTO</t>
  </si>
  <si>
    <t>18.210.0016-A</t>
  </si>
  <si>
    <t>18.210.0018-0</t>
  </si>
  <si>
    <t>RESERVATORIO TERMICO DE BAIXA PRESSAO,PARA SISTEMA DE AQUECIMENTO SOLAR,COM 500L,EXCLUSIVE INSTALACOES (VER ITENS 15.014.0100 A 0145) E PLACAS COLETORAS (VER ITENS 18.210.0100 A 0115).FORNECIMENTO</t>
  </si>
  <si>
    <t>18.210.0018-A</t>
  </si>
  <si>
    <t>18.210.0020-0</t>
  </si>
  <si>
    <t>RESERVATORIO TERMICO DE BAIXA PRESSAO,PARA SISTEMA DE AQUECIMENTO SOLAR,COM 600L,EXCLUSIVE INSTALACOES (VER ITENS 15.014.0100 A 0145) E PLACAS COLETORAS (VER ITENS 18.210.0100 A 0115).FORNECIMENTO</t>
  </si>
  <si>
    <t>18.210.0020-A</t>
  </si>
  <si>
    <t>18.210.0025-0</t>
  </si>
  <si>
    <t>RESERVATORIO TERMICO DE BAIXA PRESSAO,PARA SISTEMA DE AQUECIMENTO SOLAR,COM 800L,EXCLUSIVE INSTALACOES (VER ITENS 15.014.0100 A 0145) E PLACAS COLETORAS (VER ITENS 18.210.0100 A 0115).FORNECIMENTO</t>
  </si>
  <si>
    <t>18.210.0025-A</t>
  </si>
  <si>
    <t>18.210.0030-0</t>
  </si>
  <si>
    <t>RESERVATORIO TERMICO DE BAIXA PRESSAO,PARA SISTEMA DE AQUECIMENTO SOLAR,COM 1000L,EXCLUSIVE INSTALACOES (VER ITENS 15.014.0100 A 0145) E PLACAS COLETORAS (VER ITENS 18.210.0100 A 0115).FORNECIMENTO</t>
  </si>
  <si>
    <t>18.210.0030-A</t>
  </si>
  <si>
    <t>18.210.0050-0</t>
  </si>
  <si>
    <t>RESERVATORIO TERMICO DE ALTA PRESSAO,PARA SISTEMA DE AQUECIMENTO SOLAR,COM 100L,EXCLUSIVE INSTALACOES (VER ITENS 15.014.0100 A 0145) E PLACAS COLETORAS (VER ITENS 18.210.0100 A 0115).FORNECIMENTO</t>
  </si>
  <si>
    <t>18.210.0050-A</t>
  </si>
  <si>
    <t>18.210.0052-0</t>
  </si>
  <si>
    <t>RESERVATORIO TERMICO DE ALTA PRESSAO,PARA SISTEMA DE AQUECIMENTO SOLAR,COM 200L,EXCLUSIVE INSTALACOES (VER ITENS 15.014.0100 E 0145) E PLACAS COLETORAS (VER ITENS 18.210.0100 A 0115).FORNECIMENTO</t>
  </si>
  <si>
    <t>18.210.0052-A</t>
  </si>
  <si>
    <t>18.210.0054-0</t>
  </si>
  <si>
    <t>RESERVATORIO TERMICO DE ALTA PRESSAO,PARA SISTEMA DE AQUECIMENTO SOLAR,COM 300L,EXCLUSIVE INSTALACOES (VER ITENS 15.014.0100 A 0145) E PLACAS COLETORAS (VER ITENS 18.210.0100 A 0115).FORNECIMENTO</t>
  </si>
  <si>
    <t>18.210.0054-A</t>
  </si>
  <si>
    <t>18.210.0056-0</t>
  </si>
  <si>
    <t>RESERVATORIO TERMICO DE ALTA PRESSAO,PARA SISTEMA DE AQUECIMENTO SOLAR,COM 400L,EXCLUSIVE INSTALACOES (VER ITENS 15.014.0100 A 0145) E PLACAS COLETORAS (VER ITENS 18.210.0100 A 0115).FORNECIMENTO</t>
  </si>
  <si>
    <t>18.210.0056-A</t>
  </si>
  <si>
    <t>18.210.0058-0</t>
  </si>
  <si>
    <t>RESERVATORIO TERMICO DE ALTA PRESSAO,PARA SISTEMA DE AQUECIMENTO SOLAR,COM 500L,EXCLUSIVE INSTALACOES(VER ITENS 15.014.0100 A 0145) E PLACAS COLETORAS (VER ITENS 18.210.0100 A 0115).FORNECIMENTO</t>
  </si>
  <si>
    <t>18.210.0058-A</t>
  </si>
  <si>
    <t>18.210.0060-0</t>
  </si>
  <si>
    <t>RESERVATORIO TERMICO DE ALTA PRESSAO,PARA SISTEMA DE AQUECIMENTO SOLAR,COM 600L,EXCLUSIVE INSTALACOES(VER ITENS 15.014.0100 A 0145) E PLACAS COLETORAS (VER ITENS 18.210.0100 A 0115).FORNECIMENTO</t>
  </si>
  <si>
    <t>18.210.0060-A</t>
  </si>
  <si>
    <t>18.210.0065-0</t>
  </si>
  <si>
    <t>RESERVATORIO TERMICO DE ALTA PRESSAO,PARA SISTEMA DE AQUECIMENTO SOLAR,COM 800L,EXCLUSIVE INSTALACOES(VER ITENS 15.014.0100 A 0145) E PLACAS COLETORAS (VER ITENS 18.210.0100 A 0115).FORNECIMENTO</t>
  </si>
  <si>
    <t>18.210.0065-A</t>
  </si>
  <si>
    <t>18.210.0070-0</t>
  </si>
  <si>
    <t>RESERVATORIO TERMICO DE ALTA PRESSAO,PARA SISTEMA DE AQUECIMENTO SOLAR,COM 1000L,EXCLUSIVE INSTALACOES(VER ITENS 15.014.0100 A 0145) E PLACAS COLETORAS (VER ITENS 18.210.0100 A 0115).FORNECIMENTO</t>
  </si>
  <si>
    <t>18.210.0070-A</t>
  </si>
  <si>
    <t>18.210.0100-0</t>
  </si>
  <si>
    <t>PLACAS COLETORAS DE ENERGIA SOLAR HORIZONTAL,MEDINDO 1X2M,EXCLUSIVE INSTALACOES (VER ITENS 15.014.0100 A 0145) E RESERVATORIOS (VER ITENS 18.210.0010 A 0070).FORNECIMENTO</t>
  </si>
  <si>
    <t>18.210.0100-A</t>
  </si>
  <si>
    <t>18.210.0110-0</t>
  </si>
  <si>
    <t>PLACAS COLETORAS DE ENERGIA SOLAR HORIZONTAL,MEDINDO 1X1M,EXCLUSIVE INSTALACOES (VER ITENS 15.014.0100 A 0145) E RESERVATORIOS (VER ITENS 18.210.0010 A 0070).FORNECIMENTO</t>
  </si>
  <si>
    <t>18.210.0110-A</t>
  </si>
  <si>
    <t>18.210.0115-0</t>
  </si>
  <si>
    <t>PLACAS COLETORAS DE ENERGIA SOLAR VERTICAL,MEDINDO 1X2M,EXCLUSIVE INSTALACOES (VER ITENS 15.014.0100 A 0145) E RESERVATORIOS (VER ITENS 18.210.0010 A 0070).FORNECIMENTO</t>
  </si>
  <si>
    <t>18.210.0115-A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</si>
  <si>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</si>
  <si>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</si>
  <si>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</si>
  <si>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</si>
  <si>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</si>
  <si>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</si>
  <si>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</si>
  <si>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</si>
  <si>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</si>
  <si>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</si>
  <si>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</si>
  <si>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</si>
  <si>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</si>
  <si>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</si>
  <si>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</si>
  <si>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</si>
  <si>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</si>
  <si>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</si>
  <si>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</si>
  <si>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</si>
  <si>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</si>
  <si>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</si>
  <si>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</si>
  <si>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</si>
  <si>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</si>
  <si>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</si>
  <si>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</si>
  <si>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</si>
  <si>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</si>
  <si>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</si>
  <si>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</si>
  <si>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</si>
  <si>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</si>
  <si>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</si>
  <si>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</si>
  <si>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</si>
  <si>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</si>
  <si>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</si>
  <si>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</si>
  <si>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</si>
  <si>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</si>
  <si>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</si>
  <si>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</si>
  <si>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</si>
  <si>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</si>
  <si>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</si>
  <si>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</si>
  <si>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</si>
  <si>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</si>
  <si>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</si>
  <si>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</si>
  <si>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</si>
  <si>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</si>
  <si>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</si>
  <si>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</si>
  <si>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</si>
  <si>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</si>
  <si>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</si>
  <si>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CINTA CIRCULAR DE ACO GALVANIZADO,DE APROXIMADAMENTE 120MM,PARA FIXACAO DE BRACOS DE LUMINARIAS.FORNECIMENTO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</si>
  <si>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</si>
  <si>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</si>
  <si>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</si>
  <si>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</si>
  <si>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</si>
  <si>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</si>
  <si>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</si>
  <si>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</si>
  <si>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</si>
  <si>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</si>
  <si>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</si>
  <si>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</si>
  <si>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</si>
  <si>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</si>
  <si>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</si>
  <si>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</si>
  <si>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</si>
  <si>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</si>
  <si>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</si>
  <si>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</si>
  <si>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</si>
  <si>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</si>
  <si>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</si>
  <si>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</si>
  <si>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</si>
  <si>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</si>
  <si>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</si>
  <si>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</si>
  <si>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</si>
  <si>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</si>
  <si>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</si>
  <si>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</si>
  <si>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</si>
  <si>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</si>
  <si>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</si>
  <si>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</si>
  <si>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</si>
  <si>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</si>
  <si>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</si>
  <si>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</si>
  <si>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</si>
  <si>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</si>
  <si>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</si>
  <si>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</si>
  <si>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</si>
  <si>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</si>
  <si>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</si>
  <si>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</si>
  <si>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</si>
  <si>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</si>
  <si>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</si>
  <si>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</si>
  <si>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</si>
  <si>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</si>
  <si>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</si>
  <si>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</si>
  <si>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</si>
  <si>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</si>
  <si>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</si>
  <si>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</si>
  <si>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</si>
  <si>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</si>
  <si>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</si>
  <si>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</si>
  <si>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</si>
  <si>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</si>
  <si>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</si>
  <si>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</si>
  <si>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</si>
  <si>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</si>
  <si>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</si>
  <si>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</si>
  <si>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</si>
  <si>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</si>
  <si>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</si>
  <si>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</si>
  <si>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</si>
  <si>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</si>
  <si>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</si>
  <si>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</si>
  <si>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</si>
  <si>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</si>
  <si>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</si>
  <si>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</si>
  <si>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</si>
  <si>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</si>
  <si>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</si>
  <si>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</si>
  <si>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</si>
  <si>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</si>
  <si>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</si>
  <si>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</si>
  <si>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</si>
  <si>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</si>
  <si>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</si>
  <si>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</si>
  <si>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</si>
  <si>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</si>
  <si>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</si>
  <si>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</si>
  <si>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</si>
  <si>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19.004.0018-2</t>
  </si>
  <si>
    <t>CAMINHAO BASCULANTE TIPO PESADO,TRACADO,6X4,CAPACIDADE DE 18,4T,INCLUSIVE MOTORISTA</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</si>
  <si>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</si>
  <si>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</si>
  <si>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</si>
  <si>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</si>
  <si>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</si>
  <si>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</si>
  <si>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</si>
  <si>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</si>
  <si>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</si>
  <si>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</si>
  <si>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</si>
  <si>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</si>
  <si>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</si>
  <si>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</si>
  <si>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</si>
  <si>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</si>
  <si>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</si>
  <si>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</si>
  <si>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</si>
  <si>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</si>
  <si>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</si>
  <si>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</si>
  <si>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</si>
  <si>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</si>
  <si>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</si>
  <si>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</si>
  <si>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</si>
  <si>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</si>
  <si>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</si>
  <si>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</si>
  <si>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</si>
  <si>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</si>
  <si>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</si>
  <si>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</si>
  <si>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</si>
  <si>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</si>
  <si>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</si>
  <si>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</si>
  <si>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</si>
  <si>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</si>
  <si>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</si>
  <si>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</si>
  <si>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</si>
  <si>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</si>
  <si>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</si>
  <si>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</si>
  <si>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</si>
  <si>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</si>
  <si>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</si>
  <si>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</si>
  <si>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</si>
  <si>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</si>
  <si>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</si>
  <si>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</si>
  <si>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</si>
  <si>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</si>
  <si>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</si>
  <si>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</si>
  <si>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</si>
  <si>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</si>
  <si>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</si>
  <si>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</si>
  <si>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</si>
  <si>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</si>
  <si>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</si>
  <si>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</si>
  <si>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</si>
  <si>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</si>
  <si>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</si>
  <si>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</si>
  <si>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</si>
  <si>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</si>
  <si>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</si>
  <si>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</si>
  <si>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</si>
  <si>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</si>
  <si>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</si>
  <si>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</si>
  <si>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</si>
  <si>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</si>
  <si>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</si>
  <si>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</si>
  <si>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</si>
  <si>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</si>
  <si>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</si>
  <si>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</si>
  <si>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</si>
  <si>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</si>
  <si>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</si>
  <si>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</si>
  <si>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VEICULO DE PASSEIO,5 PASSAGEIROS,MOTOR BICOMBUSTIVEL (GASOLINA E ALCOOL) DE 1.0 LITRO,INCLUSIVE MOTORISTA</t>
  </si>
  <si>
    <t>19.004.0044-3</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</si>
  <si>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</si>
  <si>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</si>
  <si>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</si>
  <si>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</si>
  <si>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</si>
  <si>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</si>
  <si>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</si>
  <si>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</si>
  <si>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</si>
  <si>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</si>
  <si>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</si>
  <si>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</si>
  <si>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</si>
  <si>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</si>
  <si>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</si>
  <si>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</si>
  <si>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</si>
  <si>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</si>
  <si>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</si>
  <si>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</si>
  <si>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</si>
  <si>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</si>
  <si>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</si>
  <si>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</si>
  <si>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</si>
  <si>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</si>
  <si>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</si>
  <si>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</si>
  <si>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</si>
  <si>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</si>
  <si>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</si>
  <si>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</si>
  <si>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</si>
  <si>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</si>
  <si>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</si>
  <si>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</si>
  <si>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</si>
  <si>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</si>
  <si>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</si>
  <si>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</si>
  <si>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</si>
  <si>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</si>
  <si>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</si>
  <si>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</si>
  <si>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</si>
  <si>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</si>
  <si>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</si>
  <si>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</si>
  <si>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</si>
  <si>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</si>
  <si>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</si>
  <si>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</si>
  <si>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</si>
  <si>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</si>
  <si>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</si>
  <si>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</si>
  <si>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</si>
  <si>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</si>
  <si>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</si>
  <si>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</si>
  <si>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</si>
  <si>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</si>
  <si>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</si>
  <si>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</si>
  <si>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</si>
  <si>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</si>
  <si>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</si>
  <si>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</si>
  <si>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</si>
  <si>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</si>
  <si>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</si>
  <si>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19.004.0070-2</t>
  </si>
  <si>
    <t>ESTEIRA TRANSPORTADORA,DE CORREIA,LARGURA DE 50CM E 10,00M DE COMPRIMENTO,EXCLUSIVE OPERADOR</t>
  </si>
  <si>
    <t>19.004.0070-3</t>
  </si>
  <si>
    <t>19.004.0070-4</t>
  </si>
  <si>
    <t>19.004.0070-C</t>
  </si>
  <si>
    <t>19.004.0070-D</t>
  </si>
  <si>
    <t>19.004.0070-E</t>
  </si>
  <si>
    <t>19.004.0075-2</t>
  </si>
  <si>
    <t>PORTICO ROLANTE MOTORIZADO (OU ELETRICO),COM VAO E ALTURA DE5M,ACOMPANHADO DE TRILHOS ROLANTES ELETRIFICADOS COM PERCURSO DE 30M E TALHA ELETRICA COM TROLE DE CABO DE ACO E PAINELELETRICO,COM CAPACIDADE PARA 10T,INCLUSIVE MONTAGEM DO CONJUNTO,EXCLUSIVE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</si>
  <si>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</si>
  <si>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</si>
  <si>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</si>
  <si>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</si>
  <si>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</si>
  <si>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</si>
  <si>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</si>
  <si>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</si>
  <si>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</si>
  <si>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</si>
  <si>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</si>
  <si>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</si>
  <si>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</si>
  <si>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</si>
  <si>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</si>
  <si>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</si>
  <si>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</si>
  <si>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</si>
  <si>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</si>
  <si>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</si>
  <si>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</si>
  <si>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</si>
  <si>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</si>
  <si>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</si>
  <si>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</si>
  <si>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</si>
  <si>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</si>
  <si>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</si>
  <si>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</si>
  <si>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</si>
  <si>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</si>
  <si>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</si>
  <si>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</si>
  <si>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</si>
  <si>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</si>
  <si>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</si>
  <si>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</si>
  <si>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</si>
  <si>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</si>
  <si>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</si>
  <si>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</si>
  <si>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</si>
  <si>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</si>
  <si>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</si>
  <si>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</si>
  <si>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</si>
  <si>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</si>
  <si>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</si>
  <si>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</si>
  <si>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</si>
  <si>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</si>
  <si>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</si>
  <si>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</si>
  <si>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</si>
  <si>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</si>
  <si>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</si>
  <si>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</si>
  <si>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</si>
  <si>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</si>
  <si>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</si>
  <si>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</si>
  <si>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</si>
  <si>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</si>
  <si>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</si>
  <si>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</si>
  <si>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</si>
  <si>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</si>
  <si>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</si>
  <si>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</si>
  <si>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</si>
  <si>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</si>
  <si>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</si>
  <si>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</si>
  <si>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</si>
  <si>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</si>
  <si>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</si>
  <si>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</si>
  <si>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</si>
  <si>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</si>
  <si>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</si>
  <si>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</si>
  <si>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</si>
  <si>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</si>
  <si>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</si>
  <si>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</si>
  <si>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</si>
  <si>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</si>
  <si>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</si>
  <si>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</si>
  <si>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</si>
  <si>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</si>
  <si>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</si>
  <si>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</si>
  <si>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</si>
  <si>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</si>
  <si>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</si>
  <si>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</si>
  <si>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</si>
  <si>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</si>
  <si>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</si>
  <si>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</si>
  <si>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</si>
  <si>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</si>
  <si>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</si>
  <si>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</si>
  <si>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</si>
  <si>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</si>
  <si>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</si>
  <si>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</si>
  <si>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</si>
  <si>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</si>
  <si>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</si>
  <si>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</si>
  <si>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</si>
  <si>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</si>
  <si>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</si>
  <si>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</si>
  <si>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</si>
  <si>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</si>
  <si>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</si>
  <si>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</si>
  <si>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</si>
  <si>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</si>
  <si>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</si>
  <si>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</si>
  <si>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</si>
  <si>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</si>
  <si>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</si>
  <si>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</si>
  <si>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</si>
  <si>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</si>
  <si>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</si>
  <si>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</si>
  <si>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</si>
  <si>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</si>
  <si>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</si>
  <si>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</si>
  <si>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</si>
  <si>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</si>
  <si>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</si>
  <si>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</si>
  <si>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</si>
  <si>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</si>
  <si>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</si>
  <si>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</si>
  <si>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</si>
  <si>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</si>
  <si>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</si>
  <si>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</si>
  <si>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</si>
  <si>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</si>
  <si>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</si>
  <si>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</si>
  <si>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</si>
  <si>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</si>
  <si>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</si>
  <si>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</si>
  <si>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</si>
  <si>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</si>
  <si>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</si>
  <si>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</si>
  <si>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</si>
  <si>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</si>
  <si>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</si>
  <si>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</si>
  <si>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</si>
  <si>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</si>
  <si>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</si>
  <si>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</si>
  <si>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</si>
  <si>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</si>
  <si>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</si>
  <si>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</si>
  <si>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</si>
  <si>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</si>
  <si>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</si>
  <si>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</si>
  <si>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</si>
  <si>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</si>
  <si>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</si>
  <si>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</si>
  <si>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</si>
  <si>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</si>
  <si>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</si>
  <si>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</si>
  <si>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</si>
  <si>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</si>
  <si>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</si>
  <si>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</si>
  <si>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</si>
  <si>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</si>
  <si>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</si>
  <si>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</si>
  <si>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</si>
  <si>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</si>
  <si>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</si>
  <si>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</si>
  <si>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</si>
  <si>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</si>
  <si>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</si>
  <si>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</si>
  <si>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</si>
  <si>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</si>
  <si>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</si>
  <si>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</si>
  <si>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</si>
  <si>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</si>
  <si>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</si>
  <si>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</si>
  <si>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</si>
  <si>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</si>
  <si>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</si>
  <si>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</si>
  <si>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</si>
  <si>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</si>
  <si>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</si>
  <si>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</si>
  <si>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</si>
  <si>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</si>
  <si>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</si>
  <si>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</si>
  <si>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</si>
  <si>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</si>
  <si>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</si>
  <si>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</si>
  <si>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</si>
  <si>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</si>
  <si>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</si>
  <si>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</si>
  <si>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</si>
  <si>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</si>
  <si>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</si>
  <si>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</si>
  <si>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</si>
  <si>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</si>
  <si>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</si>
  <si>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</si>
  <si>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</si>
  <si>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</si>
  <si>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</si>
  <si>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</si>
  <si>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</si>
  <si>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</si>
  <si>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</si>
  <si>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</si>
  <si>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</si>
  <si>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</si>
  <si>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</si>
  <si>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</si>
  <si>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</si>
  <si>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</si>
  <si>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</si>
  <si>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</si>
  <si>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</si>
  <si>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</si>
  <si>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</si>
  <si>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</si>
  <si>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</si>
  <si>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</si>
  <si>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</si>
  <si>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</si>
  <si>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</si>
  <si>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</si>
  <si>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</si>
  <si>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</si>
  <si>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</si>
  <si>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</si>
  <si>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</si>
  <si>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</si>
  <si>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</si>
  <si>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</si>
  <si>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</si>
  <si>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</si>
  <si>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</si>
  <si>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</si>
  <si>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</si>
  <si>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</si>
  <si>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</si>
  <si>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</si>
  <si>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</si>
  <si>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</si>
  <si>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</si>
  <si>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</si>
  <si>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</si>
  <si>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</si>
  <si>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</si>
  <si>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</si>
  <si>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</si>
  <si>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</si>
  <si>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</si>
  <si>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</si>
  <si>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</si>
  <si>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</si>
  <si>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</si>
  <si>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</si>
  <si>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</si>
  <si>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</si>
  <si>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</si>
  <si>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</si>
  <si>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</si>
  <si>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</si>
  <si>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</si>
  <si>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</si>
  <si>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</si>
  <si>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</si>
  <si>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</si>
  <si>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</si>
  <si>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</si>
  <si>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</si>
  <si>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</si>
  <si>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</si>
  <si>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</si>
  <si>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</si>
  <si>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</si>
  <si>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</si>
  <si>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</si>
  <si>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</si>
  <si>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</si>
  <si>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PNEUMATICO,9,8KG DE PESO,DIAMETRO DO PISTAO DE 25,4MM,900IPM (IMPACTOS POR MINUTO),EXCLUSIVE OPERADOR</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</si>
  <si>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</si>
  <si>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</si>
  <si>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</si>
  <si>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</si>
  <si>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</si>
  <si>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</si>
  <si>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</si>
  <si>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</si>
  <si>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</si>
  <si>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</si>
  <si>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</si>
  <si>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</si>
  <si>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</si>
  <si>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</si>
  <si>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</si>
  <si>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</si>
  <si>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</si>
  <si>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</si>
  <si>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</si>
  <si>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</si>
  <si>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</si>
  <si>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</si>
  <si>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</si>
  <si>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</si>
  <si>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</si>
  <si>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</si>
  <si>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</si>
  <si>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</si>
  <si>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</si>
  <si>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</si>
  <si>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</si>
  <si>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</si>
  <si>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</si>
  <si>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</si>
  <si>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</si>
  <si>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</si>
  <si>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</si>
  <si>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</si>
  <si>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</si>
  <si>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</si>
  <si>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</si>
  <si>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</si>
  <si>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</si>
  <si>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</si>
  <si>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</si>
  <si>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</si>
  <si>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</si>
  <si>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</si>
  <si>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</si>
  <si>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</si>
  <si>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</si>
  <si>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</si>
  <si>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</si>
  <si>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</si>
  <si>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</si>
  <si>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</si>
  <si>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</si>
  <si>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</si>
  <si>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</si>
  <si>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</si>
  <si>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</si>
  <si>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</si>
  <si>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</si>
  <si>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</si>
  <si>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</si>
  <si>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</si>
  <si>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</si>
  <si>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</si>
  <si>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</si>
  <si>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</si>
  <si>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</si>
  <si>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</si>
  <si>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</si>
  <si>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</si>
  <si>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</si>
  <si>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</si>
  <si>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</si>
  <si>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</si>
  <si>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</si>
  <si>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</si>
  <si>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</si>
  <si>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</si>
  <si>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</si>
  <si>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</si>
  <si>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</si>
  <si>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</si>
  <si>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</si>
  <si>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</si>
  <si>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</si>
  <si>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</si>
  <si>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</si>
  <si>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</si>
  <si>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</si>
  <si>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</si>
  <si>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</si>
  <si>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</si>
  <si>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</si>
  <si>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</si>
  <si>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</si>
  <si>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</si>
  <si>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</si>
  <si>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</si>
  <si>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</si>
  <si>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</si>
  <si>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</si>
  <si>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</si>
  <si>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</si>
  <si>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</si>
  <si>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</si>
  <si>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</si>
  <si>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</si>
  <si>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</si>
  <si>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4,27M,COM MOTOR DIESEL DE APROXIMADAMENTE 69CV,INCLUSIVE OPERADOR E AUXILIAR</t>
  </si>
  <si>
    <t>19.006.0019-3</t>
  </si>
  <si>
    <t>19.006.0019-4</t>
  </si>
  <si>
    <t>19.006.0019-C</t>
  </si>
  <si>
    <t>19.006.0019-D</t>
  </si>
  <si>
    <t>19.006.0019-E</t>
  </si>
  <si>
    <t>19.006.0021-2</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</si>
  <si>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</si>
  <si>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</si>
  <si>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</si>
  <si>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</si>
  <si>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</si>
  <si>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</si>
  <si>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</si>
  <si>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</si>
  <si>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</si>
  <si>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</si>
  <si>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</si>
  <si>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</si>
  <si>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</si>
  <si>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</si>
  <si>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</si>
  <si>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</si>
  <si>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</si>
  <si>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</si>
  <si>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</si>
  <si>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</si>
  <si>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</si>
  <si>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</si>
  <si>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</si>
  <si>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</si>
  <si>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</si>
  <si>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</si>
  <si>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</si>
  <si>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</si>
  <si>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</si>
  <si>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</si>
  <si>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</si>
  <si>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</si>
  <si>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</si>
  <si>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</si>
  <si>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</si>
  <si>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</si>
  <si>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</si>
  <si>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</si>
  <si>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</si>
  <si>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</si>
  <si>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</si>
  <si>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</si>
  <si>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</si>
  <si>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</si>
  <si>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</si>
  <si>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</si>
  <si>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</si>
  <si>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</si>
  <si>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</si>
  <si>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</si>
  <si>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</si>
  <si>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</si>
  <si>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</si>
  <si>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</si>
  <si>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</si>
  <si>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</si>
  <si>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</si>
  <si>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</si>
  <si>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</si>
  <si>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</si>
  <si>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</si>
  <si>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</si>
  <si>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</si>
  <si>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</si>
  <si>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</si>
  <si>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</si>
  <si>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</si>
  <si>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</si>
  <si>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</si>
  <si>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</si>
  <si>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</si>
  <si>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</si>
  <si>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</si>
  <si>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</si>
  <si>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</si>
  <si>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</si>
  <si>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</si>
  <si>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</si>
  <si>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</si>
  <si>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</si>
  <si>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</si>
  <si>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</si>
  <si>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</si>
  <si>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</si>
  <si>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</si>
  <si>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</si>
  <si>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</si>
  <si>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</si>
  <si>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</si>
  <si>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</si>
  <si>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</si>
  <si>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</si>
  <si>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</si>
  <si>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</si>
  <si>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</si>
  <si>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</si>
  <si>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</si>
  <si>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</si>
  <si>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</si>
  <si>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</si>
  <si>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</si>
  <si>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</si>
  <si>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</si>
  <si>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</si>
  <si>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</si>
  <si>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</si>
  <si>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</si>
  <si>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</si>
  <si>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</si>
  <si>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</si>
  <si>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</si>
  <si>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</si>
  <si>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</si>
  <si>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</si>
  <si>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</si>
  <si>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</si>
  <si>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</si>
  <si>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</si>
  <si>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</si>
  <si>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</si>
  <si>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</si>
  <si>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</si>
  <si>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</si>
  <si>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</si>
  <si>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</si>
  <si>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</si>
  <si>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</si>
  <si>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</si>
  <si>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</si>
  <si>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</si>
  <si>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</si>
  <si>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</si>
  <si>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</si>
  <si>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</si>
  <si>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</si>
  <si>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</si>
  <si>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</si>
  <si>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</si>
  <si>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</si>
  <si>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</si>
  <si>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</si>
  <si>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</si>
  <si>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</si>
  <si>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</si>
  <si>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</si>
  <si>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</si>
  <si>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</si>
  <si>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</si>
  <si>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</si>
  <si>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</si>
  <si>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</si>
  <si>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</si>
  <si>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</si>
  <si>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</si>
  <si>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</si>
  <si>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</si>
  <si>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</si>
  <si>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</si>
  <si>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</si>
  <si>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</si>
  <si>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</si>
  <si>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</si>
  <si>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</si>
  <si>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</si>
  <si>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</si>
  <si>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</si>
  <si>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</si>
  <si>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</si>
  <si>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</si>
  <si>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</si>
  <si>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</si>
  <si>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</si>
  <si>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</si>
  <si>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</si>
  <si>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</si>
  <si>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</si>
  <si>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</si>
  <si>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</si>
  <si>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</si>
  <si>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</si>
  <si>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</si>
  <si>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</si>
  <si>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</si>
  <si>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</si>
  <si>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</si>
  <si>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</si>
  <si>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</si>
  <si>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</si>
  <si>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</si>
  <si>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</si>
  <si>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</si>
  <si>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</si>
  <si>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</si>
  <si>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</si>
  <si>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</si>
  <si>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</si>
  <si>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</si>
  <si>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</si>
  <si>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</si>
  <si>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</si>
  <si>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</si>
  <si>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</si>
  <si>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</si>
  <si>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</si>
  <si>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</si>
  <si>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</si>
  <si>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</si>
  <si>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</si>
  <si>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</si>
  <si>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</si>
  <si>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</si>
  <si>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</si>
  <si>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</si>
  <si>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</si>
  <si>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</si>
  <si>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</si>
  <si>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</si>
  <si>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</si>
  <si>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</si>
  <si>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</si>
  <si>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</si>
  <si>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</si>
  <si>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</si>
  <si>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</si>
  <si>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</si>
  <si>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</si>
  <si>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</si>
  <si>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</si>
  <si>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</si>
  <si>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</si>
  <si>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</si>
  <si>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</si>
  <si>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</si>
  <si>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</si>
  <si>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</si>
  <si>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</si>
  <si>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</si>
  <si>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</si>
  <si>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</si>
  <si>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</si>
  <si>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</si>
  <si>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</si>
  <si>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</si>
  <si>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</si>
  <si>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</si>
  <si>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</si>
  <si>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</si>
  <si>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</si>
  <si>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</si>
  <si>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</si>
  <si>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</si>
  <si>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</si>
  <si>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</si>
  <si>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</si>
  <si>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</si>
  <si>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</si>
  <si>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</si>
  <si>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</si>
  <si>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</si>
  <si>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</si>
  <si>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</si>
  <si>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</si>
  <si>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</si>
  <si>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</si>
  <si>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</si>
  <si>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</si>
  <si>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</si>
  <si>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</si>
  <si>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</si>
  <si>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</si>
  <si>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</si>
  <si>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</si>
  <si>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</si>
  <si>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</si>
  <si>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</si>
  <si>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</si>
  <si>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</si>
  <si>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</si>
  <si>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</si>
  <si>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</si>
  <si>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</si>
  <si>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</si>
  <si>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</si>
  <si>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</si>
  <si>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</si>
  <si>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</si>
  <si>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</si>
  <si>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</si>
  <si>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</si>
  <si>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</si>
  <si>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</si>
  <si>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</si>
  <si>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</si>
  <si>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</si>
  <si>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</si>
  <si>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</si>
  <si>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</si>
  <si>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</si>
  <si>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</si>
  <si>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</si>
  <si>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</si>
  <si>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</si>
  <si>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</si>
  <si>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</si>
  <si>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</si>
  <si>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</si>
  <si>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</si>
  <si>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</si>
  <si>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</si>
  <si>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</si>
  <si>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</si>
  <si>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</si>
  <si>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</si>
  <si>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</si>
  <si>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</si>
  <si>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</si>
  <si>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</si>
  <si>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19.011.0007-2</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</si>
  <si>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</si>
  <si>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</si>
  <si>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</si>
  <si>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19.011.0007-4</t>
  </si>
  <si>
    <t>19.011.0007-C</t>
  </si>
  <si>
    <t>19.011.0007-D</t>
  </si>
  <si>
    <t>19.011.0007-E</t>
  </si>
  <si>
    <t>19.011.0009-2</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</si>
  <si>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</si>
  <si>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</si>
  <si>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</si>
  <si>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</si>
  <si>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</si>
  <si>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</si>
  <si>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</si>
  <si>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</si>
  <si>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</si>
  <si>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</si>
  <si>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</si>
  <si>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</si>
  <si>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</si>
  <si>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</si>
  <si>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</si>
  <si>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</si>
  <si>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</si>
  <si>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</si>
  <si>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</si>
  <si>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</si>
  <si>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</si>
  <si>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</si>
  <si>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</si>
  <si>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</si>
  <si>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</si>
  <si>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</si>
  <si>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</si>
  <si>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</si>
  <si>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</si>
  <si>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</si>
  <si>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</si>
  <si>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</si>
  <si>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</si>
  <si>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</si>
  <si>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</si>
  <si>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</si>
  <si>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</si>
  <si>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</si>
  <si>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</si>
  <si>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</si>
  <si>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</si>
  <si>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</si>
  <si>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</si>
  <si>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</si>
  <si>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</si>
  <si>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</si>
  <si>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</si>
  <si>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</si>
  <si>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</si>
  <si>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</si>
  <si>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</si>
  <si>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</si>
  <si>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</si>
  <si>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</si>
  <si>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</si>
  <si>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</si>
  <si>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</si>
  <si>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</si>
  <si>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</si>
  <si>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</si>
  <si>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</si>
  <si>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</si>
  <si>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</si>
  <si>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</si>
  <si>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</si>
  <si>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</si>
  <si>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</si>
  <si>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</si>
  <si>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</si>
  <si>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</si>
  <si>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</si>
  <si>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</si>
  <si>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</si>
  <si>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</si>
  <si>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</si>
  <si>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</si>
  <si>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</si>
  <si>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</si>
  <si>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</si>
  <si>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</si>
  <si>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</si>
  <si>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</si>
  <si>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</si>
  <si>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</si>
  <si>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</si>
  <si>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</si>
  <si>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</si>
  <si>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</si>
  <si>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</si>
  <si>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</si>
  <si>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</si>
  <si>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</si>
  <si>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</si>
  <si>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</si>
  <si>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</si>
  <si>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</si>
  <si>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</si>
  <si>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</si>
  <si>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</si>
  <si>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</si>
  <si>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</si>
  <si>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</si>
  <si>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</si>
  <si>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</si>
  <si>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</si>
  <si>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</si>
  <si>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</si>
  <si>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</si>
  <si>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</si>
  <si>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</si>
  <si>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</si>
  <si>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</si>
  <si>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</si>
  <si>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</si>
  <si>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</si>
  <si>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</si>
  <si>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</si>
  <si>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</si>
  <si>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</si>
  <si>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</si>
  <si>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</si>
  <si>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</si>
  <si>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</si>
  <si>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</si>
  <si>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</si>
  <si>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</si>
  <si>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</si>
  <si>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</si>
  <si>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</si>
  <si>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</si>
  <si>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</si>
  <si>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</si>
  <si>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</si>
  <si>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</si>
  <si>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</si>
  <si>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</si>
  <si>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</si>
  <si>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</si>
  <si>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</si>
  <si>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</si>
  <si>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</si>
  <si>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</si>
  <si>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</si>
  <si>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</si>
  <si>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</si>
  <si>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</si>
  <si>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</si>
  <si>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</si>
  <si>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</si>
  <si>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</si>
  <si>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</si>
  <si>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</si>
  <si>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</si>
  <si>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</si>
  <si>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</si>
  <si>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</si>
  <si>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</si>
  <si>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</si>
  <si>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</si>
  <si>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</si>
  <si>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</si>
  <si>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</si>
  <si>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</si>
  <si>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</si>
  <si>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</si>
  <si>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</si>
  <si>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</si>
  <si>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</si>
  <si>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</si>
  <si>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</si>
  <si>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</si>
  <si>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</si>
  <si>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</si>
  <si>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</si>
  <si>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</si>
  <si>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</si>
  <si>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</si>
  <si>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</si>
  <si>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</si>
  <si>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</si>
  <si>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</si>
  <si>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</si>
  <si>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</si>
  <si>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</si>
  <si>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</si>
  <si>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</si>
  <si>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</si>
  <si>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</si>
  <si>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</si>
  <si>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</si>
  <si>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</si>
  <si>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</si>
  <si>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</si>
  <si>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</si>
  <si>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</si>
  <si>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</si>
  <si>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</si>
  <si>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</si>
  <si>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</si>
  <si>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</si>
  <si>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</si>
  <si>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</si>
  <si>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</si>
  <si>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</si>
  <si>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</si>
  <si>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</si>
  <si>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</si>
  <si>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</si>
  <si>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</si>
  <si>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</si>
  <si>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</si>
  <si>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</si>
  <si>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</si>
  <si>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</si>
  <si>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</si>
  <si>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</si>
  <si>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</si>
  <si>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</si>
  <si>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</si>
  <si>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</si>
  <si>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</si>
  <si>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</si>
  <si>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</si>
  <si>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</si>
  <si>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</si>
  <si>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</si>
  <si>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</si>
  <si>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</si>
  <si>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</si>
  <si>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</si>
  <si>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</si>
  <si>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</si>
  <si>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</si>
  <si>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</si>
  <si>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</si>
  <si>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</si>
  <si>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</si>
  <si>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</si>
  <si>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</si>
  <si>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</si>
  <si>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</si>
  <si>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</si>
  <si>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</si>
  <si>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</si>
  <si>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</si>
  <si>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</si>
  <si>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</si>
  <si>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</si>
  <si>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</si>
  <si>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</si>
  <si>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</si>
  <si>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</si>
  <si>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</si>
  <si>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</si>
  <si>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</si>
  <si>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</si>
  <si>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</si>
  <si>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</si>
  <si>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</si>
  <si>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</si>
  <si>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</si>
  <si>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</si>
  <si>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</si>
  <si>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</si>
  <si>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</si>
  <si>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</si>
  <si>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</si>
  <si>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</si>
  <si>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</si>
  <si>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</si>
  <si>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</si>
  <si>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</si>
  <si>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</si>
  <si>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</si>
  <si>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</si>
  <si>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</si>
  <si>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</si>
  <si>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</si>
  <si>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</si>
  <si>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</si>
  <si>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</si>
  <si>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</si>
  <si>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</si>
  <si>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</si>
  <si>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</si>
  <si>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</si>
  <si>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</si>
  <si>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</si>
  <si>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</si>
  <si>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</si>
  <si>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</si>
  <si>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</si>
  <si>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</si>
  <si>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</si>
  <si>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</si>
  <si>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</si>
  <si>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</si>
  <si>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</si>
  <si>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</si>
  <si>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</si>
  <si>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</si>
  <si>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</si>
  <si>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</si>
  <si>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</si>
  <si>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</si>
  <si>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</si>
  <si>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</si>
  <si>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</si>
  <si>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</si>
  <si>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</si>
  <si>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</si>
  <si>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</si>
  <si>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</si>
  <si>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</si>
  <si>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</si>
  <si>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</si>
  <si>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</si>
  <si>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</si>
  <si>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</si>
  <si>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</si>
  <si>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</si>
  <si>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</si>
  <si>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</si>
  <si>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</si>
  <si>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</si>
  <si>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</si>
  <si>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</si>
  <si>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</si>
  <si>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</si>
  <si>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</si>
  <si>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</si>
  <si>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</si>
  <si>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</si>
  <si>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</si>
  <si>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</si>
  <si>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</si>
  <si>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</si>
  <si>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</si>
  <si>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</si>
  <si>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</si>
  <si>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</si>
  <si>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</si>
  <si>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</si>
  <si>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</si>
  <si>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</si>
  <si>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</si>
  <si>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</si>
  <si>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</si>
  <si>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</si>
  <si>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</si>
  <si>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</si>
  <si>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</si>
  <si>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</si>
  <si>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</si>
  <si>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</si>
  <si>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</si>
  <si>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</si>
  <si>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</si>
  <si>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</si>
  <si>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</si>
  <si>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</si>
  <si>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</si>
  <si>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</si>
  <si>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</si>
  <si>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</si>
  <si>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</si>
  <si>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</si>
  <si>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</si>
  <si>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</si>
  <si>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</si>
  <si>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</si>
  <si>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</si>
  <si>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</si>
  <si>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</si>
  <si>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</si>
  <si>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</si>
  <si>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</si>
  <si>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</si>
  <si>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</si>
  <si>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</si>
  <si>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</si>
  <si>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</si>
  <si>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</si>
  <si>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</si>
  <si>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</si>
  <si>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</si>
  <si>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</si>
  <si>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</si>
  <si>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</si>
  <si>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</si>
  <si>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</si>
  <si>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</si>
  <si>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</si>
  <si>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</si>
  <si>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</si>
  <si>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</si>
  <si>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</si>
  <si>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</si>
  <si>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</si>
  <si>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</si>
  <si>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</si>
  <si>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</si>
  <si>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</si>
  <si>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</si>
  <si>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</si>
  <si>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</si>
  <si>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</si>
  <si>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</si>
  <si>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</si>
  <si>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</si>
  <si>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</si>
  <si>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</si>
  <si>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</si>
  <si>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</si>
  <si>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</si>
  <si>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</si>
  <si>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</si>
  <si>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</si>
  <si>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</si>
  <si>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</si>
  <si>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</si>
  <si>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</si>
  <si>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</si>
  <si>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</si>
  <si>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</si>
  <si>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</si>
  <si>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</si>
  <si>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</si>
  <si>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</si>
  <si>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</si>
  <si>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</si>
  <si>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</si>
  <si>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</si>
  <si>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</si>
  <si>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</si>
  <si>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</si>
  <si>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</si>
  <si>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</si>
  <si>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</si>
  <si>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</si>
  <si>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</si>
  <si>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</si>
  <si>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</si>
  <si>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</si>
  <si>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</si>
  <si>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</si>
  <si>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</si>
  <si>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</si>
  <si>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</si>
  <si>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</si>
  <si>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</si>
  <si>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</si>
  <si>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</si>
  <si>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</si>
  <si>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</si>
  <si>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</si>
  <si>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</si>
  <si>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</si>
  <si>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</si>
  <si>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</si>
  <si>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</si>
  <si>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</si>
  <si>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</si>
  <si>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</si>
  <si>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</si>
  <si>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</si>
  <si>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</si>
  <si>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</si>
  <si>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</si>
  <si>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</si>
  <si>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</si>
  <si>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</si>
  <si>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</si>
  <si>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</si>
  <si>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</si>
  <si>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</si>
  <si>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</si>
  <si>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</si>
  <si>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</si>
  <si>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</si>
  <si>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</si>
  <si>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</si>
  <si>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</si>
  <si>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</si>
  <si>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</si>
  <si>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</si>
  <si>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</si>
  <si>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</si>
  <si>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</si>
  <si>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</si>
  <si>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</si>
  <si>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</si>
  <si>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</si>
  <si>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</si>
  <si>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</si>
  <si>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</si>
  <si>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</si>
  <si>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</si>
  <si>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</si>
  <si>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</si>
  <si>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</si>
  <si>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</si>
  <si>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</si>
  <si>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</si>
  <si>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</si>
  <si>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</si>
  <si>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</si>
  <si>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</si>
  <si>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</si>
  <si>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</si>
  <si>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</si>
  <si>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</si>
  <si>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</si>
  <si>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</si>
  <si>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</si>
  <si>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</si>
  <si>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</si>
  <si>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</si>
  <si>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</si>
  <si>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</si>
  <si>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</si>
  <si>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</si>
  <si>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</si>
  <si>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</si>
  <si>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</si>
  <si>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</si>
  <si>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</si>
  <si>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</si>
  <si>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</si>
  <si>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</si>
  <si>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</si>
  <si>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</si>
  <si>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</si>
  <si>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</si>
  <si>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</si>
  <si>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</si>
  <si>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</si>
  <si>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</si>
  <si>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</si>
  <si>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</si>
  <si>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</si>
  <si>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</si>
  <si>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</si>
  <si>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</si>
  <si>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</si>
  <si>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</si>
  <si>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</si>
  <si>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</si>
  <si>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</si>
  <si>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</si>
  <si>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</si>
  <si>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</si>
  <si>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</si>
  <si>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</si>
  <si>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</si>
  <si>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</si>
  <si>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</si>
  <si>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</si>
  <si>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</si>
  <si>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</si>
  <si>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</si>
  <si>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</si>
  <si>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</si>
  <si>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</si>
  <si>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</si>
  <si>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</si>
  <si>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</si>
  <si>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</si>
  <si>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</si>
  <si>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</si>
  <si>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</si>
  <si>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</si>
  <si>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</si>
  <si>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</si>
  <si>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</si>
  <si>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</si>
  <si>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</si>
  <si>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</si>
  <si>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</si>
  <si>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</si>
  <si>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</si>
  <si>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</si>
  <si>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</si>
  <si>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</si>
  <si>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</si>
  <si>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</si>
  <si>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</si>
  <si>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</si>
  <si>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</si>
  <si>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</si>
  <si>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</si>
  <si>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</si>
  <si>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</si>
  <si>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</si>
  <si>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</si>
  <si>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</si>
  <si>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</si>
  <si>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</si>
  <si>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</si>
  <si>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</si>
  <si>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</si>
  <si>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</si>
  <si>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</si>
  <si>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</si>
  <si>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</si>
  <si>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</si>
  <si>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</si>
  <si>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</si>
  <si>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</si>
  <si>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</si>
  <si>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</si>
  <si>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</si>
  <si>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</si>
  <si>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</si>
  <si>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</si>
  <si>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</si>
  <si>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</si>
  <si>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</si>
  <si>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</si>
  <si>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</si>
  <si>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</si>
  <si>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</si>
  <si>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</si>
  <si>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</si>
  <si>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</si>
  <si>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</si>
  <si>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</si>
  <si>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</si>
  <si>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</si>
  <si>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</si>
  <si>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</si>
  <si>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</si>
  <si>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</si>
  <si>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</si>
  <si>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</si>
  <si>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</si>
  <si>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</si>
  <si>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</si>
  <si>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</si>
  <si>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</si>
  <si>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</si>
  <si>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</si>
  <si>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</si>
  <si>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</si>
  <si>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</si>
  <si>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</si>
  <si>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</si>
  <si>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</si>
  <si>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</si>
  <si>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</si>
  <si>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</si>
  <si>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</si>
  <si>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</si>
  <si>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</si>
  <si>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</si>
  <si>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</si>
  <si>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</si>
  <si>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</si>
  <si>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</si>
  <si>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</si>
  <si>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</si>
  <si>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</si>
  <si>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</si>
  <si>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</si>
  <si>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</si>
  <si>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</si>
  <si>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</si>
  <si>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</si>
  <si>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</si>
  <si>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</si>
  <si>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</si>
  <si>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</si>
  <si>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</si>
  <si>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</si>
  <si>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</si>
  <si>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</si>
  <si>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</si>
  <si>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</si>
  <si>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</si>
  <si>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</si>
  <si>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</si>
  <si>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</si>
  <si>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</si>
  <si>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</si>
  <si>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</si>
  <si>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</si>
  <si>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</si>
  <si>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</si>
  <si>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</si>
  <si>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</si>
  <si>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</si>
  <si>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</si>
  <si>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</si>
  <si>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</si>
  <si>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</si>
  <si>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</si>
  <si>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</si>
  <si>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</si>
  <si>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</si>
  <si>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</si>
  <si>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</si>
  <si>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</si>
  <si>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</si>
  <si>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</si>
  <si>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</si>
  <si>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</si>
  <si>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</si>
  <si>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</si>
  <si>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</si>
  <si>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</si>
  <si>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</si>
  <si>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</si>
  <si>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</si>
  <si>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</si>
  <si>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</si>
  <si>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</si>
  <si>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</si>
  <si>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</si>
  <si>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</si>
  <si>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</si>
  <si>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</si>
  <si>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</si>
  <si>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</si>
  <si>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</si>
  <si>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</si>
  <si>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</si>
  <si>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</si>
  <si>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</si>
  <si>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</si>
  <si>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</si>
  <si>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</si>
  <si>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</si>
  <si>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</si>
  <si>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</si>
  <si>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</si>
  <si>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</si>
  <si>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</si>
  <si>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</si>
  <si>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</si>
  <si>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</si>
  <si>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</si>
  <si>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</si>
  <si>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</si>
  <si>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</si>
  <si>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</si>
  <si>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</si>
  <si>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</si>
  <si>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</si>
  <si>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</si>
  <si>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</si>
  <si>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</si>
  <si>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</si>
  <si>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</si>
  <si>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</si>
  <si>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</si>
  <si>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</si>
  <si>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</si>
  <si>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</si>
  <si>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</si>
  <si>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</si>
  <si>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</si>
  <si>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</si>
  <si>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</si>
  <si>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</si>
  <si>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</si>
  <si>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</si>
  <si>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</si>
  <si>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</si>
  <si>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</si>
  <si>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</si>
  <si>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</si>
  <si>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</si>
  <si>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</si>
  <si>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</si>
  <si>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</si>
  <si>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</si>
  <si>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</si>
  <si>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</si>
  <si>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</si>
  <si>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</si>
  <si>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</si>
  <si>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</si>
  <si>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</si>
  <si>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</si>
  <si>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</si>
  <si>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</si>
  <si>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</si>
  <si>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</si>
  <si>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</si>
  <si>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</si>
  <si>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</si>
  <si>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</si>
  <si>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</si>
  <si>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</si>
  <si>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</si>
  <si>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</si>
  <si>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</si>
  <si>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</si>
  <si>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</si>
  <si>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</si>
  <si>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</si>
  <si>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</si>
  <si>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</si>
  <si>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</si>
  <si>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</si>
  <si>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</si>
  <si>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</si>
  <si>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</si>
  <si>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</si>
  <si>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</si>
  <si>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</si>
  <si>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</si>
  <si>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</si>
  <si>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</si>
  <si>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</si>
  <si>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</si>
  <si>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</si>
  <si>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</si>
  <si>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</si>
  <si>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</si>
  <si>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</si>
  <si>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</si>
  <si>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</si>
  <si>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</si>
  <si>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</si>
  <si>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</si>
  <si>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</si>
  <si>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</si>
  <si>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</si>
  <si>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</si>
  <si>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</si>
  <si>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</si>
  <si>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</si>
  <si>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</si>
  <si>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</si>
  <si>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</si>
  <si>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</si>
  <si>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</si>
  <si>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</si>
  <si>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</si>
  <si>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</si>
  <si>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</si>
  <si>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</si>
  <si>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</si>
  <si>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</si>
  <si>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</si>
  <si>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</si>
  <si>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</si>
  <si>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</si>
  <si>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</si>
  <si>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</si>
  <si>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</si>
  <si>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</si>
  <si>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</si>
  <si>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</si>
  <si>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</si>
  <si>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</si>
  <si>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</si>
  <si>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</si>
  <si>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</si>
  <si>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</si>
  <si>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</si>
  <si>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</si>
  <si>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</si>
  <si>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</si>
  <si>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</si>
  <si>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</si>
  <si>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</si>
  <si>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</si>
  <si>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</si>
  <si>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</si>
  <si>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</si>
  <si>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</si>
  <si>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</si>
  <si>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</si>
  <si>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</si>
  <si>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</si>
  <si>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</si>
  <si>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</si>
  <si>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</si>
  <si>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</si>
  <si>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</si>
  <si>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</si>
  <si>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</si>
  <si>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</si>
  <si>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</si>
  <si>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</si>
  <si>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</si>
  <si>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</si>
  <si>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</si>
  <si>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</si>
  <si>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</si>
  <si>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</si>
  <si>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</si>
  <si>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</si>
  <si>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</si>
  <si>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</si>
  <si>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</si>
  <si>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</si>
  <si>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</si>
  <si>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</si>
  <si>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</si>
  <si>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</si>
  <si>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</si>
  <si>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</si>
  <si>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</si>
  <si>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</si>
  <si>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</si>
  <si>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</si>
  <si>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</si>
  <si>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</si>
  <si>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</si>
  <si>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</si>
  <si>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</si>
  <si>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</si>
  <si>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</si>
  <si>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</si>
  <si>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</si>
  <si>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</si>
  <si>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</si>
  <si>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</si>
  <si>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</si>
  <si>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</si>
  <si>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</si>
  <si>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</si>
  <si>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</si>
  <si>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</si>
  <si>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</si>
  <si>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</si>
  <si>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</si>
  <si>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</si>
  <si>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</si>
  <si>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</si>
  <si>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</si>
  <si>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</si>
  <si>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</si>
  <si>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</si>
  <si>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</si>
  <si>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</si>
  <si>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</si>
  <si>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</si>
  <si>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</si>
  <si>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</si>
  <si>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</si>
  <si>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</si>
  <si>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</si>
  <si>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</si>
  <si>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</si>
  <si>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</si>
  <si>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</si>
  <si>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</si>
  <si>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</si>
  <si>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</si>
  <si>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</si>
  <si>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</si>
  <si>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</si>
  <si>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</si>
  <si>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</si>
  <si>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</si>
  <si>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</si>
  <si>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</si>
  <si>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</si>
  <si>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</si>
  <si>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</si>
  <si>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</si>
  <si>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</si>
  <si>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</si>
  <si>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</si>
  <si>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</si>
  <si>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</si>
  <si>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</si>
  <si>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</si>
  <si>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</si>
  <si>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</si>
  <si>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</si>
  <si>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</si>
  <si>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</si>
  <si>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</si>
  <si>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</si>
  <si>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</si>
  <si>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</si>
  <si>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</si>
  <si>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</si>
  <si>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</si>
  <si>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</si>
  <si>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</si>
  <si>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</si>
  <si>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</si>
  <si>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</si>
  <si>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</si>
  <si>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</si>
  <si>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</si>
  <si>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</si>
  <si>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</si>
  <si>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</si>
  <si>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</si>
  <si>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</si>
  <si>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</si>
  <si>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</si>
  <si>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</si>
  <si>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</si>
  <si>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</si>
  <si>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</si>
  <si>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</si>
  <si>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</si>
  <si>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</si>
  <si>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</si>
  <si>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</si>
  <si>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</si>
  <si>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</si>
  <si>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</si>
  <si>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</si>
  <si>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</si>
  <si>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</si>
  <si>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</si>
  <si>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</si>
  <si>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</si>
  <si>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</si>
  <si>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</si>
  <si>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</si>
  <si>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</si>
  <si>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</si>
  <si>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</si>
  <si>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</si>
  <si>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</si>
  <si>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</si>
  <si>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</si>
  <si>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</si>
  <si>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</si>
  <si>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</si>
  <si>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</si>
  <si>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</si>
  <si>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</si>
  <si>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</si>
  <si>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</si>
  <si>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</si>
  <si>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</si>
  <si>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</si>
  <si>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</si>
  <si>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</si>
  <si>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</si>
  <si>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</si>
  <si>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</si>
  <si>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</si>
  <si>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</si>
  <si>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</si>
  <si>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</si>
  <si>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</si>
  <si>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</si>
  <si>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</si>
  <si>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</si>
  <si>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</si>
  <si>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</si>
  <si>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</si>
  <si>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</si>
  <si>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</si>
  <si>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</si>
  <si>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</si>
  <si>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</si>
  <si>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</si>
  <si>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</si>
  <si>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</si>
  <si>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</si>
  <si>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</si>
  <si>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</si>
  <si>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</si>
  <si>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</si>
  <si>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</si>
  <si>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</si>
  <si>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</si>
  <si>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</si>
  <si>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</si>
  <si>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</si>
  <si>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</si>
  <si>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</si>
  <si>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</si>
  <si>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</si>
  <si>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</si>
  <si>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</si>
  <si>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</si>
  <si>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</si>
  <si>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</si>
  <si>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</si>
  <si>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</si>
  <si>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</si>
  <si>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</si>
  <si>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</si>
  <si>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</si>
  <si>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</si>
  <si>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</si>
  <si>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</si>
  <si>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</si>
  <si>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</si>
  <si>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</si>
  <si>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</si>
  <si>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</si>
  <si>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</si>
  <si>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</si>
  <si>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</si>
  <si>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</si>
  <si>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</si>
  <si>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</si>
  <si>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</si>
  <si>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</si>
  <si>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</si>
  <si>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</si>
  <si>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</si>
  <si>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</si>
  <si>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</si>
  <si>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</si>
  <si>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</si>
  <si>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</si>
  <si>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</si>
  <si>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</si>
  <si>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</si>
  <si>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</si>
  <si>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</si>
  <si>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</si>
  <si>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</si>
  <si>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</si>
  <si>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</si>
  <si>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</si>
  <si>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</si>
  <si>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</si>
  <si>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</si>
  <si>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</si>
  <si>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</si>
  <si>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</si>
  <si>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</si>
  <si>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</si>
  <si>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</si>
  <si>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</si>
  <si>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</si>
  <si>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</si>
  <si>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</si>
  <si>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</si>
  <si>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</si>
  <si>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</si>
  <si>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</si>
  <si>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</si>
  <si>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</si>
  <si>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</si>
  <si>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</si>
  <si>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</si>
  <si>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</si>
  <si>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</si>
  <si>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</si>
  <si>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</si>
  <si>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</si>
  <si>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</si>
  <si>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</si>
  <si>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</si>
  <si>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</si>
  <si>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</si>
  <si>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</si>
  <si>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</si>
  <si>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</si>
  <si>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</si>
  <si>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</si>
  <si>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</si>
  <si>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</si>
  <si>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</si>
  <si>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</si>
  <si>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</si>
  <si>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</si>
  <si>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</si>
  <si>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</si>
  <si>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</si>
  <si>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</si>
  <si>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</si>
  <si>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</si>
  <si>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</si>
  <si>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</si>
  <si>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</si>
  <si>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</si>
  <si>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</si>
  <si>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</si>
  <si>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</si>
  <si>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</si>
  <si>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</si>
  <si>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</si>
  <si>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</si>
  <si>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</si>
  <si>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</si>
  <si>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</si>
  <si>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</si>
  <si>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</si>
  <si>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</si>
  <si>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</si>
  <si>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</si>
  <si>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</si>
  <si>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</si>
  <si>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</si>
  <si>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</si>
  <si>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</si>
  <si>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</si>
  <si>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</si>
  <si>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</si>
  <si>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</si>
  <si>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</si>
  <si>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</si>
  <si>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</si>
  <si>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</si>
  <si>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</si>
  <si>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</si>
  <si>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</si>
  <si>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</si>
  <si>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</si>
  <si>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</si>
  <si>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</si>
  <si>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</si>
  <si>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</si>
  <si>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</si>
  <si>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</si>
  <si>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</si>
  <si>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</si>
  <si>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</si>
  <si>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</si>
  <si>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</si>
  <si>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</si>
  <si>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</si>
  <si>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</si>
  <si>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</si>
  <si>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</si>
  <si>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</si>
  <si>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</si>
  <si>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</si>
  <si>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</si>
  <si>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</si>
  <si>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</si>
  <si>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</si>
  <si>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</si>
  <si>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</si>
  <si>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</si>
  <si>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</si>
  <si>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</si>
  <si>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</si>
  <si>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</si>
  <si>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</si>
  <si>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</si>
  <si>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</si>
  <si>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</si>
  <si>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</si>
  <si>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</si>
  <si>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</si>
  <si>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</si>
  <si>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</si>
  <si>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</si>
  <si>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</si>
  <si>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</si>
  <si>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</si>
  <si>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</si>
  <si>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</si>
  <si>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</si>
  <si>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</si>
  <si>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</si>
  <si>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</si>
  <si>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</si>
  <si>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</si>
  <si>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</si>
  <si>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</si>
  <si>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</si>
  <si>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</si>
  <si>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</si>
  <si>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</si>
  <si>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</si>
  <si>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</si>
  <si>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</si>
  <si>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</si>
  <si>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</si>
  <si>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</si>
  <si>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</si>
  <si>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</si>
  <si>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</si>
  <si>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</si>
  <si>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</si>
  <si>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</si>
  <si>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</si>
  <si>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</si>
  <si>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</si>
  <si>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</si>
  <si>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</si>
  <si>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</si>
  <si>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</si>
  <si>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</si>
  <si>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</si>
  <si>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</si>
  <si>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</si>
  <si>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</si>
  <si>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</si>
  <si>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</si>
  <si>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</si>
  <si>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</si>
  <si>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</si>
  <si>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</si>
  <si>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</si>
  <si>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</si>
  <si>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</si>
  <si>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</si>
  <si>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</si>
  <si>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</si>
  <si>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</si>
  <si>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</si>
  <si>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</si>
  <si>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</si>
  <si>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</si>
  <si>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</si>
  <si>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</si>
  <si>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</si>
  <si>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</si>
  <si>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</si>
  <si>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</si>
  <si>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</si>
  <si>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</si>
  <si>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</si>
  <si>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</si>
  <si>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</si>
  <si>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</si>
  <si>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</si>
  <si>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</si>
  <si>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</si>
  <si>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</si>
  <si>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</si>
  <si>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</si>
  <si>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</si>
  <si>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</si>
  <si>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</si>
  <si>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</si>
  <si>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</si>
  <si>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</si>
  <si>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</si>
  <si>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</si>
  <si>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</si>
  <si>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</si>
  <si>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</si>
  <si>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</si>
  <si>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</si>
  <si>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</si>
  <si>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</si>
  <si>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</si>
  <si>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</si>
  <si>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</si>
  <si>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</si>
  <si>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</si>
  <si>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</si>
  <si>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</si>
  <si>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</si>
  <si>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</si>
  <si>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</si>
  <si>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</si>
  <si>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</si>
  <si>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</si>
  <si>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</si>
  <si>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</si>
  <si>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</si>
  <si>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</si>
  <si>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</si>
  <si>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</si>
  <si>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</si>
  <si>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</si>
  <si>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</si>
  <si>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</si>
  <si>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</si>
  <si>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</si>
  <si>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</si>
  <si>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</si>
  <si>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</si>
  <si>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</si>
  <si>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</si>
  <si>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</si>
  <si>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</si>
  <si>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</si>
  <si>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</si>
  <si>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</si>
  <si>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</si>
  <si>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</si>
  <si>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</si>
  <si>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</si>
  <si>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</si>
  <si>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</si>
  <si>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</si>
  <si>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</si>
  <si>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</si>
  <si>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</si>
  <si>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</si>
  <si>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</si>
  <si>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</si>
  <si>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</si>
  <si>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</si>
  <si>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</si>
  <si>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</si>
  <si>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</si>
  <si>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</si>
  <si>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</si>
  <si>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</si>
  <si>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</si>
  <si>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</si>
  <si>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</si>
  <si>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</si>
  <si>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</si>
  <si>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</si>
  <si>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</si>
  <si>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</si>
  <si>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</si>
  <si>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</si>
  <si>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</si>
  <si>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</si>
  <si>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</si>
  <si>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</si>
  <si>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</si>
  <si>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</si>
  <si>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</si>
  <si>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</si>
  <si>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</si>
  <si>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</si>
  <si>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</si>
  <si>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</si>
  <si>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</si>
  <si>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</si>
  <si>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</si>
  <si>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</si>
  <si>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</si>
  <si>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</si>
  <si>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</si>
  <si>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</si>
  <si>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</si>
  <si>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</si>
  <si>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</si>
  <si>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</si>
  <si>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</si>
  <si>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</si>
  <si>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</si>
  <si>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</si>
  <si>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</si>
  <si>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</si>
  <si>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</si>
  <si>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</si>
  <si>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</si>
  <si>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</si>
  <si>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</si>
  <si>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</si>
  <si>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</si>
  <si>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</si>
  <si>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</si>
  <si>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</si>
  <si>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</si>
  <si>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</si>
  <si>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</si>
  <si>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</si>
  <si>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</si>
  <si>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</si>
  <si>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</si>
  <si>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</si>
  <si>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</si>
  <si>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</si>
  <si>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</si>
  <si>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</si>
  <si>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</si>
  <si>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</si>
  <si>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</si>
  <si>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</si>
  <si>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</si>
  <si>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</si>
  <si>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</si>
  <si>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</si>
  <si>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</si>
  <si>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</si>
  <si>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20.100.0001-0</t>
  </si>
  <si>
    <t>POLIMERO TIPO SBS GRANULADO,INCLUSIVE TRANSPORTE.FORNECIMENTO</t>
  </si>
  <si>
    <t>20.100.0001-A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</si>
  <si>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</si>
  <si>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</si>
  <si>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</si>
  <si>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</si>
  <si>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</si>
  <si>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</si>
  <si>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</si>
  <si>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</si>
  <si>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</si>
  <si>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</si>
  <si>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</si>
  <si>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</si>
  <si>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</si>
  <si>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</si>
  <si>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</si>
  <si>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</si>
  <si>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</si>
  <si>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</si>
  <si>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</si>
  <si>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</si>
  <si>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</si>
  <si>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</si>
  <si>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</si>
  <si>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</si>
  <si>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</si>
  <si>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</si>
  <si>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</si>
  <si>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</si>
  <si>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</si>
  <si>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</si>
  <si>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</si>
  <si>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</si>
  <si>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</si>
  <si>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</si>
  <si>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</si>
  <si>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</si>
  <si>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</si>
  <si>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</si>
  <si>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</si>
  <si>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20.100.0085-0</t>
  </si>
  <si>
    <t>TRATAMENTO SUPERFICIAL DUPLO,UTILIZANDO ESCORIA DE ACIARIA.CUSTO SOMENTE DOS MATERIAIS,EXCLUSIVE TRANSPORTE DA ESCORIA DE ACIARIA.FORNECIMENTO</t>
  </si>
  <si>
    <t>20.100.0085-A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</si>
  <si>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</si>
  <si>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</si>
  <si>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</si>
  <si>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</si>
  <si>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</si>
  <si>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</si>
  <si>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</si>
  <si>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</si>
  <si>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</si>
  <si>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</si>
  <si>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</si>
  <si>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</si>
  <si>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</si>
  <si>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</si>
  <si>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</si>
  <si>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</si>
  <si>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</si>
  <si>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</si>
  <si>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</si>
  <si>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</si>
  <si>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</si>
  <si>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</si>
  <si>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</si>
  <si>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</si>
  <si>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</si>
  <si>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</si>
  <si>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</si>
  <si>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</si>
  <si>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</si>
  <si>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</si>
  <si>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</si>
  <si>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</si>
  <si>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</si>
  <si>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</si>
  <si>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</si>
  <si>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</si>
  <si>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</si>
  <si>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</si>
  <si>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</si>
  <si>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</si>
  <si>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</si>
  <si>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</si>
  <si>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</si>
  <si>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</si>
  <si>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</si>
  <si>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</si>
  <si>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</si>
  <si>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</si>
  <si>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</si>
  <si>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</si>
  <si>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</si>
  <si>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</si>
  <si>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</si>
  <si>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</si>
  <si>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</si>
  <si>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</si>
  <si>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</si>
  <si>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</si>
  <si>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</si>
  <si>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</si>
  <si>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</si>
  <si>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</si>
  <si>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</si>
  <si>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</si>
  <si>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</si>
  <si>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</si>
  <si>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</si>
  <si>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</si>
  <si>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</si>
  <si>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</si>
  <si>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</si>
  <si>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</si>
  <si>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</si>
  <si>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</si>
  <si>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</si>
  <si>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</si>
  <si>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</si>
  <si>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</si>
  <si>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</si>
  <si>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</si>
  <si>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</si>
  <si>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</si>
  <si>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</si>
  <si>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</si>
  <si>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</si>
  <si>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</si>
  <si>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</si>
  <si>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</si>
  <si>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</si>
  <si>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</si>
  <si>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</si>
  <si>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</si>
  <si>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</si>
  <si>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</si>
  <si>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</si>
  <si>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</si>
  <si>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</si>
  <si>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</si>
  <si>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</si>
  <si>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</si>
  <si>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</si>
  <si>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</si>
  <si>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</si>
  <si>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</si>
  <si>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</si>
  <si>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</si>
  <si>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</si>
  <si>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</si>
  <si>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</si>
  <si>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</si>
  <si>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</si>
  <si>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</si>
  <si>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</si>
  <si>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</si>
  <si>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</si>
  <si>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</si>
  <si>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</si>
  <si>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</si>
  <si>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</si>
  <si>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</si>
  <si>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</si>
  <si>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</si>
  <si>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</si>
  <si>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</si>
  <si>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</si>
  <si>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</si>
  <si>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</si>
  <si>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</si>
  <si>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</si>
  <si>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</si>
  <si>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</si>
  <si>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</si>
  <si>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</si>
  <si>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</si>
  <si>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</si>
  <si>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</si>
  <si>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</si>
  <si>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</si>
  <si>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</si>
  <si>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</si>
  <si>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</si>
  <si>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</si>
  <si>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</si>
  <si>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</si>
  <si>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</si>
  <si>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</si>
  <si>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</si>
  <si>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</si>
  <si>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</si>
  <si>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</si>
  <si>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</si>
  <si>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</si>
  <si>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</si>
  <si>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</si>
  <si>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</si>
  <si>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</si>
  <si>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</si>
  <si>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</si>
  <si>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</si>
  <si>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</si>
  <si>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</si>
  <si>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</si>
  <si>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</si>
  <si>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</si>
  <si>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</si>
  <si>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</si>
  <si>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</si>
  <si>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</si>
  <si>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</si>
  <si>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</si>
  <si>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</si>
  <si>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</si>
  <si>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</si>
  <si>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</si>
  <si>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</si>
  <si>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</si>
  <si>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</si>
  <si>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</si>
  <si>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</si>
  <si>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</si>
  <si>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</si>
  <si>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</si>
  <si>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</si>
  <si>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</si>
  <si>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</si>
  <si>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</si>
  <si>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</si>
  <si>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</si>
  <si>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</si>
  <si>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</si>
  <si>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</si>
  <si>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</si>
  <si>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</si>
  <si>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</si>
  <si>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</si>
  <si>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</si>
  <si>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</si>
  <si>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</si>
  <si>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</si>
  <si>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</si>
  <si>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</si>
  <si>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</si>
  <si>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</si>
  <si>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</si>
  <si>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</si>
  <si>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</si>
  <si>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</si>
  <si>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</si>
  <si>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</si>
  <si>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</si>
  <si>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</si>
  <si>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</si>
  <si>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</si>
  <si>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</si>
  <si>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</si>
  <si>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</si>
  <si>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</si>
  <si>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</si>
  <si>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</si>
  <si>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</si>
  <si>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</si>
  <si>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</si>
  <si>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</si>
  <si>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</si>
  <si>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</si>
  <si>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</si>
  <si>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</si>
  <si>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</si>
  <si>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</si>
  <si>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</si>
  <si>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</si>
  <si>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</si>
  <si>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</si>
  <si>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</si>
  <si>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</si>
  <si>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</si>
  <si>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</si>
  <si>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</si>
  <si>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</si>
  <si>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</si>
  <si>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</si>
  <si>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</si>
  <si>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</si>
  <si>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</si>
  <si>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</si>
  <si>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</si>
  <si>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</si>
  <si>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</si>
  <si>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</si>
  <si>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</si>
  <si>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</si>
  <si>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</si>
  <si>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</si>
  <si>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</si>
  <si>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</si>
  <si>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</si>
  <si>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</si>
  <si>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</si>
  <si>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</si>
  <si>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</si>
  <si>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</si>
  <si>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</si>
  <si>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</si>
  <si>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</si>
  <si>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</si>
  <si>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</si>
  <si>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</si>
  <si>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</si>
  <si>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</si>
  <si>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</si>
  <si>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</si>
  <si>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</si>
  <si>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</si>
  <si>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</si>
  <si>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</si>
  <si>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</si>
  <si>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</si>
  <si>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</si>
  <si>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</si>
  <si>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</si>
  <si>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</si>
  <si>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</si>
  <si>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</si>
  <si>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</si>
  <si>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</si>
  <si>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</si>
  <si>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</si>
  <si>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</si>
  <si>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</si>
  <si>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</si>
  <si>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</si>
  <si>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</si>
  <si>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</si>
  <si>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</si>
  <si>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</si>
  <si>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</si>
  <si>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</si>
  <si>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</si>
  <si>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</si>
  <si>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</si>
  <si>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</si>
  <si>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</si>
  <si>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</si>
  <si>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</si>
  <si>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</si>
  <si>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</si>
  <si>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</si>
  <si>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</si>
  <si>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</si>
  <si>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</si>
  <si>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</si>
  <si>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</si>
  <si>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</si>
  <si>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</si>
  <si>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</si>
  <si>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</si>
  <si>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</si>
  <si>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</si>
  <si>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</si>
  <si>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</si>
  <si>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</si>
  <si>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</si>
  <si>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</si>
  <si>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</si>
  <si>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</si>
  <si>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</si>
  <si>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</si>
  <si>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</si>
  <si>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</si>
  <si>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</si>
  <si>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</si>
  <si>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</si>
  <si>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</si>
  <si>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</si>
  <si>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</si>
  <si>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</si>
  <si>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</si>
  <si>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</si>
  <si>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</si>
  <si>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</si>
  <si>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</si>
  <si>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</si>
  <si>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</si>
  <si>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</si>
  <si>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</si>
  <si>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</si>
  <si>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</si>
  <si>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</si>
  <si>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</si>
  <si>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</si>
  <si>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</si>
  <si>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</si>
  <si>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</si>
  <si>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</si>
  <si>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</si>
  <si>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</si>
  <si>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</si>
  <si>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</si>
  <si>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</si>
  <si>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</si>
  <si>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</si>
  <si>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</si>
  <si>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</si>
  <si>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</si>
  <si>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</si>
  <si>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21.003.0085-0</t>
  </si>
  <si>
    <t>POSTE DE ACO,RETO,CONICO CONTINUO OU ESCALONADO,ALTURA DE 7,00M,SEM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</si>
  <si>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</si>
  <si>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</si>
  <si>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</si>
  <si>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</si>
  <si>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</si>
  <si>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</si>
  <si>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</si>
  <si>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</si>
  <si>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</si>
  <si>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</si>
  <si>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</si>
  <si>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</si>
  <si>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</si>
  <si>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</si>
  <si>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</si>
  <si>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</si>
  <si>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</si>
  <si>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</si>
  <si>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</si>
  <si>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</si>
  <si>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</si>
  <si>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</si>
  <si>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</si>
  <si>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</si>
  <si>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</si>
  <si>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</si>
  <si>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</si>
  <si>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</si>
  <si>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</si>
  <si>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</si>
  <si>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</si>
  <si>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</si>
  <si>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</si>
  <si>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</si>
  <si>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</si>
  <si>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</si>
  <si>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</si>
  <si>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</si>
  <si>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</si>
  <si>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</si>
  <si>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</si>
  <si>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</si>
  <si>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</si>
  <si>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</si>
  <si>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</si>
  <si>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</si>
  <si>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</si>
  <si>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</si>
  <si>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</si>
  <si>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</si>
  <si>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</si>
  <si>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</si>
  <si>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</si>
  <si>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</si>
  <si>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</si>
  <si>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</si>
  <si>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</si>
  <si>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</si>
  <si>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</si>
  <si>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</si>
  <si>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</si>
  <si>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</si>
  <si>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</si>
  <si>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</si>
  <si>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</si>
  <si>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</si>
  <si>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</si>
  <si>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</si>
  <si>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</si>
  <si>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</si>
  <si>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</si>
  <si>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</si>
  <si>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</si>
  <si>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</si>
  <si>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</si>
  <si>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</si>
  <si>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</si>
  <si>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</si>
  <si>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</si>
  <si>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</si>
  <si>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</si>
  <si>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</si>
  <si>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</si>
  <si>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</si>
  <si>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</si>
  <si>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</si>
  <si>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</si>
  <si>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</si>
  <si>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</si>
  <si>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</si>
  <si>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</si>
  <si>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</si>
  <si>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</si>
  <si>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</si>
  <si>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</si>
  <si>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</si>
  <si>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</si>
  <si>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</si>
  <si>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</si>
  <si>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</si>
  <si>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</si>
  <si>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</si>
  <si>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</si>
  <si>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</si>
  <si>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</si>
  <si>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</si>
  <si>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</si>
  <si>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</si>
  <si>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</si>
  <si>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</si>
  <si>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</si>
  <si>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</si>
  <si>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</si>
  <si>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</si>
  <si>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</si>
  <si>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</si>
  <si>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</si>
  <si>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</si>
  <si>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</si>
  <si>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</si>
  <si>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</si>
  <si>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</si>
  <si>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</si>
  <si>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</si>
  <si>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</si>
  <si>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</si>
  <si>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</si>
  <si>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</si>
  <si>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</si>
  <si>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</si>
  <si>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</si>
  <si>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</si>
  <si>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</si>
  <si>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</si>
  <si>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</si>
  <si>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</si>
  <si>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</si>
  <si>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</si>
  <si>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</si>
  <si>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</si>
  <si>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</si>
  <si>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</si>
  <si>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</si>
  <si>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</si>
  <si>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</si>
  <si>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</si>
  <si>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</si>
  <si>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</si>
  <si>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</si>
  <si>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</si>
  <si>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</si>
  <si>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</si>
  <si>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</si>
  <si>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</si>
  <si>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</si>
  <si>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</si>
  <si>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</si>
  <si>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</si>
  <si>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</si>
  <si>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</si>
  <si>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</si>
  <si>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</si>
  <si>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</si>
  <si>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</si>
  <si>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</si>
  <si>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</si>
  <si>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</si>
  <si>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</si>
  <si>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</si>
  <si>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</si>
  <si>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</si>
  <si>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</si>
  <si>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</si>
  <si>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</si>
  <si>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</si>
  <si>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</si>
  <si>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</si>
  <si>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</si>
  <si>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</si>
  <si>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</si>
  <si>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</si>
  <si>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</si>
  <si>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</si>
  <si>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</si>
  <si>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</si>
  <si>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</si>
  <si>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</si>
  <si>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</si>
  <si>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</si>
  <si>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</si>
  <si>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</si>
  <si>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</si>
  <si>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</si>
  <si>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</si>
  <si>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</si>
  <si>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</si>
  <si>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</si>
  <si>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</si>
  <si>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</si>
  <si>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</si>
  <si>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</si>
  <si>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</si>
  <si>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</si>
  <si>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</si>
  <si>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</si>
  <si>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</si>
  <si>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</si>
  <si>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</si>
  <si>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</si>
  <si>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</si>
  <si>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</si>
  <si>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</si>
  <si>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</si>
  <si>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</si>
  <si>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</si>
  <si>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</si>
  <si>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</si>
  <si>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</si>
  <si>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</si>
  <si>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</si>
  <si>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</si>
  <si>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</si>
  <si>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</si>
  <si>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</si>
  <si>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</si>
  <si>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</si>
  <si>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</si>
  <si>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</si>
  <si>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</si>
  <si>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</si>
  <si>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</si>
  <si>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</si>
  <si>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</si>
  <si>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</si>
  <si>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</si>
  <si>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</si>
  <si>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</si>
  <si>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</si>
  <si>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</si>
  <si>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</si>
  <si>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</si>
  <si>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</si>
  <si>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</si>
  <si>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</si>
  <si>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</si>
  <si>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</si>
  <si>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</si>
  <si>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</si>
  <si>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</si>
  <si>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</si>
  <si>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</si>
  <si>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</si>
  <si>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</si>
  <si>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</si>
  <si>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</si>
  <si>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</si>
  <si>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</si>
  <si>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</si>
  <si>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</si>
  <si>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</si>
  <si>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</si>
  <si>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</si>
  <si>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</si>
  <si>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</si>
  <si>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</si>
  <si>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</si>
  <si>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</si>
  <si>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</si>
  <si>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</si>
  <si>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</si>
  <si>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</si>
  <si>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</si>
  <si>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</si>
  <si>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</si>
  <si>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</si>
  <si>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</si>
  <si>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</si>
  <si>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</si>
  <si>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</si>
  <si>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</si>
  <si>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</si>
  <si>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</si>
  <si>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</si>
  <si>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</si>
  <si>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</si>
  <si>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</si>
  <si>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</si>
  <si>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</si>
  <si>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</si>
  <si>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</si>
  <si>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</si>
  <si>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</si>
  <si>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</si>
  <si>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</si>
  <si>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</si>
  <si>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</si>
  <si>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</si>
  <si>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</si>
  <si>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</si>
  <si>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</si>
  <si>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</si>
  <si>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</si>
  <si>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</si>
  <si>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</si>
  <si>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</si>
  <si>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</si>
  <si>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</si>
  <si>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</si>
  <si>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</si>
  <si>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</si>
  <si>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</si>
  <si>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</si>
  <si>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</si>
  <si>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</si>
  <si>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</si>
  <si>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</si>
  <si>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</si>
  <si>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</si>
  <si>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</si>
  <si>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</si>
  <si>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</si>
  <si>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</si>
  <si>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</si>
  <si>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</si>
  <si>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</si>
  <si>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</si>
  <si>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</si>
  <si>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</si>
  <si>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</si>
  <si>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</si>
  <si>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</si>
  <si>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</si>
  <si>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</si>
  <si>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</si>
  <si>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</si>
  <si>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</si>
  <si>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</si>
  <si>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</si>
  <si>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</si>
  <si>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</si>
  <si>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</si>
  <si>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</si>
  <si>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</si>
  <si>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</si>
  <si>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</si>
  <si>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</si>
  <si>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</si>
  <si>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</si>
  <si>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</si>
  <si>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21.015.0235-0</t>
  </si>
  <si>
    <t>HASTE PARA ATERRAMENTO,COM 2,40M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</si>
  <si>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</si>
  <si>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</si>
  <si>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</si>
  <si>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</si>
  <si>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</si>
  <si>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</si>
  <si>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</si>
  <si>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</si>
  <si>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</si>
  <si>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</si>
  <si>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</si>
  <si>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</si>
  <si>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</si>
  <si>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</si>
  <si>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</si>
  <si>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</si>
  <si>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</si>
  <si>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</si>
  <si>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</si>
  <si>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</si>
  <si>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</si>
  <si>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</si>
  <si>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</si>
  <si>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</si>
  <si>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</si>
  <si>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</si>
  <si>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</si>
  <si>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</si>
  <si>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</si>
  <si>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</si>
  <si>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</si>
  <si>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</si>
  <si>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</si>
  <si>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</si>
  <si>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</si>
  <si>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</si>
  <si>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</si>
  <si>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</si>
  <si>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</si>
  <si>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</si>
  <si>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</si>
  <si>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</si>
  <si>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</si>
  <si>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</si>
  <si>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</si>
  <si>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</si>
  <si>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</si>
  <si>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50MM2,15KV.FORNECIMENTO</t>
  </si>
  <si>
    <t>21.018.0050-A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</si>
  <si>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</si>
  <si>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</si>
  <si>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</si>
  <si>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</si>
  <si>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</si>
  <si>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</si>
  <si>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</si>
  <si>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</si>
  <si>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</si>
  <si>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</si>
  <si>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</si>
  <si>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</si>
  <si>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</si>
  <si>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</si>
  <si>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</si>
  <si>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</si>
  <si>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</si>
  <si>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</si>
  <si>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</si>
  <si>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</si>
  <si>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</si>
  <si>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</si>
  <si>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</si>
  <si>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</si>
  <si>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</si>
  <si>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</si>
  <si>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</si>
  <si>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</si>
  <si>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</si>
  <si>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</si>
  <si>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</si>
  <si>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</si>
  <si>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</si>
  <si>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</si>
  <si>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</si>
  <si>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</si>
  <si>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</si>
  <si>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</si>
  <si>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</si>
  <si>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</si>
  <si>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</si>
  <si>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</si>
  <si>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</si>
  <si>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</si>
  <si>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</si>
  <si>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</si>
  <si>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</si>
  <si>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</si>
  <si>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</si>
  <si>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</si>
  <si>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</si>
  <si>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</si>
  <si>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</si>
  <si>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</si>
  <si>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</si>
  <si>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</si>
  <si>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</si>
  <si>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</si>
  <si>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</si>
  <si>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</si>
  <si>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</si>
  <si>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</si>
  <si>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</si>
  <si>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</si>
  <si>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</si>
  <si>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</si>
  <si>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</si>
  <si>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</si>
  <si>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</si>
  <si>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</si>
  <si>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</si>
  <si>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</si>
  <si>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</si>
  <si>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</si>
  <si>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</si>
  <si>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</si>
  <si>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</si>
  <si>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</si>
  <si>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</si>
  <si>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</si>
  <si>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</si>
  <si>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</si>
  <si>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</si>
  <si>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</si>
  <si>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</si>
  <si>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</si>
  <si>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</si>
  <si>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</si>
  <si>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</si>
  <si>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</si>
  <si>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</si>
  <si>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</si>
  <si>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</si>
  <si>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</si>
  <si>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</si>
  <si>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</si>
  <si>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</si>
  <si>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</si>
  <si>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</si>
  <si>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</si>
  <si>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</si>
  <si>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</si>
  <si>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</si>
  <si>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</si>
  <si>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</si>
  <si>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</si>
  <si>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</si>
  <si>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</si>
  <si>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</si>
  <si>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</si>
  <si>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</si>
  <si>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</si>
  <si>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</si>
  <si>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</si>
  <si>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</si>
  <si>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</si>
  <si>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</si>
  <si>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</si>
  <si>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</si>
  <si>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</si>
  <si>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</si>
  <si>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</si>
  <si>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</si>
  <si>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</si>
  <si>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21.026.0100-0</t>
  </si>
  <si>
    <t>CABO DE COBRE RIGIDO,DE 1KV,SECAO DE 6,00MM2,PVC/70ºC,CONFORME ABNT NBR 7288.FORNECIMENTO</t>
  </si>
  <si>
    <t>21.026.0100-A</t>
  </si>
  <si>
    <t>21.026.0105-0</t>
  </si>
  <si>
    <t>CABO DE COBRE RIGIDO,DE 1KV,SECAO DE 16MM2,PVC/70ºC,CONFORMEABNT NBR 7288.FORNECIMENTO</t>
  </si>
  <si>
    <t>21.026.0105-A</t>
  </si>
  <si>
    <t>21.026.0110-0</t>
  </si>
  <si>
    <t>CABO DE COBRE RIGIDO,DE 1KV,SECAO DE 25MM2,PVC/70ºC,CONFORMEABNT NBR 7288.FORNECIMENTO</t>
  </si>
  <si>
    <t>21.026.0110-A</t>
  </si>
  <si>
    <t>21.026.0120-0</t>
  </si>
  <si>
    <t>CABO DE COBRE RIGIDO,DE 1KV,SECAO DE 35MM2,PVC/70ºC,CONFORMEABNT NBR 7288.FORNECIMENTO</t>
  </si>
  <si>
    <t>21.026.0120-A</t>
  </si>
  <si>
    <t>21.026.0130-0</t>
  </si>
  <si>
    <t>CABO DE COBRE RIGIDO,DE 1KV,SECAO DE 50MM2,PVC/70ºC,CONFORMEABNT NBR 7288.FORNECIMENTO</t>
  </si>
  <si>
    <t>21.026.0130-A</t>
  </si>
  <si>
    <t>21.026.0200-0</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</si>
  <si>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</si>
  <si>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21.026.0200-A</t>
  </si>
  <si>
    <t>21.026.0250-0</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</si>
  <si>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</si>
  <si>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21.026.0250-A</t>
  </si>
  <si>
    <t>21.026.0350-0</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</si>
  <si>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</si>
  <si>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21.026.0350-A</t>
  </si>
  <si>
    <t>21.026.0450-0</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</si>
  <si>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</si>
  <si>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21.026.0450-A</t>
  </si>
  <si>
    <t>21.026.0470-0</t>
  </si>
  <si>
    <t>CABO DE COBRE RIGIDO,SECAO DE 25MM2, 8,7 A 15KV,ISOLADO EPR/XLPE,CONFORME ABNT NBR 7286 OU ABNT NBR 7287.FORNECIMENTO</t>
  </si>
  <si>
    <t>21.026.0470-A</t>
  </si>
  <si>
    <t>21.026.0475-0</t>
  </si>
  <si>
    <t>CABO DE COBRE RIGIDO,SECAO DE 3X1X50MM2,TRIPLEXADO,20KV,ISOLADO EPR/XLPE,CONFORME ABNT NBR 7286 OU ABNT NBR 7287.FORNECIMENTO</t>
  </si>
  <si>
    <t>21.026.0475-A</t>
  </si>
  <si>
    <t>21.027.0010-0</t>
  </si>
  <si>
    <t>CABO DE ALUMINIO NU SEM ALMA DE ACO (CA),SECAO 2 AWG (Ø=7,41MM, 92,5KG/KM),CONFORME ABNT NBR 7271.FORNECIMENTO</t>
  </si>
  <si>
    <t>21.027.0010-A</t>
  </si>
  <si>
    <t>21.027.0020-0</t>
  </si>
  <si>
    <t>CABO DE ALUMINIO NU COM ALMA DE ACO (CAA),SECAO 1/0 AWG(Ø=9,36MM, 147,6KG/KM),CONFORME ABNT NBR 7270.FORNECIMENTO</t>
  </si>
  <si>
    <t>21.027.0020-A</t>
  </si>
  <si>
    <t>21.027.0025-0</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</si>
  <si>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</si>
  <si>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21.027.0025-A</t>
  </si>
  <si>
    <t>21.027.0050-0</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</si>
  <si>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</si>
  <si>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</si>
  <si>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</si>
  <si>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</si>
  <si>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</si>
  <si>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</si>
  <si>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</si>
  <si>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</si>
  <si>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</si>
  <si>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</si>
  <si>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</si>
  <si>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</si>
  <si>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</si>
  <si>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</si>
  <si>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</si>
  <si>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</si>
  <si>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</si>
  <si>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</si>
  <si>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</si>
  <si>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</si>
  <si>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</si>
  <si>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PARAFUSO FENDIDO COM RABICHO,EM BRONZE,PARA ATERRAMENTO,CONDUTORES DE 6 - 35MM2.FORNECIMENTO E INSTALACAO</t>
  </si>
  <si>
    <t>21.028.0015-A</t>
  </si>
  <si>
    <t>21.028.0020-0</t>
  </si>
  <si>
    <t>CONECTOR PARA HASTE DE ATERRAMENTO DE PARA-RAIO,COM UMA DESCIDA DE 5/8".FORNECIMENTO</t>
  </si>
  <si>
    <t>21.028.0020-A</t>
  </si>
  <si>
    <t>21.028.0040-0</t>
  </si>
  <si>
    <t>CONECTOR TIPO ESTRIBO APARAFUSADO,PARA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</si>
  <si>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</si>
  <si>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</si>
  <si>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</si>
  <si>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</si>
  <si>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</si>
  <si>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</si>
  <si>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</si>
  <si>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</si>
  <si>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</si>
  <si>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</si>
  <si>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</si>
  <si>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</si>
  <si>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</si>
  <si>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</si>
  <si>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</si>
  <si>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</si>
  <si>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</si>
  <si>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</si>
  <si>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</si>
  <si>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</si>
  <si>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</si>
  <si>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</si>
  <si>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</si>
  <si>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</si>
  <si>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</si>
  <si>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</si>
  <si>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</si>
  <si>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</si>
  <si>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</si>
  <si>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</si>
  <si>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</si>
  <si>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</si>
  <si>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</si>
  <si>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</si>
  <si>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</si>
  <si>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</si>
  <si>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</si>
  <si>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</si>
  <si>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</si>
  <si>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</si>
  <si>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</si>
  <si>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</si>
  <si>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</si>
  <si>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</si>
  <si>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</si>
  <si>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</si>
  <si>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</si>
  <si>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</si>
  <si>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</si>
  <si>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</si>
  <si>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240MM2.FORNECIMENTO</t>
  </si>
  <si>
    <t>21.028.0150-A</t>
  </si>
  <si>
    <t>21.030.0055-0</t>
  </si>
  <si>
    <t>CHAVE FUSIVEL,UNIPOLAR,ACIONAMENTO POR COMANDO DE VARA DE MANOBRA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</si>
  <si>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</si>
  <si>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</si>
  <si>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</si>
  <si>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</si>
  <si>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</si>
  <si>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</si>
  <si>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</si>
  <si>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</si>
  <si>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</si>
  <si>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</si>
  <si>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</si>
  <si>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</si>
  <si>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</si>
  <si>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</si>
  <si>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</si>
  <si>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</si>
  <si>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</si>
  <si>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</si>
  <si>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</si>
  <si>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</si>
  <si>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</si>
  <si>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</si>
  <si>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</si>
  <si>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</si>
  <si>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</si>
  <si>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</si>
  <si>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</si>
  <si>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</si>
  <si>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</si>
  <si>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</si>
  <si>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</si>
  <si>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</si>
  <si>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</si>
  <si>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</si>
  <si>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</si>
  <si>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</si>
  <si>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</si>
  <si>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</si>
  <si>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</si>
  <si>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</si>
  <si>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</si>
  <si>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</si>
  <si>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</si>
  <si>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</si>
  <si>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</si>
  <si>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</si>
  <si>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</si>
  <si>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</si>
  <si>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</si>
  <si>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</si>
  <si>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</si>
  <si>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</si>
  <si>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</si>
  <si>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</si>
  <si>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</si>
  <si>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</si>
  <si>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</si>
  <si>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</si>
  <si>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</si>
  <si>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</si>
  <si>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</si>
  <si>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</si>
  <si>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</si>
  <si>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</si>
  <si>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</si>
  <si>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</si>
  <si>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</si>
  <si>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</si>
  <si>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</si>
  <si>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</si>
  <si>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</si>
  <si>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</si>
  <si>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</si>
  <si>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</si>
  <si>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</si>
  <si>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</si>
  <si>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</si>
  <si>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</si>
  <si>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</si>
  <si>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</si>
  <si>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</si>
  <si>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</si>
  <si>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</si>
  <si>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</si>
  <si>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</si>
  <si>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21.035.0200-0</t>
  </si>
  <si>
    <t>TAMPAO DE FERRO FUNDIDO DUCTIL (NODULAR) TIPO LEVE,COM DIAMETRO DE 56CM,PADRAO RIOLUZ.FORNECIMENTO</t>
  </si>
  <si>
    <t>21.035.0200-A</t>
  </si>
  <si>
    <t>21.035.0205-0</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</si>
  <si>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</si>
  <si>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21.035.0205-A</t>
  </si>
  <si>
    <t>21.035.0220-0</t>
  </si>
  <si>
    <t>TAMPAO DE FERRO FUNDIDO DUCTIL (NODULAR),ARTICULADO,TIPO LEVE,CARGA MAXIMA NO CENTRO DE 2000KGF,DIAMETRO INTERNO DE 300MM,FORNECIDO COM COLAR E COM RECOBRIMENTO,CONFORME DESENHO A4-1200-PD,ESPECIFICACAO EM RIOLUZ Nº10.FORNECIMENTO</t>
  </si>
  <si>
    <t>21.035.0220-A</t>
  </si>
  <si>
    <t>21.035.0230-0</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</si>
  <si>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</si>
  <si>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</si>
  <si>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21.035.0235-0</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</si>
  <si>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</si>
  <si>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</si>
  <si>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</si>
  <si>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</si>
  <si>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</si>
  <si>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</si>
  <si>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</si>
  <si>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</si>
  <si>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</si>
  <si>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</si>
  <si>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</si>
  <si>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</si>
  <si>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</si>
  <si>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</si>
  <si>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</si>
  <si>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</si>
  <si>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</si>
  <si>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</si>
  <si>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</si>
  <si>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</si>
  <si>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</si>
  <si>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</si>
  <si>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</si>
  <si>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</si>
  <si>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</si>
  <si>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</si>
  <si>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</si>
  <si>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</si>
  <si>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</si>
  <si>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</si>
  <si>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</si>
  <si>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</si>
  <si>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</si>
  <si>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</si>
  <si>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</si>
  <si>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</si>
  <si>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</si>
  <si>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</si>
  <si>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</si>
  <si>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</si>
  <si>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</si>
  <si>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</si>
  <si>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</si>
  <si>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</si>
  <si>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</si>
  <si>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</si>
  <si>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</si>
  <si>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</si>
  <si>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</si>
  <si>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</si>
  <si>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</si>
  <si>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</si>
  <si>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</si>
  <si>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</si>
  <si>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</si>
  <si>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</si>
  <si>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</si>
  <si>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</si>
  <si>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</si>
  <si>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</si>
  <si>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</si>
  <si>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</si>
  <si>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</si>
  <si>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</si>
  <si>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</si>
  <si>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</si>
  <si>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</si>
  <si>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</si>
  <si>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</si>
  <si>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</si>
  <si>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</si>
  <si>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</si>
  <si>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</si>
  <si>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</si>
  <si>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</si>
  <si>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</si>
  <si>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</si>
  <si>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</si>
  <si>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</si>
  <si>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</si>
  <si>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</si>
  <si>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</si>
  <si>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</si>
  <si>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</si>
  <si>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</si>
  <si>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</si>
  <si>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</si>
  <si>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</si>
  <si>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</si>
  <si>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</si>
  <si>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</si>
  <si>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</si>
  <si>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</si>
  <si>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</si>
  <si>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</si>
  <si>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</si>
  <si>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</si>
  <si>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</si>
  <si>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</si>
  <si>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</si>
  <si>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</si>
  <si>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</si>
  <si>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</si>
  <si>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</si>
  <si>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</si>
  <si>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</si>
  <si>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</si>
  <si>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</si>
  <si>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</si>
  <si>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</si>
  <si>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</si>
  <si>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</si>
  <si>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</si>
  <si>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21.042.0085-0</t>
  </si>
  <si>
    <t>PROJETOR,TIPO PRJ-19/1.2,PARA 1 LAMPADA DE MULTIVAPOR METALICO(MVM)TD DE 150W,CONTATO BILATERAL,COM EQUIPAMENTO AUXILIARINTEGRADO E LAMPADA.FORNECIMENTO</t>
  </si>
  <si>
    <t>21.042.0085-A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</si>
  <si>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</si>
  <si>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</si>
  <si>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</si>
  <si>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</si>
  <si>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</si>
  <si>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</si>
  <si>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</si>
  <si>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</si>
  <si>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</si>
  <si>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</si>
  <si>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</si>
  <si>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</si>
  <si>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</si>
  <si>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</si>
  <si>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</si>
  <si>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</si>
  <si>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</si>
  <si>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</si>
  <si>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21.045.0050-0</t>
  </si>
  <si>
    <t>LAMPADA MULTIVAPOR METALICO (MVM) DE 35W,PAR30.FORNECIMENTO</t>
  </si>
  <si>
    <t>21.045.0050-A</t>
  </si>
  <si>
    <t>21.045.0055-0</t>
  </si>
  <si>
    <t>LAMPADA DE MULTIVAPOR METALICO (MVM) DE 70W,BULBO OVOIDE.FORNECIMENTO</t>
  </si>
  <si>
    <t>21.045.0055-A</t>
  </si>
  <si>
    <t>21.045.0070-0</t>
  </si>
  <si>
    <t>LAMPADA DE MULTIVAPOR METALICO (MVM) DE 150W,BULBO OVOIDE.FORNECIMENTO</t>
  </si>
  <si>
    <t>21.045.0070-A</t>
  </si>
  <si>
    <t>21.045.0080-0</t>
  </si>
  <si>
    <t>LAMPADA DE MULTIVAPOR METALICO (MVM) DE 250W,BULBO OVOIDE.FORNECIMENTO</t>
  </si>
  <si>
    <t>21.045.0080-A</t>
  </si>
  <si>
    <t>21.045.0082-0</t>
  </si>
  <si>
    <t>LAMPADA MULTIVAPOR METALICO (MVM) DE 400W,BULBO OVOIDE.FORNECIMENTO</t>
  </si>
  <si>
    <t>21.045.0082-A</t>
  </si>
  <si>
    <t>21.045.0085-0</t>
  </si>
  <si>
    <t>LAMPADA DE MULTIVAPOR METALICO (MVM) DE 250W,BULBO TUBULAR.FORNECIMENTO</t>
  </si>
  <si>
    <t>21.045.0085-A</t>
  </si>
  <si>
    <t>21.045.0090-0</t>
  </si>
  <si>
    <t>LAMPADA DE MULTIVAPOR METALICO (MVM) DE 400W,BULBO TUBULAR.FORNECIMENTO</t>
  </si>
  <si>
    <t>21.045.0090-A</t>
  </si>
  <si>
    <t>21.045.0105-0</t>
  </si>
  <si>
    <t>LAMPADA A VAPOR DE SODIO,ALTA PRESSAO,POTENCIA DE 70W,BASE E-27,BULBO OVOIDE,POSICAO DE FUNCIONAMENTO UNIVERSAL,CONFORMEABNT NBR IEC 60662 E EM-RIOLUZ Nº 57.FORNECIMENTO</t>
  </si>
  <si>
    <t>21.045.0105-A</t>
  </si>
  <si>
    <t>21.045.0110-0</t>
  </si>
  <si>
    <t>LAMPADA A VAPOR DE SODIO,ALTA PRESSAO,POTENCIA DE 100W,BASEE-27,BULBO OVOIDE,POSICAO DE FUNCIONAMENTO UNIVERSAL,CONFORME ABNT NBR IEC 60662 E EM-RIOLUZ Nº57.FORNECIMENTO</t>
  </si>
  <si>
    <t>21.045.0110-A</t>
  </si>
  <si>
    <t>21.045.0125-0</t>
  </si>
  <si>
    <t>LAMPADA A VAPOR DE SODIO,ALTA PRESSAO,POTENCIA DE 150W,BASEE-27,BULBO OVOIDE,POSICAO DE FUNCIONAMENTO UNIVERSAL,CONFORME ABNT NBR IEC 60662 E EM-RIOLUZ Nº 57.FORNECIMENTO</t>
  </si>
  <si>
    <t>21.045.0125-A</t>
  </si>
  <si>
    <t>21.045.0135-0</t>
  </si>
  <si>
    <t>LAMPADA A VAPOR DE SODIO,ALTA PRESSAO,POTENCIA DE 250W,BASEE-27,BULBO OVOIDE,POSICAO DE FUNCIONAMENTO UNIVERSAL,CONFORME ABNT NBR IEC 60662 E EM-RIOLUZ Nº 57.FORNECIMENTO</t>
  </si>
  <si>
    <t>21.045.0135-A</t>
  </si>
  <si>
    <t>21.045.0140-0</t>
  </si>
  <si>
    <t>LAMPADA A VAPOR DE SODIO,ALTA PRESSAO,POTENCIA DE 100W,BASEE-40,BULBO TUBULAR,POSICAO DE FUNCIONAMENTO UNIVERSAL,CONFORME ABNT NBR IEC 60662 E EM-RIOLUZ Nº 57.FORNECIMENTO</t>
  </si>
  <si>
    <t>21.045.0140-A</t>
  </si>
  <si>
    <t>21.045.0145-0</t>
  </si>
  <si>
    <t>LAMPADA A VAPOR DE SODIO,ALTA PRESSAO,POTENCIA DE 150W,BASEE-40,BULBO TUBULAR,POSICAO DE FUNCIONAMENTO UNIVERSAL,CONFORME ABNT NBR IEC 60662 E EM-RIOLUZ Nº 57.FORNECIMENTO</t>
  </si>
  <si>
    <t>21.045.0145-A</t>
  </si>
  <si>
    <t>21.045.0150-0</t>
  </si>
  <si>
    <t>LAMPADA A VAPOR DE SODIO,ALTA PRESSAO,POTENCIA DE 250W,BASEE-40,BULBO TUBULAR,POSICAO DE FUNCIONAMENTO UNIVERSAL,CONFORME ABNT NBR IEC 60662 E EM-RIOLUZ Nº 57.FORNECIMENTO</t>
  </si>
  <si>
    <t>21.045.0150-A</t>
  </si>
  <si>
    <t>21.045.0160-0</t>
  </si>
  <si>
    <t>LAMPADA A VAPOR DE SODIO,ALTA PRESSAO,POTENCIA DE 400W,BASEE-40,BULBO TUBULAR,POSICAO DE FUNCIONAMENTO UNIVERSAL,CONFORME ABNT NBR IEC 60662 E EM-RIOLUZ Nº 57.FORNECIMENTO</t>
  </si>
  <si>
    <t>21.045.0160-A</t>
  </si>
  <si>
    <t>21.046.0010-0</t>
  </si>
  <si>
    <t>REATOR EXTERNO PARA LAMPADA VAPOR DE SODIO DE 70W,IGNITOR COM PICO DE TENSAO 2,8 A 4KV,FATOR DE POTENCIA MINIMO 0,92,TENSAO DE ALIMENTACAO 220V,CONFORME EM-RIO-LUZ-30,ABNT NBR-13593 E ABNT NBR IEC-60662.FORNECIMENTO</t>
  </si>
  <si>
    <t>21.046.0010-A</t>
  </si>
  <si>
    <t>21.046.0020-0</t>
  </si>
  <si>
    <t>REATOR EXTERNO PARA LAMPADA VAPOR DE SODIO DE 100W,IGNITOR COM PICO DE TENSAO 2,8 A 4KV,FATOR DE POTENCIA MINIMO 0,92,TENSAO DE ALIMENTACAO 220V,CONFORME EM-RIOLUZ-30,ABNT NBR-13593 E ABNT NBR IEC-60662.FORNECIMENTO</t>
  </si>
  <si>
    <t>21.046.0020-A</t>
  </si>
  <si>
    <t>21.046.0025-0</t>
  </si>
  <si>
    <t>REATOR EXTERNO PARA LAMPADA VAPOR DE SODIO DE 150W,IGNITOR COM PICO DE TENSAO 2,8 A 4KV,FATOR DE POTENCIA MINIMO 0,92,TENSAO DE ALIMENTACAO 220V,CONFORME EM-RIOLUZ-30,ABNT NBR-13593 E ABNT NBR IEC-60662.FORNECIMENTO</t>
  </si>
  <si>
    <t>21.046.0025-A</t>
  </si>
  <si>
    <t>21.046.0035-0</t>
  </si>
  <si>
    <t>REATOR EXTERNO PARA LAMPADA VAPOR DE SODIO DE 250W,IGNITOR COM PICO DE TENSAO 2,8 A 4KV,FATOR DE POTENCIA MINIMO 0,92,TENSAO DE ALIMENTACAO 220V,CONFORME EM-RIOLUZ-30,ABNT NBR-13593 E ABNT NBR IEC-60662.FORNECIMENTO</t>
  </si>
  <si>
    <t>21.046.0035-A</t>
  </si>
  <si>
    <t>21.046.0040-0</t>
  </si>
  <si>
    <t>REATOR EXTERNO PARA LAMPADA VAPOR DE SODIO DE 400W,IGNITOR COM PICO DE TENSAO 2,8 A 4KV,FATOR DE POTENCIA MINIMO 0,92,TENSAO DE ALIMENTACAO 220V,CONFORME EM-RIOLUZ-30,ABNT NBR-13593 E ABNT NBR IEC-60662.FORNECIMENTO</t>
  </si>
  <si>
    <t>21.046.0040-A</t>
  </si>
  <si>
    <t>21.046.0055-0</t>
  </si>
  <si>
    <t>REATOR INTERNO/INTEGRADO PARA LAMPADA VAPOR DE SODIO DE 70W,IGNITOR COM PICO DE TENSAO 2,8 A 4KV,FATOR DE POTENCIA MINIMO 0,92,TENSAO NOMINAL DE ALIMENTACAO 220V,CONFORME DESENHO A3-1971-PD,ABNT NBR-13593 E ABNT NBR IEC-60662.FORNECIMENTO</t>
  </si>
  <si>
    <t>21.046.0055-A</t>
  </si>
  <si>
    <t>21.046.0060-0</t>
  </si>
  <si>
    <t>REATOR INTERNO/INTEGRADO PARA LAMPADA VAPOR DE SODIO DE 150W,IGNITOR COM PICO DE TENSAO 2,8 A 4KV,FATOR DE POTENCIA MINIMO 0,92,TENSAO NOMINAL DE ALIMENTACAO 220V,CONFORME DESENHOA3-1971-PD,ABNT NBR-13593 E ABNT NBR IEC-60662.FORNECIMENTO</t>
  </si>
  <si>
    <t>21.046.0060-A</t>
  </si>
  <si>
    <t>21.046.0065-0</t>
  </si>
  <si>
    <t>REATOR INTERNO/INTEGRADO PARA LAMPADA VAPOR DE SODIO DE 250W,IGNITOR COM PICO DE TENSAO 2,8 A 4KV,FATOR DE POTENCIA MINIMO 0,92,TENSAO NOMINAL DE ALIMENTACAO 220V,CONFORME DESENHOA3-1971-PD,ABNT NBR-13593 E ABNT NBR IEC-60662.FORNECIMENTO</t>
  </si>
  <si>
    <t>21.046.0065-A</t>
  </si>
  <si>
    <t>21.046.0070-0</t>
  </si>
  <si>
    <t>REATOR INTERNO/INTEGRADO PARA LAMPADA VAPOR DE SODIO DE 400W,IGNITOR COM PICO DE TENSAO 2,8 A 4KV,FATOR DE POTENCIA MINIMO 0,92,TENSAO NOMINAL DE ALIMENTACAO 220V,CONFORME DESENHOA3-1971-PD,ABNT NBR-13593 E ABNT NBR IEC-60662.FORNECIMENTO</t>
  </si>
  <si>
    <t>21.046.0070-A</t>
  </si>
  <si>
    <t>21.046.0080-0</t>
  </si>
  <si>
    <t>REATOR EXTERNO PARA LAMPADA VAPOR METALICO DE 70W,IGNITOR COM PICO DE TENSAO 2,8 A 4KV,FATOR DE POTENCIA MINIMO 0,92,TENSAO DE ALIMENTACAO 220V,CONFORME EM-RIOLUZ-30,ABNT NBR 14305E ABNT NBR IEC 61167.FORNECIMENTO</t>
  </si>
  <si>
    <t>21.046.0080-A</t>
  </si>
  <si>
    <t>21.046.0085-0</t>
  </si>
  <si>
    <t>REATOR EXTERNO PARA LAMPADA VAPOR METALICO DE 100W,IGNITOR COM PICO DE TENSAO 2,8 A 4KV,FATOR DE POTENCIA MINIMO 0,92,TENSAO DE ALIMENTACAO 220V,CONFORME EM-RIOLUZ-30,ABNT NBR-14305 E ABNT NBR IEC-61167.FORNECIMENTO</t>
  </si>
  <si>
    <t>21.046.0085-A</t>
  </si>
  <si>
    <t>21.046.0087-0</t>
  </si>
  <si>
    <t>REATOR EXTERNO PARA LAMPADA VAPOR METALICO DE 150W,IGNITOR COM PICO DE TENSAO 2,8 A 4KV,FATOR DE POTENCIA MINIMO 0,92,TENSAO DE ALIMENTACAO 220V,CONFORME EM-RIOLUZ-30,ABNT NBR-14305 E ABNT NBR IEC-61167.FORNECIMENTO</t>
  </si>
  <si>
    <t>21.046.0087-A</t>
  </si>
  <si>
    <t>21.046.0090-0</t>
  </si>
  <si>
    <t>REATOR EXTERNO PARA LAMPADA VAPOR METALICO DE 250W,IGNITOR COM PICO DE TENSAO 2,8 A 4KV,FATOR DE POTENCIA MINIMO 0,92,TENSAO DE ALIMENTACAO 220V,CONFORME EM-RIOLUZ-30,ABNT NBR-14305 E ABNT NBR 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</si>
  <si>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</si>
  <si>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</si>
  <si>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</si>
  <si>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</si>
  <si>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</si>
  <si>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A3-1971-PD,ABNT NBR-14305 E ABNT NBR IEC-61167.FORNECIMENTO</t>
  </si>
  <si>
    <t>21.046.0100-A</t>
  </si>
  <si>
    <t>21.046.0102-0</t>
  </si>
  <si>
    <t>REATOR TIPO INTERNO/INTEGRADO PARA LAMPADA VAPOR METALICO DE150W,IGNITOR COM PICO DE TENSAO 2,8 A 4KV,FATOR DE POTENCIAMINIMO 0,92,TENSAO NOMINAL DE ALIMENTACAO 220V,CONFORME DESENHO A3-1971-PD,ABNT NBR-14305 E ABNT NBR IEC-61167.FORNECIMENTO</t>
  </si>
  <si>
    <t>21.046.0102-A</t>
  </si>
  <si>
    <t>21.046.0105-0</t>
  </si>
  <si>
    <t>REATOR TIPO INTERNO/INTEGRADO PARA LAMPADA VAPOR METALICO DE250W,IGNITOR COM PICO DE TENSAO 2,8 A 4KV,FATOR DE POTENCIAMINIMO 0,92,TENSAO NOMINAL DE ALIMENTACAO 220V,CONFORME DESENHO A3-1971-PD,ABNT NBR-14305 E ABNT NBR IEC-61167.FORNECIMENTO</t>
  </si>
  <si>
    <t>21.046.0105-A</t>
  </si>
  <si>
    <t>21.046.0107-0</t>
  </si>
  <si>
    <t>REATOR TIPO INTERNO/INTEGRADO PARA LAMPADA VAPOR METALICO DE400W,IGNITOR COM PICO DE TENSAO 2,8 A 4KV,FATOR DE POTENCIAMINIMO 0,92,TENSAO NOMINAL DE ALIMENTACAO 220V,CONFORME DESENHO A3-1971-PD,ABNT NBR-14305 E ABNT NBR IEC-61167.FORNECIMENTO</t>
  </si>
  <si>
    <t>21.046.0107-A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</si>
  <si>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</si>
  <si>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</si>
  <si>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</si>
  <si>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</si>
  <si>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</si>
  <si>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</si>
  <si>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</si>
  <si>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</si>
  <si>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</si>
  <si>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</si>
  <si>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</si>
  <si>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</si>
  <si>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</si>
  <si>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</si>
  <si>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</si>
  <si>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</si>
  <si>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</si>
  <si>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</si>
  <si>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</si>
  <si>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</si>
  <si>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</si>
  <si>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</si>
  <si>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</si>
  <si>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</si>
  <si>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</si>
  <si>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</si>
  <si>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</si>
  <si>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</si>
  <si>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</si>
  <si>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</si>
  <si>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</si>
  <si>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</si>
  <si>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</si>
  <si>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</si>
  <si>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</si>
  <si>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</si>
  <si>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</si>
  <si>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</si>
  <si>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</si>
  <si>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</si>
  <si>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</si>
  <si>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</si>
  <si>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</si>
  <si>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</si>
  <si>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</si>
  <si>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</si>
  <si>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</si>
  <si>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</si>
  <si>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</si>
  <si>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</si>
  <si>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</si>
  <si>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</si>
  <si>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</si>
  <si>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</si>
  <si>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</si>
  <si>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</si>
  <si>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</si>
  <si>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</si>
  <si>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</si>
  <si>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</si>
  <si>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</si>
  <si>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</si>
  <si>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</si>
  <si>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21.050.0055-0</t>
  </si>
  <si>
    <t>CINTA CIRCULAR DE ACO GALVANIZADO COM PARAFUSOS,DE APROXIMADAMENTE 150MM.FORNECIMENTO</t>
  </si>
  <si>
    <t>21.050.0055-A</t>
  </si>
  <si>
    <t>21.050.0057-0</t>
  </si>
  <si>
    <t>CINTA CIRCULAR DE ACO GALVANIZADO COM PARAFUSOS,DE APROXIMADAMENTE 180MM.FORNECIMENTO</t>
  </si>
  <si>
    <t>21.050.0057-A</t>
  </si>
  <si>
    <t>21.050.0060-0</t>
  </si>
  <si>
    <t>CINTA CIRCULAR DE ACO GALVANIZADO COM PARAFUSOS,DE APROXIMADAMENTE 210MM.FORNECIMENTO</t>
  </si>
  <si>
    <t>21.050.0060-A</t>
  </si>
  <si>
    <t>21.050.0062-0</t>
  </si>
  <si>
    <t>CINTA CIRCULAR DE ACO GALVANIZADO COM PARAFUSOS,DE APROXIMADAMENTE 240MM.FORNECIMENTO</t>
  </si>
  <si>
    <t>21.050.0062-A</t>
  </si>
  <si>
    <t>21.050.0070-0</t>
  </si>
  <si>
    <t>CRUZETA Q-3,DE 6 PINOS.FORNECIMENTO</t>
  </si>
  <si>
    <t>21.050.0070-A</t>
  </si>
  <si>
    <t>21.050.0075-0</t>
  </si>
  <si>
    <t>GRAMPO TIPO "U",DIAMETRO DE 5" E ROSCA DE 1/2",INCLUSIVE PORCAS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</si>
  <si>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</si>
  <si>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</si>
  <si>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</si>
  <si>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</si>
  <si>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</si>
  <si>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</si>
  <si>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</si>
  <si>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</si>
  <si>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</si>
  <si>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</si>
  <si>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</si>
  <si>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</si>
  <si>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</si>
  <si>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</si>
  <si>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(1010/1020),UNC,5/8"(16MM),ACABAMENTO POLIDO OU ZINCADO.FORNECIMENTO</t>
  </si>
  <si>
    <t>21.050.0100-A</t>
  </si>
  <si>
    <t>21.050.0105-0</t>
  </si>
  <si>
    <t>PORCA SEXTAVADA EM ACO BAIXO CARBONO (1010/1020),UNC,(M12X1,75)MM,ACABAMENTO ZINCADO.FORNECIMENTO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</si>
  <si>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</si>
  <si>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</si>
  <si>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</si>
  <si>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</si>
  <si>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</si>
  <si>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</si>
  <si>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</si>
  <si>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</si>
  <si>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</si>
  <si>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</si>
  <si>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</si>
  <si>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 2,76MM.FORNECIMENTO</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</si>
  <si>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</si>
  <si>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</si>
  <si>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</si>
  <si>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</si>
  <si>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</si>
  <si>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</si>
  <si>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</si>
  <si>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</si>
  <si>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</si>
  <si>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</si>
  <si>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</si>
  <si>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</si>
  <si>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</si>
  <si>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</si>
  <si>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</si>
  <si>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</si>
  <si>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</si>
  <si>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</si>
  <si>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</si>
  <si>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</si>
  <si>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</si>
  <si>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</si>
  <si>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</si>
  <si>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</si>
  <si>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</si>
  <si>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</si>
  <si>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</si>
  <si>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</si>
  <si>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</si>
  <si>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</si>
  <si>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</si>
  <si>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</si>
  <si>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</si>
  <si>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</si>
  <si>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</si>
  <si>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</si>
  <si>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</si>
  <si>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</si>
  <si>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</si>
  <si>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</si>
  <si>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</si>
  <si>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</si>
  <si>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</si>
  <si>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</si>
  <si>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</si>
  <si>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</si>
  <si>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</si>
  <si>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</si>
  <si>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</si>
  <si>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</si>
  <si>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</si>
  <si>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</si>
  <si>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</si>
  <si>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</si>
  <si>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</si>
  <si>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</si>
  <si>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</si>
  <si>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</si>
  <si>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</si>
  <si>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</si>
  <si>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</si>
  <si>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</si>
  <si>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</si>
  <si>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</si>
  <si>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</si>
  <si>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</si>
  <si>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</si>
  <si>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</si>
  <si>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</si>
  <si>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</si>
  <si>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</si>
  <si>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ROCADO DE VEGETACAO COM ROCADEIRA COSTAL MOTORIZADA,INCLUSIVE AJUNTAMENTO DO MATERIAL RESULTANTE</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</si>
  <si>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</si>
  <si>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</si>
  <si>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</si>
  <si>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</si>
  <si>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</si>
  <si>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</si>
  <si>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</si>
  <si>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</si>
  <si>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</si>
  <si>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</si>
  <si>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</si>
  <si>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</si>
  <si>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</si>
  <si>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</si>
  <si>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</si>
  <si>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</si>
  <si>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</si>
  <si>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</si>
  <si>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</si>
  <si>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</si>
  <si>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</si>
  <si>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</si>
  <si>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</si>
  <si>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</si>
  <si>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</si>
  <si>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</si>
  <si>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</si>
  <si>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</si>
  <si>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</si>
  <si>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</si>
  <si>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</si>
  <si>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</si>
  <si>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</si>
  <si>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</si>
  <si>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</si>
  <si>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</si>
  <si>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</si>
  <si>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</si>
  <si>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</si>
  <si>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</si>
  <si>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</si>
  <si>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</si>
  <si>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</si>
  <si>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</si>
  <si>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</si>
  <si>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</si>
  <si>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</si>
  <si>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</si>
  <si>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</si>
  <si>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</si>
  <si>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</si>
  <si>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</si>
  <si>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</si>
  <si>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</si>
  <si>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</si>
  <si>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</si>
  <si>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</si>
  <si>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</si>
  <si>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</si>
  <si>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</si>
  <si>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</si>
  <si>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</si>
  <si>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</si>
  <si>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</si>
  <si>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</si>
  <si>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</si>
  <si>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</si>
  <si>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</si>
  <si>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</si>
  <si>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</si>
  <si>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</si>
  <si>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</si>
  <si>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</si>
  <si>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</si>
  <si>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</si>
  <si>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</si>
  <si>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</si>
  <si>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</si>
  <si>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</si>
  <si>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</si>
  <si>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</si>
  <si>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</si>
  <si>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</si>
  <si>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</si>
  <si>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</si>
  <si>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</si>
  <si>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</si>
  <si>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</si>
  <si>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</si>
  <si>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</si>
  <si>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</si>
  <si>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</si>
  <si>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</si>
  <si>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</si>
  <si>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</si>
  <si>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</si>
  <si>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</si>
  <si>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</si>
  <si>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</si>
  <si>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</si>
  <si>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</si>
  <si>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</si>
  <si>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</si>
  <si>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</si>
  <si>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</si>
  <si>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</si>
  <si>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</si>
  <si>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</si>
  <si>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</si>
  <si>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</si>
  <si>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</si>
  <si>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</si>
  <si>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</si>
  <si>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</si>
  <si>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</si>
  <si>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</si>
  <si>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</si>
  <si>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</si>
  <si>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</si>
  <si>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</si>
  <si>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</si>
  <si>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</si>
  <si>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</si>
  <si>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</si>
  <si>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</si>
  <si>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</si>
  <si>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</si>
  <si>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</si>
  <si>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</si>
  <si>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</si>
  <si>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</si>
  <si>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</si>
  <si>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</si>
  <si>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</si>
  <si>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</si>
  <si>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</si>
  <si>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</si>
  <si>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</si>
  <si>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</si>
  <si>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</si>
  <si>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</si>
  <si>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</si>
  <si>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</si>
  <si>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</si>
  <si>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</si>
  <si>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</si>
  <si>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</si>
  <si>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</si>
  <si>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</si>
  <si>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</si>
  <si>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</si>
  <si>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</si>
  <si>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</si>
  <si>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</si>
  <si>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</si>
  <si>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</si>
  <si>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</si>
  <si>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</si>
  <si>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</si>
  <si>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</si>
  <si>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</si>
  <si>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</si>
  <si>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</si>
  <si>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</si>
  <si>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</si>
  <si>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</si>
  <si>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</si>
  <si>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</si>
  <si>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</si>
  <si>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</si>
  <si>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</si>
  <si>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</si>
  <si>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</si>
  <si>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</si>
  <si>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</si>
  <si>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</si>
  <si>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</si>
  <si>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</si>
  <si>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</si>
  <si>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</si>
  <si>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</si>
  <si>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</si>
  <si>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</si>
  <si>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</si>
  <si>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</si>
  <si>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</si>
  <si>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</si>
  <si>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</si>
  <si>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</si>
  <si>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</si>
  <si>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</si>
  <si>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</si>
  <si>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</si>
  <si>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</si>
  <si>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</si>
  <si>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</si>
  <si>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</si>
  <si>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</si>
  <si>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</si>
  <si>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</si>
  <si>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</si>
  <si>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</si>
  <si>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</si>
  <si>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</si>
  <si>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</si>
  <si>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</si>
  <si>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</si>
  <si>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</si>
  <si>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</si>
  <si>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</si>
  <si>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</si>
  <si>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</si>
  <si>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</si>
  <si>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</si>
  <si>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</si>
  <si>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</si>
  <si>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</si>
  <si>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</si>
  <si>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</si>
  <si>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</si>
  <si>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</si>
  <si>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</si>
  <si>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</si>
  <si>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</si>
  <si>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</si>
  <si>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</si>
  <si>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</si>
  <si>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</si>
  <si>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</si>
  <si>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</si>
  <si>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</si>
  <si>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</si>
  <si>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</si>
  <si>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</si>
  <si>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</si>
  <si>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</si>
  <si>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</si>
  <si>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</si>
  <si>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</si>
  <si>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</si>
  <si>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</si>
  <si>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</si>
  <si>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</si>
  <si>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</si>
  <si>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</si>
  <si>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</si>
  <si>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</si>
  <si>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</si>
  <si>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</si>
  <si>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</si>
  <si>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</si>
  <si>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</si>
  <si>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</si>
  <si>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</si>
  <si>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</si>
  <si>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</si>
  <si>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</si>
  <si>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</si>
  <si>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</si>
  <si>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</si>
  <si>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</si>
  <si>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</si>
  <si>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</si>
  <si>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</si>
  <si>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</si>
  <si>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</si>
  <si>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</si>
  <si>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</si>
  <si>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</si>
  <si>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</si>
  <si>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</si>
  <si>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</si>
  <si>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</si>
  <si>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</si>
  <si>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</si>
  <si>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</si>
  <si>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</si>
  <si>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</si>
  <si>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</si>
  <si>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</si>
  <si>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</si>
  <si>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</si>
  <si>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</si>
  <si>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</si>
  <si>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</si>
  <si>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</si>
  <si>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</si>
  <si>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</si>
  <si>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</si>
  <si>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</si>
  <si>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</si>
  <si>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</si>
  <si>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</si>
  <si>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</si>
  <si>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</si>
  <si>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</si>
  <si>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</si>
  <si>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</si>
  <si>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</si>
  <si>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</si>
  <si>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</si>
  <si>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</si>
  <si>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</si>
  <si>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</si>
  <si>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</si>
  <si>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</si>
  <si>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</si>
  <si>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</si>
  <si>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</si>
  <si>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</si>
  <si>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</si>
  <si>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</si>
  <si>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</si>
  <si>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</si>
  <si>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</si>
  <si>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</si>
  <si>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</si>
  <si>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</si>
  <si>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</si>
  <si>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</si>
  <si>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</si>
  <si>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</si>
  <si>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</si>
  <si>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</si>
  <si>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</si>
  <si>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</si>
  <si>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</si>
  <si>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</si>
  <si>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</si>
  <si>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</si>
  <si>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</si>
  <si>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</si>
  <si>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</si>
  <si>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</si>
  <si>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</si>
  <si>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</si>
  <si>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</si>
  <si>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</si>
  <si>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</si>
  <si>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</si>
  <si>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</si>
  <si>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</si>
  <si>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</si>
  <si>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</si>
  <si>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</si>
  <si>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</si>
  <si>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</si>
  <si>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</si>
  <si>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</si>
  <si>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</si>
  <si>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</si>
  <si>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</si>
  <si>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</si>
  <si>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</si>
  <si>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</si>
  <si>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</si>
  <si>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</si>
  <si>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</si>
  <si>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</si>
  <si>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</si>
  <si>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</si>
  <si>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</si>
  <si>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</si>
  <si>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</si>
  <si>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</si>
  <si>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</si>
  <si>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</si>
  <si>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</si>
  <si>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</si>
  <si>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</si>
  <si>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</si>
  <si>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</si>
  <si>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</si>
  <si>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</si>
  <si>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</si>
  <si>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</si>
  <si>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</si>
  <si>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</si>
  <si>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</si>
  <si>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</si>
  <si>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</si>
  <si>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</si>
  <si>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</si>
  <si>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</si>
  <si>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</si>
  <si>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</si>
  <si>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</si>
  <si>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</si>
  <si>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</si>
  <si>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</si>
  <si>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</si>
  <si>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</si>
  <si>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</si>
  <si>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</si>
  <si>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</si>
  <si>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</si>
  <si>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</si>
  <si>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</si>
  <si>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</si>
  <si>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</si>
  <si>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</si>
  <si>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</si>
  <si>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</si>
  <si>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</si>
  <si>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</si>
  <si>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</si>
  <si>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</si>
  <si>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</si>
  <si>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</si>
  <si>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</si>
  <si>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</si>
  <si>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</si>
  <si>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</si>
  <si>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</si>
  <si>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</si>
  <si>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</si>
  <si>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</si>
  <si>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</si>
  <si>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</si>
  <si>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</si>
  <si>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</si>
  <si>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</si>
  <si>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</si>
  <si>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</si>
  <si>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</si>
  <si>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</si>
  <si>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</si>
  <si>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</si>
  <si>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</si>
  <si>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</si>
  <si>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</si>
  <si>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</si>
  <si>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</si>
  <si>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</si>
  <si>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</si>
  <si>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</si>
  <si>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</si>
  <si>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</si>
  <si>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</si>
  <si>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</si>
  <si>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</si>
  <si>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</si>
  <si>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</si>
  <si>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</si>
  <si>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</si>
  <si>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</si>
  <si>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</si>
  <si>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</si>
  <si>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</si>
  <si>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</si>
  <si>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</si>
  <si>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</si>
  <si>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</si>
  <si>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</si>
  <si>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</si>
  <si>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</si>
  <si>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</si>
  <si>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</si>
  <si>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</si>
  <si>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</si>
  <si>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</si>
  <si>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</si>
  <si>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</si>
  <si>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</si>
  <si>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</si>
  <si>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</si>
  <si>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</si>
  <si>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</si>
  <si>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</si>
  <si>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</si>
  <si>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</si>
  <si>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</si>
  <si>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</si>
  <si>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</si>
  <si>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</si>
  <si>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</si>
  <si>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</si>
  <si>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</si>
  <si>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</si>
  <si>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</si>
  <si>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</si>
  <si>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</si>
  <si>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</si>
  <si>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</si>
  <si>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</si>
  <si>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</si>
  <si>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</si>
  <si>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</si>
  <si>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</si>
  <si>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</si>
  <si>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</si>
  <si>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</si>
  <si>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</si>
  <si>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</si>
  <si>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</si>
  <si>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</si>
  <si>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</si>
  <si>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</si>
  <si>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</si>
  <si>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</si>
  <si>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</si>
  <si>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</si>
  <si>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</si>
  <si>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</si>
  <si>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</si>
  <si>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</si>
  <si>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</si>
  <si>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</si>
  <si>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</si>
  <si>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</si>
  <si>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</si>
  <si>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</si>
  <si>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</si>
  <si>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</si>
  <si>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</si>
  <si>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</si>
  <si>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</si>
  <si>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</si>
  <si>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</si>
  <si>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</si>
  <si>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</si>
  <si>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</si>
  <si>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</si>
  <si>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</si>
  <si>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</si>
  <si>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</si>
  <si>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</si>
  <si>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</si>
  <si>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</si>
  <si>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</si>
  <si>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</si>
  <si>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</si>
  <si>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</si>
  <si>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</si>
  <si>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</si>
  <si>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</si>
  <si>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</si>
  <si>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</si>
  <si>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</si>
  <si>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</si>
  <si>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</si>
  <si>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</si>
  <si>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</si>
  <si>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</si>
  <si>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</si>
  <si>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</si>
  <si>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</si>
  <si>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</si>
  <si>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</si>
  <si>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</si>
  <si>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</si>
  <si>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</si>
  <si>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</si>
  <si>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</si>
  <si>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</si>
  <si>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</si>
  <si>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</si>
  <si>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</si>
  <si>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</si>
  <si>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</si>
  <si>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</si>
  <si>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</si>
  <si>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</si>
  <si>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</si>
  <si>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</si>
  <si>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</si>
  <si>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</si>
  <si>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</si>
  <si>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</si>
  <si>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</si>
  <si>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</si>
  <si>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</si>
  <si>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</si>
  <si>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</si>
  <si>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</si>
  <si>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</si>
  <si>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</si>
  <si>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</si>
  <si>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</si>
  <si>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</si>
  <si>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</si>
  <si>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</si>
  <si>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</si>
  <si>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</si>
  <si>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</si>
  <si>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</si>
  <si>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</si>
  <si>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</si>
  <si>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</si>
  <si>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</si>
  <si>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</si>
  <si>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</si>
  <si>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</si>
  <si>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</si>
  <si>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</si>
  <si>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</si>
  <si>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</si>
  <si>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</si>
  <si>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</si>
  <si>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</si>
  <si>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</si>
  <si>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</si>
  <si>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</si>
  <si>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</si>
  <si>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</si>
  <si>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</si>
  <si>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</si>
  <si>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</si>
  <si>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</si>
  <si>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</si>
  <si>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</si>
  <si>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</si>
  <si>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</si>
  <si>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</si>
  <si>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</si>
  <si>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</si>
  <si>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</si>
  <si>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</si>
  <si>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</si>
  <si>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</si>
  <si>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</si>
  <si>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</si>
  <si>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</si>
  <si>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</si>
  <si>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</si>
  <si>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</si>
  <si>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</si>
  <si>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</si>
  <si>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</si>
  <si>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</si>
  <si>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</si>
  <si>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</si>
  <si>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</si>
  <si>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</si>
  <si>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</si>
  <si>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</si>
  <si>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</si>
  <si>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</si>
  <si>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</si>
  <si>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</si>
  <si>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</si>
  <si>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</si>
  <si>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</si>
  <si>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</si>
  <si>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</si>
  <si>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</si>
  <si>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</si>
  <si>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</si>
  <si>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</si>
  <si>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</si>
  <si>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</si>
  <si>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</si>
  <si>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</si>
  <si>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</si>
  <si>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</si>
  <si>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</si>
  <si>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</si>
  <si>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</si>
  <si>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</si>
  <si>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</si>
  <si>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</si>
  <si>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</si>
  <si>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</si>
  <si>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</si>
  <si>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</si>
  <si>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</si>
  <si>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</si>
  <si>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</si>
  <si>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DISCRIMINAÇÃO</t>
  </si>
  <si>
    <t>VALOR TOTAL ITEM</t>
  </si>
  <si>
    <t>%</t>
  </si>
  <si>
    <t>MESES</t>
  </si>
  <si>
    <t>TRANSPORTES</t>
  </si>
  <si>
    <t>SERVIÇOS COMPLEMENTARES</t>
  </si>
  <si>
    <t>ESTRUTURAS</t>
  </si>
  <si>
    <t>ALVENARIAS E DIVISÓRIAS</t>
  </si>
  <si>
    <t>REVESTIMENTO DE PAREDES, TETOS E PISOS</t>
  </si>
  <si>
    <t>COBERTURAS, ISOLAMENTOS E IMPERMEABILIZAÇÕES</t>
  </si>
  <si>
    <t>PINTURAS</t>
  </si>
  <si>
    <t>TOTAL PARCIAL</t>
  </si>
  <si>
    <t>MOVIMENTO DE TERRA</t>
  </si>
  <si>
    <t>AUXILIAR DE ELETRICISTA COM ENCARGOS COMPLEMENTARES</t>
  </si>
  <si>
    <t>ELETROTÉCNICO COM ENCARGOS COMPLEMENTARES</t>
  </si>
  <si>
    <t>SERVENTE COM ENCARGOS COMPLEMENTARES</t>
  </si>
  <si>
    <t>COGICO</t>
  </si>
  <si>
    <t xml:space="preserve">COMPOSIÇÃO </t>
  </si>
  <si>
    <t>DISJUNTOR, TRIPOLAR, 180A A 225A, 50KA, MODELO CAIXA MOLDADA</t>
  </si>
  <si>
    <t>CAT 1</t>
  </si>
  <si>
    <t>CAT 3</t>
  </si>
  <si>
    <t>CAT 4</t>
  </si>
  <si>
    <t>CAT 5</t>
  </si>
  <si>
    <t>CAT 11</t>
  </si>
  <si>
    <t>CAT 12</t>
  </si>
  <si>
    <t>CAT 13</t>
  </si>
  <si>
    <t>CAT 14</t>
  </si>
  <si>
    <t>CAT 16</t>
  </si>
  <si>
    <t>CAT 17</t>
  </si>
  <si>
    <t>CATEGORIA</t>
  </si>
  <si>
    <t>CAT 18</t>
  </si>
  <si>
    <t>SERVIÇOS DE ESCRITÓRIO, LABORATÓRIO E CAMPO</t>
  </si>
  <si>
    <t>ESQUADRIAS DE PVC, FERRO, ALUMÍNIO OU MADEIRA, VIDRAÇAS E FERRAGEM</t>
  </si>
  <si>
    <t>ITEM</t>
  </si>
  <si>
    <t>CÓDIGO</t>
  </si>
  <si>
    <t>Categoria 1</t>
  </si>
  <si>
    <t>Categoria</t>
  </si>
  <si>
    <t>Categoria 3</t>
  </si>
  <si>
    <t>Categoria 4</t>
  </si>
  <si>
    <t>Categoria 5</t>
  </si>
  <si>
    <t>QUANTIDADE</t>
  </si>
  <si>
    <t>Categoria 11</t>
  </si>
  <si>
    <t>Categoria 12</t>
  </si>
  <si>
    <t>Categoria 13</t>
  </si>
  <si>
    <t>Categoria 14</t>
  </si>
  <si>
    <t>Categoria 16</t>
  </si>
  <si>
    <t>Categoria 17</t>
  </si>
  <si>
    <t>Total =</t>
  </si>
  <si>
    <t>BDI =</t>
  </si>
  <si>
    <t xml:space="preserve">VALOR TOTAL = </t>
  </si>
  <si>
    <t>RESUMO GERAL</t>
  </si>
  <si>
    <t>CRONOGRAMA FÍSICO FINANCEIRO</t>
  </si>
  <si>
    <t>Categoria 0</t>
  </si>
  <si>
    <t>Categoria 6</t>
  </si>
  <si>
    <t>Categoria 8</t>
  </si>
  <si>
    <t>Categoria 9</t>
  </si>
  <si>
    <t>Categoria 21</t>
  </si>
  <si>
    <t>Categoria 22</t>
  </si>
  <si>
    <t>GALERIAS, DRENOS E CONEXOS</t>
  </si>
  <si>
    <t>BASES E PAVIMENTOS</t>
  </si>
  <si>
    <t>SERVIÇOS DE PARQUES E JARDINS</t>
  </si>
  <si>
    <t>ILUMINAÇÃO PÚBLICA</t>
  </si>
  <si>
    <t>REFLORESTAMENTO E EXPLORAÇÃO FLORESTAL</t>
  </si>
  <si>
    <t>PORCENTAGEM ACUMULADA</t>
  </si>
  <si>
    <t>% estimado</t>
  </si>
  <si>
    <t>Escadaria Biquinha</t>
  </si>
  <si>
    <t>Escadaria Garibaldi</t>
  </si>
  <si>
    <t>Escadaria Central</t>
  </si>
  <si>
    <t>Escadaria Nilo Peçanha</t>
  </si>
  <si>
    <t>Escadaria Marinheiro</t>
  </si>
  <si>
    <t>Espelho</t>
  </si>
  <si>
    <t>Piso</t>
  </si>
  <si>
    <t xml:space="preserve">Área total (idem item 05.001.0758-A)  </t>
  </si>
  <si>
    <t>Figuras</t>
  </si>
  <si>
    <t>Referência</t>
  </si>
  <si>
    <t>Descrição</t>
  </si>
  <si>
    <t xml:space="preserve">UN </t>
  </si>
  <si>
    <t>Coeficiente</t>
  </si>
  <si>
    <t>Custo Un.</t>
  </si>
  <si>
    <t>Custo Tot.</t>
  </si>
  <si>
    <t>Cotação</t>
  </si>
  <si>
    <t>MUDAS DE CAPIM VETIVER (10% DE PERDAS)</t>
  </si>
  <si>
    <t>PLANTIO DE MUDAS DE CAPIM VETIVER EM TRINCHEIRAS DE 10CM DE LARGURA X 20CM DE PROFUNDIDADE</t>
  </si>
  <si>
    <t>CPU01</t>
  </si>
  <si>
    <t>MAO-DE-OBRA DE AJUDANTE DE CONSTRUCAO CIVIL, INCLUSIVE ENCARGOS SOCIAIS</t>
  </si>
  <si>
    <t>M²</t>
  </si>
  <si>
    <t>Oficina de Plantio Capim Vetiver</t>
  </si>
  <si>
    <t>P.E.</t>
  </si>
  <si>
    <t>Distância</t>
  </si>
  <si>
    <t>Espessura</t>
  </si>
  <si>
    <t>mês</t>
  </si>
  <si>
    <t>EMOP2112</t>
  </si>
  <si>
    <t>FERTILIZANTE SUPER FOSFATO SIMPLES</t>
  </si>
  <si>
    <t>TERRA PRETA SIMPLES</t>
  </si>
  <si>
    <t>MAO-DE-OBRA DE JARDINEIRO, INCLUSIVE ENCARGOS SOCIAIS</t>
  </si>
  <si>
    <t>Pronfudidade</t>
  </si>
  <si>
    <t>Largura</t>
  </si>
  <si>
    <t>Comprimento</t>
  </si>
  <si>
    <t>Altura</t>
  </si>
  <si>
    <t>TQ07</t>
  </si>
  <si>
    <t>Patamar 03</t>
  </si>
  <si>
    <t>TQ 07</t>
  </si>
  <si>
    <t>Muro</t>
  </si>
  <si>
    <t>Quantidade</t>
  </si>
  <si>
    <t>Beco da Padaria</t>
  </si>
  <si>
    <t>Escadaria Dona Zinha 01</t>
  </si>
  <si>
    <t>Escadaria Dona Zinha 02</t>
  </si>
  <si>
    <t>Escadaria Sem Terra 01</t>
  </si>
  <si>
    <t>Escadaria Sem Terra 02</t>
  </si>
  <si>
    <t>BQ-016</t>
  </si>
  <si>
    <t>TQ-07</t>
  </si>
  <si>
    <t>Gramado</t>
  </si>
  <si>
    <t>Idem Item 09.003.0188-A</t>
  </si>
  <si>
    <t>Saibro</t>
  </si>
  <si>
    <t xml:space="preserve"> Aterro - Patamar 02</t>
  </si>
  <si>
    <t>Muro perpendicular (Reforço do Pilar)</t>
  </si>
  <si>
    <t>Muro longitudinal (Reforço do Pilar)</t>
  </si>
  <si>
    <t>Muro perpendicular (viga superior)</t>
  </si>
  <si>
    <t>Muro longitudinal (viga superior)</t>
  </si>
  <si>
    <t>Estimativa</t>
  </si>
  <si>
    <t>Volume</t>
  </si>
  <si>
    <t>Peso específico</t>
  </si>
  <si>
    <t>Estimativa das demolições</t>
  </si>
  <si>
    <t>F.E</t>
  </si>
  <si>
    <t>Muro perpendicular (subida de empena)</t>
  </si>
  <si>
    <t>Muro longitudinal (subida de empena)</t>
  </si>
  <si>
    <t>MADEIRA ROLICA TRATADA, D = 12 A 15 CM, H = 3,00 M, EM EUCALIPTO OU EQUIVALENTE DA REGIAO</t>
  </si>
  <si>
    <t>Brinquedo Infantil (Escalada-Apoio corda)</t>
  </si>
  <si>
    <t>Brinquedo Infantil (Escalada-base)</t>
  </si>
  <si>
    <t>Calha de Concreto adjascente ao muro perpendicular</t>
  </si>
  <si>
    <t>Mureta adjascente à calha de concreto)</t>
  </si>
  <si>
    <t>Saibro em pneus</t>
  </si>
  <si>
    <t>TELHA DE MARSELHA COMUM DE 1</t>
  </si>
  <si>
    <t>Tento para horta</t>
  </si>
  <si>
    <t>Plantio de Hortaliças</t>
  </si>
  <si>
    <t xml:space="preserve">Fornecimento de hortaliças para oficina de plantio </t>
  </si>
  <si>
    <t>Teto das manilhas (Externo)</t>
  </si>
  <si>
    <t xml:space="preserve">Brinquedo Infantil (Equilíbrio) </t>
  </si>
  <si>
    <t xml:space="preserve">Brinquedo Infantil (Equilíbrio-suporte) </t>
  </si>
  <si>
    <t>Fornecimento de mudas de árvores frutíferas</t>
  </si>
  <si>
    <t>Unid/m²</t>
  </si>
  <si>
    <t>Perímetro</t>
  </si>
  <si>
    <t>Eucalipto para brinquedo</t>
  </si>
  <si>
    <t>Idem item 17.020.0010-A</t>
  </si>
  <si>
    <t>Estimativa BQ-16</t>
  </si>
  <si>
    <t>BQ-16</t>
  </si>
  <si>
    <t>Escavação</t>
  </si>
  <si>
    <t xml:space="preserve"> TQ-07 - Idem item 03.010.0049-A</t>
  </si>
  <si>
    <t>Brinquedo infantil</t>
  </si>
  <si>
    <t>SOCIOAMBIENTAL</t>
  </si>
  <si>
    <t>ENGENHARIA</t>
  </si>
  <si>
    <t>Total Parcial =</t>
  </si>
  <si>
    <t>BDI Parcial =</t>
  </si>
  <si>
    <t xml:space="preserve">VALOR TOTAL Parcial = </t>
  </si>
  <si>
    <t>ORÇAMENTO - Engenharia</t>
  </si>
  <si>
    <t>MEMÓRIA DE CÁLCULO - Engenharia</t>
  </si>
  <si>
    <t>Mês</t>
  </si>
  <si>
    <t>Responsável técnico</t>
  </si>
  <si>
    <t>Demolições</t>
  </si>
  <si>
    <t>Escavações</t>
  </si>
  <si>
    <t>F.E.</t>
  </si>
  <si>
    <t>Volume/un</t>
  </si>
  <si>
    <t>/</t>
  </si>
  <si>
    <t>Brinquedo (equilíbrio)</t>
  </si>
  <si>
    <t>Execução de brinquedos</t>
  </si>
  <si>
    <t xml:space="preserve">Divisão de canteiros </t>
  </si>
  <si>
    <t>Perdas</t>
  </si>
  <si>
    <t>CPU02</t>
  </si>
  <si>
    <t>Escada de pneus</t>
  </si>
  <si>
    <t>CPU03</t>
  </si>
  <si>
    <t>FORNECIMENTO E INSTALAÇÃO DE ESCORREGADOR INFANTIL EM MADEIRA CONFORME PROJETO.</t>
  </si>
  <si>
    <t>FORNECIMENTO DE PNEU USADO.</t>
  </si>
  <si>
    <t>Brinquedo infantil - Escorregador</t>
  </si>
  <si>
    <t>ORÇAMENTO - Insumos Socioambiental</t>
  </si>
  <si>
    <t>MEMÓRIA DE CÁLCULO - Insumos Socioambiental</t>
  </si>
  <si>
    <t>Desenvolvimento de ações socioambientais nas comunidades de São José e Igrejinha do Caramujo.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</si>
</sst>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R$&quot;\ * #,##0.00_-;\-&quot;R$&quot;\ * #,##0.00_-;_-&quot;R$&quot;\ * &quot;-&quot;??_-;_-@_-"/>
    <numFmt numFmtId="43" formatCode="_-* #,##0.00_-;\-* #,##0.00_-;_-* &quot;-&quot;??_-;_-@_-"/>
    <numFmt numFmtId="164" formatCode="_(* #,##0.00_);_(* \(#,##0.00\);_(* &quot;-&quot;??_);_(@_)"/>
    <numFmt numFmtId="165" formatCode="#,##0.00\ ;&quot; (&quot;#,##0.00\);&quot; -&quot;#\ ;@\ "/>
    <numFmt numFmtId="166" formatCode="&quot; R$&quot;#,##0.00\ ;&quot; R$(&quot;#,##0.00\);&quot; R$-&quot;#\ ;@\ "/>
    <numFmt numFmtId="167" formatCode="_ * #,##0.00_ ;_ * \-#,##0.00_ ;_ * \-??_ ;_ @_ "/>
    <numFmt numFmtId="168" formatCode="#,##0.00\ &quot;m&quot;"/>
    <numFmt numFmtId="169" formatCode="#,##0.00\ &quot;m²&quot;"/>
    <numFmt numFmtId="170" formatCode="#,##0.00\ &quot;un&quot;"/>
    <numFmt numFmtId="171" formatCode="0.0"/>
    <numFmt numFmtId="172" formatCode="#,##0.000"/>
    <numFmt numFmtId="173" formatCode="&quot;R$&quot;\ #,##0.00"/>
    <numFmt numFmtId="174" formatCode="#,##0.00\ &quot;m³&quot;"/>
    <numFmt numFmtId="175" formatCode="#,##0.00\ &quot;meses&quot;"/>
    <numFmt numFmtId="176" formatCode="0.00000"/>
    <numFmt numFmtId="177" formatCode="#,##0.000000"/>
    <numFmt numFmtId="178" formatCode="#,##0.00\ &quot;t/m³&quot;"/>
    <numFmt numFmtId="179" formatCode="#,##0.00\ &quot;txm&quot;"/>
    <numFmt numFmtId="180" formatCode="#,##0.00\ &quot;t&quot;"/>
    <numFmt numFmtId="181" formatCode="#,##0.000\ &quot;ha&quot;"/>
    <numFmt numFmtId="182" formatCode="#,##0.00\ &quot;txkm&quot;"/>
    <numFmt numFmtId="183" formatCode="0.0000%"/>
  </numFmts>
  <fonts count="33" x14ac:knownFonts="1">
    <font>
      <sz val="11"/>
      <color theme="1"/>
      <name val="Calibri"/>
      <family val="2"/>
      <scheme val="minor"/>
    </font>
    <font>
      <sz val="11"/>
      <color indexed="8"/>
      <name val="Calibri"/>
      <family val="2"/>
    </font>
    <font>
      <sz val="10"/>
      <name val="Arial"/>
      <family val="2"/>
    </font>
    <font>
      <sz val="10"/>
      <name val="Calibri"/>
      <family val="2"/>
    </font>
    <font>
      <b/>
      <sz val="10"/>
      <name val="Arial"/>
      <family val="2"/>
    </font>
    <font>
      <b/>
      <sz val="9"/>
      <name val="Arial"/>
      <family val="2"/>
    </font>
    <font>
      <sz val="9"/>
      <name val="Calibri"/>
      <family val="2"/>
    </font>
    <font>
      <b/>
      <sz val="9"/>
      <name val="Calibri"/>
      <family val="2"/>
    </font>
    <font>
      <sz val="10"/>
      <name val="Arial"/>
      <family val="2"/>
    </font>
    <font>
      <b/>
      <sz val="14"/>
      <name val="Calibri"/>
      <family val="2"/>
    </font>
    <font>
      <b/>
      <sz val="10"/>
      <name val="Calibri"/>
      <family val="2"/>
    </font>
    <font>
      <sz val="11"/>
      <color indexed="8"/>
      <name val="Calibri"/>
      <family val="2"/>
    </font>
    <font>
      <sz val="11"/>
      <color theme="1"/>
      <name val="Calibri"/>
      <family val="2"/>
      <scheme val="minor"/>
    </font>
    <font>
      <sz val="9"/>
      <color rgb="FFFF0000"/>
      <name val="Calibri"/>
      <family val="2"/>
    </font>
    <font>
      <sz val="11"/>
      <name val="Calibri"/>
      <family val="2"/>
      <scheme val="minor"/>
    </font>
    <font>
      <sz val="10"/>
      <name val="Calibri"/>
      <family val="2"/>
      <scheme val="minor"/>
    </font>
    <font>
      <b/>
      <sz val="8"/>
      <color theme="1"/>
      <name val="Calibri"/>
      <family val="2"/>
      <scheme val="minor"/>
    </font>
    <font>
      <sz val="8"/>
      <color theme="1"/>
      <name val="Calibri"/>
      <family val="2"/>
      <scheme val="minor"/>
    </font>
    <font>
      <sz val="8"/>
      <name val="Calibri"/>
      <family val="2"/>
      <scheme val="minor"/>
    </font>
    <font>
      <b/>
      <sz val="8"/>
      <name val="Calibri"/>
      <family val="2"/>
      <scheme val="minor"/>
    </font>
    <font>
      <b/>
      <sz val="10"/>
      <name val="Calibri"/>
      <family val="2"/>
      <scheme val="minor"/>
    </font>
    <font>
      <sz val="10"/>
      <name val="Arial"/>
      <family val="2"/>
    </font>
    <font>
      <sz val="10"/>
      <name val="Courier New"/>
      <family val="3"/>
    </font>
    <font>
      <sz val="10"/>
      <name val="Courier New"/>
      <family val="3"/>
    </font>
    <font>
      <b/>
      <sz val="11"/>
      <color theme="1"/>
      <name val="Calibri"/>
      <family val="2"/>
      <scheme val="minor"/>
    </font>
    <font>
      <b/>
      <sz val="9"/>
      <color theme="0" tint="-0.14999847407452621"/>
      <name val="Arial"/>
      <family val="2"/>
    </font>
    <font>
      <b/>
      <sz val="11"/>
      <name val="Calibri"/>
      <family val="2"/>
      <scheme val="minor"/>
    </font>
    <font>
      <b/>
      <sz val="12"/>
      <name val="Calibri"/>
      <family val="2"/>
    </font>
    <font>
      <b/>
      <sz val="12"/>
      <name val="Calibri"/>
      <family val="2"/>
      <scheme val="minor"/>
    </font>
    <font>
      <sz val="10"/>
      <name val="Times New Roman"/>
      <family val="1"/>
    </font>
    <font>
      <b/>
      <sz val="10"/>
      <name val="Times New Roman"/>
      <family val="1"/>
    </font>
    <font>
      <b/>
      <i/>
      <sz val="11"/>
      <name val="Calibri"/>
      <family val="2"/>
      <scheme val="minor"/>
    </font>
    <font>
      <sz val="10"/>
      <color rgb="FFFF0000"/>
      <name val="Calibri"/>
      <family val="2"/>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52">
    <border>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0">
    <xf numFmtId="0" fontId="0" fillId="0" borderId="0"/>
    <xf numFmtId="167" fontId="2" fillId="0" borderId="0" applyFill="0" applyBorder="0" applyAlignment="0" applyProtection="0"/>
    <xf numFmtId="166" fontId="2" fillId="0" borderId="0" applyFill="0" applyBorder="0" applyAlignment="0" applyProtection="0"/>
    <xf numFmtId="173"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12" fillId="0" borderId="0"/>
    <xf numFmtId="0" fontId="2" fillId="0" borderId="0"/>
    <xf numFmtId="0" fontId="2" fillId="0" borderId="0"/>
    <xf numFmtId="0" fontId="2" fillId="0" borderId="0"/>
    <xf numFmtId="0" fontId="12" fillId="0" borderId="0"/>
    <xf numFmtId="0" fontId="8" fillId="0" borderId="0"/>
    <xf numFmtId="0" fontId="2" fillId="0" borderId="0"/>
    <xf numFmtId="0" fontId="2" fillId="0" borderId="0"/>
    <xf numFmtId="9" fontId="12" fillId="0" borderId="0" applyFont="0" applyFill="0" applyBorder="0" applyAlignment="0" applyProtection="0"/>
    <xf numFmtId="173" fontId="12" fillId="0" borderId="0" applyFont="0" applyFill="0" applyBorder="0" applyAlignment="0" applyProtection="0"/>
    <xf numFmtId="165"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12" fillId="0" borderId="0" applyFont="0" applyFill="0" applyBorder="0" applyAlignment="0" applyProtection="0"/>
    <xf numFmtId="172" fontId="2"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1"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21" fillId="0" borderId="0"/>
    <xf numFmtId="0" fontId="12" fillId="0" borderId="0"/>
    <xf numFmtId="0" fontId="12" fillId="0" borderId="0"/>
  </cellStyleXfs>
  <cellXfs count="259">
    <xf numFmtId="0" fontId="0" fillId="0" borderId="0" xfId="0"/>
    <xf numFmtId="0" fontId="3" fillId="0" borderId="0" xfId="11" applyFont="1"/>
    <xf numFmtId="0" fontId="3" fillId="0" borderId="0" xfId="11" applyFont="1" applyAlignment="1">
      <alignment horizontal="center"/>
    </xf>
    <xf numFmtId="169" fontId="7" fillId="0" borderId="0" xfId="12" applyNumberFormat="1" applyFont="1" applyAlignment="1">
      <alignment horizontal="center"/>
    </xf>
    <xf numFmtId="169" fontId="6" fillId="0" borderId="0" xfId="12" applyNumberFormat="1" applyFont="1" applyAlignment="1">
      <alignment horizontal="right"/>
    </xf>
    <xf numFmtId="0" fontId="3" fillId="0" borderId="3" xfId="11" applyFont="1" applyBorder="1"/>
    <xf numFmtId="0" fontId="4" fillId="0" borderId="4" xfId="11" applyFont="1" applyBorder="1" applyAlignment="1">
      <alignment horizontal="center"/>
    </xf>
    <xf numFmtId="0" fontId="5" fillId="0" borderId="3" xfId="11" applyFont="1" applyBorder="1" applyAlignment="1">
      <alignment horizontal="center"/>
    </xf>
    <xf numFmtId="169" fontId="6" fillId="0" borderId="0" xfId="12" applyNumberFormat="1" applyFont="1" applyAlignment="1">
      <alignment horizontal="center"/>
    </xf>
    <xf numFmtId="168" fontId="6" fillId="0" borderId="0" xfId="12" applyNumberFormat="1" applyFont="1" applyAlignment="1">
      <alignment horizontal="center"/>
    </xf>
    <xf numFmtId="170" fontId="6" fillId="0" borderId="0" xfId="12" applyNumberFormat="1" applyFont="1" applyAlignment="1">
      <alignment horizontal="center"/>
    </xf>
    <xf numFmtId="170" fontId="6" fillId="0" borderId="0" xfId="12" applyNumberFormat="1" applyFont="1" applyAlignment="1">
      <alignment horizontal="right"/>
    </xf>
    <xf numFmtId="174" fontId="6" fillId="0" borderId="0" xfId="12" applyNumberFormat="1" applyFont="1" applyAlignment="1">
      <alignment horizontal="center"/>
    </xf>
    <xf numFmtId="0" fontId="14" fillId="0" borderId="0" xfId="0" applyFont="1"/>
    <xf numFmtId="0" fontId="16" fillId="3" borderId="8" xfId="0" applyFont="1" applyFill="1" applyBorder="1" applyAlignment="1">
      <alignment horizontal="center" vertical="center"/>
    </xf>
    <xf numFmtId="0" fontId="16" fillId="3" borderId="9" xfId="0" applyFont="1" applyFill="1" applyBorder="1" applyAlignment="1">
      <alignment horizontal="center" vertical="center"/>
    </xf>
    <xf numFmtId="10" fontId="0" fillId="0" borderId="0" xfId="0" applyNumberFormat="1"/>
    <xf numFmtId="0" fontId="2" fillId="0" borderId="0" xfId="0" applyFont="1"/>
    <xf numFmtId="10" fontId="19" fillId="3" borderId="10" xfId="17" applyNumberFormat="1" applyFont="1" applyFill="1" applyBorder="1"/>
    <xf numFmtId="173" fontId="19" fillId="3" borderId="11" xfId="5" applyNumberFormat="1" applyFont="1" applyFill="1" applyBorder="1"/>
    <xf numFmtId="173" fontId="0" fillId="0" borderId="0" xfId="0" applyNumberFormat="1"/>
    <xf numFmtId="9" fontId="12" fillId="0" borderId="0" xfId="17" applyFont="1"/>
    <xf numFmtId="10" fontId="18" fillId="0" borderId="0" xfId="17" applyNumberFormat="1" applyFont="1" applyBorder="1"/>
    <xf numFmtId="0" fontId="0" fillId="0" borderId="16" xfId="0" applyBorder="1"/>
    <xf numFmtId="0" fontId="0" fillId="0" borderId="17" xfId="0" applyBorder="1"/>
    <xf numFmtId="0" fontId="0" fillId="0" borderId="18" xfId="0" applyBorder="1"/>
    <xf numFmtId="49" fontId="15" fillId="0" borderId="0" xfId="7" applyNumberFormat="1" applyFont="1" applyAlignment="1">
      <alignment horizontal="left" wrapText="1"/>
    </xf>
    <xf numFmtId="0" fontId="20" fillId="0" borderId="18" xfId="7" applyFont="1" applyBorder="1" applyAlignment="1">
      <alignment horizontal="left" vertical="center"/>
    </xf>
    <xf numFmtId="0" fontId="6" fillId="2" borderId="3" xfId="34" applyNumberFormat="1" applyFont="1" applyFill="1" applyBorder="1" applyAlignment="1">
      <alignment horizontal="center" vertical="center"/>
    </xf>
    <xf numFmtId="0" fontId="6" fillId="2" borderId="3" xfId="11" applyFont="1" applyFill="1" applyBorder="1" applyAlignment="1">
      <alignment horizontal="center" vertical="center" wrapText="1"/>
    </xf>
    <xf numFmtId="4" fontId="7" fillId="2" borderId="3" xfId="11" applyNumberFormat="1" applyFont="1" applyFill="1" applyBorder="1" applyAlignment="1">
      <alignment horizontal="center" vertical="center" wrapText="1"/>
    </xf>
    <xf numFmtId="1" fontId="0" fillId="0" borderId="0" xfId="0" applyNumberFormat="1"/>
    <xf numFmtId="1" fontId="0" fillId="0" borderId="0" xfId="0" applyNumberFormat="1" applyAlignment="1">
      <alignment wrapText="1"/>
    </xf>
    <xf numFmtId="0" fontId="13" fillId="0" borderId="1" xfId="11" applyFont="1" applyBorder="1" applyAlignment="1">
      <alignment horizontal="center"/>
    </xf>
    <xf numFmtId="169" fontId="7" fillId="0" borderId="0" xfId="12" applyNumberFormat="1" applyFont="1" applyAlignment="1">
      <alignment horizontal="right"/>
    </xf>
    <xf numFmtId="0" fontId="6" fillId="0" borderId="7" xfId="11" applyFont="1" applyBorder="1"/>
    <xf numFmtId="0" fontId="6" fillId="0" borderId="0" xfId="11" applyFont="1"/>
    <xf numFmtId="2" fontId="0" fillId="0" borderId="0" xfId="0" applyNumberFormat="1"/>
    <xf numFmtId="0" fontId="0" fillId="0" borderId="24" xfId="0" applyBorder="1" applyAlignment="1">
      <alignment horizontal="center" vertical="center"/>
    </xf>
    <xf numFmtId="0" fontId="0" fillId="0" borderId="41" xfId="0" applyBorder="1" applyAlignment="1">
      <alignment horizontal="center" vertical="center"/>
    </xf>
    <xf numFmtId="0" fontId="0" fillId="0" borderId="5" xfId="0" applyBorder="1" applyAlignment="1">
      <alignment horizontal="center" vertical="center"/>
    </xf>
    <xf numFmtId="0" fontId="22" fillId="0" borderId="3" xfId="37"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23" fillId="0" borderId="3" xfId="37" applyFont="1" applyBorder="1" applyAlignment="1">
      <alignment horizontal="left"/>
    </xf>
    <xf numFmtId="0" fontId="23" fillId="0" borderId="0" xfId="37" applyFont="1" applyAlignment="1">
      <alignment horizontal="left"/>
    </xf>
    <xf numFmtId="0" fontId="3" fillId="2" borderId="3" xfId="11" applyFont="1" applyFill="1" applyBorder="1" applyAlignment="1">
      <alignment horizontal="center" vertical="center"/>
    </xf>
    <xf numFmtId="0" fontId="3" fillId="0" borderId="0" xfId="11" applyFont="1" applyAlignment="1"/>
    <xf numFmtId="173" fontId="3" fillId="2" borderId="3" xfId="11" applyNumberFormat="1" applyFont="1" applyFill="1" applyBorder="1"/>
    <xf numFmtId="0" fontId="0" fillId="0" borderId="0" xfId="0" applyFill="1"/>
    <xf numFmtId="0" fontId="16" fillId="0" borderId="0" xfId="0" applyFont="1" applyFill="1"/>
    <xf numFmtId="0" fontId="16" fillId="0" borderId="0" xfId="0" applyFont="1" applyFill="1" applyAlignment="1">
      <alignment horizontal="center" vertical="center"/>
    </xf>
    <xf numFmtId="0" fontId="16" fillId="0" borderId="0" xfId="0" applyFont="1" applyFill="1" applyBorder="1" applyAlignment="1">
      <alignment horizontal="center" vertical="center"/>
    </xf>
    <xf numFmtId="0" fontId="2" fillId="0" borderId="0" xfId="0" applyFont="1" applyBorder="1"/>
    <xf numFmtId="0" fontId="14" fillId="0" borderId="0" xfId="0" applyFont="1" applyBorder="1"/>
    <xf numFmtId="4" fontId="18" fillId="0" borderId="0" xfId="0" applyNumberFormat="1" applyFont="1" applyBorder="1"/>
    <xf numFmtId="0" fontId="0" fillId="0" borderId="0" xfId="0" applyBorder="1"/>
    <xf numFmtId="10" fontId="17" fillId="0" borderId="0" xfId="17" applyNumberFormat="1" applyFont="1" applyBorder="1" applyAlignment="1">
      <alignment horizontal="center" vertical="center"/>
    </xf>
    <xf numFmtId="10" fontId="18" fillId="0" borderId="42" xfId="17" applyNumberFormat="1" applyFont="1" applyFill="1" applyBorder="1"/>
    <xf numFmtId="4" fontId="18" fillId="0" borderId="43" xfId="0" applyNumberFormat="1" applyFont="1" applyFill="1" applyBorder="1"/>
    <xf numFmtId="10" fontId="18" fillId="0" borderId="44" xfId="17" applyNumberFormat="1" applyFont="1" applyFill="1" applyBorder="1"/>
    <xf numFmtId="10" fontId="19" fillId="0" borderId="44" xfId="17" applyNumberFormat="1" applyFont="1" applyFill="1" applyBorder="1"/>
    <xf numFmtId="173" fontId="18" fillId="0" borderId="43" xfId="17" applyNumberFormat="1" applyFont="1" applyFill="1" applyBorder="1"/>
    <xf numFmtId="0" fontId="5" fillId="5" borderId="3" xfId="11" applyFont="1" applyFill="1" applyBorder="1" applyAlignment="1">
      <alignment horizontal="center"/>
    </xf>
    <xf numFmtId="0" fontId="5" fillId="5" borderId="3" xfId="0" applyFont="1" applyFill="1" applyBorder="1" applyAlignment="1">
      <alignment horizontal="center"/>
    </xf>
    <xf numFmtId="0" fontId="5" fillId="5" borderId="5" xfId="11" applyFont="1" applyFill="1" applyBorder="1" applyAlignment="1">
      <alignment horizontal="center"/>
    </xf>
    <xf numFmtId="164" fontId="5" fillId="5" borderId="26" xfId="34" applyFont="1" applyFill="1" applyBorder="1" applyAlignment="1">
      <alignment horizontal="center"/>
    </xf>
    <xf numFmtId="0" fontId="4" fillId="4" borderId="6" xfId="11" applyFont="1" applyFill="1" applyBorder="1" applyAlignment="1">
      <alignment horizontal="right"/>
    </xf>
    <xf numFmtId="44" fontId="4" fillId="4" borderId="4" xfId="36" applyFont="1" applyFill="1" applyBorder="1" applyAlignment="1">
      <alignment horizontal="center"/>
    </xf>
    <xf numFmtId="164" fontId="25" fillId="4" borderId="3" xfId="34" applyFont="1" applyFill="1" applyBorder="1" applyAlignment="1"/>
    <xf numFmtId="164" fontId="25" fillId="4" borderId="2" xfId="34" applyFont="1" applyFill="1" applyBorder="1" applyAlignment="1"/>
    <xf numFmtId="164" fontId="3" fillId="2" borderId="3" xfId="11" applyNumberFormat="1" applyFont="1" applyFill="1" applyBorder="1" applyAlignment="1">
      <alignment horizontal="center" vertical="center" wrapText="1"/>
    </xf>
    <xf numFmtId="164" fontId="3" fillId="2" borderId="3" xfId="11" applyNumberFormat="1" applyFont="1" applyFill="1" applyBorder="1" applyAlignment="1">
      <alignment horizontal="center" vertical="center"/>
    </xf>
    <xf numFmtId="0" fontId="24" fillId="0" borderId="0" xfId="0" applyFont="1" applyAlignment="1">
      <alignment horizontal="right"/>
    </xf>
    <xf numFmtId="173" fontId="3" fillId="0" borderId="25" xfId="11" applyNumberFormat="1" applyFont="1" applyFill="1" applyBorder="1"/>
    <xf numFmtId="164" fontId="5" fillId="5" borderId="2" xfId="34" applyFont="1" applyFill="1" applyBorder="1" applyAlignment="1"/>
    <xf numFmtId="164" fontId="5" fillId="5" borderId="3" xfId="34" applyFont="1" applyFill="1" applyBorder="1" applyAlignment="1">
      <alignment horizontal="center"/>
    </xf>
    <xf numFmtId="164" fontId="5" fillId="5" borderId="3" xfId="34" applyFont="1" applyFill="1" applyBorder="1" applyAlignment="1"/>
    <xf numFmtId="44" fontId="0" fillId="0" borderId="0" xfId="36" applyFont="1"/>
    <xf numFmtId="175" fontId="6" fillId="0" borderId="41" xfId="12" applyNumberFormat="1" applyFont="1" applyBorder="1" applyAlignment="1">
      <alignment horizontal="center"/>
    </xf>
    <xf numFmtId="0" fontId="3" fillId="0" borderId="0" xfId="11" applyFont="1" applyAlignment="1">
      <alignment horizontal="center"/>
    </xf>
    <xf numFmtId="164" fontId="5" fillId="4" borderId="3" xfId="34" applyFont="1" applyFill="1" applyBorder="1" applyAlignment="1">
      <alignment horizontal="center"/>
    </xf>
    <xf numFmtId="0" fontId="0" fillId="0" borderId="3" xfId="0" applyBorder="1"/>
    <xf numFmtId="0" fontId="26" fillId="0" borderId="0" xfId="0" applyFont="1" applyAlignment="1">
      <alignment horizontal="right"/>
    </xf>
    <xf numFmtId="44" fontId="24" fillId="0" borderId="0" xfId="36" applyFont="1" applyBorder="1"/>
    <xf numFmtId="44" fontId="0" fillId="0" borderId="26" xfId="36" applyFont="1" applyBorder="1"/>
    <xf numFmtId="0" fontId="4" fillId="4" borderId="1" xfId="11" applyFont="1" applyFill="1" applyBorder="1" applyAlignment="1">
      <alignment horizontal="right"/>
    </xf>
    <xf numFmtId="0" fontId="4" fillId="4" borderId="1" xfId="11" applyFont="1" applyFill="1" applyBorder="1" applyAlignment="1">
      <alignment horizontal="center"/>
    </xf>
    <xf numFmtId="0" fontId="4" fillId="4" borderId="0" xfId="11" applyFont="1" applyFill="1" applyBorder="1" applyAlignment="1">
      <alignment horizontal="center"/>
    </xf>
    <xf numFmtId="0" fontId="0" fillId="0" borderId="4" xfId="0" applyBorder="1"/>
    <xf numFmtId="0" fontId="10" fillId="0" borderId="0" xfId="11" applyFont="1" applyBorder="1" applyAlignment="1">
      <alignment horizontal="center"/>
    </xf>
    <xf numFmtId="0" fontId="3" fillId="0" borderId="1" xfId="11" applyFont="1" applyBorder="1" applyAlignment="1"/>
    <xf numFmtId="0" fontId="3" fillId="0" borderId="4" xfId="11" applyFont="1" applyBorder="1" applyAlignment="1">
      <alignment horizontal="center"/>
    </xf>
    <xf numFmtId="9" fontId="3" fillId="0" borderId="41" xfId="17" applyFont="1" applyBorder="1" applyAlignment="1">
      <alignment horizontal="center"/>
    </xf>
    <xf numFmtId="9" fontId="3" fillId="0" borderId="3" xfId="17" applyFont="1" applyBorder="1" applyAlignment="1">
      <alignment horizontal="center"/>
    </xf>
    <xf numFmtId="0" fontId="3" fillId="0" borderId="5" xfId="11" applyFont="1" applyBorder="1" applyAlignment="1">
      <alignment horizontal="center"/>
    </xf>
    <xf numFmtId="0" fontId="3" fillId="0" borderId="21" xfId="11" applyFont="1" applyBorder="1" applyAlignment="1">
      <alignment horizontal="center"/>
    </xf>
    <xf numFmtId="0" fontId="27" fillId="0" borderId="0" xfId="11" applyFont="1" applyBorder="1" applyAlignment="1">
      <alignment horizontal="center"/>
    </xf>
    <xf numFmtId="0" fontId="3" fillId="0" borderId="2" xfId="11" applyFont="1" applyBorder="1" applyAlignment="1">
      <alignment horizontal="center"/>
    </xf>
    <xf numFmtId="0" fontId="9" fillId="0" borderId="23" xfId="11" applyFont="1" applyBorder="1" applyAlignment="1">
      <alignment horizontal="center" vertical="center" wrapText="1"/>
    </xf>
    <xf numFmtId="0" fontId="9" fillId="0" borderId="22" xfId="11" applyFont="1" applyBorder="1" applyAlignment="1">
      <alignment horizontal="center" vertical="center" wrapText="1"/>
    </xf>
    <xf numFmtId="44" fontId="0" fillId="0" borderId="0" xfId="36" applyFont="1" applyBorder="1"/>
    <xf numFmtId="10" fontId="18" fillId="0" borderId="15" xfId="17" applyNumberFormat="1" applyFont="1" applyFill="1" applyBorder="1"/>
    <xf numFmtId="173" fontId="18" fillId="0" borderId="19" xfId="17" applyNumberFormat="1" applyFont="1" applyFill="1" applyBorder="1"/>
    <xf numFmtId="10" fontId="18" fillId="0" borderId="19" xfId="17" applyNumberFormat="1" applyFont="1" applyFill="1" applyBorder="1"/>
    <xf numFmtId="10" fontId="18" fillId="3" borderId="46" xfId="17" applyNumberFormat="1" applyFont="1" applyFill="1" applyBorder="1"/>
    <xf numFmtId="173" fontId="18" fillId="3" borderId="48" xfId="17" applyNumberFormat="1" applyFont="1" applyFill="1" applyBorder="1"/>
    <xf numFmtId="10" fontId="18" fillId="3" borderId="47" xfId="17" applyNumberFormat="1" applyFont="1" applyFill="1" applyBorder="1"/>
    <xf numFmtId="10" fontId="19" fillId="0" borderId="10" xfId="17" applyNumberFormat="1" applyFont="1" applyFill="1" applyBorder="1"/>
    <xf numFmtId="164" fontId="5" fillId="5" borderId="2" xfId="34" applyFont="1" applyFill="1" applyBorder="1" applyAlignment="1">
      <alignment horizontal="center"/>
    </xf>
    <xf numFmtId="164" fontId="5" fillId="4" borderId="5" xfId="34" applyFont="1" applyFill="1" applyBorder="1" applyAlignment="1"/>
    <xf numFmtId="164" fontId="5" fillId="4" borderId="3" xfId="34" applyFont="1" applyFill="1" applyBorder="1" applyAlignment="1"/>
    <xf numFmtId="0" fontId="3" fillId="0" borderId="3" xfId="11" applyFont="1" applyBorder="1" applyAlignment="1">
      <alignment horizontal="center"/>
    </xf>
    <xf numFmtId="0" fontId="14" fillId="0" borderId="0" xfId="0" applyFont="1" applyAlignment="1">
      <alignment horizontal="right"/>
    </xf>
    <xf numFmtId="0" fontId="3" fillId="0" borderId="0" xfId="11" applyFont="1" applyAlignment="1">
      <alignment horizontal="center"/>
    </xf>
    <xf numFmtId="0" fontId="0" fillId="0" borderId="0" xfId="0" applyAlignment="1">
      <alignment horizontal="center"/>
    </xf>
    <xf numFmtId="3" fontId="6" fillId="2" borderId="3" xfId="34" applyNumberFormat="1" applyFont="1" applyFill="1" applyBorder="1" applyAlignment="1">
      <alignment horizontal="center" vertical="center"/>
    </xf>
    <xf numFmtId="0" fontId="28" fillId="0" borderId="18" xfId="7" applyFont="1" applyBorder="1" applyAlignment="1">
      <alignment vertical="center"/>
    </xf>
    <xf numFmtId="0" fontId="28" fillId="0" borderId="0" xfId="7" applyFont="1" applyBorder="1" applyAlignment="1">
      <alignment vertical="center"/>
    </xf>
    <xf numFmtId="0" fontId="16" fillId="3" borderId="51" xfId="0" applyFont="1" applyFill="1" applyBorder="1" applyAlignment="1">
      <alignment horizontal="center" vertical="center"/>
    </xf>
    <xf numFmtId="9" fontId="3" fillId="0" borderId="0" xfId="17" applyFont="1" applyAlignment="1">
      <alignment horizontal="center"/>
    </xf>
    <xf numFmtId="169" fontId="3" fillId="0" borderId="0" xfId="11" applyNumberFormat="1" applyFont="1" applyAlignment="1">
      <alignment horizontal="center"/>
    </xf>
    <xf numFmtId="0" fontId="29" fillId="0" borderId="3" xfId="0" applyFont="1" applyBorder="1" applyAlignment="1">
      <alignment horizontal="center" vertical="center"/>
    </xf>
    <xf numFmtId="3" fontId="29" fillId="0" borderId="3" xfId="0" applyNumberFormat="1" applyFont="1" applyFill="1" applyBorder="1" applyAlignment="1">
      <alignment horizontal="center" vertical="center" shrinkToFit="1"/>
    </xf>
    <xf numFmtId="0" fontId="29" fillId="0" borderId="3" xfId="0" applyFont="1" applyFill="1" applyBorder="1" applyAlignment="1">
      <alignment horizontal="left" vertical="center" wrapText="1"/>
    </xf>
    <xf numFmtId="0" fontId="29" fillId="0"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178" fontId="6" fillId="0" borderId="0" xfId="12" applyNumberFormat="1" applyFont="1" applyAlignment="1">
      <alignment horizontal="center"/>
    </xf>
    <xf numFmtId="0" fontId="6" fillId="0" borderId="0" xfId="11" applyFont="1" applyAlignment="1">
      <alignment horizontal="center"/>
    </xf>
    <xf numFmtId="179" fontId="6" fillId="0" borderId="0" xfId="12" applyNumberFormat="1" applyFont="1" applyAlignment="1">
      <alignment horizontal="center"/>
    </xf>
    <xf numFmtId="180" fontId="6" fillId="0" borderId="0" xfId="12" applyNumberFormat="1" applyFont="1" applyAlignment="1">
      <alignment horizontal="center"/>
    </xf>
    <xf numFmtId="177" fontId="29" fillId="0" borderId="3" xfId="39" applyNumberFormat="1" applyFont="1" applyBorder="1" applyAlignment="1">
      <alignment vertical="center"/>
    </xf>
    <xf numFmtId="4" fontId="29" fillId="0" borderId="3" xfId="39" applyNumberFormat="1" applyFont="1" applyBorder="1" applyAlignment="1">
      <alignment vertical="center"/>
    </xf>
    <xf numFmtId="2" fontId="14" fillId="0" borderId="3" xfId="0" applyNumberFormat="1" applyFont="1" applyBorder="1" applyAlignment="1">
      <alignment vertical="center"/>
    </xf>
    <xf numFmtId="0" fontId="29" fillId="0" borderId="3" xfId="0" applyFont="1" applyBorder="1" applyAlignment="1">
      <alignment horizontal="left" vertical="center" wrapText="1"/>
    </xf>
    <xf numFmtId="176" fontId="14" fillId="0" borderId="3" xfId="0" applyNumberFormat="1" applyFont="1" applyBorder="1" applyAlignment="1">
      <alignment horizontal="right" vertical="center"/>
    </xf>
    <xf numFmtId="0" fontId="14" fillId="0" borderId="3" xfId="0" applyFont="1" applyBorder="1" applyAlignment="1">
      <alignment horizontal="center" vertical="center"/>
    </xf>
    <xf numFmtId="0" fontId="14" fillId="0" borderId="3" xfId="0" applyFont="1" applyBorder="1" applyAlignment="1">
      <alignment vertical="center"/>
    </xf>
    <xf numFmtId="0" fontId="26" fillId="0" borderId="3" xfId="0" applyFont="1" applyBorder="1" applyAlignment="1">
      <alignment horizontal="left" vertical="center" wrapText="1"/>
    </xf>
    <xf numFmtId="0" fontId="26" fillId="0" borderId="3" xfId="0" applyFont="1" applyBorder="1" applyAlignment="1">
      <alignment horizontal="center" vertical="center"/>
    </xf>
    <xf numFmtId="2" fontId="26" fillId="0" borderId="3" xfId="0" applyNumberFormat="1" applyFont="1" applyBorder="1" applyAlignment="1">
      <alignment horizontal="center" vertical="center"/>
    </xf>
    <xf numFmtId="0" fontId="14" fillId="0" borderId="0" xfId="0" applyFont="1" applyAlignment="1">
      <alignment horizontal="center" vertical="center"/>
    </xf>
    <xf numFmtId="0" fontId="26" fillId="0" borderId="0" xfId="0" applyFont="1" applyAlignment="1">
      <alignment horizontal="center" vertical="center"/>
    </xf>
    <xf numFmtId="0" fontId="14" fillId="0" borderId="0" xfId="0" applyFont="1" applyAlignment="1">
      <alignment vertical="center"/>
    </xf>
    <xf numFmtId="0" fontId="3" fillId="0" borderId="5" xfId="11" applyFont="1" applyBorder="1" applyAlignment="1">
      <alignment horizontal="center"/>
    </xf>
    <xf numFmtId="0" fontId="5" fillId="5" borderId="5" xfId="11" applyFont="1" applyFill="1" applyBorder="1" applyAlignment="1">
      <alignment horizontal="center"/>
    </xf>
    <xf numFmtId="0" fontId="3" fillId="0" borderId="0" xfId="11" applyFont="1" applyAlignment="1">
      <alignment horizontal="right"/>
    </xf>
    <xf numFmtId="168" fontId="6" fillId="0" borderId="0" xfId="12" applyNumberFormat="1" applyFont="1" applyFill="1" applyAlignment="1">
      <alignment horizontal="center"/>
    </xf>
    <xf numFmtId="0" fontId="3" fillId="0" borderId="0" xfId="11" applyFont="1" applyAlignment="1">
      <alignment horizontal="center" vertical="center"/>
    </xf>
    <xf numFmtId="181" fontId="3" fillId="0" borderId="0" xfId="11" applyNumberFormat="1" applyFont="1" applyAlignment="1">
      <alignment horizontal="center"/>
    </xf>
    <xf numFmtId="172" fontId="7" fillId="2" borderId="3" xfId="11" applyNumberFormat="1" applyFont="1" applyFill="1" applyBorder="1" applyAlignment="1">
      <alignment horizontal="center" vertical="center" wrapText="1"/>
    </xf>
    <xf numFmtId="170" fontId="6" fillId="0" borderId="0" xfId="12" applyNumberFormat="1" applyFont="1" applyFill="1" applyAlignment="1">
      <alignment horizontal="center"/>
    </xf>
    <xf numFmtId="168" fontId="0" fillId="0" borderId="0" xfId="0" applyNumberFormat="1"/>
    <xf numFmtId="164" fontId="5" fillId="4" borderId="2" xfId="34" applyFont="1" applyFill="1" applyBorder="1" applyAlignment="1">
      <alignment horizontal="center"/>
    </xf>
    <xf numFmtId="164" fontId="5" fillId="4" borderId="5" xfId="34" applyFont="1" applyFill="1" applyBorder="1" applyAlignment="1">
      <alignment horizontal="center"/>
    </xf>
    <xf numFmtId="164" fontId="5" fillId="5" borderId="3" xfId="34" applyFont="1" applyFill="1" applyBorder="1" applyAlignment="1">
      <alignment horizontal="center"/>
    </xf>
    <xf numFmtId="164" fontId="5" fillId="4" borderId="26" xfId="34" applyFont="1" applyFill="1" applyBorder="1" applyAlignment="1">
      <alignment horizontal="center"/>
    </xf>
    <xf numFmtId="168" fontId="6" fillId="0" borderId="0" xfId="12" applyNumberFormat="1" applyFont="1" applyAlignment="1">
      <alignment horizontal="right"/>
    </xf>
    <xf numFmtId="170" fontId="3" fillId="0" borderId="0" xfId="11" applyNumberFormat="1" applyFont="1" applyAlignment="1">
      <alignment horizontal="right"/>
    </xf>
    <xf numFmtId="0" fontId="32" fillId="0" borderId="0" xfId="11" applyFont="1"/>
    <xf numFmtId="0" fontId="13" fillId="0" borderId="7" xfId="11" applyFont="1" applyBorder="1"/>
    <xf numFmtId="182" fontId="6" fillId="0" borderId="0" xfId="12" applyNumberFormat="1" applyFont="1" applyAlignment="1">
      <alignment horizontal="center"/>
    </xf>
    <xf numFmtId="2" fontId="6" fillId="0" borderId="0" xfId="12" applyNumberFormat="1" applyFont="1" applyAlignment="1">
      <alignment horizontal="center"/>
    </xf>
    <xf numFmtId="169" fontId="7" fillId="0" borderId="0" xfId="12" applyNumberFormat="1" applyFont="1" applyFill="1" applyAlignment="1">
      <alignment horizontal="right"/>
    </xf>
    <xf numFmtId="0" fontId="6" fillId="0" borderId="0" xfId="11" applyFont="1" applyFill="1"/>
    <xf numFmtId="169" fontId="7" fillId="0" borderId="0" xfId="12" applyNumberFormat="1" applyFont="1" applyFill="1" applyAlignment="1">
      <alignment horizontal="center"/>
    </xf>
    <xf numFmtId="0" fontId="3" fillId="0" borderId="0" xfId="11" applyFont="1" applyFill="1" applyAlignment="1">
      <alignment horizontal="center"/>
    </xf>
    <xf numFmtId="174" fontId="6" fillId="0" borderId="0" xfId="12" applyNumberFormat="1" applyFont="1" applyFill="1" applyAlignment="1">
      <alignment horizontal="center"/>
    </xf>
    <xf numFmtId="9" fontId="3" fillId="0" borderId="0" xfId="17" applyFont="1" applyAlignment="1">
      <alignment horizontal="right"/>
    </xf>
    <xf numFmtId="0" fontId="3" fillId="0" borderId="0" xfId="11" applyFont="1" applyFill="1"/>
    <xf numFmtId="169" fontId="6" fillId="0" borderId="0" xfId="12" applyNumberFormat="1" applyFont="1" applyFill="1" applyAlignment="1">
      <alignment horizontal="right"/>
    </xf>
    <xf numFmtId="169" fontId="6" fillId="0" borderId="0" xfId="12" applyNumberFormat="1" applyFont="1" applyFill="1" applyAlignment="1">
      <alignment horizontal="center"/>
    </xf>
    <xf numFmtId="168" fontId="6" fillId="0" borderId="0" xfId="12" applyNumberFormat="1" applyFont="1" applyFill="1" applyAlignment="1">
      <alignment horizontal="right"/>
    </xf>
    <xf numFmtId="170" fontId="6" fillId="0" borderId="0" xfId="12" applyNumberFormat="1" applyFont="1" applyFill="1" applyAlignment="1">
      <alignment horizontal="right"/>
    </xf>
    <xf numFmtId="0" fontId="27" fillId="0" borderId="0" xfId="11" applyFont="1" applyBorder="1" applyAlignment="1">
      <alignment horizontal="center"/>
    </xf>
    <xf numFmtId="173" fontId="0" fillId="0" borderId="0" xfId="0" applyNumberFormat="1" applyFill="1"/>
    <xf numFmtId="0" fontId="3" fillId="0" borderId="0" xfId="11" applyFont="1" applyFill="1" applyAlignment="1">
      <alignment horizontal="right"/>
    </xf>
    <xf numFmtId="178" fontId="6" fillId="0" borderId="0" xfId="12" applyNumberFormat="1" applyFont="1" applyFill="1" applyAlignment="1">
      <alignment horizontal="center"/>
    </xf>
    <xf numFmtId="44" fontId="14" fillId="0" borderId="0" xfId="36" applyFont="1" applyAlignment="1">
      <alignment horizontal="right"/>
    </xf>
    <xf numFmtId="0" fontId="0" fillId="0" borderId="0" xfId="0" applyFont="1" applyAlignment="1">
      <alignment horizontal="right"/>
    </xf>
    <xf numFmtId="44" fontId="0" fillId="0" borderId="0" xfId="0" applyNumberFormat="1" applyFont="1" applyAlignment="1">
      <alignment horizontal="right"/>
    </xf>
    <xf numFmtId="44" fontId="12" fillId="0" borderId="0" xfId="36" applyFont="1" applyBorder="1"/>
    <xf numFmtId="183" fontId="18" fillId="3" borderId="47" xfId="17" applyNumberFormat="1" applyFont="1" applyFill="1" applyBorder="1"/>
    <xf numFmtId="0" fontId="16" fillId="3" borderId="37" xfId="0" applyFont="1" applyFill="1" applyBorder="1" applyAlignment="1">
      <alignment horizontal="center" vertical="center"/>
    </xf>
    <xf numFmtId="175" fontId="6" fillId="0" borderId="0" xfId="12" applyNumberFormat="1" applyFont="1" applyAlignment="1">
      <alignment horizontal="center"/>
    </xf>
    <xf numFmtId="44" fontId="0" fillId="0" borderId="0" xfId="0" applyNumberFormat="1"/>
    <xf numFmtId="0" fontId="27" fillId="0" borderId="0" xfId="11" applyFont="1" applyBorder="1" applyAlignment="1">
      <alignment horizontal="center"/>
    </xf>
    <xf numFmtId="44" fontId="26" fillId="0" borderId="3" xfId="36" applyNumberFormat="1" applyFont="1" applyBorder="1"/>
    <xf numFmtId="164" fontId="6" fillId="2" borderId="3" xfId="34" applyNumberFormat="1" applyFont="1" applyFill="1" applyBorder="1" applyAlignment="1">
      <alignment horizontal="center" vertical="center"/>
    </xf>
    <xf numFmtId="0" fontId="27" fillId="0" borderId="0" xfId="11" applyFont="1" applyAlignment="1">
      <alignment horizontal="center" wrapText="1"/>
    </xf>
    <xf numFmtId="0" fontId="27" fillId="0" borderId="0" xfId="11" applyFont="1" applyBorder="1" applyAlignment="1">
      <alignment horizontal="center" wrapText="1"/>
    </xf>
    <xf numFmtId="0" fontId="27" fillId="0" borderId="0" xfId="11" applyFont="1" applyBorder="1" applyAlignment="1">
      <alignment horizont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9" fillId="0" borderId="31"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2" xfId="0" applyFont="1" applyBorder="1" applyAlignment="1">
      <alignment horizontal="center" vertical="center" wrapText="1"/>
    </xf>
    <xf numFmtId="173" fontId="18" fillId="0" borderId="9" xfId="0" applyNumberFormat="1" applyFont="1" applyBorder="1" applyAlignment="1">
      <alignment horizontal="center" vertical="center" wrapText="1"/>
    </xf>
    <xf numFmtId="173" fontId="18" fillId="0" borderId="25" xfId="0" applyNumberFormat="1" applyFont="1" applyBorder="1" applyAlignment="1">
      <alignment horizontal="center" vertical="center" wrapText="1"/>
    </xf>
    <xf numFmtId="173" fontId="18" fillId="0" borderId="33" xfId="0" applyNumberFormat="1" applyFont="1" applyBorder="1" applyAlignment="1">
      <alignment horizontal="center" vertical="center" wrapText="1"/>
    </xf>
    <xf numFmtId="10" fontId="18" fillId="0" borderId="34" xfId="17" applyNumberFormat="1" applyFont="1" applyBorder="1" applyAlignment="1">
      <alignment horizontal="center" vertical="center" wrapText="1"/>
    </xf>
    <xf numFmtId="10" fontId="18" fillId="0" borderId="35" xfId="17" applyNumberFormat="1" applyFont="1" applyBorder="1" applyAlignment="1">
      <alignment horizontal="center" vertical="center" wrapText="1"/>
    </xf>
    <xf numFmtId="10" fontId="18" fillId="0" borderId="36" xfId="17" applyNumberFormat="1" applyFont="1" applyBorder="1" applyAlignment="1">
      <alignment horizontal="center" vertical="center" wrapText="1"/>
    </xf>
    <xf numFmtId="0" fontId="0" fillId="0" borderId="19" xfId="0" applyBorder="1" applyAlignment="1">
      <alignment horizontal="center" vertical="center"/>
    </xf>
    <xf numFmtId="183" fontId="18" fillId="0" borderId="34" xfId="17" applyNumberFormat="1" applyFont="1" applyBorder="1" applyAlignment="1">
      <alignment horizontal="center" vertical="center" wrapText="1"/>
    </xf>
    <xf numFmtId="183" fontId="18" fillId="0" borderId="35" xfId="17" applyNumberFormat="1" applyFont="1" applyBorder="1" applyAlignment="1">
      <alignment horizontal="center" vertical="center" wrapText="1"/>
    </xf>
    <xf numFmtId="183" fontId="18" fillId="0" borderId="36" xfId="17" applyNumberFormat="1" applyFont="1" applyBorder="1" applyAlignment="1">
      <alignment horizontal="center" vertical="center" wrapText="1"/>
    </xf>
    <xf numFmtId="0" fontId="3" fillId="0" borderId="26" xfId="11" applyFont="1" applyBorder="1" applyAlignment="1">
      <alignment horizontal="center"/>
    </xf>
    <xf numFmtId="0" fontId="3" fillId="0" borderId="5" xfId="11" applyFont="1" applyBorder="1" applyAlignment="1">
      <alignment horizontal="center"/>
    </xf>
    <xf numFmtId="175" fontId="6" fillId="0" borderId="26" xfId="12" applyNumberFormat="1" applyFont="1" applyBorder="1" applyAlignment="1">
      <alignment horizontal="center"/>
    </xf>
    <xf numFmtId="175" fontId="6" fillId="0" borderId="5" xfId="12" applyNumberFormat="1" applyFont="1" applyBorder="1" applyAlignment="1">
      <alignment horizontal="center"/>
    </xf>
    <xf numFmtId="9" fontId="3" fillId="0" borderId="26" xfId="17" applyFont="1" applyBorder="1" applyAlignment="1">
      <alignment horizontal="center"/>
    </xf>
    <xf numFmtId="9" fontId="3" fillId="0" borderId="5" xfId="17" applyFont="1" applyBorder="1" applyAlignment="1">
      <alignment horizontal="center"/>
    </xf>
    <xf numFmtId="0" fontId="16" fillId="0" borderId="10"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3" xfId="0" applyFont="1" applyBorder="1" applyAlignment="1">
      <alignment horizontal="center" vertical="center" wrapText="1"/>
    </xf>
    <xf numFmtId="9" fontId="3" fillId="0" borderId="26" xfId="11" applyNumberFormat="1" applyFont="1" applyBorder="1" applyAlignment="1">
      <alignment horizontal="center"/>
    </xf>
    <xf numFmtId="0" fontId="16" fillId="0" borderId="28" xfId="0" applyFont="1" applyBorder="1" applyAlignment="1">
      <alignment horizontal="center"/>
    </xf>
    <xf numFmtId="0" fontId="16" fillId="0" borderId="29" xfId="0" applyFont="1" applyBorder="1" applyAlignment="1">
      <alignment horizontal="center"/>
    </xf>
    <xf numFmtId="0" fontId="16" fillId="0" borderId="30" xfId="0" applyFont="1" applyBorder="1" applyAlignment="1">
      <alignment horizontal="center"/>
    </xf>
    <xf numFmtId="0" fontId="16" fillId="0" borderId="45" xfId="0" applyFont="1" applyBorder="1" applyAlignment="1">
      <alignment horizontal="center" vertical="center" wrapText="1"/>
    </xf>
    <xf numFmtId="0" fontId="16" fillId="0" borderId="20" xfId="0" applyFont="1" applyBorder="1" applyAlignment="1">
      <alignment horizontal="center" vertical="center" wrapText="1"/>
    </xf>
    <xf numFmtId="9" fontId="16" fillId="0" borderId="46" xfId="17" applyFont="1" applyBorder="1" applyAlignment="1">
      <alignment horizontal="center" vertical="center"/>
    </xf>
    <xf numFmtId="9" fontId="16" fillId="0" borderId="47" xfId="17" applyFont="1" applyBorder="1" applyAlignment="1">
      <alignment horizontal="center" vertical="center"/>
    </xf>
    <xf numFmtId="10" fontId="18" fillId="0" borderId="14" xfId="17" applyNumberFormat="1" applyFont="1" applyBorder="1" applyAlignment="1">
      <alignment horizontal="center" vertical="center" wrapText="1"/>
    </xf>
    <xf numFmtId="10" fontId="18" fillId="0" borderId="7" xfId="17" applyNumberFormat="1" applyFont="1" applyBorder="1" applyAlignment="1">
      <alignment horizontal="center" vertical="center" wrapText="1"/>
    </xf>
    <xf numFmtId="10" fontId="18" fillId="0" borderId="40" xfId="17" applyNumberFormat="1" applyFont="1" applyBorder="1" applyAlignment="1">
      <alignment horizontal="center" vertical="center" wrapText="1"/>
    </xf>
    <xf numFmtId="173" fontId="19" fillId="0" borderId="20" xfId="0" applyNumberFormat="1" applyFont="1" applyBorder="1" applyAlignment="1">
      <alignment horizontal="right" vertical="center" wrapText="1"/>
    </xf>
    <xf numFmtId="173" fontId="19" fillId="0" borderId="50" xfId="0" applyNumberFormat="1" applyFont="1" applyBorder="1" applyAlignment="1">
      <alignment horizontal="right" vertical="center" wrapText="1"/>
    </xf>
    <xf numFmtId="173" fontId="19" fillId="0" borderId="9" xfId="0" applyNumberFormat="1" applyFont="1" applyBorder="1" applyAlignment="1">
      <alignment horizontal="center" vertical="center" wrapText="1"/>
    </xf>
    <xf numFmtId="173" fontId="19" fillId="0" borderId="41" xfId="0" applyNumberFormat="1" applyFont="1" applyBorder="1" applyAlignment="1">
      <alignment horizontal="center" vertical="center" wrapText="1"/>
    </xf>
    <xf numFmtId="9" fontId="19" fillId="0" borderId="34" xfId="17" applyFont="1" applyBorder="1" applyAlignment="1">
      <alignment horizontal="center" vertical="center" wrapText="1"/>
    </xf>
    <xf numFmtId="9" fontId="19" fillId="0" borderId="49" xfId="17" applyFont="1" applyBorder="1" applyAlignment="1">
      <alignment horizontal="center" vertical="center" wrapText="1"/>
    </xf>
    <xf numFmtId="0" fontId="19" fillId="0" borderId="1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39" xfId="0" applyFont="1" applyBorder="1" applyAlignment="1">
      <alignment horizontal="center" vertical="center" wrapText="1"/>
    </xf>
    <xf numFmtId="0" fontId="28" fillId="0" borderId="18" xfId="7" applyFont="1" applyBorder="1" applyAlignment="1">
      <alignment horizontal="left" vertical="center" wrapText="1"/>
    </xf>
    <xf numFmtId="0" fontId="28" fillId="0" borderId="0" xfId="7" applyFont="1" applyBorder="1" applyAlignment="1">
      <alignment horizontal="left" vertical="center" wrapText="1"/>
    </xf>
    <xf numFmtId="0" fontId="28" fillId="0" borderId="1" xfId="7" applyFont="1" applyBorder="1" applyAlignment="1">
      <alignment horizontal="left" vertical="center" wrapText="1"/>
    </xf>
    <xf numFmtId="0" fontId="6" fillId="2" borderId="26" xfId="11" applyFont="1" applyFill="1" applyBorder="1" applyAlignment="1">
      <alignment horizontal="left" vertical="center" wrapText="1"/>
    </xf>
    <xf numFmtId="0" fontId="6" fillId="2" borderId="2" xfId="11" applyFont="1" applyFill="1" applyBorder="1" applyAlignment="1">
      <alignment horizontal="left" vertical="center" wrapText="1"/>
    </xf>
    <xf numFmtId="0" fontId="6" fillId="2" borderId="5" xfId="11" applyFont="1" applyFill="1" applyBorder="1" applyAlignment="1">
      <alignment horizontal="left" vertical="center" wrapText="1"/>
    </xf>
    <xf numFmtId="164" fontId="0" fillId="4" borderId="2" xfId="34" applyFont="1" applyFill="1" applyBorder="1" applyAlignment="1">
      <alignment horizontal="center"/>
    </xf>
    <xf numFmtId="164" fontId="5" fillId="4" borderId="2" xfId="34" applyFont="1" applyFill="1" applyBorder="1" applyAlignment="1">
      <alignment horizontal="center"/>
    </xf>
    <xf numFmtId="164" fontId="5" fillId="4" borderId="5" xfId="34" applyFont="1" applyFill="1" applyBorder="1" applyAlignment="1">
      <alignment horizontal="center"/>
    </xf>
    <xf numFmtId="0" fontId="27" fillId="0" borderId="1" xfId="11" applyFont="1" applyBorder="1" applyAlignment="1">
      <alignment horizontal="center"/>
    </xf>
    <xf numFmtId="0" fontId="27" fillId="0" borderId="0" xfId="11" applyFont="1" applyAlignment="1">
      <alignment horizontal="center"/>
    </xf>
    <xf numFmtId="0" fontId="5" fillId="5" borderId="26" xfId="11" applyFont="1" applyFill="1" applyBorder="1" applyAlignment="1">
      <alignment horizontal="center"/>
    </xf>
    <xf numFmtId="0" fontId="5" fillId="5" borderId="2" xfId="11" applyFont="1" applyFill="1" applyBorder="1" applyAlignment="1">
      <alignment horizontal="center"/>
    </xf>
    <xf numFmtId="0" fontId="5" fillId="5" borderId="5" xfId="11" applyFont="1" applyFill="1" applyBorder="1" applyAlignment="1">
      <alignment horizontal="center"/>
    </xf>
    <xf numFmtId="164" fontId="5" fillId="4" borderId="26" xfId="34" applyFont="1" applyFill="1" applyBorder="1" applyAlignment="1">
      <alignment horizontal="center"/>
    </xf>
    <xf numFmtId="164" fontId="5" fillId="5" borderId="3" xfId="34" applyFont="1" applyFill="1" applyBorder="1" applyAlignment="1">
      <alignment horizontal="center"/>
    </xf>
    <xf numFmtId="0" fontId="14" fillId="0" borderId="3" xfId="0" applyFont="1" applyBorder="1" applyAlignment="1">
      <alignment horizontal="center" vertical="center"/>
    </xf>
    <xf numFmtId="0" fontId="31" fillId="0" borderId="3" xfId="0" applyFont="1" applyBorder="1" applyAlignment="1">
      <alignment horizontal="center" vertical="center"/>
    </xf>
  </cellXfs>
  <cellStyles count="40">
    <cellStyle name="Comma 2" xfId="1" xr:uid="{00000000-0005-0000-0000-000000000000}"/>
    <cellStyle name="Moeda" xfId="36" builtinId="4"/>
    <cellStyle name="Moeda 2" xfId="2" xr:uid="{00000000-0005-0000-0000-000002000000}"/>
    <cellStyle name="Moeda 3" xfId="3" xr:uid="{00000000-0005-0000-0000-000003000000}"/>
    <cellStyle name="Moeda 4" xfId="4" xr:uid="{00000000-0005-0000-0000-000004000000}"/>
    <cellStyle name="Moeda 5" xfId="5" xr:uid="{00000000-0005-0000-0000-000005000000}"/>
    <cellStyle name="Moeda 5 2" xfId="6" xr:uid="{00000000-0005-0000-0000-000006000000}"/>
    <cellStyle name="Normal" xfId="0" builtinId="0"/>
    <cellStyle name="Normal 10 10" xfId="7" xr:uid="{00000000-0005-0000-0000-000008000000}"/>
    <cellStyle name="Normal 103" xfId="39" xr:uid="{00000000-0005-0000-0000-000009000000}"/>
    <cellStyle name="Normal 11 3" xfId="8" xr:uid="{00000000-0005-0000-0000-00000A000000}"/>
    <cellStyle name="Normal 12" xfId="9" xr:uid="{00000000-0005-0000-0000-00000B000000}"/>
    <cellStyle name="Normal 2" xfId="10" xr:uid="{00000000-0005-0000-0000-00000C000000}"/>
    <cellStyle name="Normal 2 2 8" xfId="11" xr:uid="{00000000-0005-0000-0000-00000D000000}"/>
    <cellStyle name="Normal 2 2_026 - 14 MED - Execução dos blocos de fundaçao P35 P32 P31 P30_TIII" xfId="12" xr:uid="{00000000-0005-0000-0000-00000E000000}"/>
    <cellStyle name="Normal 20" xfId="13" xr:uid="{00000000-0005-0000-0000-00000F000000}"/>
    <cellStyle name="Normal 22" xfId="38" xr:uid="{00000000-0005-0000-0000-000010000000}"/>
    <cellStyle name="Normal 3" xfId="14" xr:uid="{00000000-0005-0000-0000-000011000000}"/>
    <cellStyle name="Normal 3 2" xfId="15" xr:uid="{00000000-0005-0000-0000-000012000000}"/>
    <cellStyle name="Normal 4" xfId="16" xr:uid="{00000000-0005-0000-0000-000013000000}"/>
    <cellStyle name="Normal 5" xfId="37" xr:uid="{00000000-0005-0000-0000-000014000000}"/>
    <cellStyle name="Porcentagem" xfId="17" builtinId="5"/>
    <cellStyle name="Separador de milhares 10" xfId="18" xr:uid="{00000000-0005-0000-0000-000016000000}"/>
    <cellStyle name="Separador de milhares 12" xfId="19" xr:uid="{00000000-0005-0000-0000-000017000000}"/>
    <cellStyle name="Separador de milhares 12 2" xfId="20" xr:uid="{00000000-0005-0000-0000-000018000000}"/>
    <cellStyle name="Separador de milhares 12 2 2" xfId="21" xr:uid="{00000000-0005-0000-0000-000019000000}"/>
    <cellStyle name="Separador de milhares 2" xfId="22" xr:uid="{00000000-0005-0000-0000-00001A000000}"/>
    <cellStyle name="Separador de milhares 2 4" xfId="23" xr:uid="{00000000-0005-0000-0000-00001B000000}"/>
    <cellStyle name="Separador de milhares 2 5" xfId="24" xr:uid="{00000000-0005-0000-0000-00001C000000}"/>
    <cellStyle name="Separador de milhares 2 5 2" xfId="25" xr:uid="{00000000-0005-0000-0000-00001D000000}"/>
    <cellStyle name="Separador de milhares 3" xfId="26" xr:uid="{00000000-0005-0000-0000-00001E000000}"/>
    <cellStyle name="Separador de milhares 4" xfId="27" xr:uid="{00000000-0005-0000-0000-00001F000000}"/>
    <cellStyle name="Separador de milhares 5" xfId="28" xr:uid="{00000000-0005-0000-0000-000020000000}"/>
    <cellStyle name="Separador de milhares 5 93" xfId="29" xr:uid="{00000000-0005-0000-0000-000021000000}"/>
    <cellStyle name="Separador de milhares 6" xfId="30" xr:uid="{00000000-0005-0000-0000-000022000000}"/>
    <cellStyle name="Separador de milhares 7" xfId="31" xr:uid="{00000000-0005-0000-0000-000023000000}"/>
    <cellStyle name="Separador de milhares 8" xfId="32" xr:uid="{00000000-0005-0000-0000-000024000000}"/>
    <cellStyle name="Separador de milhares 9" xfId="33" xr:uid="{00000000-0005-0000-0000-000025000000}"/>
    <cellStyle name="Vírgula" xfId="34" builtinId="3"/>
    <cellStyle name="Vírgula 2" xfId="35" xr:uid="{00000000-0005-0000-0000-000027000000}"/>
  </cellStyles>
  <dxfs count="1568">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theme="8"/>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ont>
        <color theme="9"/>
      </font>
    </dxf>
    <dxf>
      <font>
        <color rgb="FF0070C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6EFCE"/>
        </patternFill>
      </fill>
    </dxf>
    <dxf>
      <font>
        <color rgb="FF9C0006"/>
      </font>
      <fill>
        <patternFill>
          <bgColor rgb="FFFFC7CE"/>
        </patternFill>
      </fill>
    </dxf>
    <dxf>
      <fill>
        <patternFill>
          <fgColor rgb="FFFF7575"/>
          <bgColor rgb="FFFFB9B9"/>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rgb="FFC6EFCE"/>
        </patternFill>
      </fill>
    </dxf>
    <dxf>
      <font>
        <color rgb="FF9C0006"/>
      </font>
      <fill>
        <patternFill>
          <bgColor rgb="FFFFC7CE"/>
        </patternFill>
      </fill>
    </dxf>
    <dxf>
      <fill>
        <patternFill>
          <fgColor rgb="FFFF7575"/>
          <bgColor rgb="FFFFB9B9"/>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rgb="FFC6EFCE"/>
        </patternFill>
      </fill>
    </dxf>
    <dxf>
      <font>
        <color rgb="FF9C0006"/>
      </font>
      <fill>
        <patternFill>
          <bgColor rgb="FFFFC7CE"/>
        </patternFill>
      </fill>
    </dxf>
    <dxf>
      <fill>
        <patternFill>
          <fgColor rgb="FFFF7575"/>
          <bgColor rgb="FFFFB9B9"/>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rgb="FFC6EFCE"/>
        </patternFill>
      </fill>
    </dxf>
    <dxf>
      <font>
        <color rgb="FF9C0006"/>
      </font>
      <fill>
        <patternFill>
          <bgColor rgb="FFFFC7CE"/>
        </patternFill>
      </fill>
    </dxf>
    <dxf>
      <fill>
        <patternFill>
          <fgColor rgb="FFFF7575"/>
          <bgColor rgb="FFFFB9B9"/>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rgb="FFC6EFCE"/>
        </patternFill>
      </fill>
    </dxf>
    <dxf>
      <font>
        <color rgb="FF9C0006"/>
      </font>
      <fill>
        <patternFill>
          <bgColor rgb="FFFFC7CE"/>
        </patternFill>
      </fill>
    </dxf>
    <dxf>
      <fill>
        <patternFill>
          <fgColor rgb="FFFF7575"/>
          <bgColor rgb="FFFFB9B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rgb="FFC6EFCE"/>
        </patternFill>
      </fill>
    </dxf>
    <dxf>
      <font>
        <color rgb="FF9C0006"/>
      </font>
      <fill>
        <patternFill>
          <bgColor rgb="FFFFC7CE"/>
        </patternFill>
      </fill>
    </dxf>
    <dxf>
      <fill>
        <patternFill>
          <fgColor rgb="FFFF7575"/>
          <bgColor rgb="FFFFB9B9"/>
        </patternFill>
      </fill>
    </dxf>
    <dxf>
      <font>
        <color auto="1"/>
      </font>
      <fill>
        <patternFill>
          <bgColor rgb="FFC6EFCE"/>
        </patternFill>
      </fill>
    </dxf>
    <dxf>
      <font>
        <color rgb="FF9C0006"/>
      </font>
      <fill>
        <patternFill>
          <bgColor rgb="FFFFC7CE"/>
        </patternFill>
      </fill>
    </dxf>
    <dxf>
      <fill>
        <patternFill>
          <fgColor rgb="FFFF7575"/>
          <bgColor rgb="FFFFB9B9"/>
        </patternFill>
      </fill>
    </dxf>
    <dxf>
      <font>
        <color auto="1"/>
      </font>
      <fill>
        <patternFill>
          <bgColor rgb="FFC6EFCE"/>
        </patternFill>
      </fill>
    </dxf>
    <dxf>
      <font>
        <color rgb="FF9C0006"/>
      </font>
      <fill>
        <patternFill>
          <bgColor rgb="FFFFC7CE"/>
        </patternFill>
      </fill>
    </dxf>
    <dxf>
      <fill>
        <patternFill>
          <fgColor rgb="FFFF7575"/>
          <bgColor rgb="FFFFB9B9"/>
        </patternFill>
      </fill>
    </dxf>
    <dxf>
      <font>
        <b/>
        <i val="0"/>
        <strike val="0"/>
        <condense val="0"/>
        <extend val="0"/>
        <outline val="0"/>
        <shadow val="0"/>
        <u val="none"/>
        <vertAlign val="baseline"/>
        <sz val="11"/>
        <color auto="1"/>
        <name val="Calibri"/>
        <scheme val="minor"/>
      </font>
      <numFmt numFmtId="34" formatCode="_-&quot;R$&quot;\ * #,##0.00_-;\-&quot;R$&quot;\ * #,##0.00_-;_-&quot;R$&quot;\ * &quot;-&quot;??_-;_-@_-"/>
      <border diagonalUp="0" diagonalDown="0" outline="0">
        <left style="thin">
          <color indexed="64"/>
        </left>
        <right/>
        <top style="thin">
          <color indexed="64"/>
        </top>
        <bottom style="thin">
          <color indexed="64"/>
        </bottom>
      </border>
    </dxf>
    <dxf>
      <numFmt numFmtId="34" formatCode="_-&quot;R$&quot;\ * #,##0.00_-;\-&quot;R$&quot;\ * #,##0.00_-;_-&quot;R$&quot;\ * &quot;-&quot;??_-;_-@_-"/>
      <border diagonalUp="0" diagonalDown="0">
        <left style="thin">
          <color indexed="64"/>
        </left>
        <right/>
        <top style="thin">
          <color indexed="64"/>
        </top>
        <bottom style="thin">
          <color indexed="64"/>
        </bottom>
      </border>
    </dxf>
    <dxf>
      <numFmt numFmtId="34" formatCode="_-&quot;R$&quot;\ * #,##0.00_-;\-&quot;R$&quot;\ * #,##0.00_-;_-&quot;R$&quot;\ * &quot;-&quot;??_-;_-@_-"/>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ttom style="thin">
          <color indexed="64"/>
        </bottom>
      </border>
    </dxf>
  </dxfs>
  <tableStyles count="0" defaultTableStyle="TableStyleMedium2" defaultPivotStyle="PivotStyleLight16"/>
  <colors>
    <mruColors>
      <color rgb="FFFFB9B9"/>
      <color rgb="FFFF7575"/>
      <color rgb="FFFFB7B7"/>
      <color rgb="FFFF8F8F"/>
      <color rgb="FFFF6D6D"/>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38100</xdr:rowOff>
    </xdr:from>
    <xdr:to>
      <xdr:col>1</xdr:col>
      <xdr:colOff>1449457</xdr:colOff>
      <xdr:row>3</xdr:row>
      <xdr:rowOff>0</xdr:rowOff>
    </xdr:to>
    <xdr:pic>
      <xdr:nvPicPr>
        <xdr:cNvPr id="3" name="Imagem 3">
          <a:extLst>
            <a:ext uri="{FF2B5EF4-FFF2-40B4-BE49-F238E27FC236}">
              <a16:creationId xmlns:a16="http://schemas.microsoft.com/office/drawing/2014/main" id="{DC692A37-B7B7-4933-AA4C-2FA5723721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965" t="40302" r="20322" b="40050"/>
        <a:stretch>
          <a:fillRect/>
        </a:stretch>
      </xdr:blipFill>
      <xdr:spPr bwMode="auto">
        <a:xfrm>
          <a:off x="0" y="38100"/>
          <a:ext cx="232575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1745973</xdr:colOff>
      <xdr:row>0</xdr:row>
      <xdr:rowOff>54665</xdr:rowOff>
    </xdr:from>
    <xdr:to>
      <xdr:col>1</xdr:col>
      <xdr:colOff>2975112</xdr:colOff>
      <xdr:row>2</xdr:row>
      <xdr:rowOff>178490</xdr:rowOff>
    </xdr:to>
    <xdr:pic>
      <xdr:nvPicPr>
        <xdr:cNvPr id="4" name="Imagem 4">
          <a:extLst>
            <a:ext uri="{FF2B5EF4-FFF2-40B4-BE49-F238E27FC236}">
              <a16:creationId xmlns:a16="http://schemas.microsoft.com/office/drawing/2014/main" id="{324DA81D-9A4F-4EA7-8AF8-B286CEC5D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2273" y="54665"/>
          <a:ext cx="1229139"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16151</xdr:rowOff>
    </xdr:from>
    <xdr:to>
      <xdr:col>2</xdr:col>
      <xdr:colOff>1588605</xdr:colOff>
      <xdr:row>2</xdr:row>
      <xdr:rowOff>168551</xdr:rowOff>
    </xdr:to>
    <xdr:pic>
      <xdr:nvPicPr>
        <xdr:cNvPr id="3" name="Imagem 3">
          <a:extLst>
            <a:ext uri="{FF2B5EF4-FFF2-40B4-BE49-F238E27FC236}">
              <a16:creationId xmlns:a16="http://schemas.microsoft.com/office/drawing/2014/main" id="{5CC534E2-CD37-4A87-BC44-67986C5590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965" t="40302" r="20322" b="40050"/>
        <a:stretch>
          <a:fillRect/>
        </a:stretch>
      </xdr:blipFill>
      <xdr:spPr bwMode="auto">
        <a:xfrm>
          <a:off x="0" y="16151"/>
          <a:ext cx="232575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1885121</xdr:colOff>
      <xdr:row>0</xdr:row>
      <xdr:rowOff>32716</xdr:rowOff>
    </xdr:from>
    <xdr:to>
      <xdr:col>3</xdr:col>
      <xdr:colOff>1167847</xdr:colOff>
      <xdr:row>2</xdr:row>
      <xdr:rowOff>156541</xdr:rowOff>
    </xdr:to>
    <xdr:pic>
      <xdr:nvPicPr>
        <xdr:cNvPr id="4" name="Imagem 4">
          <a:extLst>
            <a:ext uri="{FF2B5EF4-FFF2-40B4-BE49-F238E27FC236}">
              <a16:creationId xmlns:a16="http://schemas.microsoft.com/office/drawing/2014/main" id="{078B30A3-ADBC-4A77-B474-781E9FB72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2273" y="32716"/>
          <a:ext cx="1229139"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287407</xdr:colOff>
      <xdr:row>2</xdr:row>
      <xdr:rowOff>152400</xdr:rowOff>
    </xdr:to>
    <xdr:pic>
      <xdr:nvPicPr>
        <xdr:cNvPr id="4" name="Imagem 3">
          <a:extLst>
            <a:ext uri="{FF2B5EF4-FFF2-40B4-BE49-F238E27FC236}">
              <a16:creationId xmlns:a16="http://schemas.microsoft.com/office/drawing/2014/main" id="{C7B6952F-D74F-48BB-808B-35D49CA507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965" t="40302" r="20322" b="40050"/>
        <a:stretch>
          <a:fillRect/>
        </a:stretch>
      </xdr:blipFill>
      <xdr:spPr bwMode="auto">
        <a:xfrm>
          <a:off x="0" y="0"/>
          <a:ext cx="232575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583923</xdr:colOff>
      <xdr:row>0</xdr:row>
      <xdr:rowOff>16565</xdr:rowOff>
    </xdr:from>
    <xdr:to>
      <xdr:col>5</xdr:col>
      <xdr:colOff>593862</xdr:colOff>
      <xdr:row>2</xdr:row>
      <xdr:rowOff>140390</xdr:rowOff>
    </xdr:to>
    <xdr:pic>
      <xdr:nvPicPr>
        <xdr:cNvPr id="5" name="Imagem 4">
          <a:extLst>
            <a:ext uri="{FF2B5EF4-FFF2-40B4-BE49-F238E27FC236}">
              <a16:creationId xmlns:a16="http://schemas.microsoft.com/office/drawing/2014/main" id="{26BADB59-F2F2-4813-978A-78DFB609F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2273" y="16565"/>
          <a:ext cx="1229139"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677932</xdr:colOff>
      <xdr:row>2</xdr:row>
      <xdr:rowOff>152400</xdr:rowOff>
    </xdr:to>
    <xdr:pic>
      <xdr:nvPicPr>
        <xdr:cNvPr id="6" name="Imagem 3">
          <a:extLst>
            <a:ext uri="{FF2B5EF4-FFF2-40B4-BE49-F238E27FC236}">
              <a16:creationId xmlns:a16="http://schemas.microsoft.com/office/drawing/2014/main" id="{E6D0C423-513E-4571-82F0-FE29227628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965" t="40302" r="20322" b="40050"/>
        <a:stretch>
          <a:fillRect/>
        </a:stretch>
      </xdr:blipFill>
      <xdr:spPr bwMode="auto">
        <a:xfrm>
          <a:off x="0" y="0"/>
          <a:ext cx="232575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974448</xdr:colOff>
      <xdr:row>0</xdr:row>
      <xdr:rowOff>16565</xdr:rowOff>
    </xdr:from>
    <xdr:to>
      <xdr:col>4</xdr:col>
      <xdr:colOff>936762</xdr:colOff>
      <xdr:row>2</xdr:row>
      <xdr:rowOff>140390</xdr:rowOff>
    </xdr:to>
    <xdr:pic>
      <xdr:nvPicPr>
        <xdr:cNvPr id="7" name="Imagem 4">
          <a:extLst>
            <a:ext uri="{FF2B5EF4-FFF2-40B4-BE49-F238E27FC236}">
              <a16:creationId xmlns:a16="http://schemas.microsoft.com/office/drawing/2014/main" id="{E1E2B983-9FAA-40BE-9ECE-44C66D3405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2273" y="16565"/>
          <a:ext cx="1229139"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287407</xdr:colOff>
      <xdr:row>2</xdr:row>
      <xdr:rowOff>152400</xdr:rowOff>
    </xdr:to>
    <xdr:pic>
      <xdr:nvPicPr>
        <xdr:cNvPr id="3" name="Imagem 3">
          <a:extLst>
            <a:ext uri="{FF2B5EF4-FFF2-40B4-BE49-F238E27FC236}">
              <a16:creationId xmlns:a16="http://schemas.microsoft.com/office/drawing/2014/main" id="{1350C00E-E223-4491-A2B9-1389CA9DE0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965" t="40302" r="20322" b="40050"/>
        <a:stretch>
          <a:fillRect/>
        </a:stretch>
      </xdr:blipFill>
      <xdr:spPr bwMode="auto">
        <a:xfrm>
          <a:off x="0" y="0"/>
          <a:ext cx="232575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583923</xdr:colOff>
      <xdr:row>0</xdr:row>
      <xdr:rowOff>16565</xdr:rowOff>
    </xdr:from>
    <xdr:to>
      <xdr:col>5</xdr:col>
      <xdr:colOff>593862</xdr:colOff>
      <xdr:row>2</xdr:row>
      <xdr:rowOff>140390</xdr:rowOff>
    </xdr:to>
    <xdr:pic>
      <xdr:nvPicPr>
        <xdr:cNvPr id="4" name="Imagem 4">
          <a:extLst>
            <a:ext uri="{FF2B5EF4-FFF2-40B4-BE49-F238E27FC236}">
              <a16:creationId xmlns:a16="http://schemas.microsoft.com/office/drawing/2014/main" id="{592CB39B-7F73-4153-A052-0E558746B3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2273" y="16565"/>
          <a:ext cx="1229139"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671871</xdr:colOff>
      <xdr:row>2</xdr:row>
      <xdr:rowOff>152400</xdr:rowOff>
    </xdr:to>
    <xdr:pic>
      <xdr:nvPicPr>
        <xdr:cNvPr id="3" name="Imagem 3">
          <a:extLst>
            <a:ext uri="{FF2B5EF4-FFF2-40B4-BE49-F238E27FC236}">
              <a16:creationId xmlns:a16="http://schemas.microsoft.com/office/drawing/2014/main" id="{24CAFDEE-BDD4-42D2-A13A-76E4F8270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965" t="40302" r="20322" b="40050"/>
        <a:stretch>
          <a:fillRect/>
        </a:stretch>
      </xdr:blipFill>
      <xdr:spPr bwMode="auto">
        <a:xfrm>
          <a:off x="0" y="0"/>
          <a:ext cx="232575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968387</xdr:colOff>
      <xdr:row>0</xdr:row>
      <xdr:rowOff>16565</xdr:rowOff>
    </xdr:from>
    <xdr:to>
      <xdr:col>3</xdr:col>
      <xdr:colOff>933298</xdr:colOff>
      <xdr:row>2</xdr:row>
      <xdr:rowOff>140390</xdr:rowOff>
    </xdr:to>
    <xdr:pic>
      <xdr:nvPicPr>
        <xdr:cNvPr id="4" name="Imagem 4">
          <a:extLst>
            <a:ext uri="{FF2B5EF4-FFF2-40B4-BE49-F238E27FC236}">
              <a16:creationId xmlns:a16="http://schemas.microsoft.com/office/drawing/2014/main" id="{E5BE6F82-0569-49EB-9184-EC86A75D4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2273" y="16565"/>
          <a:ext cx="1229139"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0</xdr:colOff>
      <xdr:row>23</xdr:row>
      <xdr:rowOff>0</xdr:rowOff>
    </xdr:from>
    <xdr:to>
      <xdr:col>11</xdr:col>
      <xdr:colOff>304800</xdr:colOff>
      <xdr:row>24</xdr:row>
      <xdr:rowOff>114300</xdr:rowOff>
    </xdr:to>
    <xdr:sp macro="" textlink="">
      <xdr:nvSpPr>
        <xdr:cNvPr id="5121" name="AutoShape 1" descr="data:image/png;base64,iVBORw0KGgoAAAANSUhEUgAABQAAAAKDCAYAAABFZ6cPAAAAAXNSR0IArs4c6QAAAARnQU1BAACxjwv8YQUAAAAJcEhZcwAADsMAAA7DAcdvqGQAAP+lSURBVHhe7N0FYBxV/gfw77rH3ZMmTSqpG3WkOG2BIkWLO4ffIYcc7vdHDj+gFPcWKHV3TZqkadxdNuu+//dmJ80m9aNY+H3KsDtv7I1k5LfvvZFcdtllfhBCCCGEEEIIIYQQQvoliZ8RvxNCCCGEEEIIIYQQQvoZqfhJCCGEEEIIIYQQQgjphygASAghhBBCCCGEEEJIP0YBQEIIIYQQQgghhBBC+jEKABJCCCGEEEIIIYQQ0o9RAJAQQgghhBBCCCGEkH6MAoCEEEIIIYQQQgghhPRjFAAkhBBCCCGEEEIIIaQfowAgIYQQQgghhBBCCCH9GAUACSGEEEIIIYQQQgjpxygASAghhBBCCCGEEEJIP0YBQEIIIYQQQgghhBBC+jEKABJCCCGEEEIIIYQQ0o9RAJAQQgghhBBCCCGEkH6MAoCEEEIIIYQQQgghhPRjEj8jfid/AW5jC6TWLvjZv2AS9s+pDYM2PFpMCfCYOwBTO/t24PgudQg0kbGwd7ZCaTMeMM9D4dN6dOFQhUWhleWlyWtmqYefVsqmUUhk0EKBaLZclUIpDmHZc1hR6zbC5/eJKWx8iRQD1TFQKBRiSoDd6UCZq40trmd5Sokc6dpoyNk0FbZW2H1ulnr4/MjYuErIYJCoEK0NhVR65Fi6x+dFqaUZHnjFlAAZW7tsXRxkMpmYcqASUwOc4OsXyBffhinqCIQotUL/78Xn88FsNqOzsxNWq1VMJYQQQgghfxb8HtRgMCAiIgJqtRoSiUQcQgghpD+hAOBfiNfrRcuHj0K2ZxV8ffa6Si5B3YjzkHvZnWIK4HE50frZc5DtXgpfnwmUMjb+pKsw7LyrUfTGQ4gtWwO39+gOJY1CioaTbsGgMy7CvcvfwYeu3SxzPcG7g+EBQJVEgQi5FtNDB+LR4RcgVKsXhn1cvBp/r/oWLrdL6GejIkZuwMbJ/0SI3hBIEy3cthrXdn4NOD1iCpCtjcPXY27jk+G8na9hn6UxMOAweABQw/ITrwrF+dGjcEvO6VCpVOLQg/smfw3+Vv8NW7SYT5FcqcDmYX9HSnyimNKbxWrB6DWPoNNrE1MArUyF+cOvw9TEIWLK78Pj8QiBP77u/IaREEIIIYT8ufBnBJPJJHTh4eEICQkRh/x6NtYtxfbGtWLfH4+GPXNcN/IBse/wyjuL8GPZJ2Jf/xaiCse8YXeLfUdQtRrY/b7YQ/40TnuZ/QFEiD2kv6EA4F+I1dQF69t3wltbLKb04AG91mFnI2fe/WIKG7+pBsZXboTUahRTesjkcviuexUhyZkw/ftaoLU6uFDdYWmUMpiufRPJAwfjpB8fwR5/a68SeUciVcoxTzMKz0yZxybz47G8L/FGwxr4u4OUMilOkaThszPvC/QH+fvK9/CecyfgFkvhSSSYFp6Nj8fdhMquZpy341W0uniJxKOnU2vw6oCLMXPAeDHlQA2drZi5+xVUWXqXPuQkGgW+TLgC04eMFVN627x3N2bWvgefg5dMDIjXhOPr4TdhYEyKmPLbc7lcUCp7SmISQgghhJA/J35PbbPZUF9fj/T09ANq0RxvnxS+hu/2fSD2/fEYlGF47+zlYt/hbW1YhRc23yv29W/R2gS8fvpCse8Idr0H/Hiz2EP+NG4vB0KSxB7S31AbgH8hPmsXvOZOse9AHkdPCTOufsknUNm7xL4evKScQxOOiPhkmFsboHKYDojfqWQSqOTSAzoN66zsghqXNgBNbS0ol7H5B03Mqxxo5Ero5Gpo5SpI5TJen1ccGuBzebDEW462rg44vW6UdDX2Xj4bf7JhgNjTw+FyYheaeV1cMYVh+RkijYZaqUKDvRMmr10cECBl89Ip1EJ+NDw/CpafPrUirE4HVjcVwu3tKVUYzOvz4qPKdahl8z9gQ3E+P0ptLF+HsKWjXLgpCxah0CJGEyb2/T7a23nVcEIIIYQQ8mcn3INrNAgLC0NHR4eYSgghpD+hAOBfCS/JZwsK6PH2PcQ2PnjhOa3PKXznmitLEbVvFTzdpeqC27hjk/giEgClCuhohNflEAcEYmNyuQxVp9yBmnMeOqCrYp3l/IfYpGrsqiuBQ9a76m+8OgxfD74Rm094EJsmPIiFA2/EaHXS/nx2c/k9cLpcQgCwwtbCUnoCZAq/BONTBot9PVpNnWiGrXfAUSbFaE3gF478hnI4g9oR5IHE6dI0bBz/ADax/Gwcdz/eib8IYXJdYEW7se82l/OAIF23OmMrPmzeBK8YIOQ3WMFtq/i9PlT4uw46vdfnwy5/M/zdJRY5ludMaQRCdIEq0L+Xrq4Dg8OEEEIIIeTPibdpHR0dLVQFJoQQ0v9QAPAvpLWsCLKg9uc82nD4taHCdx57UnhdQhCKB6r8OxbD67AFwmpKNfxh8cJ4HH8BhTo2FVK5EtL2WnjdPYFDHtgyGRIx8ow5GDH99IN22aMCVWW32mqF4FewaKUBg2NSER8ejcSIGEzIzMWk6GyhJN5+bBkRfg0iQ8LQ2NWGBliC43+I8WuRGtWT326NTiPM7t4l/BReCUbEB0oLbusoZ//vmRGP0Z0QNRAJLC+8S46Kw6wRU5HtDw8MFEnYJCmh0ZBJD3yJh8PpxIP5n6PFZw3Mmq3HcFksUqRsu3fPwutHtacDLk9PFd9uJqsZlWxYcKONErkUo2UJR/XiEUIIIYQQ0v/wdvt27tyJDz/8AE8//RTeeutNrFq1CnZ773vdYxX8IzUhhJD+hSIIfyG2inxIxACXXCpBV0QGJPpwoZ/zOO3CzYTT2A5P0Xrhu4KN15owHE6ldn+8SiqTQRKXLtwgWGvLAF9PEE/GRupKGAKX0wGnw96rczl4ScHA8nnpvQJesq1PddzBiIJOoxUCkW6PB7UdzdjUXgZfUKBQopDhLOVAaNl426v2wikNmgdbfpoqElrZgW3T1To6YPP0BCt5MC7NrUNybKLQnt0eX0sgEipSQo7hCYHgIM+P0+3ClooCFMl6B+R0Sg3GR2ZC1icgx6dZXLUDa1xVvCifkKaSKfDooPOQBP5yEnGLsvHanBahinJfbU4zOlwWsS9A4pdgXHSm2EcIIYQQQv4q+P1lU1MT/v73+3Dbbbfi9ddfx9dff4333nsPDzxwPy6//DJs375dGI8QQggJRgHAvwj+tlZtUwl84s0AD+xZk4bCrwi8udXP/mnhFoJ+jZuXQm1sEEJ1bqUOEVNmQ97VIobu2LQKJVwRyYDPA29T5f50zsPmH9pYhOb/Ptyra3n/YdQueJrlI1CV1Wgzo8HVu/0/PqMmhxEv71mEF/K/x327PsaV29/CDluNOALD8p0rj8U1w08TejcYy3rd4PDSiRkhsVDJewcA+Tj5zZUsf0FVaSUSjFMls1lKsLemHC0Kh5CHbjzQ9nP9biE/z+R9i9u3f4DrSj6C2RX0y6pChpPVAzAhNltM6GFxO/BO/VrYneL4bDlT9AOQG5eBULmGZ3a/DqcFNm/vtwNzzS4TjO6gthnZNFEeJXKSD2zjkBBCCCGE9G91dXW49957sHr1ajidTqjVagwePBixsbFwu92oqqrCgw8+gGXLlolTEEIIIQEUAPyLaKmrQZi9dX/BNT8kiMgZCYlYbZUnS7wumI2d0G35Gh6fTwiMOXMmwwsZNOKbcXnMyidTQBOfBofFDHVXQ+8YHvuu7aiGct+GXp26ZCPsnW2QywLLa3dbhKBXL14f1rir8EztEjxftwwLmjYj39kAHy9hyBbMSx6m6aLwbM4FiA2NhN1hxy5pi1CFtpuMjZOjjYdCLhdTAvgYeZ3VgR4RX5cJcTnC9y0tpfAFR/8Yh8+FD9o2C/l5uX4Fvm7b2RO0ZNtGzpYxQ5OFlydcJbwJOBgPOM7fsQTbnXWBhTMqpQqXRI+DXqVBhNqwP53r9Npg8x8YACxqroLDH1Q1mC13CKKhYTd7hBBCCCHkr4PfE7/88ssoLi6GSqXC5ZdfjkWLfsBbb72NTz75FI899i+Eh4cLL2p7+eWXUFdXK05JCPljYs+sI54Drt0KDEgW0wj59VAA8C+iq3wPZGKkjge+zOpQxKWkQyrrOQS8Ljc6NiyEwtYpxLjkag0Mo06GsWirMA3Hg4JGfTzCo2JQv28PNJ7ebw7m48mkEqHNvuBOxgNmA0YIASyuztqOLl/Py0MEbBAPwvm8XqETSvbxfEhlyJXF4tb4afh00HUYmxQI2lW1NKBVag8E5ERyhRwDFVFiXw8eLCz2t/UaVw8lhiRkCDdTOzz1+6vp7sfyyod156c7YMerF09Up+CRtHPw2pirEKLSBgYEKWyqxOuWzfB5xDcDs+08HvE4NX0Um60EkZqQwMYSWf0u1LYf+Cbg7S1lwXFCYZoxERnsDzdoYkIIIYQQ0u/xNv82bFgv3CNfeOGFuOmmmxEaGiq8vddgMOCss87C008/jZCQELS1tWHJkqWBH9IJIX9MskRAUwYsOBEop4A9+fVRAPAvQtOwF27xBoAH8SyR6ZAqFPCKoSQh1mY3QZu/BC63WwjY2SPToMsaCUNDwf63AfPgnjlhMGRyORwlO/cHxbp5tWEwJw07oDMmj0DU0AniWMDuhjK4EXRDwjIRDR2y5dEHVN/lpfqmGwbi7qHnICsuRUwF9lkb4RbfrCtg81D55RgYzk6kfRRWl6Jd7uqV30i5DhEKHSx2K/b523u3R8jWn7fTl6SKEJYfjAcAr0qeguuyT0akPvASlWD8ZR7v1qxBq5OXFgyk6SQK/DP3PKEKss3pQJQhrFcQzyPxo7ipSuwL4Ddsu10NvfKs8MswPDFTCCISQgghhJC/jo0bNwj3h1qtFtdddz2UygPbvB42bDjGjRsnBAl3794tVAv+MwsJm4xnRl8o9h0LNcbnPIbbB/Y8f/zuJDLoVbm4burneOGUz/DSyR9iVuzAI/+sLwvBucPvQ46id42jw9EoQoXnuT++QcD1dcBd9WK3G0iKYNvqJOCOMmDsZOEZD+EXsf4iIGciEDYbuLV7fNZd9zZ7SFIBhusC/cPZ9JxUC5zyPXDLh4F+Cdt+mfPYtNXitGy5g8VmlaJPBm5iz2LXLmIHnSGQhhw27+C8LWMbtntYMDlw5sbAOJMmiWksPxNYvv5WCoxk8+brYGCfN+9l48xhh+dlbHz2PY09y25m44XfxPq3s894IONuNh2b14yr2HRsQnU2MC8POPfewKxlLA8T/ivmiXU3LAeybmXbp5Ct32g2DXt21YwBrmHrI4zDtuOYWWy6P8PxQH5tFAD8C3DYbUK1XE93CTf2t69KHQKpTA4Z67pJbV2QdzYK33mAzzv1UljMXQi1NO1vO5BPrMseBY/HjdDm4v2BQY6/BEM24mSk3/k6Btz9Rq8u487XEDUwVxwT2NZZgeDSeBKJFDcnTMXSaf/AreGTIFX05Iu/fONN2xa8U7QM3qBfMWs9Xb0DgCxvCX4dYiMPLAH4c3N+r+XxbZCsjUS4Wo82mwmdrj4lGVVyPJ96LlaMuxdnathJV9pzwmxzW3FX9TdYV8FOxAexo24fFnbkwx+0bfhLTB7M+xxzV/1b6N6vXCPcmAXLNwa1dchUNtSiTsHfHtwzXqhcjSSNeFEjhBBCCCF/GRUVFcL9Y1bWwIMG/zieHhERKXxvb28T2vf+85IgWpuJNnOp2H8sHNhS/AheKdks9v/+wiNn4obcM1BYeAvuWX4xHlz/GKrcDv5YclgqWTyiJV2o8x34wsCDi8Qlox9HtLJ3IYY/JvbMp2HPbtatwPaPAFcMMPNjwBACsGc1yBWB0aRqNp7YL1UFpql9FyjZBkRfCJwwk6Vr2DQsXd4d4mBbVhnK0ti8+AsYR74JXPwK0PA5exj9D7B3DxtX3Ebxs9l47LkydCSbX1wgrTtvHT+yB7WvWP8YYPYdgUHBNFOAgTn8ARLIuYK/SZJhy1awZepTgMn3AxFalsQG8HUS2uBnnZY908nYsy1/1OPBSt7Pnokh49/ZcofdAySxvEh4PtgwodYZ2z4zWH5OYetb9EZgPWrr2TR83dm8+bO9fiIwjwcyGwLDC9i2PeV9YOIpPGPkL44CgH8BTrMRflP7/oJkfqkc4RmDhOCfVNFz88DjTML5RyKBMW4wEodPgLWuArKgN+c6FFokZA1BV1srDJZmeIOCU0qZFPaodEj7vA23L7vdjgLw6rhiAqNiecqNGyC8AfjqgSfBwE+gQdwuF95tWC+8PITjNz9WibtXkI2zwS2UYAxW2lyLrz3F8Lt7boAkSjlOUmdAq9ag1WuF0W0VhzDsfK11SzEyJRuRYeG4PudUqCXixYdjyza77XimfilsjqAXgjBWuw0Pln8Lk7d39Wa7342tnnps8tQKXYW3Q1iH/dj3Ik9rr7Rt9fvglvZevwiVQSi56PV5D9pRNQ9CCCGEkP5Jq9UJn2azqfd9ZBB+L8hfDsKFhYUd8b78j02CiNAUlDU1iP3sXjh8Ev457RO8NON9XBiVKTzMSmU6jBj8Il465XP8+9SvcH3aEEhVKbht7B1Ilkghjb4Uj427BVeOeQUvnTwfU2NSAzP7TSlwauZFWF/xETa2s+cgxu6sQF5HDWSaDFw1/l28eMqXeO30BTgrXM32mxrJmY/hZbZOz0x/EXFoF162qI44DU+e+DFenPE1Xjv1dYzQyKCPvgZPn/o5Xjj5VYwOy8B1U9/A1OjB+MfYmxCnGYSHJt6DuSPfwW2ZWVDqh+GuyR8Iy3r99A8x3cC2T8w8PDnpH7hv8kc4L7anEMZvqm0xsO6fQMleQJ0cCIYdSeV7wL4N7GG3HejsXWvqAPrhwJQz2IPhq8CP97NlPQksmQMUlbOB7Llz0JlA+VNAnQeYeGlgmm7Ni9h4CwFe7kRsP78HOwKzzmKHaiNQwMYLPwVICno5pIc9K/oSgDPYMo/1T9HYBZz1eO/polmeRw0Fll8ILH1CXI+bgQ42bre0K9gfCjsHfDMzMHzVfUB1HZvuGR4bJn9xf+YrAjlKvGSfz2oU+xi1DtKwWEjYDYFLKj+gOimvGmyYcCZkKjUUbVXwiAE1PpozNB4KjQ7OllrA3ftXKD4/WeJAse/QCmrK0C5n0wbduPC34sbKA0WqYyOjcaIkhRcpFPoFbNRmqQ0r920XE9ip2s9OwMF5Z/Or95rw1O6vsbNqL/ZUleC70k34W8ECNNg6xJEYqQSp/hDMzZoq9Ba31cDu6/2ijRxfBLvhCBN60/XRSFX3uQj5/Khyd6K0vV5MCNxwzS9dg73uFmH4fjyLQjZ5WnfXB8t7tdyMLnZDF+j1Y4uzhl00egf0TE4rXt+3BE9s//LAbseXeCP/p6DSmoQQQgghpL8YM2a0ENDjJQF37dolpvbW1taK/PxALZXk5GThpXV/WuyePFqlR1l3YQRVLublXopvtl6Pf2x4AUOGX4Us6DAx9wlM8X6NB5dfhAXVe1Fo6oJWrofG3YgGdt+dEZKJOE0cdu97HM/u2Yyc0BRetus3Nh4p+mY02wK1rXokYPaov6Ox7FH8fc0tyG/Nw06TDEMybsMlui14jK3Tv0u3Y19nGXs2Goarcybgk/XX4MEtr8Fs3oUyexouH3k+1u28CPesuA07jBX4orYM+yqfxj3rX4VDFY4YTTYqqv6OV8ucuGjE9diadzf+sf5+1Bl3Is/iR2ZoNkLZtp6//Tp80xxcu+o3FHkqMPERICsHsO5lDz1Bz26HcnopcNETgHEDe1DsXZPqACEJYH8MQNNO9kArFgrxWdmzFvsedQuQoQTyVwNVO4DUS4HwoGfM0V8BVy8E2r8Flv5LTBQp4oAhLO9da4FdS9kywoGUXPHZj2HPi8j7CIi7CsgZJCYepcKXAO0c4ITuasVM/DDAy7ZNTRXLv5jmZesRXAgkgY1jZeeAOjEo6GafHeyZlZeipOjPXx4dAn8B1sYaSJw9VVxlulBIDBHCDYRU2fttskKsKiwW6kET4PV6IGutYufFnpJz8tgU9j8llMYGeFw9AUAeh7MoDYhOyRBTDm1rO3+xRe8AWbhSi2g1L54dcF7GCZDtP3OKvD5835kvBMd40DJNEQFFd7Fwkcfjwbvtm3BB2Xs4t+wd3Fr+GbbaqoVpuukVajyXfQGiwgJBvZ2NZb3fAMwWO0afwj4Cy4/ShmKoLhGSoGrAnMllQ6GNvwU5MG2rvQsfNm3s1daKUiZHqjIC6crIXl2iIlQoabkfm4VF7kF1S+AXTrvDgUK0wR/0hmOuyWXCW20b8FrzmgO71rVY2VzYe76EEEIIIaRfOOWUGcJLP7jnnnsWVVVV+2t/8PvRrq4uvPnmm0K6Wq3GhAkT/tQBQCmykKVXotUbqHEjjToToeblKLdbwO+25R4b7JoknGxoxw+lm2CXKDAgLAUd7i6EqMahy8arTKuRpI/B9sqXUWBuhSokgaV3BrdE/hvxweOzs8eZ3vfp0qiTMda3FZs76qBizwchsKNTrsPocD1+2rsSRokcg6IGodPeCHXCbPhbV2Kf24E4Qwo81hJYUI1P8hbhpBGvYYKeP9tIMTgsHSVt64QCawZlIvaUv4wtnR2Qxs3GQMc67DS3Q6+KgtLVjC5okWqQY3nR/6GJPX/8biJPASZezzbTWmDBdYCNPbvyxyBZdxVgfhyzhOCCDkuHAv93IRAxEzjphkCA71A8fN3Yto9h08jFfcBrnPEqs6MvYvNn227WKmDyiWwAe97NPTkwDrdzLrBtCxA/io3X+9kTung2z0zWzQHmvsDmpwWyTmfL6B6P7YWyl4GCamDc7ezhsDudHYF+lo/u9RM+ez/3ofV7YMsKYMRjQIj4nOwwsXmzvCay5XbjVaKDn//sRkCby/LLqwwzCj0QGsuyUsuGBZLIXxcFAP8COssLIPUHLnM8OOQ2REEbEiYE0WRKVa/zBa/G2zXibIRERsPrdMDZUrf/RMtL+GkSMoTpXA3sghrU/h5vZLYjMhMarXiiOQR+k7LD28hOQEGXXTZtqiwcYfpACUBuWGw6EuW9X7Dh9/qQL21FXVuT0H9i4lAMk7OTWXBJQYYHLLtsFqG6sIMHKbvPpVIJu9hpcE/cyZiSzE7+DL9Z2uXk6yj0CmTsz2J0wkBhPTl+43SqJottq94nfLffi3X1hWxVAlVv/2/XQpR52vfPi2+vSyLHYvWUB7Bu+j97dfMHXY3wAxqRlaDUFPhVsM3WhTa3hWdQ6A/G83zQjq3fBEXPS1IIIYQQQkj/wd/ue+edd0Kn0wlBvltuuRmvvfYqPvnkY7z99tu48cYbsGjRIuG+kI/D72H/zG0AStRDIfPshU2sdRSmDIXX5xKCd2lRk+A35qNZqoRa4ofNp0Bayt0YrSlBB3sG0ESkorPLDL8sBGmaJmytM4FviYEhSah3tv8OAcB92GcMxeTEEWIRg3jkxg1ChJI9D7g6YfMbMCLzbiicgfYOdXIZWycJYmMuwYzIJtR0NiNMHQq7xwqJLBFT009FdeteNqYHXc1v4rXCbZjFXwAhS8PYaCPqO13CfCIjc9HYGSgJFqoKg9dlhAuhGJd5A0xde+FXRGKI3oHyzt8x+MeV3Ae8EAO8MRcQaq7lAVUdwKj7gfF3ACffxLYTWw9TRWB8LnE2MHh64FnQzZuJEvdq2nVsmtuB1KCq3i3bgMpiIPtmYPKDgeEnfw6MngVkJgPG7UDBF0A+66wmIP18Xms7wNUGbLkbsCcB09i0wS1VxV8PGFg+d80Hij4B9mwCYmcAUUFtdPrZtl19C+Bkz8lCIJPxsvFaWH6nvRzIyynXsof2ksA6dvO7gQ23sfHYM7fQbiBT8iHQzNb1tA+ACX8Tp/0P29GBmmuC3U+z9dEBcxYGhk96EsjIYHl7FWCPl+SvjQKAfwHyuiLhk19slDIJTFEDoFAqhRKAdnZm48E7Poy/GMhkiEfydHYy5XijtB0NQoCQD1colHBFsBOfzwt7Q4WQ1t0Jb5nKGMW+HZ7JakG5rwN+/mulOLFEIcMISSzkQS8kiVQZMIjlhQftghdk5KXuLIFqt2GGULwx8ioMUcZCxl8aIgbsDsDS5Up2U6COxAcDr8SNQ0/fX3KwsbUZ5TJ+ovXvX4ZeqkIGfwNTkJMzRiLUy6YJzg+zwVoJO7spWVeeh08c+UIpxe7hBo0Wc+PHw6DVQ61S9+p48E/B17d7Xrzz+VHiDrQJ0uqxBNolDB5+hI7vxcnxOayHEEIIIYT0R6eddjquvvoaqFQqNDc3Y/78+XjppZfwzjtvo7S0VAj68dJ/7e3tePDBB/Hzzz/vLyX4pxORgcGRs/D4yV/ipanPQtX6OgrVl+C5GV/ikjgZ/lP4M5y2Gmy0Z+CfMz7AWbED4LeWw+Jlt+Qedl886HxksGeKOI8RJUJwaCgGhLSi2dIcmP9vqh1L858FYm7Aiyz/L814E6OUjehoXobKkHlsnV7BEF89Gs1GuF0m7DICfzvxQ1yWNAg2dyt73uC1XL9D4oBH8dS0fyLaXYZaoxcZ8VfgqZO/wJ2DJ2AJf0Ghz4g6SyjmjHkUMewYiZABBa5AU1Cddd+gK/o2PD/jJWR4KlFvskElV8NvzMO+4NIQvym2X9w2wOMRHsd6sH3086WALRmY9jCQGgp8NwOo5wU32Lj8OWng/cD0KwHLFmD1a2wezkB65r0s/VH2mcnSHMIzLXvqA35gz7grlgPj7woMH8WG+1PBHs6A/KeBZWy6ZbcChQXsQW4o68ID8+N/P117gG3fAylXAIPHBrKINGDCGWzWi4Dlfw9Mv/oOtqENwDCWVy/Pjz2wXk72nLj1HcDB1pUXonEXs/Vj46snBvIS0QR8y9bXypbnd4nL5ctoANbcE0j38nKvhcCCc4Bq1j/tkcC0SewZ1dLOpmHz5nk1rwM+ZOtqZ8+FfPiYk4Alc4F1P/EZkr84iZ//RET6taZPnoXEwcP9EijlElhGzULy0ECwrnnTz5Dt2wSvj1erZQk5ExE9/lSh9Jq1tRGWn9iJSizpp9SwC8T0KxAaGYXGb/4Dpd2I7qNHKpVAdtIViEgRX6V+CK2mTrxYvhgdzqCfHxQy3BI5GcPTghpMZRaVb8EPHXuEkn/deKm82TEjcXraaOE7V9/Rgu8bdmCHuRpt9i520XfCzS4i/K3EBoUGibpIjNWk4IykkYiPiBam6VZYVYL/a1vLLg49y4hU6nFX1hmI5if9IK/vWIQ8Dzs5B//JyKT4R9JpWGcqwwZj2f5hvET3IE0c7sw9Z38+g/FA6FMlC3tvBzbexNBMXJk9HXktFXirahW8YsnNo6GRKvBE7oUwaAINRP/aiouLkZNDAUdCCCGEkN9aQUEBvvnma5SWlqGry4iwsHDExsZg2rRpsNnseOmlF4WmcXgw8N5778PZZ58Nmezo3grLA4lZWVli36/jk8LX8N2+D8S+X06uiMB5o56CpOJhfN7aIqb+7wzKMLx39nKx7/C2NqzCC5vvFfv6t2htAl4/faHYdwS73gN+vFnsIX8at5cDIUliD+lvKAD4F9D9Eo9uMnnPiz983t5vjpWyG4Put4XxQ8PLf40J0j1t33lywfM9FD5Pj9fTK4bGKQ4yLc9XcPuD3Xhg72A3ME63Cy6PGx6/j83fJ8xPLpFBxdssVPSuvtvtYMsQpmPz75sfXoXCG7StuvFx+Xz6vnzjUPns5mZ57bsd+Lbvnt/B1v1weHb7ton4a6IAICGEEELI74ffm1qtVqH9aQW71+XBPqVSCZfLhfnzP8Rbb70l3HtrNBrcf//9OPPMs8QpD+/PFADMSLkXN2aPg1LiQn7Ry/ikbjuOR2VWCgAeHAUA/wIoANivURXgvwA5uyEI7oIDWzzgFzysO/jHCYGwoGG86562b3rwsMPh4/AgFQ/IBXcHm5bnpe94vDtUUE2lUAql38K1BkToQtlniNDPpzmUgy3jYMFIji+377i8E4J2bJq+6Uf6lfVg24EH/7hDrfvhut8y+EcIIYQQQn5f/F6TtwsYGRkpfPLgH8c/r7jiSsybN0+4R7Xb7fj++++FYf1NRc3zuG/ZBbhj6aX473EK/hFCSH9FAUBCCCGEEEII6Ud4EPC6664TutzcXDzyyKPiEEIIIX9VFAAkfyi8rZKWlmahugIhhBBCCCHkf6NUqnDNNdfi/fc/QEJCgphKCCHkr4oCgH8BFosFa9euRVtb4A2zfTkcDjQ3NYl9AXV1dVi3bp0wLcerDuTl5WHHjh3C+N1aWlqEeZvN/NXrENocKS8vFwJ5VZWVQhpvzy4/Px9btmxBRUXPq9vLysqwcePGXvNrbGzE0iVLhPl06+zsxPr164UGjjmbzYaammrhO1dTUyPMx+l0iik9zGYTdu7cgX37isWUwPoG54MrKdmH7du3C22ocDwAyfNbW1sj9HO8nZVKtk4HC06aTCbs2rVLmA9fX657vffs2SP0c3xd+DYsKipi8+vdviLHt1tpSYnYF8C3Pd8XHR0dYgpQVVUlrG9tba2wPnw6nlcKnBJCCCGEEEIIIaQvCgD+BSz4aD462tvw+eefCgG7vlatWonP2LDuoFt9fR2W/LwY7e2tWLdurRj4qsCPPyxEQcEe/Pe9d4TxOjs78M03X6Gjox1ffPGZEJhrb2ff2by2bN6Eb7/9WhiPN078048LUVpaglZx+SX79mE9m3djQz02bdooBK6qq6vxzddfIiQ0FO+//54QfOSBxS+//FwoFbhy5Qoh0MWDcD/8sEiYT1VVJZYu/ZkNbxLyEhw45Hbv3o2NG9Zj0cLvhXXh+LLnf/hfNDQ0CP082Llo0ULsyc9DWVmpkPYjm//GDevYdvh5fxC0tbUVX335mRDA66uwsACrWP5WLF+GjRs3CGmLF/+EnTu3szzsFLYxX8eSfcXYvn2bMO9NmzYJ4wXjwcxvvvkS+SwvHA8s8m3Rybbx/PkfoEkM1H711RdCfn768Qc0NTYKefxh0SJh+/xWeFszhBBCCCGkf+A/XvP7S4PBIKYQQgjpTygA2M/xC7lKrcKs2eciNiYOJlOXOCSAlx7bW1QofN+Tny98lpaUYmhuLtRqDTraO4QAIH8phs/nFwJRQ3OHC+OVsPFSklNw9tnnCMP5vPjbd7VaLXZs3w6nK1Aijw/zeHxsuB1SWeCQ46X/pkydKrw8pDsoWMTyERsbh5kzZwnzam9rE6bh8zvnnJk4/fQzIZeLb+cVC7oV7CnAwIHZwrCOjs4DAoBSiVQIQPrZv8jIKCFtx87tSEpKEQKPXGRkBFJT04QSht2lCEeOHAWdXi9M2z1PHkyMio7Btm1bDgi08Tw5nQ42rhsxMTFCGi91OHXqdMyadS7q6+uFaXi27XabECxNT88QxgtWWLAHKSwvu3fuFLY7LzHI5o5z2DaJjY0VArCclC1P2A4i4avkty39FxUV2J6EEEIIIeTPjf9Qze+/eY2TiIgIMZUQQkh/ImEne6oz2I/x3fv2228id2guduzcgQsuuAhxcXHiUAhVa3fv2oGIyChYLGZcc811Qsm4lSuWIzEpSQjK3XDDTULAbvnyZRg9erRQ/faii+YKpf0Wfv8thuYOQ17eblx22RUwGo346qsvMX78eCz+6Uc89q8nhFJ87//3PUyeMlV4S1lKSgr27duHnTu2CzcYvETfDTeKy1j2M4YPH4k9e/Ix95LLwONan372CYYMGSJUd+X551VkV69ehZtuvkWYz5Ytm5A5IFOY/qKL50KlUgVWjlm7dg062Y3MWWefI7wFjd/UfPjhf5Gami6UPrziyquEoCivxswDdw67HWeedTZ+Ynnnb1arqqzASSfPQFpaGl5/7VUkJSehob5eCKimpaWLSwE2btiAktISXHrpZVAoAm/j/fbbb+Bxu+Dx+oTg3fTpJ2Lr1i2QSmWoKC/DoEGDMXzECGFcjgca+TJS01KFUolz514qzOvjBR8JeePBv0vYNsnOycF/2fZMTExE8d69uHjuJVCrVfj44wW47rob9i//18YDlLxEIg9EhoWFCYFaQgghhBDy58Lv6Xhtkq6uLoSGhgodIYSQ/ocCgH8BPCjHS53xhoB5wC245BgfxgNdPHjDg2M8QMfx77w9PI1GzW4CwoSScRazWaieazR2IioqWpgPH48Hrvj0/GaBT8PnGRoawoZ1CsFGXgqRB4r4oabRaIQ88BsNXnXY6/EK0/L5crzagcfjhlbD5hcWJkzDS+bZ7Q7odDqh2in/dZLfpPASaHzevKSgh82PV1fQ6/XCfLrxEnx8Wd3VVXl7erykXlhYONraWoVPjueFz4v3q9VqYTqzyQSJVIro6GhhGC+Nx5fJ14+Pw9elG88P30bd24/j24VXueabm28vHpjk4/HtxveAjeUluBRd97bjaXy78vXhb3Dj361WCzxuDyLZML4uPKjK94NKpRbG59uJB2R5XoP376+Nb1ueF75teKlGOp0QQgghhPy58GcBft/J79H5/e1veS9JCCHkt0MBQEIIIYQQQgghhBBC+jFqA5AQQgghhBBCCCGEkH6MAoCEEEIIIYQQQgghhPRjFAAkhBBCCCGEEEIIIaQfowAgIYQQQgghhBBCCCH9GAUACSGEEEIIIYQQQgjpxygASAghhBBCCCGEEEJIP0YBQEIIIYQQQgghhBBC+jEKABJCCCGEEEIIIYQQ0o9RAJAQQgghhBBCCCGEkH6MAoCEEEIIIYQQQgghhPRjkpe33O8XvxNCCCGEEEIIIYQQQvoZyQVfj6YAICGEEEIIIYQQQggh/RRVASaEEEIIIYQQQgghpB+jACAhhBBCCCGEEEIIIf0YBQAJIYQQQgghhBBCCOnHKABICCGEEEIIIYQQQkg/RgFAQgghhBBCCCGEEEL6MQoAEkIIIYQQQgghhBDSj8mGXJTwqPidEEL6hdjkK3B2tAFFnbViCumvUhIuxulxSdhnrIDP7xdTCTk2uWnXYFKYDCVdjaCjqB9TpOPUgRcj2d+FWnsH7WuCqMgzMDNtFLraimAS044vCXTaoTgt8wKMjkyGXz8aJ8akotpUDpev7xGox8i0SzAxIhy1XVVwHeQADQmfitkZJ8ForYTZ7RRTye8lTJ+LcwacCqc5H51eMZFJSLkSZ0TqUGQyY3z6pRgTokVdVy3c4vBjJZdpMTXrWmQrm1Fu+XWOVELIXwOVACSEHJOUyBvwypkr8O9pjyBR1XMKMbCboEdmLMYbM/6DQQYgMesZvHnWMrx95s9C9/K0h5EhjstpVTH454zleEcc/p8Z7+Os+EzIxOG/RGT8TJyWNAoSiZhAfiEJlPIETM95FM+f9iPeYvvrzdM/xgWxWnF4XxIoZAaEqUIgF1N+LRFh4zAmOocdN3Q5+63lDn0N75y9Ao+MuAT6oL+1pOhr8H/sHPHCCXchlvVnjnwP7521dP+54OlxNyAyMKogXHchnjtjBTsHvIpcfc8Ro1TE47bpi/DOGV9herSY+CtJjpqCERGpdBT9TqTxf8NrZy8Xj5HFeH3GB7gkfQoM0uNxRQgij8bQ+OnI0kX+evuaPaiHqsKhkNLR9LvQT2D3FgtxRdZUMeHwDLphGBc/AiFi/7GTQq0bjcvHvY3XzljMro+L8eykBzFUGxG4n5GqMGHw33FB+kREKcMRE34CxsTmQnnQY1vN7rEmY2RUFpSHuH9RawdibPxEhClUYgo53tTKCDwwY4Vw7Tk5OkxMZXc2Ui1mjv8E77Lr2dy0oSxBjXHZd2KosgU1LnEkUUz8LJyeNJyNo0VGDL++pB3V/VDMgCfwxsnPQi1TQCqLxsxxH+O16U8gR2nAoNhp7P46nI0lg4YdSwa5ht1tEULIsaG7E0LIMZFK1dArVYjQj2c3uEliKhAZczmSNSHQK/SQsTOLVKaDHk34ougNfFL4Or4u/Qlt4ricRCKFVqlBQ+N7bPhb2OWKxoVDb4JBqRbHIH8UCkUk5ox+AVemD0RR7af4rPA/+Kb0O5Q5POIYfSkwKvVRvDDtIaSLKb+W3UV34d6N/4bTd6i8kF+LXKaHXqZCcuxUhGt6gsHDM2ciXGGATqERbjJkcgMUriJ23LwunAu+r14Pa2BUgUSigo6dC/TqoRgePmz/jYkmah6GhkSx+YRA8Svfrfy0fR4e2fk1PFSK9PchZftf6sLi0vfxadHbWNxQhQmD/4U7Bs3AcQ1z2LfipVUX452azf9zSZwjSrgSz534NnJCf+WoNTk4iZzdW4RALTu6n58qa57FXSsfQOH/WB5UpczBdeOewGS9CStL3sXnxQtQg6G4e8qzGBUSDplEhjRDPJoan8Cre97Dqt234L71T6HD1SdiJGjD9zuuxT+3vo2OoNJkwVrq38U9K65DYVeLmEKONwm7CmkVWqgVCRgfOxkqMcom152OKdHp7B7YAJVMxi5u8XB2fIdXi9bAfajDx9OATzfPw2O7PkaXmHQ4/N7ZoNAJn5MG3YPZ0XL8vPdtFNmb8ca6i/Hvknw2VgouHv8+7suZhUP9DEsIIYdCVYAJIcckTDcB01KiUdkpQ46+Aqsay+GTROOCETfC7zSxB38HNtR+B6fhTJwSasErO19HubEYNeYGBFdWUcr1mJoxB801j+OL6nzUhZyIWeFa/FC9GuNz/w93D0jB4tptkEmn4aEZLyK9aTXqDSPw2NS3MSl2GM7MvhhqZyGm5b6IqwZfi3Myz0WsvxqFxnpEJF6IiYpqLKzeSlW8joNIwzW4evAgLN52PT5n27TCuA/lnUVocnoRGT4NN49/GpcOugpnpp8Gmb0IDQm34cGcKTCokzAqeSJsjRvhDj8Dd054HBdmX4rJUVEob9wJo0SF6bnP456Rt+HkxCnITbscs+LikVe/FdBm4bLRz+Paodfj7AHnIlPpxL6OUoSF3IUnp1+LQXFzcEFKNvZFXIbHs7Kxsn4bEmPOxG3jnsSFOVfi9NRJMJry0MAOuvGDHsLdI+/EzMw5SMcKbOu0i2tGfon4uNmYpKpBuSwLscY12GnphFRzDq7NmYB2twsaTzXWVq+DKvECTJIV4NX8j1DJjp06ayuCw7Ua5XCclDEAVa1ODAzpwtqGPLgRipnDb0ekvxNauQr59QtQ55yKGyc+jisHXy0cazrnVhSbrVCHnoX7Jj+PuQMvxoi44Thv8D0IdX2MQtNIXDXxKXbsXsOOoZmI9hagxhuDeya/jYuyL8PZWVdi9sDzEd21B0lDX8VV8S1Y0+nB1ZM+wHmxMRiVeQ8uHzwXCd5q5HfVQ6rKwrkjn8ZNuTfgjPRTIbPtRbmlnc4xx4EkZDL724/Cgj3/h/zWXShp24B6dybOzpmE+tLv0CRLx3mjnseNudfhtNTp8BrzUSmNwt8mv4/TokNwwsB/4JKcS5Gl7EReewW8EjVGZNyDO8fci3MHXoppsZloadmBFu8Y/H3GK8j11aPENhQPnfIEMhW5uHg0e9DOmASpX8b28RO4LGcu0qUl2NneBL9UixMHP4a/jfobzs44ExHefOztMmDepLdwQepwjEy9FpcPmYdBqkZUOnW4b/TfkaSJwIj4U5Eqq8AuaxguHvkkrstl5zJ2DhqotmJPRzmgn4gb2bnzSnbuPJWdr1o6fkIj1ej85VQpOCX1JBg712BHW6WYyGspDMM1457HPOF8MBvJUiP2dlYiOfohPD5pFqorlkERexH+Nv5Rdp2ah9OSJ8Bo3IEGtwLTB/8Tt4+8g11DLkCKtBTbOxrFubLrY9rdmBcvx3vr/oFlLbvYvVEBdnW0YmT6eUj1sPukgbdhakQ8wgyTMDxUAWnMtfjbwCHYxq+L8nTMGvUMbmXnlLMyL0Kot5aN/yQuT0zAbnZNC0u8GveOewgXZF+OGYmD0Ny6EU1x1+P18behtmMj7LLBuHHC8+w8xfKbNBS1tevQ6veJOSP/KwWvbptxATrY32lKWCTWs+1qY5t19KC7MFzjgpINr2r9CXkdw3HD+Dnw1q9GuV+L03Ofwt/Y/cwZyeOglkQgUVLG7kMbcfmEN3FBbAh2Ne7GZHbPc8uIWzEr62KM1AM7WorgDvrhSR95Ok4Nl2O7MwfXDxyH7YX34cuGCsgU4bhpyheYql8LddKDmBU/EFGhQzEpZRgaKpaiWZyeEEKOhEoAEkL+Bz7UVfyIsLhLMForRWTchRjBHn4KLZW9H4YVKZidfTXOz7kWpyaNEBODyRAdfjpOTJuLq2JSUdexG24Pu7lShCBE2f27pgp6VRg0EimkUgUMqgjI3fvw2KobsJo9rNc2LcJH+S9iudGBqVlXI1FD1WKON1XycKjtefih3QRvnxJSMokTe2s/xod5L2OrMxxnD5wJReu3WNVQCZdzL77NfxN7ZaNwzcgrUV+/AO/v+QTesDmYO/h0ZKXdj8tTBmBzxTv4qmYXYnWJgV++EYozhj+HcZoGfFvwEr6oLEJO5s04PSYTcokOBl0mpC2v4KFNz8Aj1bFjRSdUg5H5Ldhe+R7ez38NdZJszBkwBRGqs3DxgBNQXf0mPiz6FGUOesI+rvxtWF5XjXHZZyESGozNOhMaSwFarL3bKFJocnFeTuBcMCUmTUwN5kdz2deQhJ+GiQYVQiJOxMQQN/a2b90fLPT7Jaho/gof5L2IrUYVzsm9CxmqbNw09g7EuPLwxZ7XUW4LQbQ2Gmrh7kaJ5vYfsSD/OSxvtOGUIXcizdGArwtewIeF76DWBbhte7DMVMHOOWHQK5SAhFetCkOcYSD2VPwXK4xeTM2+FPGKCJw0+F6cqG/El2z6H1o8mJl7PRIUVGL5V+F3o9O8Bi5JIhJiI3H26CcxRduAz/c8j1WtUlw85iYkSxTQsX2VaBiM3WVvYVH1dgzNvBOzotTITLkVNw+agtLa9/FhwQdoV56A68Zdg1h2DeHTaHj1OomaXVtSkBPejB/2fg+rcgTmZJ+Hosp3sL7VggnZd2GMSo0ROc/ggvgQ/FTwIn6o24NTcp/GFH3gOInXJaCk5gMsra/H8MxbMQr1+Lx2GzyeDize9xp+bu7ArGEP4MRQJ34qehlfVazEgLS/4crUkTgpbR7G6l34uegFfF25GSaK2/yKIjBrxJMYKivGV+ya8lVVBUbl3I6Tw+Mhl+oRojJAwS4iCqkNOyreZeeY/0OpdDDmZp+AaP0UnJtxAupr3mXXkI9QZut9DcmJGACnZSN2uczi/Y8fHut2lFlciArzYVPFGyixOdDc8ga+KF/DrlkGGNg1SyqR4NTcJzEzAlha/Co+2rsAJWY71OxcZFBohQc0n68L60pfxweFC2DRTMWcnHOgkmlZfkNZvqUYyc5JI9QN+Cb/JSys3Q4XlWA+rmxtC1CnyMW5UVGQa0bjzLgU5LWvhWX/36qa3ZOGQcX2RXrcpbgwNQsFFW/h88p8pOi7SwAHzhV6tk/5fYrDvg/fFr6EL8uWIiXlWpwfc5Cq4PJ03JZ7Jtrq38cHNWXw8N0q1JoJh07qQkHlt9hnt6G5dRkW7JmP6sBUhBByVCgASAj5n9QZV6HMk4Bp6efi5JQpsLSvRJ3FLA4VSXQYEj0audFjMTAkXkwMpkRG0nW4fNjNyPCuxKs734XVe+SqnCWtC9h4Xrh9EuhDxuDsnBsxLTIFCnk463TiWOS4YXetEsihEHt7SODwuBEdcTJmD7oe40Ii2I1uAvzWctSYrezhxYTy5h1oizsFOboojGIPvJcPuQRxciBcPQzTY3Ph6NqIn8sWYlPV98g3tovznYLx0SHYXvQJVtatxOrSp7DXoceQmKhAu47uGmyqzIO91wOzBGavFBlxZ2POoKuQpdVDp9bAh92ot/kwNP0aTA5XYHsbVRU+3srqF8CtPxsnp2fipLgBKGz4Gn03s1Qawc4FY4VzQZq+p02lYF2W1dhuUePkzNkYG3sylOZ12NPeKg5lj1GyNoSGTMd57FibEJ0AuSoGAw2JyNJosL3mFaxpWIaVNV+y4yBQd04ma4FCMw4zB92IkxLToVBFIcpjwt6WrehUjMIAVRO+2P4s6hwOYfxgjR0/YVntz1hduBMuRQQGKvQYEZWNMP1YzBnyN5ydkAqlIgYZ0l+7lcu/Lpk0mt2kOmCXxWNkRCIiQsbhwqF3YkZiKnsYT0YWPxcwNW0LsbRuOVZUf4ZKpxoDYqZjWORo+Cyb8fO+77G17husa9wInWE0Eg64PJiwJ/8zrK1ZhWqHHe2d67G6Zjm2Nf0IlzQK4fpkTIkfjFBtDmby/Z46lT2HxyIhIjB1h3Er1lYvw+baj2Dxh8OgNaHQ1gK/34myjp1odPkxPCIF++pewJJadi6r/hq7rW5kxoxEg7UUblkqTs26ENGe3ai20i35r+dkjI5QYkPefKxm15SVJY+izBWBETEGcTgnhdVlR2rcTHYNuQZDdToYNBnsGleKJrsTg9KuwKQwFYpaysXxA/x+PztWQyGTBO0/du/D24B0u42obtsOs88Hh2M7CjuqgqqK5mJsTAKKil/Aouql2FzzFXa014vDOCkkXh8GJV6EC7MvRJKKB5tiEXwIV3XshUs1EjOz50BtL0KN/xD1hsn/xOktxMamJozJvgQTYyYiCXuxrWYvu684UHjCJPi7fsZ/SxdiQ9UH+KbzIFW0pSrYEYbpmVdjZsbp0MtCEW4QT2TBvE3YZ7EhOXoSchR92vlj+7jFWA6zxwOntRoFzfkwioMIIeRo0N0GIeR/4rNXY21TCbJSL8HJESpsLv+OPQCJA7u59uLJ9bfg0XU34LWixWJiMDu2FFyEf259HV3a0zAn+xQoJRJ4XS5I5CGIYmNIxF/mg/n8gbZzsrIewNkxIVhV8go+qePtovARD3IzRX4RR+M6mDWjMC9lFHTBVw1283rykH/gBIMVP+99EV831bDNf+D293sccLobsCjvn3hu0x14dM1VeLHgM1jYMJlUzToJpDI1QpTKwARsiMsnYw9fYilQ9sCtkbEHKJeHF65gfPD2OdbkymhcMOzvyJJtxXcFL2NNJ7slZnlxu+vx9uZb8GHpzzDEzMMjoy5E8CMf+eVaTKXYZXbhpMw7kIECLKsuP+AByWldg8fX3SScCz6q2C2m9uZ3d2Bn/RZEx8/BzKREbC/9FO3793M4zh77JKZqHVhS/BaW1OTBw/7W/eLfOy8VI3wq4tj5gqfpcPKIRzEzOgzrS97GN2Xr4fBL2NgyxMZejltyJmBl0YtYY7GKpXZ687GHLGEd2IM7X4af/bP7PGhqnY9XN92NZzfcgAfX3Y/tLpswPjm+VJpMjMuYBY9xObZ1+IS2GWubP8Mrm+/G02zbP7DqH9gslnZSyfRC4/pqaSRCZTKYHZVw+1yQsWuISiFj5wEFlDL2V++zw31A/N8PrzdwtPLZue1O+H18b/MWAtlxJHGzc5EP7Z2r8drWe/DMhtvw4Kp5+EGsAer38+ODz8XNOn589eZhw50+L7TKePCzm1QihUaqgMvTiZKaN/DwpsewpsOBM0a8gHPiBtJN+a/GDJdfgRCtJtArTYRa5oXNFXSmUqXhshH3IVNWhe+LnsWS9ja2P6Ww2+vw2qbb8WHZSoTHX4u7R18CMf4rKGTnLK9uIrsXGSjsY16KOC72DAzTy1DSUcL2vzDaQdjYeYaXDgsRjqEDjcd1o29HmHkTPi16F0UWHubpfYy11P4fntr8FDZ3mHHuKHYMRXdfQ8lx4XMgr2kZPIaTMHvAFNRUf4TCvjcfIj/7O5fJ9dALg5WIVYjHWpDo5Ftxc84UVDR8gi/3/hctbt8B5wyB34bPdzzJlpWDGybcibSgNnYJIeSXonsNQsj/yI6tZUvQJU+GyrEFP3cGN+t/DPwe1Dd/hRf3rUdO2jU4LzoURmMZ/NqpuHncw7hnwpWIPdjL8hi5Ug+FMgpZkVNwRkzWwW+kyC/W0bEQi+trMDb3GTx94vu4f+IreOLE/+KSJD2UchXUqngMjD0Lp0fxd75y7KHXa4JENRwXjrkTk1pXoNgVjfNzb8MZabMwK/d+jAuvxIqmnVCHTcftYx7ETWMfQq6ev92O24CfG6oxcsg/cfeoe3HnxOcxUNKAn5urDvrLO8dLX+hlCujVQzA4aTbGheiFdI1yDq4fcRXStDrI2YO3Qqpij13kuPI0YmHNNhj0g9HcuAAVQn2l/4UbRfVrUOePRbi/HN+3BZdr0CFEroFKE4eMqEkYnzhYCPoYu2qx12bBpOxncd2Ih3F97jxohTsbFQxyLeSKSCRHTMC09LHCyyS02mxcO+xSGLx1UBmmY+6Q6zHFkHDEc4fbZUV+YyGiYq7GRTkX46SMK3Bu2gj4pId8uifHSh6Na0c+hvsnvYFnpr2OGSEmvLvrY7Taa7G1pRLJsRfhvKw5OGXAVbggNYT9HQeOs7T4K3HDiAdw2/h/Is6bjxXV5VjfshZezRjcMO5xzBvxKM5PG4eqhm+w95ib/6zBsrrtCAk/EZdmz8VJ6RfjukGnoetwbxBxmOGUReDcgXdhVkIGtjfvQ0bKQ7h99H24afSzGKnpwIaSLZie9QAuShmBEIUGCnY77pLIDnl+I8dKhhFJl+MfE19m3ZM4Q7MbK5ubcMLIZ3DnyPtwz+QXkOItw8KWoFJa7PqglsmgUycjJ+FiTA8LFZIjDefghqFXIEVrEH6glElUvc4Xxpb5WNxsxBmj/40npr2BB6e8j0dHz4PU+AMW1+zGocvklWNp/V4MGPQ0Hhr3AG4Y/xouShsmDuPCoVMoERaSipHxpyJDd+B7iqflPonZySOgZec6iVR2kFL65Jfxo6VlM/IsCiRonVhSUyKmH6izbgPcujPx94n/wo0TXsWZIQcGAHlzJSqpDvEhuRibehGi5Ie+8thtW/Df/PfgDjkV1w45l93fBD+yG9Hl8iA+4UzMHXs3csVUQgg5GvQSEELIMZFJNezWuh3FzbvQ6t4Ho1eJioYvUWwxQcZuQuFqRGFbPmx+PRSuauS38eoSBwYE+C/rarkaNe1bUG13wWHajC5/BLtB8mN7/Uq0CaUy3Kit/wGF1jZUt25Hnc/HbsC9KG3biAb2IGfrqmJjKNgNuQVr67fCbK9GQVseHFAD1r3Y00EtoxwPfr8DJS2bUGu3we21wu42odlchPyG7SjqaGT7Vw6Jtw7L6/JgsZdhT1sR2py8FA7bg14jClqWYWNrEbxSNZTsActhL0V+yy7UtOxAtdMHhUwBs6kEDnU6wjwlWF27ERVt69DOji0eYOTjryx5A9t59SiJFgpJE/a28GovfuENs3I2fHdLEeqt7fBLNPA5irCquQxdlj0o7GxAqD5GCA42d67GV0Wfoc1D1aSOB7lcD7+jDLvbSmA1NsEtM2Nj+To0e1xQsf1mthSjqLMcHraPJLZi9vdYddCSLrwtNqXUjNKWnWh0V6HdI0dTy48o7GpgA1WQeU0obluBLS0NkErl7Gjrwp6GVWiw1WFv4wqsay9n+10GJeyoMu5GSnguyur/gx9qa+GXStjx4kBx3WJ2/LagwSiFRGVGg6UdEgmbF3totnQVo4EdEmbLbhR1dUItU6LVuAulpjY2jhYqWQuKW7ZjV8dudl7yQCFVCu1NVrbtQIW5jYI2x4NMA73fDIurCxZnGypbV+PLotdQYO5kA50ob93KzgdSti+UkPpMKGnbiSqXClNSzoG9/SuUuORw2orww943kGc1w27ehQKTkZ1b1Ox4sWFf/ef4uGQVHH7+hlgvatt3seuOmZ1f7GxZ21HPri1qhRztXXkoMfPjTgmJz45ittySps2ocPBjml/7XOyatQ17uxqhUSjQZtqD4q5a+NhxqZD42bVpKxrbq9DGDgqFxImGjtVYXrWKHTd+4W/C7azAqpLXsKKzFVJZCKK0UZB627Cr9jN2DdsO5/8aOyc9eDuPMh+M9nZY3WbWGdHYugObmlehy6di1yAFbNYiLCl5CwVdrYjQn4KpiRpsKvoUO2xGdmcig8+5Fyvr96LLxu8jatk1JA4GmUTYnwtL5qM26JWvfr+NnR82ocnlgpcdMzZnI4oavsWHez5Ds4+dWCT8XkeHFuM2dmw5oWDnTQ+7Tha0l6KWHS/tHh+7r1LAy+6d9rZsRAe79+my7MXeziUotzrZeVYNh5WdP9v3orGrEMWmFqi87Shs3QWbT4sodQg7VtuxvXI+vm9i5zwxX+R/J5FI2D7Tsr/1raiytaKO7VuHaSPWte2Dh7c9KnGjvJ2dN2wu6Nj1pIxdu4qtBWhyOoVSvjbLBixrLIdZuA+tY/NSoMNcgE01q9HqY+cxqRRNHUvYuaMFVZ2bUGXt2Wv87b8Kdw3yWwthtZYJbdVq2LnHZ92DDp8STcYtKDN3odrSwq6HbAJ2n13I7q/6NMBDCCGHJLng69F0rSCEEPLbk/CHZokQINbph+OBSS/D3vA8ns5bxB6zCTkaEvbwLGf/57cyEgzNehp35yTgrSWXYP2BTfuR/kQ3EA9Mfhv++ofxdMFaMZGQoyM0CMDOHUOGvov7Ymtw9bKH4aTwGSGEkH6OqgATQgj5fcTMw9MzPsXDk9/BE5OfhdaxCT9U/kDBP3IMEnDhhA/w3LR38Nj0r3BbZg527HuHgn+EkMMKDx2O+ya9j5uSo7Cm4gt23aHgHyGEkP6PSgASQgj5fcgMiFKHCaUA/X4vHO4OGF3H3EgX+UvjbXZFwyBXgLem5PU50GVvh9NPFXP7PakSEeoYwNOODjpvkGPEX0AVoYmG1O+E0dEGp4/OGYQQQvo/CgASQgghhBBCCCGEENKPURVgQgghhBBCCCGEEEL6MQoAEkIIIYQQQgghhBDSj1EAkBBCCCGEEEIIIYSQfkxSXFxMbQASQgghhBBCCCGEENJPSerr6ykASAghhBBCCCGEEEJIP0VVgAkhhBBCCCGEEEII6ccoAEgIIYQQQgghhBBCSD9GAUBCCCGEEEIIIYQQQvoxCgASQgghhBBCCCGEENKPUQCQEEIIIYQQQgghhJB+jAKAhBBCCCGEEEIIIYT0YxQAJIQQQgghhBBCCCGkH6MAICGEEEIIIYQQQggh/RgFAAkhR8XlMKKhrg4NzW1w+8REkdfWifr6OjS2W+AX046W227B5689ji92WMWU/42zqxWNze298ub3uNDaVI86lm/e1Tc0wmh1ikP/XHxeC5rEdbC5xUSRz2VDY0M92zft8PqOdQ8AK//7JN5dVgH/sU/6C/lh62pHA8t7XX09mlj+7Z7fPBMH5TG3B46bxg54xLRuHqcJjex4b2oxwiumHS1zyUa8+OJL2FpuEVMIIYQQQggh5Ncnu/vuux8VvxNCyCE1VazGR/MXYUdxHTJyBiNMqxCHuLF3xTf4eNFKFHeF4oTBiZBIJOKwI/N5nCjcsRFInoihCUox9Rj5rNj43SdYW+7B0KEZUIo/bbi7mvH1Jx9izbY8FBbsQd6uXSgqa4IhYxBiNH+u3z/slt2Y/58vsCm/COrYHCRHaxHYyn407t2Ajz79DrurzRg+dBDUimNbt4qdq9ERkovRAyLYvhMTf21+F8o2Lcf3i5dh/Zbt2JO3G7vyClDb7kBKajI0R1oHnxtVRduwfZ8ZianRkIvJx0vHju/x1lfLWZ4qED1sHGLV4gCmdsvX+PDr5Shr9GPwqCwEDToiV3sNthXXIjVnDJIi/sfjnRBCCCGEEEKOEZUAJIQcAy3U/k7saugQ+wGfzYiC6jZodccSBjm+HO1NKGqwYMCocdDLxMQg8SNn495778Ut18yC0lSOdeuKjrnk1q/DC3OnEW7v0ZZ6U0Gv8aCsqrynpKPPg5ryUig1GjHh9+P3uWAyWXA0hRDbK/KwaO1OyJLH4ta77sN9992LK88YDnPJFvy4vQJ9CpkeyGnF7i2bUFjZ8qvtS6lcDjWMKMyr6smPtwt5+TVQKo93yJEQQgghhBBCfj1UApAQclTM7WXIL2hH0uAYVBbbMGx0JlQSoLNpD9bnOZAd70CbJAUnDEmErWqXENwxRCYiVKeErSYfP67ZAW1UCkK1cthby7FqxRrsKtiHNrcB5tp8SIQSgHJ0lOdh9YZNyNtTiIoGM2KT4qGWSeGzN2Pz6lXYsisf+2o7kJSYCJVYSqyxZB12NMdi9qm5UAf9rOF1mIWSZf6owRgzMAZySFFenAebMgWjWD799k7s3LgGm7fvQlFxBazqWCSEq+FxNGP1Dytg1IehctMKbMnfB486GuHeeixfvhq7i8rh18chOlQNt7kVWzaswdYdu9k8yuFSxyAmXMMXjopdG7Fm01YU7C2BVRGPxMi+QVITVn2yANuqTQiNT0aoWiaW6juQ21mPnZurkTAyla1vO7JGDIJBIYPHWYXly0qRmSxHo02HsSMGQ2puxJKly9Duj0JStE4oCbls6RIYFSls/ZTw2NqxadUKbN1VgDqrBv6mfBhDh2H0gHDYmsqwdt167Mzbg5LKJuij4xGiUcDvMiJv/WpsYNtqb1ktdBGJCNN1lwIN8Dgb8MOn32BfsxPRbP/oDlOKb+/ab7HXnY3LLzwF4Wy9pVIZQuLSEeavwqZNtUgdNxzyqm1YuC4f4TGJMLA8WCt34Mf1exAWG4niNUuwp7oFNpsZLfUdMGTEoXLjMuxsYPmo34nN+6xIZsfTng3rsWnHLhQWl8IqDUFcpIEdBR407duKVWu3sGO6GEavFomxYb1+EbPVFmBrgwcjYpSobrchZ/AgaOSApWQNlpWaEa1SwqWIxPBRWbAXrcIPm+qRmJUEtUQCU/EaLNzZiuy0eLZe7G+kehdWrNqIPSWV8Lrd7LhuQdqgMUgKl6Olag/WrduIXfmFKKvrRGRSMnRyCWwdtVi/cjW25xWgpNqMBD5vMW+EEEIIIYQQcqwO/XRGCCEHEZMxEqrOfOyu4w3R+dCwexf0g8ciUdkTunIZG7G3uBRdVlegv6sJxSWlMNm8cFuasejrb5BX3cbOQD7U7FyCGrMwGtOOLet2o8slg0YtQfXulfhkWRl83k4sXvAp1hc1QqHWwm3thMsttszmt6FgeymyJoxG6EFK/3FuexdaW1tRVZWPZrMcA3MHg4eurA07UVjTBZVGA2dHFVZ88xn2tXrg9VhRsa8A635YiNouJzpri/Hjok/x0WdrWN78aC7fgyXL1sDs8KK5oQAl9VZotGq4W8rw848/oNXkRlPZenyzZAvMfjXUEjuaW42BzPQSipMunotkeSt+XPCOENxq77IdtgSdPnU84v112FzO20z0o33HJliiMpAW0lMC0Gs3oXTfXtS1BdpV9DosKC/Zi4ZOtj/8Dmz6bj7W7amGSyJDW9FK5Ld1L9COPTt2o8Hsh1arREfpNnz58w64PHZsXfo9ft5SAp9CA6m7C2aLXZymh0KdhDNnngJFRzE+++BDrCuoYvvcedB2IVua2xE5YBgieBR5PwkiUgdC425DCzsmXB31KNpXBos9sK/5cVVcUsa2O6Bh+0wuk0IqV0Gr00Hp86CxuhS7d6/Fxh2l6GDbsaWiBPmVbZBrtGxn12LZwp9QySZuL9uJT75fhSa7BFqVH51t7Qe08xegxNCR2fCyfDR2dvHirti5uxL6hMGIDu8Jfjpaq1BUUgOHuKLOtmoUlTew/eiHpWITPvxsCSra7FCw42BXwV62PQMj+jxuFLO/H5NPAY3ChyqW98Urt8PhdWDV159gR40JarYfrI1NMAlTEEIIIYQQQsj/hgKAhJBjEhqTiJQIOUp35sNpq8DWMjdGD4o96rbjrFWbUGYKw1lzL8Occ8/DxReeHdS+WjgmnnEqhiSHQypRQKWQoL2yDFavCxaHG0pdOHLGTMP5s89GhEElTGErX48iSxhGp4YL/QfTWrgMb7/9Nr5YXIiRp12I6TlaIV2fOBZTxw2CQS2HUqmAx2WGsb1TGMaDm5FDz8YFF16IuacPBjptiD55Fi6YMwcXT0yFuasDHrcHcamjMH1UJnQqBbRqJZxmI9qcdrgdFrj9KiRkDsYpMy/GGeOSxfkGk7B1isS0mXNx2QVnItpcgPkffYHtVc2HfJmKQh2JgQNjULl5O7qcLVif14zUAVnQsG11VBq3YVOVH5POuRCXnD8bcy+9AFmG7mnVyJ00HeMHxkEhk0OjksPUUAujzwO7wwmJwoCM3HE459wLMDg1TJwmmAT6mAE459J5uOjsSfAVL8H8BQtRZnWIw3vw9ZMrepcg5CT8ssSyc/gXkmgwdOI0JIaroInIxClnTka8PBD9lbs1OPnya3HleROQmJGLGVOGIlytgEKrhsTWjrJ2N5wuBzxeCSKTszH99Nk4c9pwHKo1Pl5FeVSUE1uKW+AwtqO0yYGBY4cdXWk8rwN7Corh1qTh3EvnYubM83HO1GHoLhgplSsxYspJGBgfDqWCHYNSPzraWuFyOWGzuaEKi0PuuJNwyRVnISEwCSGEEEIIIYT8TygASAg5JhJlOMYMikN7bQHyV29FlzYWyVGHDr5xwcEcv9kCtzYcaSGBkItUGQqVGAdytVfgq08/xpr8aniVYYgysHF8PviUMThr1jRE+Vrx04LX8c6nS9Du8LJhFmzZVAJdfCYiww4dkokfNRt33TAHaRoH9lbUwy00GudB5cZv8dVPa9Fg8iMiNFQIYvr3Z1aJ6KRAtVC5Rg0ZVIhJ0PHYFEL1Ymk7vxd713+PL5ZsQqMFSIzWCyvLS/AlZE3GuOww7F2zEK+98ja21VgO2q6dn83DajKiraECeyrbYQgPR2xoiLCcg5IqMSBjIPydedi6fh+q7SoMGJgB2SEnCNi/Wmz7OxRqpIQFgqASuQG6QCwVXkcnln//KX7cWASzX4eECLaefPtLtZgwdSoGhLuw/rv5eO3tz1HR4TpokNLvdcPc2YGGiiLsaXAjPC4WsQcJ9IWE6NBSWQx7n41i6aiDUxKBmIPEF3v2zaGpEnKQyo8tvwdlW5fi429WoabdibCkKLZH/fCy5cVnDcfU4Slo2r0Mr//fK1iex0vriTM4gBrZY7LRsmsHCmt3o1OdhdHJh29vcX8+/T44nC7IdTEI1/IApQQalRpSaWBneawN+PHzz7EhvxIebSjC1DI2rQ8SaQimnH4S9KYSfDP/Tbzzw3bYXEded0IIIYQQQgg5FAoAEkKOkRTJY8Yh0tmA9flViM4cg4hALGk/jUYF+LwwuVzw+92ob+ngcSSBRK+F3NyCEmOg0qW7swQdQk1VHxqqKtHm8GH8qRfjrJNGQyMRJ2Lz8cSPxiVXX4tLL5gOf00ettR2wdHeguIWOzJHjYHuMGcziVQOTVQ2zjxrGtyl67B0Zx28aMbWbQ2IGjoVc2adhgGxekj6xFgkfcJw+0s5il/8/i4U5VcibPhsXDzrVCQaegJdPp8S08+/HNdeMQfZoQ5sXb0GJl5ruhcb8pYvxMcffYqtTUpMOftiXHXJLKTywNthRGZkIk3rxa6dWyBPOgFZUb3zqVDIhSCT02YRqraauprgcInbkm1/ldOKsg6b0Os3l6NWLPRoMTahprETWVMvwXmnT0KoXJzG64UnJB3nX3Etrpx7OsIt1dhSUIq+7y7xujuw/sev8NGCr1CHJJx10ZW4ZOZUhCgPrJudOXwMFE1bsXhDEex8Rn4v2su3Y+WqfYgZPRYpcgm07DiSeD3ocrvYBnWhprmTbXNxBt1YQnCSRCoTLmw+lxMVZeWQJozHxRecjZHR6v0BWKdPgXGnz8U1V1+GKWlK7Nq6ESb7oV8lEp00DJGSWqxbVY70cbnQ9znWJFoNZC4rupx8PaworRZfkiOVQqVUwG2uR7uJzZ+tY3N7KzzihnNXbkGZSY+TL56DM04YArkYGGR7AvrECZh37dU476SxMBcvx8ZSiziMEEIIIYQQQo4dBQAJIcdOk4ExA0Nh9oRi2Jh09A3vqNMHIF3jxdrvv8CHHy3AlpKeKq3a9EnIjrBh8Qev47/vv4/3v98DlzADKcLCIqGRebH+hw+w4MOPsbddbJnN2oiv3nsLH3z6FZYs3QKzMgLJYUo01eXDrBuCcVn6wHhHEJoyFKMyI1C8YTHKWjRIStSicedKLPj4EyzbUQqxabajJwlFXGwIWrZ9iQ/Yev5U0CIOAOq2LcK7/52PbxYtR1mHGxExCVAf8OJYN2xuLc64+ApccNpkZKdEHbEkn0AZg4kjEuB0yDBsYjbEAnz7ySMikRkViuqdSzD/o/fx/bI8tiRxxgnjMSFdhS3ffYC3/vsR3vpkA2zywIqr1BEIM6hRtOx9zP9gPjbViVV33Vas+3Y+3lvwGX5YvB7NPg3iIkOxP14l8vmc8BvScem1V+PMaWOQHms4ZEnG2JzxOCk3AZWbFuGVl17CS6x798uVcEYPwjmTcoRjSp01EGkqF5Z/9Rk+WLAAO6s6eoJ9CgUiQg2w1G/Fx299jeLuNiFFUpkMkVERcFWvwwcfzsenK8rEdv58qCtajTfe/QBff/cjtlVb2XjRUB7mhSXK8CjkxOlh8aoxMjnqgHXSpg1BlKIVC996G++99wmKzeIYUjWGDhkMjacBX7z/Nj6a/wFW767dH4iUxiUhUtqJnxZ8ivmf/YgGsc1Mn68e37z3BhZ8+g1Wbs2HXxmFuJg+UXZCCCGEEEIIOQaS+vr6Y33kJYT8BVm7alBS2omkocMRrQZsxhrsY6ePYUNShWBNW0U+6nyxGD4g0B6gtbUSpTXt8Cl0SIpQo77NjNTMwYjQy2BprUNZbTO8EhWik9PhbCyGJG44MqP8aCwrQYPJCVVIPMJlHWiy6pE7KBb15WXoMDvhl8gQHpuKtEQZfn77PXgnXoKZuXGBTPbhc1pRsm8f/GHpGJQSqKbs7qzDnopWRKYOQLzGgZKSWjglasRHaNHU3oXEtGxE6d0oKSiHPjMXyQY5vJY65Bd3IGHYYMQq5fC1V2BnnQtDB2fBb2tFaXk9PHItBsQoUdpgQ/qgbKitTWz9W+HxQWjnLyMrDfoDAoBHz+NqQVF+PcKzxTw5m1G4z4iswZnQyGWw1hdjn1GBodkZUMol8JgbUVzWAIdPhui4BJhba6FPHIq0aBVc1naUllXD7pEgPGkAVB0lMOkHYlCSDp11lahqMUKqjUaKwY6KNikG56bDVFuBhnYzfJBCFx6PjLR4qH7pT0h+N1pqKoRjw+sPtIeYkZkKfVB7huaWCnasdLCNqEdSmAK1HXa2LQchTCuDs7MBxZUN8Ph1yBiWAXPFPhgVCRiWESVM6zK1oKSiDk6/EgkZkWgvbYIhawii/e0oZ9M5vYBMpUfagEyxim4PR1MpCppcGJSTDZ1aLrwduZRlI3tgJtRyN+pLS9DhMSB7UMr+F5A0tFsh18ciPcSGkk4VRg5ifxtSHzrYsKo2CyTsbyEhyoDGljbEpw9BbIgUzVX7UNduhzYiBlpHO7pk4cgZEI2GfaVos7shkSkRlTwAqVE6MWeEEEIIIYQQcuwoAEgI+VPy1W3AO0vrMPv82YgN7VsGjhBCCCGEEEIIId0oAEgIIYQQQgghhBBCSD9GbQASQgghhBBCCCGEENKPUQlAQshRUSqV4jdCCCGEkD8elyvwMqXj5cfaBfD7u1/dRMgfV7I+E8MjJop9hBBycBQAJIQclWpnMd4teFLsI4QQQgj543h4/NtQeDRi3/Fx95bz4PX3fss8IX9EE2Jm4OKM28Q+Qgg5OAoAEkKOSrl9D17Ne1DsI4QQQgj543h20mdQebVi3/FBAUDyZ0EBQELI0aA2AAkhhBBCCCGEEEII6ccoAEgIIYQQQgghhBBCSD9GAUBCCCGEEEIIIYQQQvoxCgASQgghhBBCCCGEENKPUQCQEEIIIYQQQgghhJB+jAKAhBBCCCGEEEIIIYT0YxQAJIQQQgghhBBCCCGkH6MAICGEEEIIIYQQQggh/RgFAAkhhBBCCCGEEEII6ccoAEgIIYQQQgj5TWiUkQhXRx2hi4RWJhGn+GMK0Q/C+MRTcEIS6xJPRLouAofOsQQGbRbGxg6GWkzpplWlYUzcUGigQELkROSGJ0EmDgumUiRiVNxw6PosRSmPw4iECYiWHM1jnRqp0VMxKDTxoMsghBDSv1EAkBBy3MQmXo/nTv4ML57yOZ6d+m8MNhjEIUdBosbEQY/j6enPYahGTDtKsWFn4ZGTPscdQ07df2M9aMBDeP7ENzGd3Ugf6REiPOY6PHHKOzgj/BgXfATxKXfiBbYt+PZ4ZvLTSNVqxSG/pxTMm/wZ/pl7CtKSr2PrnHrE7dNXWMy1wvY6M/xI6yNFetxleILtG74NePfIuNsRrhAH/8mE6Ifg79N61qW7uyP7BHGMINpJuO/E+bgpazIUR7OBVYNxy5T3cc/wC6GjKzMhf2lKRS6uGXEzDHK5mNJNioEJV+G82Bix/8/p1BGv4Inp7x+hex3nxCjFKf6YEmJn4+rcs+A1VcLoHoKbT/gHshQqcWhfEiRGnokbc89DmJjSLSp0Om4cdjEioMGorDtxcfp4HGzNQ3XjcPWwKxAj6X1R0alH4Moxf8MgWd/j5WBCMHnIAzg/ZSz+pJdiQgghvwA9ZhBCjoshKffhibHXQ+OrR5OlFkavEkrZsfy+7IPN2YxmaxMcPjHpKHW5q6FQxmFA1GgY+CIlsRibOArRKgUaXO3wB0bbT6qIw/VTF+K1SdcilPV7PR1osdTD4j3GBR/GqIxH8NSoSyH31Arbw+RTQyE99lNuSvrT+OistzFU0bfMwP9Im4bOxrex3DEcs6N12G1vPmD7HIlcHo2kkDSEyY8c2VIpoti4GZB724Tt0GJvh/dYF3iUVGEz8eo5K3B16phfpWSDz+dEq7UW7U4TovQDEC5zCOvU7rSJYwSR6hEXko5otf7oAqwSNWIM6YjTRkB6rBFZQsifg0SJ3My/4ZaMMawnFMOSr8Vdk17BvSc8jyszpkEp/u2nJ52EzWX/gdnjCSQEUbNzarji4IEerW4oTh34KJ4fM1s87+gwYfCLeGDSC7hzwv0YqNQhRDsa1457CX+f9DJuzzwVMjGYJJWG46Lxn+KmVJ3QHxZ6Ai4c9RYeHcLzCshk6Th/1LO4b+ILuG3YPMQp9Jg78hkMNYQIw4/FuqLH8OLm+47QPYIV7W5xij8un8+MRlM5Sjo/Rbl7IKZEaxFpyMWI8ERhuFQShpyYMex6Ie4ztr15Kb+xCdMxODwFvfekDdv3PY+PKzbBxfpk8hAMiZ0qjDsiPAkm6xa8s/t9tPj5RVSLjJhpwrDciJ7SfCpNOkbHTxfSR8YOYmNxEoTpcgLpcSOhl/ZcIRXKWIyI4/OZjHTNcbrPIIQQ8oclu/vuux8VvxNCyCF1elqwtXml2NeH7mT2AHM7tMZP8fCmx7Gsegk2N21Gh1OLc8e/iisHXoAZ6bOQIWtGXmc7xg38O64fMhcx+lRcknsHRht82NVejuToU9lNbgj21pfi5PHP4ZzoKMiirsTNQy9AhG0zfDG34K5RN2Oo3oc9LcXofjTweNwIiz4ZY0OisaVxBayyGMwacCG8pkX4oXIbpo+aj+sHzcHUhNGoaluJMUPewtmxqdCzG+VsrRu77aGYlpAFk7ENp416Bqfou7CutRIDsx7HfUNPRF3jZigiT8c9Yx/BGRnnI823Dju7wjDnhOdwbtw4ZGVcgHFqK/a0V8PLM6Q/C/dOuAGKtnfx0OansKJmKbY0bUOXywytdiBunfAKZmeejxlRoVjVmA8/huD66S9gikaKtKy/43K2vcIdP8EWdjnuGHouwlWRyIoejc6uDWjxqHDF+P9i7sDzMTpUgd2t+zAw6VbcPvomxKs0mDPsfkyKikF+y3Y4fUBC6r14aPQtbPufj1DnHkQlzsXJCdOQExoPn7sS2xo2w8bGy8n4B+4ZeZMw3iBFPba21wvbtkcszp/wGuYNvBDJUjMSw5NRXvMZ9tjcmJT7Jm4dOhcnpZwKY+cPaHSKk7CHjqjQ8ZgUPwRrC27HW0VfYXvLHpav8bj9pOcwStKKoYOfxtys8yE1fYNyO3u4ZdvnlnEv4LysCzFeb8WG1goMTL8X944KrMMQRQO2tNexq1cYzhr+OK4dPI+lz4DWWoATh/4Lg3RhiA0bgWR/MUz6c3HH6DtxGttnJ6aMQVPzCrR6FRiV9QBuH3EDTk0/E+HWjSiy9g7gzR77Ma7KOR8TYwagqHUjbMJOBVzuDuxqWIo9xlqMTZoJY/0LeHzHW6hxZ+P2iU9h5gC2T9NPgb9jGSr96Wy5U+HoXIc9/in4+/gboTGuRBmGsnEfxyBpBwqNDchInIc7x9yL8ZGZCDfEs+e/Aqyp346QsCm4e/zTOIvNM0uyDds7TcJx9dDkR3EW2w5jI6NQ1LID9uMXsyaE/Mo0mmRckJyJD4p/QGLiNTgvshpv7HoDq2uWo9TSDKfXjaS4Obgh5yyMiMlFfeMWtLE0qVSFi8fNx+XZs5GkdMFm3opdJrM41x4SqQJ+qQOZagnWNZeylNGYmROFjzY+glLXEIzQGFFkqkZ+02KsbdiJ4ex81dK4FV1+HyJjLsQ0dq52dX6L7V18mTK4ZOHIltdibVsjDAk3YIhnEd7e8zHc+skYLinCwg4HbknPwMomvqyjZ3e1o9PRdoSunZ17j+3XohkpcyD3H99ybUvrP2fX6IOfaKMipmBChALrylfBItNhTMo5cLX+BHnc33B1ohQ/1BVCIeclA+9EW90yuHQjMCX5FLb/1qDYNADXnjAPHQ1rYFXmYFpcBFaXb8XoEc/izJAubGjci9PHfIIzDSXY0GJEbkw0mjwDcefomcivWIaYtDtx6+Cp2NewDO7o83FypBrbS76DPOkMDLBWolKWjevH3A6NJR8VDi+uZNfvZNsy5PlTMDt5PCxdm7ClrQoXjP83Yjs2oU45ANePuAJtzT+j8Y8fdyUHkaQbgKHh48U+Qgg5OCoBSAj5xdRhuUiWO1FQtxrtrsCNssfdDofXBauT38i3wuLWYeqwB3CGTgcDewjKihyFCbEjYfcbMDLzBpwXlsjSU5AamgYte9iJNmRhcPwcTAmRsYemIZgzZgHmZWRAqkzGpJSLkaoLF5Yj8HdiXf1OeJURyNWEI0o/CXEaBYrZjfXo4W/j8qRYOJytCA2fgbtyL4DXY4Tbz27pvVZ0Oa2QKWKRGpYJnaQWdkQgK/UsZLKb4VNSJyPE14VWVRauH/0QoiVGll85Thz5Pc6Li0aUYQCGJ5+IbAlgdjv2l6TTRIxEksyKXdXL0SneSPPgkUs6HLdP/wjDdB50Ok0wxF6D/5t8B6LZg0Nc6EBMzLwaGTIHQrRpOG3Yw0j0WWDxetn6uWF2dMApCcOFE7/BtDA5zK5ODEi5F//IGQKtKh7p4UMwOXkGHGyc4Snn4SxDHFITLsW/RlwEvcTC9oEPGqUCDlcHOtj+6GQPBFnJF+OCuEFIirkGdw2bAz3YvvJIMW7w07g6ZVjPBUJqwJmjnsR5sZls27UiOW56oFSBRI6RAx/GDRnZ8LpaodQNZw8Q9yFE3rv8nYSNN3vcd/jivG14auyVYEcAEsOyceLgOxHHHlZj2XY8Y9DfEK5MwA2TPsa4UC3LXxd7cFIjPvoqlje2DmLexrC8XZM6Askp92FuxjhIhOOrDTafB1YPD+T54HQbYfK44PaahGOv02FHVPh0XDzoYoTH3Ybbc8+Amo3Dp7P6gh7spDqcNe5rnB8bAgs7XmJiLsIDQ6YdsQSfz++AUVhOJ5SqQbh4/BNIC9oE/PhKYcdXhJxtUakeCaGZiFWHQBtyFm4edQvi5GxdNbHsM1BWQ6pMx7XjXkCCzAwrewCePPxbXD5gAh6adBeyNBp2LLTC6DSz5QqjE0L+JNSyQejoKmDXER2GxIZhQ9EqWIRSfl7Y3DYolFmYmTYE7665DC8V7cCVYy5j50sdThjxCjTNz+OhVVeh0Bt3yKqbLmc9GqxtQeGqKtSZQjAsaTKyo0JRaG2Ci13TnB43VJpUKGz1aPT7YNBNwuyUSOxuYtdRcUqbvRqt7Dyz/zQjlUMpVbDzoR9saiSFyOFg8+sKHYJkcZSjFapLQ3JIxhG6NIQdVfsJvy+5LAaD4ybjhMz7kGBfgi9a7eKQg/N5C7CpfAMqjR9iXacB02J5PYSDiJiHsyId+LBkFSqMW/BFyVr4hZJ/jCIBJ7H7k6qKp7ChdR+KKz5GvXivUVKxAJv9eoT7K7HPqkOyLg6GmJuQ7V2LD2p2o7LuR6zpsgrjyqNvxmS9D7UKHRRs1l71SAyNShGGEUII6Z8oAEgI+cWilKHsocADk83V87AgaEW93YsQVTgMSg074cQjJTJw2nG6S7Fg6214eetr7MY1GrmJqUJ6MLt1K/6z7R58XVcEr9KL5TtuxxPFawGZGjHsYSRYa/2P2OsOx+TkIQiJHo9Q905s7ZBjSsxAyCQK6FkeVFIJYvUDsa3sRVTYHegyLsZ7RT/ALUZSvB4LCtsKIZVlIzl5PHI1Euxr3YnYxBuQw74rFWHQK7SQSqSI1g0QpjGZtuDVrX/DJ5Vb9pdIjFHxFn5cMNp6V9+KTTgNg+Rd+Dn/STy78T780FSGUMMEJOj0wvDG5vfx/JZ/YmNno1Adq63jSyxqbgTc5fh8x79QJRuL6eE6yKRatj3DhLblkkNGCNP6fC78vOdWPJf/Eyzs4SxcL0du0gUwuDfi9fW345mNt2BhYzlqbVaEsm0RotJDxh4sk9j8MpNOZ9trB95afyee2fA48p06jEkYytYz8PClYOs9NHwALMbv8X8b7sC/t32FTpYuk4dhXPwk9lAoh5bNU8O2b7g6EXL2kNibF2uK7sUDq+bhP0U/ovvxqKrmKTyz9RkU281QykOQlHItxms7sGjXI2z73I6Xi1ZgQOLpCPPsxDsb7mJ5+xfynBqMic9lx5Kf/ZNBowxBa/MirG6vx+KqxXB57dhR9jo+rt6LdmcHtIpQtq4G9sAsQ4QuBnKJj00nhZods3bzdqzp6BBzw6vPDcZJ0XFs26th4McLW/3EkGHi0ENzeBvYA7eGLSeMPeDLoZKnIeQompNMSZqJJEklPtlyP55e/xTyHBYhPSn5VgzX8eMtlO3nQHPvcey49bGHP5lUw/Lmx86Kz2DsflInhPwpqPTpMNs72fmCnb+6gzlBlNJc2E3bUet2oLltL2p0w5GtTkBupBFbanbD7fehhqUfdQEt3VCkaqzoYss0uz0YwM5r/HwSHX8FbssaikWli+CWR+DcAaOxrPCd/UGkg7G2fAJX1LV4cvo7mJWUxubpY5e5FtT4UpFwjM3nnpT7PB6e8sYRupdwZtQfuw1Azu93wuLsREPje3hux7uweY+wd9h1qbvsZofLhRD1IdrtU4dD5umC3W0SE4Kwa6xepoLZye4PGK+vkV2HeHooTs19EveMvgAalieHWIJSqomA39PJ8spHMqLTGbh4SFi6xM1/UGqBybILb2+8GT81NQnDCCGE9E8UACSE/GJ1xr0w+vSYnDMbSerAaUWpSkRk0k24N3sSPMYf8PLuH/ff9Ar8vBwBe4CQyIU2z1zewC/SwTw+J3zshtXp4aXrXHB5XLAIpbwOwpuHDY1ViIs7A+fHDUN94xIUs3tcGXvcMVk24N9rr8UtP07GDev+DbdPvPllN9C9y6o5Udi6DQ6JHmekzYLOb8Oe9t1wsjzK2E3zup33496lM3HN0jn4uHynMIXH64Dd1zvQV92xB12+cJw09HzEi+2Ba9j2UClUkLP8yIU39UnYCZhvA7YphP+zpXvYNmAPeF7W9cJu9pV8XKmM5cOLqrqP8ejqK3DD4lNw15YvxJHYFvKybeNz7S/BATa+RKJgg3idXDnUhuG4Y8gcRPhr8eq2D9DU/QAqjCeHQsgWW1e2P/x98sDzKPxjkygMcWK7QmxSti4uVwHeXX89bv1xEq5b8yiMLoc4NIA/6HZaSlHWWYi6oNIpDg97sGHL8Yj58En4+vFM8NaPpCw/MmGded6E5gaF/cDz4kND9b/w7M5P0OTxYvLQ/+DRIRPYED4O275SdkzJwzBz0K3I1krx3Z7XUSzmydnyCh5Z/zwqHF0YnP4PvDj6bCGd8/Np2Wdb51I8s+Zq3PTTVNy4/m22vMPLHPgETo1JQn75i1jeWr1//XqTQ6fUQSnXQCVeen3CNmbb1OeHRB2CCDGo7WOfMvbXsiXvYdy37Dxcu3QW3sybj6eWXonvm8ogUY3E7VM/xADdMbxkhxDyu3Nbm6FR6iHxO1BhkmJ81kiE8j97dm4LUfGSYF0I0afCIJNBow6Dzl2DZocVNncc4kP537sE4dpo4dqhV6ex6+3h22yLjhgNhWk18loLUdq8HalRsQgLnYDTDU14aed/UeOyQi9Pg0abhUtHPo3LMyZieMaDGBpyYLt+XmclPt58HR5YfQu2tFZhbwe/rugRpjbCfPhCbwdYW/gwntt09xG6B7HsT9AGoNfXhRp2bSs37oNJKM3pE67lEkU0QtgFS6cfjejg94LIohHJ9ptEkYhcgwKFnYe4p+nahUZJLNIN/IUvSkRq+A+L/ELIsPugBocRiREnCC8LCTdMRwT/IlMjPWIEGiqewQaLH1Hi/Zincy982mx2jVFCoczBoJDAcePrLIJZFgaXvUq4Prd57XC4+PWXEEJIfxW4MhBCyC/RuRDvlG6FKmI2HpryLh6f9h4envAvjI+Ih0QiRWjkLPxt1CzhhRvdlMpMzJvwLh484TYk+MuxoqZSHPK/K69fArNiFAbpjNhYXwinoxm7jHUINZyIO6a+g8emvoKzojLhEaqLOhAWPgu3DjsfiqC3Lhjbt2E3e5jh1Y+89o0o7uhEfc23qHZHYsa4F/Gvae/i4Um3Hr7KU/sX+LBiF7RRc/Hw1PeE7fHQ+Puh7FyNQncITh3+Lzaf1zEzIQtdpvWotx4Y/OzW6GgHFFm4YsKzGOgrwy6rB1mpV+OfU99l6/MExikDDbYfyI+ShlWwKcbiViEPb2NOQopQhUulycbN465BkljCr7xuMYyy4biB77upjyFXacGWhgKhxBnndllQYW5ASPjZuI+ty12Dp4I/z3jZQ05B6x7IFCPZtO+wdXoTl6SOP6B6mkQiw9TBTwe2w9i7Eak8eKkOoRSnJwxnjHhK2M53Dj4JlSxvnbJhuJ7N//Gp/8IwlQ1bG/YgKvk2XJQ6Glq5WgggGx016GD59LGcjc++B9cPGAKDQiuUUjwn91YMUQWKqCjjrsV1g85CiFwjBDqN9mohnbNbqrDd1InYiLPxd2H7voSTDLHi0EOLUYULD/BDM+7EjJj0Ay6sbnMhjB49Jg17BY+NmgeNWEW6vnYj2uSpmHvCq/jXhHuRogw8lDXWfo0yVyimjX5G2A6PTrkbGeoBuHnC/Rim1Qovk+ElHT2+Y3zqJoT8rlzevdCqw9g5y4291W9gpfts/IOfn6e8hjPjBsLlWotNRi3unszOPydchoL8T1GPBvyw8yuMGcHOsVPfwviQwE88KVHn4fSYw78NuLXhPWxTXcrOI+/htqHnY2vzHkTEXYwRyZfjUXaOe3zaSxityMNbm2/DUxtuw0cVG5FX8SQKTAeWOlMqhuD6iSxfU15GmHUFtjvNgC4aKZZyVInjHK12816UdhQcoduLVrFJkT8XF/KrF6EmZCbbxu/hpnQDLEFxTAm77p4xiu/LN5Bs/RE/tbSIQ/qwrsaHhV9i1ohX2X56h113TxSudQJvB37M+xjK1L8L+/bSpNjAD1WeTuxuKcCQga/g8TGz2XIDE1g6v8PqzlB2XL2N+0deCo0scJVym77Hp5V7cf34N4Tr8yNjLkOEMIQQQkh/RS8BIYQclcO+BAQeNLauRJVHizhVCHzwwmTbjWUFH6JTk4VQaSe27v0aVrUWNc0r4NafLLw5cF/bFnY37MbGfW9gaWsNQnUDYJC0I69hG1QhafBY9mJHayFUmgGIlFuQX78KzdJkDNJ4kde4Ac3u3iXNXD4TorXJMFsKsbh2GbrcFhTXb4LPkM3y4IXX1Y6VDcvQbGti08pZXrWw20uxy2RHksaP0oaVqOTtqyEBcXIbiqo/wJrONnjclSgzdSFGFwMJWzdb62J821KP+PB0+G2l2N6yW3jhRg8PW8+V7MEtEjFKrVCKsdOyHVtqv8OGutWICBkBtcQFU+uXeGjb+7D6DOxhLgnmzs3Y1dmCKEMGFJ567GrcgpbOLVBohkApsaG0+XssLl0HfWgWtBIv2z7F+LJxK5SqJEQpvShs+hkN3nhkhWhQ1bQKGxtXosQTi9ExI+D2NGJTyWvI98SwbelFQclXaGDr39mxBmtql6PYoUaKNhw+nwV7yp/FB1V5QSXfHCjuqENsaAJkfhO2lC+Fi82jpGEpm3YzrJp0hMt4m4p27Gr4AWVWozidhD3sJiBWrYbd6xK2g9vVjB0tZYgLj0Z720rsNrmRFJoKp60EOxsXY2P9ekSFDIdK6kZNy49YW7cMex0KlrdI+FneCsqfw/tVu6AJHYdRoeHw+lzYV/083igrhNtaiGb5YLZ+LnR0rMWq1lZEagyob1qDYq8TNlMB8mxKjAmPE/JS2/wlXtm7vGff+a3YU7MO8rAchEg88DobsKh+tdCeYDC5TI+kkFS0dW5g+6sJnV3VCAtJgcdegh1tJfB4OrC7NR/h2hi0dmzB9ratsCAUBrkfW2uWwcYeAJvbtyGvbTka3HrEaPSob9+OGqcJHaZ87Gxajj1tTYjWJ0DKjjdX2zJ80d6CkTFjoJVJ4HC1YlHezdht3l/WkxDyJ+Bi56G4uBmId1SiytaKxo5VWFm1EKtqfkShsV4o/V3fvgkra77H8qrFKLV3CdPZnSXYUPU1Vtcswsa6FdhpMqHVxK4XXYHhwdyuJqxvLgucv/021DQtZvNbiDU17PrgcKGzfQmWVX2LVdVsudVLUS1WB+XaOtezefac72yWPKxvaxC+e32t2Fm3SMhrkbERfokck1LnoLXhCxTZDlGK7RAi9AORwK6nEZrow3SRkHk7YTuGxk5/65eA8GvAT+Wr0XcveLx1WF+6AEvZNl7fuAnLy75FvceBNtNWLCz7GZtq2fav+hSrGvLgYvu8y5qHReWrYIITpXVfYWVjoJp3h7kASyu/ZvvpO3bvUgyLoxiL2fW3k10XnO59WFX6CVawZWxoWIefSr5GNbvO1retYPNi09Sux46q+djcUQkPOw72Nf6IJdXfs2squzcon491LfvYMlxo6NiKJVXfCcfDksq1B6wL+fOgl4AQQo6GpL6+/uivrISQv6xy+x68mveg2PdL6DBj+Iu4LDkJ/1l3NrbQ3eavbvb4bzBeugQvbXoLrWIaIYSQ3x7/wSZZYUe5pV1M+XPiJbsTQwagxVwOl9isxtGaM2khzok4xMsv9rNgxY7zML9h/2vlj+jZSZ9B5e1uoOL4uHvLefD6ezfzQcgf0YSYGbg44zaxjxBCDo4CgISQo3L8AoBqjBlwC06NjcZ3ef9A0aFrv5LjQoPs5PNxx5CT8O7aq7Hj2ApqEEIIIccVbxqkuzbr4fC2aI/lIYUCgOSvjAKAhJCjQW0AEkJ+Yw5sL38RT22k4N9vQwKXvQxvbnmEgn+EEEJ+dzywx1+CdKSOSigQQgghxxcFAAkhpF+zobJtM/I6a8V+QgghhBBCCCF/NRQAJIQQQgghhBBCCCGkH6MAICGEEEIIIYQQQggh/RgFAAkhhBBCCCGEEEII6ccoAEgIIYQQQgghhBBCSD9GAUBCCCGEEEIIIYQQQvoxSX19Pb1lnxByROX2PXg170GxjxBCCCHkj+PZSZ9B5dWKfcfHiwV3wef3iH2E/HHlRpyA0xPnin2EEHJwFAAkhBwVr9KJCmuh2EcIIYQQ8scxOGQc3PbjG6wzGAxQqVRiHyF/XGazGU6nU+wjhJCDowAgIeSohIaGQqfTiX2EEEIIIX8cJpMJFotF7Ds+QkJCoNfrxT5C/rja29spAEgIOSJqA5AQQgghhBBCCCGEkH6MSgASQo4KlQAkhBBCyB/V710C8PN3v8YPX/4s9gFenxc+9s/vk8LnlwhpMol/f+mL7gcwuUwGpUIJmUYPGfsukQTG9fv98Hm97NMLCet6HPrRzS+Rsf8frnwHn7Z7+gPHc7kcsJrNQh6UChlkUinUPG9yPl82pc/H/senD+Rxv+5eNh2f1u8Tl8OmB58maJjYw75LIZGK82X9frkCErbN+Pisj60Lm5Ztj/1LY/N0OSxsu/rgcLlhd7ohY3mLCNHsX/zB8Hl3Z2E/P9svbNta3V543C4xMUAm9UEhk7Osy9h0bLjPAznbrj623i6vmBued7YuCjauUqXF4GEDcPalMwIzYPjecrBlytmoqqDMNdW2wGqyIiUrUUw5tMSkJERFRYl9R0YlAAkhR4MCgISQo0IBQEIIIYT8Uf3eAcCP3vgMCz/5UQjccT6/D17WScQnLT//4pcEglWBr0IsSSFTQqlUQa7SQiaX86H78QAgD0J1kwgvJDnUo5tEDAAGRZyOkcNmhdVhF0KDPHilVMihUSqDAncHEobxQN8xkbBJ2LqK8/XLer7zQB8PBPJeHiDkn3yNeUzRZbPA5fUIAUCnhwdXfYgINUChCAQSD4YHX8Vdsh9fks/jhtXlhdt9YNBMJuUhSIb9z8/+8TzwIKKXZULKeiRseGA8GbQaNYaOzMS5884EjzPusPuxyuITtiHfW5lKYGaIDOwDDdXNsJgsSMtOYn198GXx5bBPGftMTk5GdEyMOPDIKABICDkax3q2JoQQQgghhBAShAeGZDIppGJwiIf6ur8JkR3WSYUUHqgLJEuFkmT8O/9fH0LwqUffMXrmHjwksNTgtN7De+s7rsvHlynlIS+hny+fB6S6dY+7fxqebx4Q60lhE7GpxWkkwooGBI0hfPP7A8XyhHQ2DwXr50sWNh8vfcdLALLvgfKAAUJ+fD54vTyjrI9N5/YEXvwSPP9uvZfZ8z0QpOXTB/o5IZDJ88EyoJTLoVPKoVaw/SnxQc7SeIxRLuOBy0DpP55PHqgLmgXWWn1YZPbi8jApZhikuDZcBjvL6r+aPXDyRQaN/F6XBIstgFCokOHlED/sApbZAutJCCG/BgoAEkIIIYQQQsgvIMSP2CcP6gX6JZD4pRBK/omBH16arBsPjvGAIB90yBJ2vYquCWMGvh6ABxUP/lgXvMy++g7zelxCUbfAUsRliYG6bsJ6yVjOeXVlXvKP9fP58NJ4fm+gVJ5QdZl/FyOBwcG3/fh8ebE6ngf26eHjCEE/ts3YfHmgTQgmsmFSXiIwKB88yCrkg313d0fQ+uhZZnc48xCCtz2blUQSCERyQmk/nsyW3V2yMzA/nhfWsYEScR1d7GOZxYe7I+XQySSY3+lFF8vb5eEyDFJLsMvRPX3AWTo/1tmBH62AnQ16xwg0eYGJamG2hBDyqzj4lYIQQgghhBBCyC/gF/4TAkvdn+yDB/94cCzwj6f0PJL1Dpb1fBfGDQry8f79n0Ft/wnj8bTD4MvoXg4fV/ju94IXrONxN5VcCikv3sbwIJiAf8rYQDaC0BZgECH4J5aqE9ou5P1ej9DOHs9Kd57EOe3v9/u8wrS8yi+fnMfyeIVnBcsLX4LU7wuU+PPxcQOBSQ+fJ/smlAxk24O3zScumf0/gK+PMH/2rzv/vYYL25GlCxMG0rvz72EL5m038rw4PR62bClLkwidlyXy5bGssI7lgY3Dl8QV2H2IYtsslO0KKUvKUUqEEoLcOI0UpU6+jQL9XJwcuCsC+NkmwcNtEljYsDvCgZCeXUwIIccdnWIIIYQQQggh5Djg8abgEn1CNVgh+sfTJPuDQPurx7IEvxDuCtgfqBLmE/jagyf0beePh6AOGPGwAqGxnmgU/+4RSu95oJJJhTb1ZGzhiu5Sft148MvjgdvrhcvlEjqHwwm70wU7fzEH69xuD7xsPN55eADN44aPpfFgIC8ZGIiesSXyefFAG1smn4/bYWGdDR6nHXY2nd/N5sW2Ud9twCZj0/iEKriB7kjrzraOOG63wLqzhINMyksXKuRKKNm6y6X8RSh+aNn2UAnNMwa2mULmF/r5S0C6t72ZrZZW3FQ2lsnvWUJ9oHYyFGwUoQpwH3qWniD3o97rR5oCUPJZHSRPhBByvFAAkBBCCCGEEEJ+ob5Vef28KJjwJZDea7g4iCdJxFJtwXr3BQgl2w4IePHUnrTg71zf/mDBw3hAjr+RmM+el7rjVXCFarjiOD6fHw6nC102OzotVnRYbGg324RPo9UBk9UOi8MFm8sJp9sltM3n8fuEl3a4eWlAsTFBPh8+zM7G7WLTtBpNaDeZ0GU2w9plhLmrE2ZjO4xdHbCwzuGww8em5wIl6rrDdzyI6GP5ZXlkCYGtEMhrYIye9ePVdIVO6AsI/s517xs+nlQmF9pz5AUe5XIFFHK50C6gnKXzsfhbgWVsuUInTAUM10hQ5vKzdRYTgtS7gURFIDfdy+XjfWIC1Oz7C1HABrsEP1vFNgEPMg9CCDkeKABICCGEEEIIIb8QD6LxEmqB6qQML9i3P+rDh/WO7PCQkJAkVEntPay7LxDWCoSN9oe+uquwcuyjO+DFBX/n+vYHO3BcXrqOpfIvEl6FVQqv1ysE9njQz2Szw+3lpe8kwluCeceDZDIJD8Tx4J4XdrcPNqcHDrdXeFkHD9B5fD542Qgu1m93u2C2O2C02mCxO4Uqvbx9Px6e80mlQuBNoZBDrVQI390eF1uuFWarVah+y0smCttNyC/Pn0f8HvjXva24vusnlfIpgrGxecaZ7n3DP/gbgvl68yrRvL8ncBtYTz9bX657Gr6OYTIJBqsk+N7khZKNdFGYFIlyYI/DL7wYZLSmJ188WwutgTb/rg/jpQCB+yP8WGMDtjrY8KBRCSHkeKIAICGEEEIIIYQcJ/tLk7F/vKKr0PFqwELwiJdG64nw8MKBwaX6AuGtnn6ubyCLz0qYGe+6SxeK/w7lcMN4lMvndgufvA084S27bJlmhxNtJiuMVjub2g+N8GZcGZQ8SCeTQSbnVWQDj5O85Bov5MezxgN+NpcHTrcHHl79l/W7XU5Y7Q5Y7C5YnW5hfnI2qZArttxA8C6wnryUoNfnhUwmh0ahFIJ+Jmug1CHfdor97ROy6aUyIb+8TT6Oz6G769Zr3fk04pJk7P+9grJs3sK29Qcit1I2byUv4sfS+Bx4AJFX/5WKj9Dd1Y+7539RqAytHuC+Jg8sXuCtDi8+MnpxW6QMMd0NAnLs66la4O6Injb/4tlyHo4EhqoC/YQQ8mugACAhhBBCCCGE/ELdsaTg0mSB0JFECPz5JLyqb5+gExcUAAyEwnqGB3/v1vMyEDZMnLTvdH0dbpjPx4N1/A3A/F28PFwJ2J1OmKwOONweqBVy6NQqoUowD8DxdgH5J49pBdYuQAgA8o6l8NJ6QruC/B//zqsEewNBQb66fr9EKGHHqRQy6DVq6LTaQDXb7sAanz/7n06jgVLOSwPy6sS8FF5gOF+Wz+uGy+1l68DbEwy8mEN4QYfYCeOxfz2EHO3Ps4ztl0AHKKV+oe0/mZRXheaBRl4NmEcpeTBQDo1cDrVcKVSV5p2MV5lm8+AlHzneBuCNkTI8HisTSvxdFyHDU7FyofpvYIGBZXN6Nq6qOxMc+65jaYbuXUsIIb8CSX19ffAZkRBCDio0NBQ6nU7sI4QQQgj54zCZTLBYLGLf8RESEgK9Xi/2Hd4nb32OHz5bLAS9eDCKE0qmSbyQ+KTwS1mahAet/MILQHjrcfyFExKZDEqVFnKFCjK58KYJAY8N8Wqo3cElLlByLfDoJvHzdL4cHqCS96QHjcP17e+Lv4GXB9ZsVrOQd61azT7dQoCLl+KzO9yIDtUJVX1ZZtj6SISAG18Pp8cLj8/Pkv1CcLA7sMmDZ/w7Lz2nUymhVirhdrvhYJ3Z4YWUzaxnXOFDaGNPr1FCyca123k9WD8UbJ68DT7eWWx29ikVXhjCA6BOLy8l6BNKAPLhOpVcyENffPZSiVjFuHszsOn4C0/cLP/8TcTBeFCPB/2EICMfX8xfYJ+yuYjrxvHvvPqvQqmARsdb8+ut77b38uWxXhkv+sjw4Vz3OGyp+0sVXnDt+Zh2xhTh+9Fob2+H0+kU+wgh5ODoNwZCCCGEEEII+YV4YOiAt9IKQST2Pz8PHPGvgcev/UEkMQjUV2BobzxQxMcXppGIbwPmAamgsfsG+/r2c8HL5ENl8Apt7vEhFrsDdpcHPq8PepVCeCOw8HIQqQx+KW9zzyfknZfwk0slgY7NTsrmJFTJZXPh32VCjwwqlRJyhRJqnQFKtZp9D7w2g4/HS93x6r28xB3/ztsfdDlcQtt/PBgmvETEw98s7ASvfstLEfKgpM3hFF4MwtsOlPq9ULFZyoUI5YF4AJW/mdjjdApvGBY6lwNeNi8IQdTeuveL8H9h2wbmIabsH84J24ENczocMLYbe3VdHV3obO/c/5135i4zLCbz/n5jBxuXdaZOU2B89r2Dde1sOoedgnmEkOOPAoCEEEIIIYQQctz5hUgXfxtw4MURvJ8HkHj46+j0DRDygF7gHyeE3YRvXPC4fac7FD6W3+UVSsXxKq98voGqrbyKb6BEmtvjBn/jrlDijk2gVMqFcXnwj1eZVcj5G3EDAUAp+5TLJEJATsU/xUClTMpf7KFi08mEtgTlbJsIVW/ZRDyAp5LLWCcX5s1zwcvs8RJzPEM8PyreHiAPJvLgIOvn+eQF6XiQUsfzIuQ4sM77153n2euDx+0W1kF4sQcvVekPlB4MiuXtx0tlSuVKyBRqSFknU6ggYXkXSgQeRt/hfQOFh8OHH2n+hBByPFAAkBBCCCGEEEJ+ISGIw//bH8wJlCDrDgDxwFQgdMf+LwQC+VcfJD5P4HuQ7jl0h/r2B7WC8JeHBKd3j8sdarqePHT7f/b+A8624zrvRNfJsXPfHJAjAZAgCRJgBikGkVQgFSlLDPLItvRG8vws+9njZ480vxnbz5Zkz1gWFSwrZ0qUmCSZligGkSJFMIBEIHK4OXTuPjm8779q7+7Tfc8FLoQLgvNQX9+6e+/aFVbFU/XtVVV6L/mg/DjgA7INO7Twirm8lQp5P9SDNHAqMIRgOKQDLUC09sJyYKXCn3kPSUcMkGlDBR8kgBhUeAoeknBTKifpOHGXpchd6yWkH0RhtVyxSqXmhFwIj+W5aB2yXx979OWsmM/JT2e7ll56lVxukucUm+WxWU5b8LSky33dXzDIBZnohGJiRu/T96k9BGPq3vPLr+F+y6R2wR1ipbJFREREPBOIBGBERERERERERERERMRFAJRSyiux7192mDX2/HMibpNvYg/A5EGOx3E+42ignWReGuCo/blutsC7nWTYaEyQf8n2dL67ILJNlktwdDzAToXVzOxlN+CQD0g3lt+ivZezSkGmVLByPu8n7KIdCMnmFFwma8N80QqFgmUhEvUOOOEmE4g0SLSeE4XFLJqFBctAIjq5J3hYkk3uZe17AjrriCXiuaMEEprTh91O/wUyLmgApvfbSL1h3zoKq9HuWafdsn6nbYNex4bJKcbsW0haIEYhOLm6YZ/C5J49CIOGYrDnmXvXKnQzek9Y7AOZuNOzgneMIyYjIiIiLgYiARgREREREREREREREfE0sVN7KzPIJEt/A6HDa8jA9N6db/dyXgQ9tnMd77Tf6eaJ3qVI+SZIK9+7T0hDhZgqFjhkJBBTfQkNAYfwEH+FPHsEZl0TD23BkuzwmZWTQnqoiUcg9zaQm6Jr701WK36ycKlY0LWYHBZScK0+J8MUViYn/4qn02pZLs8ehRB/EGWSiYM3KnUnCCHQRpdCu/Ro1SXJ7Q761lM4bZUHpqMi8fthViYX7HpZ68keP52EiOz3u9YfdD08UoBcKdK7NO9AIPGgWcOV51TeYCARMaSRZcXhutNgj/uIiIiIi41IAEZERERERERERERERDwTgCvzU2hho2Q2maNAHm0tkQ2APPp6YDMe4kcDDYJK4kHAcSDHKDvJfn+c/CuHm6QfBFy1kLcyhF1CVnkqIex6fSuXih4uhFcIi7TmLF8s+6m9LOetFItWzeetoHu0AlmGjPZfIMIg/PCk+NEahAzU1JX9BUuSp1womh8eki9aVmEMRrMNjb5BmuOQljmZEQcpuYZqIweB+KNcJ3L+Xcogm0mJO0g9tBu3ptkZ3Yf3KQF4bvhpnF+v8o+IiHhuInPs2LHQ00VEREQ8AaampqxWqyVPERERERERERHfOFhdXbX19fXk6eJgcnLS6vV68vTE+Owv/4Z9+X1/4veuCeh8EiSUbjI8QkX5zda9jC//hHzL5QMRp3eNYdiHj4M3glbhTlIotRu9cqKuWSNTtFPDki1YybXZiCdQYeciyCBZem2zfs+G/YE1OfCDN5KlVioFF5Kh3e4YvFUmF4gtD5H96/QuWaCLQ9/PDpHrZQ7QyMsDsegvV/AlrywF7nU61tpY0busHySSbodIZLiF7MsWS9aTLK7bJ7+cQjwY9m1jY821C1lenC9VFB57Evas54uO9QJ50N7TLWEhX7vd1jXNy/GAlEvfF5TEsmRnWe+on5S4S+1G/XAPubfpnquch+dQzomFv5bjRD4OVgnhjuJdP/p99oa3vS55enIsLCx4OiMiIiKeCFufJiIiIiIiIiIiIiIiIiKeMpaGeXu0V3LziJuiPdgv2EM9mS6m6PcP8qx3D/Gun7eHdf/ooGKPZer2uNXtZKZma5myTMlWU2MFW0sM96tWTO63rph13U9me/b6zHH7puxJq9m4w0W2yKZADGZsCPkIOTdkmW7WT9sNhBWv5V7/SuWi5QsF63Q6m4eC9Icss1UYEIH9gXV6PSezKkU0/OR/G7Gl2OR+oHgy+YLl83kb9vvW7nadBOvLaV9uWK7baLes1dhwX5zEq8D8nr0AnSzVvR+e0esaS4AHme1TWkTaSidpTEi3ZxBO9CXxOnGbxAkpuEn+BYtgEowj/yIiIiKeKUQNwIiIiAtC1ACMiIiIiIiI+EbFs60B+Du/+Pv2od/9U6d5IMjCya99G7AHYLr8NFF1S8mhHEtic0UrQoiVq5bl0At/HzDAf3oAxg5khuwtKJcQSLqgtef2MlXr2q2ZMzaZHdjH+nucnAyhhtAhqzjEw+/1PwRekWXKvZ6xfJX99zrdji/NDQRVxjUCcT+Qm9VGwzgFuK93GchAd2FWyuedPOTwDks0BZ0Q058vg80VbFgsWb7Pab89a26sWqsNobglC/sQVko1q0xOuEZjRulP9/IbyJ/nB0t8JR+EZK5U9T37Eie+9x8HiiQpI1jF0ZaXrXwkTUEzbzwK2XAi8uief0+GnWGmxB5LgtF0zJDnm1KOIM3f5H2aX1EDMCIi4pnA9s8lEREREREREREREREREX8njFI86b2fAowZsKA12EL0pGQPNimBN4YiOg+G1h8MrNlu21qzbSsbTVtZb9jS+oYdW+/YB9Ym7NHm0F5mJ6yzvmorq8Esrazb0uqGLa3JrDdtea0hvy3r9AeWS5YhQwjms5CGCQHmF8kpe95zym+e5bv9oeWUrjwmm/MTb9EktKzSBTGIgZzDDGTYb6+bEH5OEhacNGPBM/6rxaJN1WpWrZad4MRfSv4B9gbM50vmWnUyuaz8y35bnhHHCNL8HsUTkX9gnJ8nRkr2JaRncnVA8CltyqLxwC3vkzifetwRERERF45IAEZERERERERERERERDwdDOF6drA8m5vbJdBzdph144wQr90J9B8afVsYxxdBGPp1yCEXfVtvtm290XENt067Ze1Ox7rdnnU6XWt2+vaJRt3Y1+/K3Ib14N76gTQM+/Qp4sQMFXe3Lwfsx+dxZFwTj+T4M27kxzFQGvQun0ejL8gzSNOpdwNF1Ot2JUfX+r2e7+PXk0yuzchzp2X9Ttt04/v/uXacrhzu4c+ShiW0Qa4tuGSQZRIqUyj4/n9oKrJ8ePM9NyRpxGeQcDSkAMpqtLx2PoMtu2BG79NnZNqy55RiPWuKjdkC79yH/6XY+QxCSNvtIiIiIi4WIgEYERERERERERERERHxNMBhE5BqgWCDggp/A9f6gySTvXFgRdY4kXYwzFpvgKZcH97M3Y5iJ2U1SgpBejWaHSf6Mmi84dhJKN1KBggprFoK/5PNql1X6lg+IekCWRXgJCBuJU+jwzJaxZJPlv3yb8StE3IsrSV9emQJsF8T4tK1/7JZpZO0BRlZdssegezr1+v3rNvvWrfX0TuFJbe5QtGXCncUZqvX96W8EIeDbkfxJPsXIiOX5I84csWSZUtlP1AEOVKMavYFao18CHmxLS3nwaj/APxwgEc42Tc94Xf0ORCAqQl2wZti596xM9wtpJqB7G2YGlZPc42IiIi42IgEYERERERERERERERExNMA+8VBAqW6fL5ENZO3/lB2ui/kCrLP+rEcEIF99rGDGBsMnSRL6Z6UuEqR3qcEGOj2BjIsqYVoCwSXu0xIo1Ei61SvYLWcWdH6ciF74pK71ACuQ8m2xaUFdzx6rLzwB8mqG/Y4TDUJOdkXg1ZgLh+uSrwCheCUezT/cJ+EVyhwmEjelSMhyPIsGRYgTdm7DxKw1+s5MZrKoQd345CbLPIoCg4hIUzgoYfkOFxu7GRIZponabp5Hs2n0XvPc3eXEHvJ34UgxJmEkYA70ss7ZMnpP7JoSJ3RH7WGSbkb2W/5jIiIiLi4iARgRERERERERERERETE0wBEUS7LXm9561rehrmi2znjg7ZYrqDbvJXyWSvCeekV2nS9AcRQSuIFpCTS+YAGHZpvuHKTkFmYLMuMs+HkWUxfMqCJV4Ckc7P1LjUpIYaWnocqP06IYQSSAInXg3CD+Ov3ncCEh4OayynMfBJuQMbDRM6WEujEHqSenoey93wBypdiseS3xNuFKJTp9LqubahI3d5lSjDM510gbCANx2En+TbiPciQpOsJgZvE2U4ZxmE0TrDpnvj6Sk/y7GUn46IrfcY75Tt7HfZkD2mK2aI2IyIiIi4eIgEYERERERERERERERHxNAAx5tpuLHHt9WzQbQeSh3fY9ztOArFEFqoIUg2OZ5RoAylRlNJJm0SSkJJMo1RTqtGGBqJr4jnRGOwwuYSYDEtKU7MF3KSEWDs9P8OdBHcep9w4UZjI6hesZZdTvP4O1bUE+HGZZAo5uUk0BHHhYSRg+XKxWLQyJGAiR599CvUO7b6RpAc5snk/MARS05cj73yP0b/RPAvkapDniZDmF0j9IwkHlwwGKs/EjD6P3vcHXfmADsUEBJm2Y9QulZnYdpbzE0sbERER8XdDJAAjIiIiIiIiIiIiIiKeBgZouXU7fpouGndt13rr27DX9QM2Wt2Bk4N9ntHwYus+CKeEdHpKlM8w1RkcIY1SrbodYO8/Qu4l4Y8SYTtJMdfSQ+sOwtIFTF7o6rdZljOHJc6BNExe6N6XCcuwnJUzbfOKr5TLWSWf99N9a8WSayFCSAKWRftV3vLpvoM8e4BCov03imG3pXgklxNuKVs5HoFEI0zC2J5OsDPt4xHc+DLgxHjI8hv8c8U+PJMWz5bzAHnSNOGdM1TybjKbhuXB7AGI24iIiIiLjfG/FBEREREREREREREREREXBIidnmv6yfS4DvwUXJZ2Ois04CCMgfV6Q+t0w1JXX8bLMtDE/yjSp1EiKHXDNWgO6t8I4xRIqPDspJSuV+WbttTPWis5bWLUPfeYQCaaLz1dabat1elao40Go8fk2n4sDnZKjnATkcIS5oG1uz1rtNp+gIcf4tHveT70O5wI3Ldup2N9uekr3H5X9+2mDTst67Zb1mo2FVcXYUKggHhJi/5ScK+s80NEOFnYTzLWX5o/o26x49n/lO9+HQl/NJ9SpHkB0jDZnS896CObXIMJh32MPmcz+c3nFMSbIoQ5TEi+QPp5PspwRVsyvUZEREQ8U4gEYERERERERERERERExNMACnDdgSuuWSaHDlzGOO3XSSUnhQIF5NSUk3Es2YUwCvdPhJSQchDeDtKQMMEoqcX9dK5vr6yu25faVZdlFCHe7cB7szOwlfbANnoZ35Mutfdb/OhfwU/ADf57/bDPHxqO6OTlSpzQW7FsoWD5UsHV3DhZOFvIW65YlueS8idvQ4XR6HRseaMhvyyfTWRyo3zJkmdESk6GKSukYE/pgKgMkvE2vfu7gTh35sW4MJ9KPNvKawdCyYWTkpPsdTzddERERERcCCIBGBERERERERERERER8TQAiZSFGMvnLS/jp+MWwj2Hb1hO94WC5YolKxczVoAQw97Jp/OTPxBD/EEqbSOWEvYoEFh+6/BnXevZvt1eWbF7OxV7vFsML0cwShaOAls0/yCoWBKcYpQky+azVlC6MOVizmp5TvPNWI8lz/1wOEg2X7B8uWrFStkKlYrlq3XL1ScsJ7tMuWZWKAbtSKGU7B+ITNz5voFJWp0YG4k78eJ5MZofo/cpmeZ2KhPuRrGTKPV4RzNxBKPhgguJM70fxaadLuQvPl3rbyQMgLuddhEREREXC5EAjIiIiIiIiIiIiIiIeBoo5jJWzWeczKoXclaVKWeHVsplZZ+zYoY98fI2yTs9V+S+rHeFrIwN3eSHAyuMGhtYUfYY7lODfmHB+gqTvfY4DCNQRryD+Lsy37TvqC1Za5C1z7Rqm/v/XRiG+jeQGVqHbQATwspv0nCUFji7cMiH0lkp2nSlpLRkbHVjw84uLblZb6xbs921Treva8c21tdsZXnJFs6ctuXFs36gx/xk3abrNScTQU75kVU+ZdgIT1ASPe6UqEsxjmTbCXfjewWe6/Z8hN9TwTgZxtmRV77Hn9JGsvKySKO/kHREREREXCxkjh07FnudiIiIJ8XU1JTVarXkKSIiIiIiIiLiGwerq6u2vr6ePF0cTE5OWr1eT56eGJ//5V+3L//eH/nptXnXOjM//AOKJ5/LWb8/ME7qzfpy4KENBkM/ORd7SLRiqZiQUphkeqZLShClWmGQYO1ux7qunSf/MqsD9qAzm8j0bKqg8OXm7k5FpuxLZseBuDYJtWE/7EcIyTZQiJKRa6FQsJnq1gm9EIPIQ4hdNP0GSqtr/+V8WTB7HmLH4Sft7sD0FFzLK/KRfg4LyefyVq2UrFwqh+iHPdtoNq3Zalu5WLAqy4gTQnATmbx1kqXPT4Rhv2u9wZYWHvsUNjtdT48/y3g+p2kfA4hM5CBdFwrKZ7Ss0ntAfkGWYpPmebrXH/kCUj/p9fv/5++zb/r214aXF4CFhQVrt9vJU0RERMR4RAIwIiLighAJwIiIiIiIiIhvVDzbBOAHfuG37c9/64+tM4DUCdpr/X4g6XL5nBNfHIwBCYYdRFCW/fH0l80XbaJWsbyuo+AkXgi1hCNyDIcDa7Vb1mhC9mSsiiZhpu/74zWGeZmcrcq0h9lNsmkntsi/oOnHbV+ypSQZ4QZ+KmO1csGqxXyybBVyKpBw7luyucZeJm8FyeH2/fC+31NYsnJf7oY4lRblTb5Y3tTwU6QKp+eHh7Q7HSsVipbXO+JydbkEze7Al1Ije5BjfNogANmLMQUHkkBGEgdweRA1yZtAuvK4FZ4TgIWc5XJbJGRK4F0odsqYPnvKQpR+TW4336fXSABGREQ8E9jqVSMiIiIiIiIiIiIiIiKeMiDdjveLdqxbsGO9vB3t6Tqo2FE9Y47InBiW7PgAU/T7Y72SHenJT79kJwdlO2mVTXOK6xBTllu98/uK3x+Tn6PdvPwW7IFuyTX92OvvUcVxpp+3FhpwOwiuFE4v+bs+bFhCNwUCbMtt6mZozU4/0TbEMXYhTFxC/qXoJaRbIPZgtoJ/ws8R9nDgE0/nP3W/iUROtO3KxS3yL0hFSOwt2PNTiROn/g77IEXA6D0Yfe/uk7QR8mZAAuncnnaQvucKabllc6Fx4iN9It3wo34CsDKAPHCz6RbXIYb0GhEREfFMIBKAERERERERERERERERFwlQPxinhLJo4ul5k3RKSR9OgpX9ptbdEwNiiD+nxsYshR0OIfQwPRm9515u9SJcBUi4lNgzduDbRnoFjBJhuEULsZWe1jECtBzR5stmCIcQw8EhuOzznM1YVxYsB252Otbq9ayXpjUj12hHonWov5Qo80NR/A5syUH0/cHWM8DfE2H0fQh9O7YTfuOR0VQZ7cZRWZ4I22UKRB8+sd0qsS0350vDOHkjIiIiLgYiARgREREREREREREREfF0MeRfIPb8ftB3Ei2leQZDdL7CkxOEzvNkxvFwm352IthDKPrNtvABi0wtWYJsg55kgBBM4vSIdO/kYEB4lbwnrDTgBDz3+9iH+9QOoSEA/eq2EHVyKzMYDqw3GFig9wY2yMhed33J1uU9+YI9Wojy76FmlTcYBUb2bS4RlkUuX/T9ErenVO5GnkfvU4mCXXKfyJ7iiZ7dH4Igi4exhQuLM8DzQldsWELdk4EUTU1Phmi3fATsjDMiIiLiYiESgBEREREREREREREREU8DkGGFYsEq5aKVS0UrlUpWqVTdVPVcqVSsXC774RLFou51rVeKVq/JTSHsbTcOEEtbFJswzGye6sv/qdmEa/+ltBMI1y0f4ep3TnoluoojgSDLTnlyfrBJsAvvtt6nB1oAP9wEzcBcPhx6UihYvlC0Qq5guVxGBpIvDSdoEbpJ/jaJQHcR3LAXX1X5yP2TYztRuCMZwWLEcny+y87zRtB1J1k4Dtvi3JQ+YDNtYwBJCBHI1okcxKJ/m1FHREREXGxEAjAiIiIiIiIiIiIiIuJpoFAoWrlat3qtZhPVik3WKn6wB6ZWq+patal6zar1SZvQdaI+YbVK3arVmpXKHIox/sRZiCX+UgqJgzTSJcDwRKnZAk+QgME2A3GX2aZ3GO6cJOSVh+r3gGcILwz3GAi4sOQ3+A5Bh7ByiV1e71nyij0TTE4FLitPONSjVMQUrMgBH/mCZbMFlyvD8uEkZWk6gUvkkXAXwi8W8juWCAefKbbu0zCScEmL/lLZXfiRtKXk3ub7EbCseiDjeZ4YyNXR52CnGLgmCDGGcLEnDMwoORv8chegJ9cWdEJQBo3BiIiIiIuNSABGREREREREREREREQ8DWRyeSsUysEUy5YvlJwUHDW5RBsuryv3aMflIMScYNtOAO6ko7ZIpYR08vtAXJ1DXaXkkcIMdJxcJORTCEPPCaG3RbTp/x0kWPoul887MRXcJ/b+bguZzNDJwGI+54eDoOmHP65oArKEl3Rmsvmg5ed7BwaSjusmFK6Hj52/CtNVP20Y0lBXjhPhpN8ea4UTuGyyH2QUh9+n+UUwW0TfKEbtRu9HpPGw9FbvQ76zvDm937ILJCEnDXMlb91sxr8VJsTeVlxKCS88XSFtO8sgIiIi4mIiEoARERERERERERERERFPFynTs2n036g5D5zkSl6ndJ5TRLrNQnw5iZaQQ3oRXASXkElb1NUOuPuB2aCra3IoSCYhmnhif0Ccca9XHpbMKAlV8qW3EGiQVRxsEYit/gCttkEgBoPTAL33/fuSMNL0APb+2wmXPo0vCLH5zAEcvIfsI75UNk4KJh3dYcY6w0AqDpWmvuJq9obKr4L7T7GVQ6QjSJRRWJBvpCY1qaT+Xn5w4yZYb4Lnnf7SPIPYzObzli2WLFsoWaZQNktMpli2XKli+VLJTa5UtYJMSW5LegdJvLn3YURERMQzgMyxY8fSHjEiIiLivJiamrJarZY8RURERERERER842B1ddXW19eTp4uDyclJq9frydMT4w9+7cP2Z+//q+Tp6YPlrgcu2Ws3vvAam52ftsFgYA/c87B98TNfsuMnz1in0zW0DvXC8nm0B0emdCmhhpad01No/7mN1eo1u+ray2zxzKI9/thxfwex1u/rmp4uLP9o2xUKBd+rsCPrWqZvhVwmHFwhP+xXB5Azp3j0SvaBaoMoDIRYek2gWwgyCE9cOvE5TLToer3gNqwj9neuLSi0en1PKyToJjhkRJEFUtCs05e7VtNJxnKlZrlhV0H3Pd/a3Z4N+j2XDfrvqmLHriu23N8oFvp5+3KrbC+tNGymAPEXHDSHOXukX7KTgyI5aa8urljBQwtoDzN2b69qZwYsbZaByPO8VypHSNaQNkwgc9GYHPpS6IzLnZPp97vWV16880e/z97wttfh64KwsLBg7XY7eYqIiIgYj/iJISIiIiIiIiIiIiIi4usGZ67cpFp3WKWEE7jimkvsh//pD9ir3nirE4CHLztg7/qR77Zv/b63WLEEwZSxXDZj5XLJikX21dO0DtJM9oV0Ga4M79Es4102l7NX3H6L/fP/40fs2huutoLCYZkuZBV781WqFavUqlYqV63K4SSlwiY55Rp4hJ/LevyVSsnjhKxiCSz71pnCzxeLrgEHQdjrBwLOtReVQJYCF4o5XUlv35/zhUAeKpot8g/XCo9lw3m06TKEBdHHM/6RI2clyYF2JCQa9uzZ11ecHk+lJlnKrg0YllmTR5BtZlcWW/aW+qq9qNSwKwrtTbMn17VyZmC3lTfsVaVVu7bQsqtkXq77d1ZP29W5hkHr3V5attfIXJ4P71+r+79fO2V7smgpypAnvY71u23lT1dXjO65Yt/jvhWunaZ1200b6n2v3/N8U+5EREREPCPI/fiP//hPJvcRERER5wUn1xU1qIuIiIiIiIiI+EYD2k+dTid5ujjgJN8LHfvc9YV77N6vPmhDNM1kBv2+9Xt9v/p9auekEAYiqBM00wZ9G93/jX3zfvDHvsemZibst37hD+2jH/ykfeWOe21mftoaG0275877bXp60t70ba+xN3/76+zml97omn2nj5+2guR92zveYvsO7rNrb7jS3vy219rV111up46dlt0e++Zvv90uueKglcoFO3zpAWs3u4o3a2/81tfYG77lNXbLbS+wyakJO6Ow0Apkn72BrgXJNK04Xnr7S+1Vb3ql3Xr7S2zX3l22cGZJMjXskisP2+1vud1e9caX2dU3Xm39wUBxnrTqRNXe/D3fbLXJCbvxJTfI7ytsz6G91my27ebbbrJXv/mVdsnVl9rK6oatrax5+gF5cck1l9srXn+rLSyu2tpqw/bum7c3ve3V/m6gvH3Dt73K6hM1e9FtCvebXmJ7JM/y4oq98VteZa9702126LIDtiS/nVbXcnmIyaLytmBXFtp2XWHD/kdz2j7cmLYvtav2pWbZHuhS1hnXAFyzgv1Jc96+2K3Z0iBvL5D71jBnD/fL9urSijWGWfuVxl67S+/b8nOT3m9Yzh7qlRQGGpd916h0gte1LNGwxC4Y/ZfUjZ6cy+DOjwAOWpgvUJleoXK7UDSbTSc/IyIiIp4IkQCMiIi4IEQCMCIiIiIiIuIbFc82AXjH33zZvnTHV60lOVLT7rSCaXOVfK2GZOS+a+1uR9eO9fsdyxgHZrDPX1jyuv/gbvvOd77Z7v7S1+wj7/sLazU7trHesPvufsju/Ns7rdcf2D/68Xfaa974Mjvy2Anbs3/eXvvNL7fVlYadOb1kP/JP32Uvuu0mK5VLVqtV7BWvvcUuuXy/nXj8lL3klS+0mdlJJydz+Zwdkx1+3/Idt9upY2etWivr+WW2tLhmjz18bPOgjXq1at/0ra+yt7/726zZaLlMr3nTK6w6UbczJ8/aP/inP2jX3HSlHT9yyi698rC96g0vs0flv9lo2g//r3/fnvfC64yDTiZmJu2219xi1918rc3Oz1hReXzrq19sFcl59xfu2SSx0PK7/ubr7U3f8Vq7984H7NTJRbvk0n32zh/5Tjt9/IytrW7YD/zD77Drn3+Va/zt2Tdvr3zdS+wmxTM7O6Vxa9Fe8bpbDPrt7q8+bIUMGohZBZyzK/NNuzq3bvfZtJ3OTfkJxQO9W+9nrZTp20vLG9bPZO3OXs3WBlmbyfXsxsKGHRmU7cFeIAC7KrW/as9YR/kznRva8woNOzvI2z29dM/EoMdH7rmB4OWqd67BmJC9aDuGPSC3nkEkACMiIp4JxCXAERERERERERERERERTwMskx102zbotHTt2KDXDdeO7Nwerb+wv1t4p/v+lpbYKOZ2T/t1cWFFbvQ++VtdXrNWq2PX3nS1a/39ye/+uf2Xn/o1+y///tfsxNHT9srbX2K1WtWXxZ46fsZ+8T/9tv2Hn/xFO/LYcTtweJ899OAx+7MPfNz3D/zj3/lz+8l/+tN28vhJe9FtN9qXPneXfeSP/tL+7P1/aUtnV+ylr3yBVerVQFrJTO+asxe+4kUe7nv/zS/Yr/3fv26//Yvvs7u+cJdd94Lr7ZIrD9mHf/+j9l9/+r/J/Kr1lM63/b23uCwQjY/c/6j97L95r/3H/+1nfalrVzL8+v/1G/aL/99ftlazZZdfddgKxUCAOinGX0KWBXIsec5xiAlv4fKyroH4X//jb9uv/dz7rNFo+ZLi//hv/pv90n/+fTt7etGuv+kqKylc9gt0P/oPA76leNL+dfVr9i8r99sP1k7Zrom6Vdg/UPHsz7btHZUz9s7KKfuuylnbGGbt7m7VDxoB9czAvqN81r6nfMbeUFz08vmbznQg81xWSL4RM2IX3rOUORzIogcPExBORERExDOFSABGREREREREREREREQ8DWw7LZZlnCzrTR5TpFpfKTKDgfwlDyNYWlj169TUpJNdAAIJcq9aq9jEZM33+Tv6+DHrdnu2urJhZ04u2p4Du6xUDhqLaMitra5bp92xZYVH3CxDhZiDZoJY7HY6ViwXXOvv+S9+nv2Tn/gH9iP//D02u2vaiTf2zhsk5CQadcT9yP1HPMxOo2Wf+vNP2uc/dYdrGZK0h+9/zMNfXlq29bUNm9s9Z9V6OEBu8eySrUue9dU1Jz0b6xvBbnk1LDEuhv0GQWbodJnfA+7YQ9BtEEcmJU3X11u2tNKw9Y2Wh9NoNG1pUfGvo23Zs3KlZMplP0nYTxOWt3B+Scb+pj9vv969zH5D5iPDw9bP5pSvBcsrzxvDnC0MSzaXH1hOEf5xa4890i+7P5BTwe3O92wm37cTcvez64d0LSsNO4i/EYMGJIZ7EFK5lc4U4+wiIiIiLgYiARgREREREREREREREfE0EXilLfJmp2bfzmeQ2oxSPqdOnLUjj5ywy685bFc/73LjQI6Z+Sl7+zvfbO/+f73DKuWSE39o9XH4xeR03WZ3T9vZ0wuu3ZfCNeb0HpGIm2W/aCDCT1arZT/B1wYZazVadv89D9uvvfcP7Jd/9vftg+/7C/uLP/20bWw0PQxkhPRrtdq299BuPygEwu75L32B3fCiG1yDj6QdvGS/hzkzO221etUWzixaR34200ZYcphmwwBCciBhdvBdw4zcZLLuFq1A9kIsFPK2/9J97lY+EhIPsMPe1jPkGVqCm5B9GvymF8fQTvfz9mCnZA92y7bQy2lirPg4kURYHBbsI/399ru9w7Y+zNstxTWbYJl2JpzuuzLI289tHLD3Ng7abzT32rFBUfIiyfZYUiAX2n2jGn6jzynpl7qLiIiIeCaQOXbsWOxhIiIinhRTU1NWq4WvuM8VnD171l7ykpeE5SfCuIE8p9sBH2Qn7nxJT+KWK/YY3PhpeBpcsmxlfn7e9u/fb41m0xYXF33ot76+buVK2ebn5u3kyVPWbDU14G5ZqVi0AwcP2tzsnAbk66a+21bX1nxvol63a71O33KFnM3NzVq9XpebDSuUyyggWKPR1uB52u3LpbLCOWBrK6t29MgRO3nihN43JBcaAUgQNqre1EiQzK59wDWxAhm54URA/5qttOCmPjVhGxro862cbWiGuu7df6nd+IKX2PyuPba20dKExSxbKFhDNyxq4ms9EwCu7N1EfqX5hPF81PNO5JgY+JBfEnNiHv62ZgObwGcuOzIRSKD5jpsLQlKWoyBOUrgNPCofOHXR0yB/npfJl/5RkOb+mHBZJrUNcsJhiRcGNmrXZYd79kYal4fDYdACQdZx7zfh6QiBBk2U4DY7xs+gHyZ3OxEmRTugfBpj63EEbYkQPnWRExX9fkTWc2MXeKdwh2NfbgfL9VJZc7mw7GwUof4lbYHyPjdZ50LxetzkE1625dvTgQsRbkewM6+JhaVr5+YOwiS3/kr/6V8H63C7TcagqRLqLXU1P+haJZvuLSV3nsic3qkMFZ96OUmHn61+Ao2ZIDNXprPhGgxhqb76d2iPXSZg+9MWht4QQn1N2wlllEFjp5D3k0IpL4lq3U6oL7JI4uU2XAEb7fd6XcuyPLNF/9dV/1jxPGDftky+KAkhH/KWyZUsX0CDSH8Z2SqYXodDEzJWyBRCEjOqK+SZ/NO/tzptYnHD/9Q1+vCNjYbv01Wv1mxiYkL9IeQH+acUe0ULJqPwODCip3qfyyu9OU50VZrpN5R15DMkD3vKbawrvETDqqC+FfzM/+cf2vOuusTvn0tYXV3139CLicnJSf/tvBD82n/5bfuj3/xwKHP9Rw1X4XtdAZv9gZ5H62OxmLdCseon8GbzJfkLBNALbrne97vj0I9jj520+mTVLr3ikP31X37OfudX/9j+4f/yA3aJnu/8/F02u2vWD/z4/V/9oP3Np75oP/1L/8oef+iY/af/85et0+vbP/uJf2D7D+22f/aP/q0dPLzP/tlP/kNbWV6zO++42+6/51F74Utv8GXAX/783d4+rrz2MvuzP/64/fc//ZSPaUjQ9FTdvvV73mDf/LbX2Ffkrt1s2TU3XWN3fu4u+9iHP24/+hP/yGW/58v32r5D+2z/4b32C//hV+3EkeP2M7/2b+1TH/2Mnn/Z+9v/9qGfk3yP20/9y/9b7alnP/u+n7FOq2P/5z/+964lSCZyau/VL7jGfvRf/U9OiD7y4FE7dMlepfmAfeD3Pmpf/eJ99i/+7Y/YfXc9ZP/2X/2C7dm/237yp35Ubs/Yv/jRn7LpmUn733/6f3EC8V/94//kGoEpvil/2r6leMKO9ku20C+o7Yc+b9UK9snenL2n8IitDnP2O71LraV2/prMSXt1/qz9eXeP3dGftn9Vvs8akvHfrtHOtsoygPJWr6jwRt+k5Zreg/C0Zcf79PruH/t+e8PbXufvLgQLCwu+D2ZERETEEyESgBEREReE5yIBePr0adu3b5+Td2B08J5idBA/ag/wx+EpTOIwTFYBxBmDu4mJuu3evTssl1lZsUqlLDcMsqds1+5d9tBDD/nz0tKSTwYnJybtqquvtkOHDjlpd/z4MScCl5aWnQhkkA75BIHIAHJietrJv0xGk2NNDJmEMsSsVirujokSS3BabBw9SOULpAhzUZ+kJEnanjbSjAmkZ06T754mGBPTk9aWDO1O36ZmdtuevQetWp+xSy+7Wtdpa7aYsGriLa9dxdHTZJa4IP/IE+LnRDyQLjlyWXbk607gXw41XU+H1NuRH9UESPBUCMDRMh7FWHtZQYgyQScNpCmtP6Og/ENKt2MnUcRTNlSbC4DKa3BuXOfNvwwSjE/bheBcAlBphswYly3DMalVuZyTNPwq2JBnIXznfZK2M4px+eoyjLMeA4itVNZxWZS+I7hhUseeFISjMhwmAaZ15Mnq8JND4Xh5bYefGDkCYskl+bYTO2WhbfeYoI5xDgFIHwE4yTM/DARg+DAg+yH+qONQHExyg3HyVi5wlw3MqQxX1Xjiz6TPSVoUj2mSrZvwnGCMSIoy+CWOlLClDJ2sZI8x6pNkpaoNWecnjLbR0bzCvstebBtrtrG0YM3muk1O1mTqlmevMOWi5YoKu6D0U08lJ9mRU9y66fMlQyhk1O92FSEEoJ49/XLX97oV5CWugYRqtzqusVUsFa1eqXr9bbd7ls2XSZU8EwJG/giPPpFw6JNJl17Rx+Ekl1efq3i73Y76+JZNTE54+vL5QAD+yr//J/b8p3B4wP+/4NkmAH/9537b/vi3PqSyojzVvihOftNG6uEo0rZYKOScACxX9duc5wTZAEjtq6+/1G580bW2Z/8uP3iDwzA+9bG/sePHTtm+A3vt9je9zK593lXWUZ2884577DOf+KL3zd/77rfa2bMr9t8/+CnV9Z696VtfZdMzE/YHv/4hd/v6b36F3fKy5zuB/NGP/LWdObNkr3rtLXbt9Zd73bzzS1+zT/7l550kBPw212sVm5+bsRtvvsJueMF1VqlX7KG7H7BP/vdP28LpBTt81WV26+232IFLD9ia/H3mY5+1L372Tpucqtv3/k/fYfff/ZB9/M8+qTbCCcffb8sLy/bRP/mYf7x7xw9/r/XaHfvg73zEOmoX3pOoTXMwyMtef5tdc8MVtr66YX/9V5+3F992k9395fvt6GMn7c1vv91OHDttH/yjj2vcMWnf+t2v830Sf/83Puwajm/73jd4e/mT3/sL115M8/x5uTV7fm7Zy2a0f95Qf/Tx3i57Rf6sNXX/2f6c9SXHhHXt1dnTtjQo2BeHc/bGwkmNdwb2kea0t/EUm/1rYsfz6Hsw+lGQdDIeCHfBBmD37h/7e5EAjIiIuOiIBGBERMQF4blKAO7Zs8fvRwdxo4PFlITg3eggD3smpEwe0PhgUMbkFDtf2qK/nCat5XLF3aL9NqFJRk+D7JtuuskuveQSu+vuu+2+++7zCQ0aLh6H5oYsu0Hj49Chw65V8tDDD9mZ02fdnqU2LH0plgpWm5jU3GNoB/ZfYo1201ZWVnxoubaqAX0iL5P8jmSDoAkEIGkIBCAYRw44NNFl8+qa5KjXJ22j1XDNxLwmthlNiq+65nl26eVX2epGU3kwp4ls1rp9BaZ3DQ3yh/IbNOQCSeZxalAMSQnhMIrR/E7hpF+CNN+Z9IzTlttJAOKkvzX+flKMlmuKcTKF8hluIwCdlN0Rv0PeB8rDndgZFy6eCgGYtUAAjMLl8lRvRxALcgJyYUzGJSCtqTYYRG2KcQTgODInxL7lbxOZ/DkkbFoXQrsKLynToNWmN8pf5AXk685yIBXQ608VbEi/E8jg6fZAx8h/HpCmtN2k+Tquvjw1KJxngAAc5kJ98TqS5CtISTVAW8taz0oqiODTPbp/J3x5lAsnABU2bjDYbBF+hM81eU7SklW/gOvRCTGxpDGNYuhhybXiYEIPXG51VrS1fE59JPWHNphUrDTNYCcBiAZgrt+11saqLS+fVbj0z1lfTllSP5Yvla2Qryr8vGsuE2S2oL41X7B+pyf3EICSw9OgGk7+4Uamp/50JwF49Ogx1+Lbu3evlQosFUQeyEXJjccdBGDIK9NvAyfGNl3+Sqni9Z4PQ37ghJywLHNCvzOUE8Qowf7yv/vHdtO1kQC8GHgqBOBvvvd37f2/+SHdUe7Bjt/00XpI/U2f0/tCUfWqWDuHAFSt2OwT0XqlDrB8d6PRsFXSKb+EUa7WLKs2wR6E4XdwoN+XnOokH2XChzXcoenPEmDsMqqTPq5Q28tk1Q/ovf75R0uu7J3n7vDnaRhYtVzyk4A7DcYSanN6B5k49P5RNmo/uEcrl4+W1M2+ZA52ClTJJkxuOfmXPQzzcpvJosFb8INRemqTnIScpS6TCYylWO6sKDg0BM1iwqINkD/007T/puSFeOUdsvJhk7yFRIVw9Hv6OzwJ7leGj58gl5y+TJyYxJnfF3MZayvfyNui0kg/oUzRy7512yx93t43k96tMg5923bSL4QLJLH+V30Jj5vA/p0/+o5IAEZERFx0bPVGERERERHnAM06BpgM6Jh4jSMdgA9wRwyDvx4D9Y0NJ/d8CY2Q+mfy1ml1bW1tzVZWlq3Vatri0pItLS3aA/ffb1/80hd9CTLhMOjsdRmMawKoCcLc7KwP8h555BFbWFz0iS/Lzhj0ZnTlBLy2Bt4Qfgf2H7TLLrvMqhq0MzFa0QSp3Wr5oB2tANz5UHNkcBpAmpGVKwPevEzRJye5QkmD6pIVy1V5zVuzrUF7T5OYkp7lj7AbiqPFMjkN7ll+1JC8aNygNeSEQZKFDNbzmoQQfkrsOPGS5Pn5jI+ZEzPq3mcWIyajgToT91GTxj0OvNppLhTE75pISjPkaLie72d2K2QntZikyYyFnI7Kk5pxoL6cY86ZWgSk75VLyqpAdnE/Lp7ULW4gjcctqwYeW+L2yQzYGRdFmMInsjLkK+RGSvpuK+8xwP6pm1DPzzXhfZo/F2LIm7QOpOaZQtA4227GgTTQT+w0SEYNhWBlIp6agvqpvNKC4Z40DNQfsLwfwiq9V4JDoek6lPH2pfAw6K4xMfcr9YJ3qUnKn2W98GeB3Evd6J2esRv1k4ckkMmx/xa7+GP0gpXsg87A2k31s135UVBpfaFtpcaJGF1Jr4JT2hQOZcvHkskJdWU5W2s07OSZ07a0vGirqyvqszpKGv01p7VCMCC1/Kj+eT3WX458lxuygVQ7SS4DGQMZ6fe6VitV/5CWyxX89wBzvv6Buge8T0dG6hZ5bH3J1JZsi3bm7Clb31hVn1ywYqHsBEr4fXGvEc8GlPmQQ5SDlxd1OSGWUqR1H3gdUtvKOIlMzdpeeLjEDXUFMq0L2Tboedi49rAUJxfaRVa/0dihP9ftDXx7EPx6GPq99zaBY4HfGzTi+EiY2hE/YwJOGU5/j3gXCDSzHm2J+qjff7T+mxrbuLvgPYSjfyEu1W/yAVFln8ZdyOetXNQYgn6c9Co86jsf/jbjVJsJMum92gtjg47GGW2Ng3DX0bWn8Ng7sKe4sPOo9V+n0/YxF4LQftCSJR94R3sOKyFczPBZivKR4Z7YMbwbvfftOiQjv5Zur3D9Sp4X0BTeUW4uO0mjbHAJ0nzW1X0H8BRcgyCzG5do601ERETExcL4kUdERERExHnBpI2vypgnAwNRBqgpGMAzAGVCzVIzJgqlUtk1AYvFgk/KT546ZXfddbedPHHSNtY3PD4GjpCA7AcIwcbpfUsLS/b444/b6TNnPGzi8YmHTx410C4UZNe1Y8ePOLHo+1Pxynt+H75ycw580KrxLGYUTO7RUuF9dXLKytUJa2jSvbKy5pONqZlZm9AEd2Z+tybTBWsp7UxONZT3iYCmz77st6v0+0bkmiAEzQImGCEyiMCK8gKD5h4T9nEgnamBQMSw0blm49tMSkrsNOPgE22Vy07zTAPS0MkYpWUcwuR/u0wpQbATrn24w+ycnACsqFfjzfa4QvxbJiXGxgH3aKpsM5RRQjiNmtEwt8IeH24alqcpcft04RqamjhiAqm53ahihknp5gTuGw8p2bhJOkJqXSCcZ+NPeb7T+PuRe1yy119f4fdV/n3dD3SlLdFPjLapMMU9fzvbRGbA9F7dERpBQ+NETXR+vGS9joWPJdvlOD8gDzCjfQZ9y5ZhUr019cZVD6JBQedLJe8/CqWi+mW0IgfWbjUDmdCFUGir7w6kRvAZQJi9Pn085Ey49vv08UziE3dktMDprRU0C9FIUnqow/wejEMgASSr0oI7tKX4GAVl0W43bHllUb8F62pbwX3ENx68P9Mf9RrsrMP+rHqu/7xeBmzVLfym4H7rWe1EYRcKRSuVy1araOxQqtD565V+V1WhXfMvrX/Jlfq0TQb6C/XDsgzPuBt5j9tR9/xG++81/aXi2ySpE7loR6RYobpmIL/lLie/0/IL8VfS73RZ9bioK89pHqUyEh+/IcFKLZX3fNxUZ+Jt2Ns2aQv9t3vDrSy4TfMxyB3CRd5UboCfND8DeUkKKCdFh7cx6PKxQcgryaQldDFyTDySl8dteSvsfMZRsOK/JN0jCG0+GByHPiS8i4iIiLiYCL13RERERMRYnDNoFs4Z2Ak+OE3MTjDIxYBRNwTDpA7ij2U309PTVp+oa+CsCZ8G9z45lBuWJzKwZYmvPNvZM2esudGwYrkYBrcyhF/IF/2QD4gSwmXZEnsLPvzIw/Jz2t36IBjDYBQ5GGz6gDOBJy1NH3IGE2SGyMtrslHW5KMsZxrEZouW0f3Mrn1WnZiyfQcO2403Pt8uu+wKTaYrcl9wubL5gkLNacLdJTSFFYgVtGV6ibaAE0VOrKYTf+XZjqzmkXdbRE3wA9nJBB7CzzWK/BqMj+rJbDdJICNIyyQtlwvBqJ9tRjODMHDHhLpzjhsZENKoCY+THeE6DkwUUrdPbPB/bhr0aoc7jORQGfD/6N84jPobBVoh2w2TN9KcxhkMxHMgDbebYH+uCfmwI64dYWLGAWt/t9OMBekNZnvYI/LorZtt74MBo3mX/gXCh0nlVrhYj5Z9QHB3rvm7I8Q3Iv+IGQvVU7TTfJm1JHaNP5VlUYZrQf6YzIc/Te1lF8oNzxB3enY3kBLoBLI0tqer2jNhuzwhH/LyR5hMor0/VLw5+cnK4MdkuOYzA8Wrdwof8gSOCxmRIGSR/tM/npF7U3YZrqMpHU33zvbFO5YSl9VPlSsVq1RqTtJNTk1arT4hu6qTec1GOLgDDeau+im0jtJtHHhudZrWam9Yr9u0nu7brQ21BYhCtJTYc4y4wscfNMKbHJSExhFLi+l+EXGb0CQy9B9pfaFPpI8rqF/3/l19P8t+kRfylD6UcnH3HtZogBHPFrw2QnSr7nlRemVQPUwrhZNw4RaE0g7wviQBvye+T6/KudsLdbBc0rihpN/WQskD4Lcde35/UsJrsw555Fv1KfQJyBHa787+gedNv8kz4qS/1zxzmBe+/BV1L6lzyJ348n+MZyD7ivxOa/wAgeYILNqo6/C/Hl02buQHIIeTdeEpcRt+WwBhpHaIjPugtRj8+XL5ZJsHT5v+GH/gx4lE/QH6qJ0gDLR/eYMrD1t/iM+V8JQbbp9iNP/8fVrmwYf/pXGmwA3h+IeP9Op+IiIiIi4uto+GIiIiIiK2IR10jg7EwoAymBRMaFONtPMhDARDOAxI0YBDo4+TITnUY2Zm1vbu5dCRnB/kAeE3SiQRH4NayL2CBv8elAxxoxHIvn8c9oH/9NAP/DNgZ/mbLPwwA4i/QP7pnyYV4Ysz4TDgZE8gDT+ZlYwMUJVa/a8JM3GXq5KXg0PYe2hCk+Vp27f/sB08eLkd0HVubt5mZ2dtfpaTh1kWPLBOqynZiZAlQEx6IBIIn7TJ6NeIQ1BIc7q/Fekqkh7kSQz5EAiz1IT85J08+AEQLNdRyjcNmkjY+zvug5dzQD4zwdlpngoY1Ad/5NcwyHUeBPJk+89wWkdGjeeSZBs1YKf2F4QoRenaECOGMHK57Ya8TQnhbcbr2zizFW+KtL6PGq+QQeJtZqu8tsw4eJ5ItnPzbVyY5+aV/kmEpE6NmHFg8pjmh5MubvQvCWu0TSPuOQa3Y/5cviS8rfgxAaPl+ER5PWpG/Y/Cl6KNGpVhWq8wad3gPk3XNqiuqibovdql8qHIYQRqn044yfieeMonNHmoX0zgS0U0eWSXg/DjgBBM33KDjmX6aucyWetYzonAQAYWsgOrlHJWLeetXilZRe0cYnHQayrsjtXKOatV0QqCyFNfJlOSTEVkU/hyKaO81FUVdfPZNDHPqm8rKI/Kkg8duZ098Gh5cvX81D/uc1mWTGbUR6rdqm/kZF22Y0A7m74LLSbfMqGjtCkfVBrhg4VrWkHGNK3NHn3dhsTqKD/V13Y2rNlYloQdxQnBqfD7Xd+2gaWVa+sbttHsWGeoPK7UE/m26ooeEztqU7jSjtuSod3teN8+OTnlBCCED/sD9voteaLfQQMxPYE44tlAWnYpMqpf3uey0tSvqaEP5bgZ2p86FF0p7xQQVl3KvNO3jupcS9dmT2OGHpqr9JUycu+azBCDqhvp/n6hzwgIsmw9b/UpW3DCkHB0HZWd/sjrn94x9lDQqoNBc58tP3zJMQ7xo39Kqmv5+36YtFH8qe7iMaO+pq7+YJfSTJ8RxidDO5hp2pXZNcvqWT6TcJQfhYqHS/ikiTzgJXsBYoeUvr8gPZgssOM3LNzhVbkpmdP0EgZyQ+ZhfAwmkwIx8cvPgd8FC18+jD1P6iKCO4VH/jv0TDyMmVLD79vo/U6E0MYAmT0vlaox/iIiIiIuBmLvEhEREXERwKDNtdA0ELxQMCj1oaAGw0wwT58+5RoiDMKZLDKYDQNIBuCBcCmzcXaRfQnD4HIUrWbLCUX8MnFA46TdblmpxISxLvcMYLsWVgky8A2D33QcSzxh2Wjev+gHomZrQMppv9hBbhUrZdt/4IBdefXVdsVVV9vhSy6x+fk5m5+btbm5GZuZnpSZtolazZcAsZyXYPIKv6x8IkxfIpQPS18DeST4uJhJsOJGBgbWeocJ8pybvwzskSnkZxLECFIizCdGyf0oRgm0cUjJxyczaV55fglMzDDnczsOW7JsmfEuxyNd9jtqxseFDCE/L8REnItQP88140D9Pbdst+r+NnOOOxnXnDnXPiX6No3q8M76/0SgD/E9y6j78pjBc9JGnBD2pW+BACwqbWj5FeW0XMharVzQVfdFmfzQSprYV0pmtZLc5tHe66rt962q54lq3q+TtbxN1os2Uck76VevFWxuum77ds/a/j3ztnt+Sv1GzapllsUzYW9bdti1It3DoOOEY0FycM3Ql0E8qh9Tr6T7nhvfFPACc8GT6y1M/XepbKVKxQ8A4QAEPoagHVit1vwE9lKhFLSY1H9RHhB7Ib/7rqXNUuFWu2HrG2u+5QL9L24DqWuu1U35KmcT4iH4v1B4zVJAvnUCBIqH21dcC/pN4CCplvo45ZUy6zzdS8TXASnhBLzv9eoVSD722mSB+T+ZXbF/N3vaLlf78FqYlBd1A7+9bseaHY0D9Lqgej83bBu71PHTRX2lxkMgtwYZ1bNA/u0k/gD0WU51RC8SG9r8Vp3z+ujvkve6T+UPv2WBQPtntUftp6fut305SOym10F1dlasTapvg3YP2BZWX7/LGN2SDa8tr9j/e+Ix+6HSo3ZbAYI8Y3PWtm8pnLArM+vyG1qiUmEZluTT0WAzzDj5WRt27Ccq99g/K33N9uQ69sOFB+zHig9YVnWefMEv+QdSQhP5J7N9+5ezJ+zfzB1zrWTsnQxM8ivJepVPIFY3oWcnCXvhUBK3kh3uyUPyJwwlkvTqjVq0X881W0hlfDJcqLuIiIiIp4oLH3lERERERJwXDCSZ8KEdsgW62HRAmCCjEaYew+B6yx7/q6trtri4GAbXQrVWs3KZAze2lsFAdEEgAdyxETdXBs9MKtmryjVUNDKFVIQIxH1JA+pATjBIDV/008Evg1kmApx2ODszYxVNgn0gq4G3nDhcXtzLsFz58OHDVqlVfc+/qZlpXwpXLhb8lMCq3pfZ4yc7dG2huibQFdlXNAHOE6EP9IMGQJA9yIL2Tcf30WJC03VtBoiINK+c0JKs6eAbPympRzhh2VMYNvOOxAUNANzqYZgQWkqbh5eYNHzepeGPmq33T2wIKyVx0rC3h7/djMM4d6NmU66RvBg14/yc16g+jLXfYUI+6n6HeaYwVoaniXFh6t94u51pPcfNlhlXBnqx+T6Fnjbttsz55BpjCGOM/ehSdzeyy+YlhxuIc10h+BKSb6dhOS5t0pf6yj/adhBs2GXUtnhf8PdmuUHP8sOeJtGcCGxWK2Zspla0yUrOauWMTVRzNlMv2nS9YFM19Sd6nq7nbXayZHNTZZvTdWaibLMTRds1W7V9uybsqkv22cE9c24/WS3a7pkJ2zs/adN6hiSsKmIIxlJhGPoTCQT5WEZTUTKoqek/tXn1q4NM0CAaSj4/sAOKAUZT7yDKRvNNDZPujUzVLZrTJavXFO/0nPrAOfVBA/VpUBE5Kxaq6tPqro1M23aof8mpv0BTsqg+joOXQpcpOeiB9K/batrG+qqtrqy4BnRd/eXc/Iztmp+36alpK6hM0B50xxcA+nAOENnYaCY2ZidPnrSVs6fsxIkjduLkUVtYPK0+9MLDjHhmQVXzg0DUgvllCn9mRzo5O9bLWzMpJtXKcOV3kL1+4bFVoerWsb9ffszeVjppam6yC+6Ak1jJ7+c44PKKfNPeWT/lhFmKce6xw3ifoj4gtfO2IniTSeImXpYhg4zaQ7E2sY0EBK71J7BvaE/hTGV79qryin2tV7Nfah60L3QnPLTp3MA2hnm7ozflewS7t2xB4eX0W06MIWcYK3T07sF+zU4OytaRQzU3vZNl+OdmMx/Vt5E3/vFQ99D0uHfNP9njarM/0Hv8kWrix/Ac0i4T/m2Ce7QcKQvuPT+JnPv0JkFwEeBhnu/Zl/1ufxcRERHxTCH34z/+4z+Z3EdEREScF5A+YRPy5w7QxvuZn/np5IkBGYO7dGDGdcswVkwH1uEa3AXtqZFBoU9Ik/sRpP4ZdLq2HINWGf+y7xPRMEAPX677/tWfa9AuCeGng3XArWug8QVeflgCzMA3+NdQN/WTyq8J8czMtC8tQ17IuLCcJkwG5EBeMlYsFW12flZmt7W7XctpUlqdmLCp6Wnbg/bO5ISfdkm4RIE2IadTkqZCIe9ZwRJdKEAn5UbyBvekBZtEvCCd52GQ0xMm416F4D7kjfuTfeqX/AuEH+UTTErS+HA7sduEboOfrXfh/fbn8xoIlMT/KFyGnW5l0jSMAvtReOxJegBxuCX3uHUHidm6uSC49zS+1OsYI2nD/Q7slNUxLlGOcQHIeXL7RMAnyT4X4+MaL8IYy/O4G18G4yT1N+F2BF4TE2vC8vDOly9jrc+1dJFGK0KCncHiDmLKb/QvJaB5CP9vNz4x1g31lv3/cI+WLppKTK6d5NIzRGAR7b9cxkqFnFU5ObdStHKBff36VsgMrFxEKzBvE7WyTVRLNqnrzGTdpuoVv8euVilYpYg2YN5q1YLsKq5ZyPJAPwREsviybMWPLKQZohJtO7Y9gMjM5sgHTeKzyIeWNGkIHxUyXPGbC31OSsbTbnYWoZcNtAZh6p6PJ2hM0/eRf3yAyAxZllySa/UYckempcsaQ78rmX3N4CDIJlnpZ9nKYHV11fcP3Fhf9xNc84WiFdkPFe1B9YkE5mVFfRmFl3PSpxEXweuZDzpr62uuVTg3O+fyLywuKOyWFfX7zEnv/CbQz779TbfbnrlZPD6ngPY7+XQxAfF6oWOfr9xxl91/1wPJU2hX/A5ThJz0S43j96Cr+xP9vC30i3Yo37N9BdpQ1m4urNlh23Cya0117rbcot2YX1O7GFqjb1a1np3tF2x3pmU3yf55xaaVVP83hjnr6Kd6Um30etndXGzYZYWWvai4bquDnC31c3Z5oW1NdRg3l5q2V/Ft9DN2fallN5bbdmWRvSoztq5wWJtcVnzX5dbsZsVRUN1+XmHDqpm+faY9ZY1Bxi7Jt+0Gvb9iuOLL9Vv5iu9nqQro1TftL0k7S/lfXGrYtYp/cVBgYbzkYLn+0HZnJZPSyQcIiMBWpmCFSsVmhpJpsGRXD5dsctiwlW7G1vpZK6mNLWeKdrxfsZtzy/47/oXBbDj0RPGlbWY607EXSOZrlQfk3bX5hvczf9moW1nXK3MNu1HvD+fDacEbGXYQ5TeZfsdFtyuy63ZIpbA00LhF7fZArmXX51atwSYFyqPLMut2pS3b1Zk15U1P+cKGB1k7mJU7xUccZZXHuttnbL/SekCG7uKFyteJbM9ODdQf6N3mOGsHXvDSG+2K6y5Pnp4c7FWafkCOiIiIOB8iARgREXFBeM4SgP/xp5mnhUmYj2x5gxbICCklw+B5+0Qutd8xwdsM41wM+prIaoBbr9V8ItrYYJ89CL4wqSUcBrcQeKNf6VMENwE+EOZZA+OuJkW+FBV59MeeNqnL4F9PckucjH6ZuHICJuGFIDWB0UQGp2w6f+DAQd+PZ21t3TfGp24cPLBPE/2ykwNMUH2fHScqu56Ggia81B8my0zG+71EbgVKHMytfeDtcTKBZzINEcoSJRz6y22GL/W84r3fq1g280kXtBOY2OcyiRZAalQmurgcgRjwCDbjDeneYRK3T2jkjvC5ephJuJAQO92GN6RiuwlltN1u07FA2ClG7x08OiO0w340gFFQF7mQvicwBDfWfhw8/nEYYy+r80i2HRA8ye12nBsm0Y8Vwe12vEjSvxMhbVtuKa2nSgCmbzaN/kuzzMMj5cnzuTj3hXcj+NkBr+dJebjRnxNnCXj2K+6S+xQuB4QZ+as6qWrq9xB+HoTyB3KtUNBkvZixYm5gxXzOKpB3NTTmylav8Jy1suwm1f6np9CWK1pJbb2m95P18Mz7WqXkBCL7/KEtzLMTBkqbk45cWdbsbTRjecWLBh/2EH5sZeAnqg5Y6gthiHu1r8QNV/YyRHZOSGU/w1yB/Ajp831Qk3QFqB9S/L53msKkT3CorCEdG+stucj6yb3ADxniT50NfQh9qhejwoMsdKJR7ujzIBNXVlZcjnp9wiYmJm1yYtr8VHT6b1q6p1WloH5ys2xVHgGKR+FjvCwUck6J5WAn7FZXl10zfGpqyhrNhtWrVTt06KD1k7i/6y2vtz3zkQC8GHiqBOB9X90iAGmTrpVOuSb1jvry5uqa3Vpu2APdkr280rTbK6t2XaFhM9a1F+ZX7FC2aV/rVuztpVM2netaTf736Tqh62IvY++qn7FL802bsJ69vLxqM5muHemX7Y2VRXt9ZcXWLW+75P4qhfm59oQVFec7JhbscK5lL1V8VLfLi217S33Fyqr3VxTadltx1Y4PSrY4LNi3Vc7YW8sLCr9r+/JtOyR/1MFPt6ckZ8u+p3rK9g6bNiXzksxZr/fH8zP63WfP4a7TWRhSXM8O7C21VZvN9nTfs33ZjhX05mXFFbs631Ca+p7mvdmWPZift925jn3r4BG7erholUHHXpRdtD3WsocHVfu+8nG7Ibdinx3M2/OzagNqP18ezlp74D2qt43qsGPvqJyw15QDOXm18mBvvqeUZO1TjZq9QbK8Rfk0m+vZfqXrJfllWxgU7YyVXWD6VFr66wun7UWS66u9SWvnivZSuXtr4YQ9bnWbz3Tsu3KPev7sVnpeUlh2EnJa6Xt7+ayTfYT/0sKK74/60KBmtxRW7ZtKi3aV0nyVyk5v7JF+RVKfH5EAjIiIeCaQDnciIiIiInaAiRfaa4BJKcQWk0OMz8k0SAyTNLTxej7ARwukWGTZbjghT/NnGU1o9eTaNmGUmvgbai6Lll64hxgCDQ3i/D2jUTd4Cdc0zhSjk/9zoIHgkH2ymKCyUX1rw7qdptJCXMGwtU1GA/ThsKuJa9vOnj5pnVbDJ81MuoeaYDApRXbIAvbAGvY6tnLmuHVXFyzfXbfH7v2SfeHTH7ejjzxsp06ctOb6mlU0WR9qYr2yeMaOHXnYHrzvTntA7o4+cq/1Nxasv75oxV7DMu1Vq2rQXBi2FU04ECDPkj7NHvp9CAD2C+S6PY0dTXQldLDPa3JcDMQBbtmfq1jIu8zASUDlP4b835lT6TJJJ+bI952GCdwOkwR9DlI/yJXu0+ikXyJ/ajgJMavJyU7jWkwyEBpFiBcZJv6bMib+SWseTSLdb0NOZUl57jQqO0xPdRXTR4MqCetCzIUirVfnGMWdGuoVJpBP2w3aXecY5RVLyQaQLtvMYIwZXzC0gZ1xud0YE6auQUY3CvfCEbTknOjKQVApTMglylThYLDD8BkBEgmNWJbvBhZLtVZpHuj9QDKmhpbIwjUMaR9CjFO3fENP1Qv6GNcw2j6sczKU+ucVlvwlCuKHiFP9yg9VxyRzEc2xgZuBNWUaSndLvjShHOp+2HK305MFm51i2W/WakVNtktZm5oo2/xs3WanazZVK8lNzeZnpmx+atI1/Oos/y8WraQ+sVxgK4CK7kuSWe0jQx1m71TaOXuM5pRHah8qB/U0rik4WavYrqkJm6kWba5etHnim6j4dc/0pO2bmba9im/PtIzHW7GyJvYTExnbNVexWiVjM9Nlm5mqWr3KPn455XtXealyQYOxzEnsReVLTnnCPqucpJ63Rqsp07C2+sW8+hcOWqAXKRbLnre+B2MO/SgOZapbXuliDzEOGWIbBQi6Vrtljz32mK2urMpH2KqAtgvpx7JkyiTs6JYYdXyYAUss1c+w9yInrpMv7XbXVpZXbX193dYbG3by7ClbUP/KnqoG8dJuW1+y0j9DrEY8O6D/TxHu1b7TP7V/WihaaWjG0bVy4jX71P11e8p+vbnHPt+p2cFs08nAX2/ss5V+3o71S/bL63vt/c15e1N12Ym0P2vM2fuau+2xXtluKW/YjcWGvUDmRK9gH9yYtT9tzDoBhrYebYn46mr///fSLnv/+pSdGZbs8+0J+6XlOfvD9Rn/Ybwy37R9avOQXccV5681D9ifKI6NAf2Myf/Qbq2subbhbw4utz/MXm1fG07bizNnbC7TsUJ1wnKlqmKl+oZ8WJPfP9mY9qXA93VK9ourc3Zns2BHJOdHWvP2h+29Tl5ekdtQuhv2/N4pmx827c/zV9gHytfZJ3vztqq+AlIeIhPNQYKmayNPe2on6U8Uz2hR3lho2Keak/bflH8f68yrTSK/+i/l262lVTuquN/X2GUfVNx4vS2/aCW1Ry+tpPjIM1o37+lB2Xe0qPIryN2LMmetpOc7hvP2/t5B+4DMPSqxnvqxu3tV+y2V4x83d9nyIO9kX16/AezFOJft2v16/wsb++xTKu+wgoPcIk1bbZb4IiIiIp4pRAIwIiIi4jxgIOgHcWjCjQZcz9e4aCqvgRynOkL6pYO2MAAdWleTRLQQerpCRG3CZ+IBGsNuQdZO7jAzl3/8ocHA3n5MFL8uQKDzmU2E+/WNdd/gnj3Bep2m9TXB7Wmi/MgDX7M/+eM/to9/7GN211fvtK/cead94hMfs7/59F/bfXd91e67+6t24vFH7MjDD9hXvvi3durIw7a2dNo6jRVrrS1ats9CoK4msh2fAKNJWCpoqK+JLZNZJ/GUHwyMEYt9BtmTyzWGyEQmAbIPFEigQchR7pHctSG3iuAbAmn5jiPamDj6Buoy6YRkJ1jul06yQDrxZM+pUZNUTke6RyF5+XWFyxGMmtPWcyidJzH8n5TjqFGydprz4xzfMufDU3F7LugDuj1OY01Om0yInhBOepWRvH44CBqiI2VEeQVNUdXeEUN9wXhdkTPaRNou/HRR5SvG3ePGTRInHjR59b3wdFtQ+6pUS1ZmSS5LecsFK5ZyI0aT7RJaeHwEMSsVCzbFUv/JCZucqNpEvebafWgE12o111qe0D373NE2abulosKX4cpzQQFBivnBP3nINg5B4XCTcLgQqZLIfg8hx0nolVJR4bFcuGj1alnxVm16CrJxQmZS8tRsZrpu83Mztm/vvO1ij725aduvew4jKRczVqsozqwm73lIT4j1jFWUXjQZffmu8oXy8EM11I9Avq2trfpeepTj2vqqLS8vOXknB5ISwiHNX4h4NJsLyne0n8nLsv8GcKo52oC0y7V19ZvLy74nK78ptF00pLlu1gc3Y+AfcgbWbfdcq3B1bc3zc9fsnO3ZtdsuOXRYXod2+uQpW1pctNUVxcMHkohvCJynVB0QVqA9zNqDg6otDYv22KDmdtSzlSFHf7CPntlSL+uHfsxkezaZ6dl31M7aP5o44aQdRB+1+Hi/aJcXWvbSwpK9orjk4Sz20WcDQ/t8q2aPdwu20s/aZ5s1e7hTsO+dWLTvrC3YpMKF5IIkgyx8qFe2M5LnxKBk65IDVBTvhHXs3nbRTnYyho7dEavpr2d7rOFtolipWb5U2fzdol9uOgEX0smS2kf6JftMq267M2379uIpO5Rr4NKXM08PWwq3YKczVVvVL/ift+fsD1p7XTMR0EfwrSQFTXj08I65HLsJZuzObt1Wexl7tFu0JaUXVJSuCfUFVyiP3lU9YX+vdNSmM12bkmGJ87lQG6dTHUFPAvztYM76un5b7qi9u/iovTC7qJzL2j29mt0ng3bjt5TP2Hy2E/qLpARI4729qi0q39rK7fBxk/BDX5IirRcRERERzwS292oREREREdvQ08jbV1Ro4A0Zw2Q9TGLDFW06H65ptIsmn8aiPghmQBfIGe7PD8Z8uEfLCTAh7CX7+4Vwvp4IadlutmQgja1mwxbOnvW9p1gqjOEETE4tZGnx0aNH7HOf/Zz97Wc/a6dOnrTFs6c0eW3btddeYZOTZVteOmvN9RU7e/qYnT7xmMzjuj9qnfaaT9JLvjyQiXvO/OTPIbuhB00Y30dQ+Y6WpTIo7GnomjJocwXSj4F2uIZ85Qq1EOzCYNvtx5jzwgMbY54ACvGC3D0RyUt+p6TeTnh92/H+QtJAPcM8oduvA55y/In820z471nFaN1J77f6iHBiLGbUTQrIOfa8y+NHzzkVJW+pEeMM71PDs2pByAr95/QZV5lAUHENxDl7+9FkCtmca+FVSyWbqFZtqo5GXFkGLbmKk20szeWADbTKKkW09QpWK/NefiYnfAkqp+JCbkF0VfSuBOEnv5B27BFaKoV3PLMXntujYUfb9faL5l8gM1leiV+u+EmXW/JBBA1X3z9UJmjTktaQv5yETtgsTyZ/OYgDItQ/yAx63ne0m+vWbTeUD+onui1ZN9WdtNVvtN3NUAZCL0sbIu8Hak/qSwjDD1Fqd30biI2NNe+P0cHEvTsWQhq8pQfSVaUIoUn6qyyPrtdcaxD56LPaLQhFCMEQRFhWHsLaibQuAe8H9NtC/4cGZa1UsZlJ9lud9jJC7ox+m0qK+7JDl9ilBw8bJw5HPDsYLTtADQl/qi/DlIwLyGz7aoEL1b/kKVy9dik8fxCG1lU9Y6++L7Zr9pnmpP1Ne8I+2pqzx/tlu79bsWO9ou8DyBLUP23M2Cdbkwo1hIMWHmHwAe87J5bsXZMLtqGxzT2d6qaWH+FDZqGVyFLdsuo97oFTWZJ5WhZo+HNQEPsSYs8Z3bPDlk1muuofalaWccHlnj/AI3lzONexfzJ1wm7Ir9mj3YJkh/SkV1Nrpb9SiJCQ/MbXBx3fOw9ZAHGpygfoyjfCZPjk8TTQFpTfmRxatWHfRDQHATq8XclzelC2z/dm7HP9OftUd84+3Z+3dcWQypmClRAcvoI8ZeUKGCi/jlvNfqd7mf2P3h47Nqi49uIbCqfsttK6vadyTHH27aFexcuJELfKL6ECU/mFnXGmOJ99RERExNNFGENGRERERJwDJpp79+5z7Y4w4NTAk8mWRnMamroGTbWmibMmw9MzUzY3P+2TVyZsuMEffrZDk7kRKx+PY6drSk49WwSNTzR3mJSY5J59t4YakK+vrtnK8oo11ht2+vQpW1xY9L1nWDq8sbZqZ06ftKWlBWOZ4Z5dc8oHs7NnTsjfsvys2KkTR6zdXpHd43ZG5tixB+zUyces22GDe7OJmib3OeXwoKVJPRNfhsJDXxpYVv5OamIdltCGvb+YiDtB6JNwyaxBO+N98tAPE2AC4suw5SaTl9GEPBsIg50GPxdqUo2sUZO+o9g378+D9P24cFKQ7yB1O2rG2Y8DtjvDPada/h2wM+7zxQ+eittxGM2bLTM+78aZp4t0CfaooX9gGagvHVXFTQk/CK0qhJoMe+FBajnptUMmDoCgHisor8vUW5ad8bzTQBRus+MZuXTvdd7bCTLRLlhqzHNYapjLMp1neWkgxqplyQhxJr9owUH6ca0U8laS/7I8+iEdlaJN16oyFW9z1WrZSpWSL5FlmwMn3pRW9vfkdNo0jXwcSfNjtJxH+5UUng/km8JAew5/5C2AiPO8Il0eJgbCDw3BfGIUT4F6ACEOQYdWNh9QumrzPeVD3/cfrNbUV1cpF6WrrLTKL4QnWwUU0EJUHIFkDFqJyEK87U7HWq2Wa/9hfKsHp0eSciINKoGUPGSpLoQlGpLsWViUqaIlqWf8DXo9L+eSx6s48UtidwDiFvvN9qJ6gsbk5MSkzU7PehkMuj0/YGRtZcXaTZb/KmxlbYelwH3kjHi2MFrHHfwGJdzxKOmHq9TlEC1S/YXar2fV/7ae1vXbNZ/t2q3lNbu5sG53d2tWYSmq6jbk3YF823ZlO1ZSG39xacMWhkW5qdu93aqdHRT8QI9RMM6g39mf6/rhIUe7kMUZJ9z25zq+l93Zfs6el1+31xYX7C2ls5vacav9vD3Ur9r1hYbdXjhrLx6etOfZkj0yrNtGpmjflXnYvmP4sJOAxUrdqhMzakulzX4g1GqzPQXaUMZO9gqu9Tij9OUkPwTi49lJm7aO3do5Yjf3z9p3VU65IY0O+hD5ZU+/qUzPXpwLewWmuLdTscV+wd5QXrJXV5btdeVlP4WY2FcGOdcIrOkZohH9vMO5pi//hRgE3kfpSt4Q/muKZ+3VuZO+9yD29JvfpOfXyHAgyJFBxQ81gWS9LrPsh5ycGJb8yvJu9kCEwEzhmsZyPbr35zn1RQhSRERERFx8xENAIiIiLgipRsdzCSzF/dCH/tSWFpdd+4/JHafqsrE82jVlTYbDuHZoExN127Vrl0+McYd7NpfXjFJjfw3l5G5zSeYomBToXTrRYxLKZJQYwqDw2R0EMolHDCa/Poh3WWWvSTJX7FlWyKTFJ+CkT//QCOy0m9ZuNWxtbcVajY2gJdjrWqlc0KR6wxqNNfnqa5Ldtqbc5TQpnpiYskq1Kruu3HR8cm4KlwktGjMlThBF+0iTdwRDBrRyIEFcNj1i+A/iDwd++iJXTHgre/IVsx3n2oyH7/+VELZbBpHODYF3O5GSV9v9jxrlJ6SCwnNiZUdcJCONy58TjEtV8HuurOTf0wF5sD3MLTlGgf25eUULutApDiRZIJO2G71RPp5rf65Jl+r/XUCq8mrTO/MwEPXBzpejq63kVYedhEvKVv95GMQ/6teN/CtjghOXL5Re+gEA+2AgB+VUb7fs3GuiQYyRG/klV1VdFEaw45kw2QsU0rBWLctUEk1a6pbcq4lxmAbh0y6KxazaWcHTRHurqJ+rlCHQKvodKPoeenn23YS4S9MLmUUExKupvGwITfGGOjzOMBFGewctH18urQkx/aafUu5pIg+ULoVLn0g78DzWlXjzEpr37haiUFEic7GU9+W7vOMAj0DUqoz0++X+JT8Zly9Qprqnf+ACgUcWZIkz6yfrQuKGvrzneeAkpDLM+zwipBCUx2gIBrmRR2nrq09rSga5YQk0MnS7fa/HJfVfEKaKnH9ETFZtAweFePvXfegDdSfj6U6IQzQY0e6EfGxusL9r2/rqX9HS/s5veZPt27s7BPYcwjfCISBf+8r9yVMAdV3/U824eLkfznMQ19Du6VRsJq9yVT35cm/KiaSZTMd2ZXt2Z7dmC4O8sYPfnmzbD+qAsPrL9rS1rGDXFZqu6deRn8/J79Fe2Q7m23at7C/Jt+wKmZuKDdujuM728zaT7du9nbJrCNK2+DiwV+8uLXRsQ3E81i/7foGcTHtHb9J25Xq+fx1LVY/12XkvY3d0J+zBbsWXHN9Y3LBLMxt2OlOxT9gBW8tIJlv2vQDvtylby6reqz16P6H+57Js0x5X3Bx8gpbennzP9hcHNl0Y2mOZSStlB1ZVu/rb3H5bkzyXZdfsykEg3T7ZnbVHrW5X5zaU9pwvwSUNezMNPzDlS5K3oXygT1nr52x1KP9ye6ny4IF2ydYHGWvp/aebNTs5LNuM+r3n5TfsErkhbZ8fzPsyZ1qc901qUw3l8cSwJTctJ0fvH0xIqozdO5y0k5mqzQ2b9vzcsh3Ituy4wvyr/l571PcybNpelRf9zwP9mh9+Qt6tQCgqjV/q1fxkYORXZQj//J7b7dd4CEhERMQzgcyxY8foWyMiIiKeEJw2yF5PzyUsLCzYC57/YltaWvI9lRikcVrk5GRVE8ymTyaZ5DGxm5qq2/TMjO3ff0iThYp95tOf0UBMwz71sOkeYGiqcO1pQpl2vMwNfKiX/Mc4kHjCJBm7C++iISN8EroZaAgLM+gpfk3mGViyZPdCwSQ3nDpMWIllGrgPlrfsiR9AdiB1GjeaK9QdyE00anDf0tU31y9rcos7TfJn5w/ajTfdouteO7OwobzWhF95CUkQTs/kJNCyzc7O+ISciTnaOe02YToF6EvskDef963CfSDvk23k8v8QVuVCwSTwPBNSmzBh2w40ckZBfPo/PGwiTB52Apud9iG4MfFkw1Lz1D3Puey5mqS8Jz/OgRMS2+GpS+NP0kFJjWTBk+LcUJEN/aftoG6lsoc8Chi9T0EtwZ56Q1nhzw9YOSdfIBCJKwljM6hxUsmvJ2xHGGn6hfRuh4tN7AyV5zwEZHiURbhDdrRGg5Zazgkk+odwuEMIPURL6rbAR4RNKCjaC4QPbdNJJe6SyMiPftJ/sHyXPHcttG3hMr2kTMMTmmeh3uSCnQvRd80VX2ZbLCo/JTN5n4PY12vF4wSY/JWKgWgjbSwlhZgv5vJOCkKaobmInBxO4ySm8pu/dEmr3uiS9mG0wYTUQwon+4LxrQPURwJ3m14JJ1hLNupIuGepcUCIB0N1YdJPO+e52wmn4C4snFEcQ5uanbVmqyfTUb9c9vgwXfWH7BvW6g7Vl3OQgJ6TPqU/1LXXsaHk63Z6trhw1pYXlmx6etr7+HIZUhEtqrziJl7lo/LBTxMmTb5v4Fnvi9AmzGdLkqlry0vrNjOzy+qcCDwVTuj1k9/zSqPC4yRhtlEgTK6UFX1nq6VJvZ6dYJVsq4tL/gGF35xJ9aunTx63o48fcdKyXqsr/Jr94a+9126+6Xkex3MJbEnBISkXE5OTk770/ULwmz//e/aB3/5w8hSw2Z+rLvsvo4qxovbBLxZabJDWBf1etWXHM+00p7491SqjDZcHXdMvoK2p6XfUF6Jdz8nAJZl1dQ+dTMEJwu+rnrQPNefsaK+kmIeuxXdrac1+dWXOtfo6ioMDMei70CquoR2s9gMhh91EbuhEWE91G62/ouJsGfWcDz5qLwPVU7nP81s86FgZ8r82aaa2Rc/18sFxuyqzYn+Qvco2slvtNdNXylrramsKT/LS5/meoeWC9SRPD818g9AmfvVPxDHsWktjLzTxurmi2kjBqln6OuUbaVCesryXPFqVXJzy7fks4L/QWpObni/D9f5b6e0oHtpkRZk8oQyga4HoQ1sPv7Rf+ljcen8mmacrRWtliopJZaPYeur/+KDA/sTFQduX3rfV/zclA0O8GqF1W3pmybGeVUYdBdVT3hckP3mY/gKED0jkXECoFaQxXN/1o99nb3jb65K3Tw7GrJDgEREREU+ErV4nIiIiImIbGBCura25dppP7PV36SWX2MEDB2xWE8t6fcJmNCmcmKhauVKxK668wm655Ra74oorrKqJGJPEMBxlMBcme6lWRwqf3GIcYfIbCDdcjbp8cgSSZXv4nDJMUBBs6Zfh0QHnkyGduHvQm9iS7Vz7EL7zAhrMe0xKd7uhAfH6hvVabd03mRW51sOwpwF8ty37lq0unbbHH33Ajj32iG0snbFOY8167YYG2pB6aA+2lIeQfQObnpq0udkplcOUE7Js6j9Rq/jSOzR1IDE4sZildjkN9CFfNUZ37Z6QfAQPZis1ASEftzBuaXBA6nMrhJ3uME60yIyC8h1nkrf+f+r/iZC6CSkZHz/2m1KOifPJDBgX7jhgT3o9zTwndqMYG67/8TxilxgnX93gwL0FbCZq1MgBYe80I0jlc027MWbzfWJcBq83iVH949mN6pQb3bPGj4ktJBmagJhCERMIOQUTjOpfapCNvECjKywHpu0oLEgzJ1OZdg4tp3Cz7Mklw7JWTEHxcSplSWGiPVNSeGXJUtS1qnjrJbUJlvHWKzKabOtalgM/pRitPzQAyQ9FhyjsEVjUJLucZx/AbDBqR+wJyMEZ4eTi0KbT9KTy8+cqTppsK2X+TN8xSviRjwD3KSkI8dnj0JQu+4gG8hhyMSwjzoclxsVggvZemMA76SoDCRmWHid97KDvH2u6nb6TbidPnLGHHnzYlldWg3uf3Ac5vJ81+kSMZJI1Jywrd1WNlD5kUPrryjuWEBd1DwnCtgQKSvE0nYhrtjdc45APPU5sKj3Ijbak719IfvOs34j6hH4XJIOnuY0WmGeh/850uh3XloLQ9PRJBicDqQcq5776vnZj3Qq5gcooYwW56ylu9k7tNFcUVlfhbthZTmhH+zziWUFav7bB69YgtH89hvO12Z3SrN3rW0M/sxyQQbvhVFtIL4gtSHk+GK4NsrY4KFg3kw8fGtTPrQ5ydnZQVDjhrFrOKKuoX3hrZcleW1qwN+v6qsq6HemVbMFK1lSYkFBpu+RgEQ4D4VAOCDAOGEFTECKStrSuOJflr604scM/7QKCDNJuI1exU125aUHkq/9R/Z/PtO3jw322kSlLorRNDq2jyNqFumUmZq1Qn7RcdcI6+YqtIpfkZ/lta1hUOtlChRaZtYW1jp3q5ZycHKpdkq8t3TddU4/8RKtOfoZhixbvh5Q2AuhKnuV+xpb6yFqQv6ABSBgZtHGVppVhyVasHIjXZHUCcG1k+e8rUNK8oHxHC5P9AzmqjENZusqrDZUbebeg+BscMoIMkpOl0KtKP8u3yWNOMIbMpbU3lKfet4wa/aXwfjS5jtpHREREXEzEJcAREREXhOfiEmA2gP9P//E/+eSS5W/s7fX617/OXv7yV9js7JxNTExoYlzSJLCt/KnYi2+5xfbvP+ibx6M1yEm+6wpDYzwnAyq1shMCDL4ZrF5suCaVJoXh3i8qs4JPnkE6UffDSp6BsWUIk3ShdRcm6Exisdqc8CcTZJwymeclk2T2UWTp1vLyip08etQWlH/V+oTt2bvPsnrv+/tJfsqioAF8pVT2gwt8WaLSxzJEX5asuMIAXnk8YELeU/pHCZgweQ/ZHzJhXFlsG6Dj8WliZ3jjTJCRMgwybb2TwE8wGXBtLvJa5tyUCIRB2CNmlNx6MuNlOAa824kgC2nZkimNy+OTmzRcn+Qk9wGB/NlpwvJOSJ4d9ppgkTfbjcJTdqXhPpHxPN1hF2Tcbuf2xDfyDEbtKa+0jkNcjbrFUB9TbMov+2Tm6lp16VJV9p/zGPSKOl1mb7zcwCrFjJXy7GOJPaRf1qoVyG72tSv6QR1hXzsIOwjIrNzn/R4yqlwu+fJd4qAtucaflwGkFqRg3pcGl0o5v2Lo8wkPOdAwS5f+Oyku40BYGaasmktTKm5NnuBHsW3mQ9oHYPxebugPaPu4hxxD621zua5k93yR2Y6kphNv0l44cKMjQ9jFfMVyhbKtr7dso9m2qelZ1yDqQDSiASijf8EvcisoNIgkkib+kJUDpVWyyEBGKnv8JGA0DPkdIP0QjWgbsoWB90t5Di8hT4bWam942l1LVpP/Tqdn7VZXvxu7VF4ll4OwCgqLNGw0NhQe2kch71j2S1jkDaQm/R9LttuNZVtZOmPrq0t6j73ZyeOPW2Nt2f1CErJX6zu/73vtwP59HtZzCd8IS4Dv++oDyVMAddMrGu1ADcT7LV7wY+U1j3aSd808Oi+6hBS0Gfc/AtpNqGehrgDcrame3dup2cpA7UzvIA0/25m0Tzdq1vK+MrTBgKT965mwiMP7Tw83YPQ+xLcF3rG3H9qukNS0k6F+p+/LzNhipqL3kkHtqckHv1bHtWGbrZbaZ1/3ah++7Qd7VfbVtkI7od9Ogf16oyEpJV/S/pEPkIMgGemQEm8jngbZcPW0kS5cJ2kmDZ5e+hXvxwhJbSbxC1K3XLCjT2F8MpoXwD8dSEY+RuAH7+omXBb6BkXmxev9bDImS5GmA6QyjAP2z49LgCMiIp4BbO/RIiIiIiI2wQCQpb7T05O+AX4XTTUfELI8TgN2jbM4JZi96hYXl+3RRx9z4u+qq66297zn3fbmN3+z7d27i7GgBmVBu4UT9DDPBBgE+wBXg28fWMpUqhUf+LK5/swM2oqTyUA4mGcOjKCTOya1SZKRifxj+Qwb4g+6Q6uWyjY9MWHVclED5q4m6sqnHt/c+zY3PWVzU5O2d/cu27dnt1WLBVvTRPzMieO2urSgjFV55DKu/Tc9WbfJetVq5ZKVi5AIEBgFTU40wWAqoIE4Bs0qH6NjLwPpEIyeJR8YJa2eNnwmELJg0/C8w+h/XUP5UUaBRA0Tn7Q8U7i7xPhEBTIF9mIMglvStmUIE7+E+GTmqSDs6xZMqO/bzTZZyO8k3z3vPa0XLgFuz2+26vh5jZf3djPWnYznVWJSecOkNJB7TBRJD0QBV+DLd5nwsnxzxF8KUoZGXUHl7Yd2yKKoMqeOV2Q4rGPCT5Ot2NxEzeZ1P1st2kw5b1OFnE1VCjZdytlcVW27WrJp3k/W1JaqVq+UrFZg6S5xoE8z0P1AbUHPmXDltO1SIeOafiVZcBBInYON1A6rHF4BmZhnSSLkeiAJWd6spPikH8LMy7rPRwX6H9oWJOjQ89JP/FWZQuKRL5R/Cu6pK6N7BIalvDI8yw31gYn6Zp7hX4Z8S9sI8dEnp0vPPRw1g9WNlq2vqb8eSPZixdY2mra8sm6LSyvWaHd9+S9EIGQry5y5MplP9zVErqAVFLZL4AMF6V5ZXbRGc12Fp3xg+WRW+dBuW7fVVZ+m/Oj2/JAkPh4hN3sIEsb62oatrK058cFyX/pjlh13VDdId7VSlewD/Y4sbm5p4ESPrk6EqjwyrvnZ1SR/ReEv2dLCSTv62INud8mlB9RnNlwTsF6F4Hgm+/aIJwJ1cBT+rHJUT6InGV5rDMDetKEXgPQLbkb9UgfS57Tv2fQ+Jg60+470S/bJ9oz9WWve/nt73u7idF806Dwe2o36Mgg110yVvfxRzzz8kb5pNHzuMYSQ3gPaIH0g/R/1mL4A4pE/+rz1DU7hbvm2H2jkKQJDK5ffXz8cSX1cV37XG01rtpoKF926Lf+Em6abvxT0DoraJ7ChpxiRV265c3vd8/GTdG2GQ3+OsyS81D/vwGY4wqYL+qkRe+6cZJNd+A2l7wqyp75IqzLZtf1SpDKMhkfey7ff7yQKU9kiIiIiLjbiCCEiIiLiCZBuNt9qNWRa9rd/+zn7nd/5HfvsZ//Wv2zv3r3HJienNMFbsy9+8Uv2K7/y3+z3f//37aGHHrJLLrnE5ud3WdX3Tsz419lms3HOQO/iIQwwR+F75UG0aaDJ/nm1GsuV2R8oxXb3IB2oPh04KeImkALpRJ8JCJNfD13jWzRdZqZn5KZvrUZDsnbt8MH99qIXvcDm5qY1gWjY9ETd6uWym4lq1YpZTTqYnDPxbjc1AeZk07JNyd3M1KSb3XOzThge2LdHaUZTsKx0s5Qwp/hzinx7+jR3CoN1hc3EyLL5TYP9TnM+nOtWQTDpcsJi1GCHVtuoeWo/yaP+UhLzqYFyHp0cjTfj6sj54MRPIss2As3lHE9m/j8OQbVD9RmNMbWtIXvyDTSgGrqGXSCtSG9I4+jkcSeoH0DZIvcyqsyEg6ZwRXXWT7mVXbWct9l62WZqqucy07WSTVWLVswpzqwMhJ5MieciB17krFhmfzHdF3RVVS4oHAyn4pYraAXmZApuKgq/7KbgZShJkCq5qsw2yQqIKU1ZN9v3DjPg2rNuLyyp6/XDvnj9AUSX8isxSvmm8T4hX/AlyMosJ9HYAy/sEUhYuspwDabr/Zr3bZAOTKg3iURIROVhvmIDtd3+kPau/jdTsKb6i9X1hvfbrXbHSYew9FhxOeFAuoJhD9FMBu0e1WX1B5Bw87vmvEw4AKXba9lGY9XTGEjfcPATfbxrfytciLyNDQ5BWve96TggCo1x8o/w0MiEJCRtvmRcdoTlpIrSBQg31T5jOXgm07NSAfJW5dBr2NLiCZucKKmPQ0Y0mSTXxqL60bgE+NkGfZyTOPQX/KO6j0C9oP9xUIb/5ow4SPvHpHtwhH4k/HZs20d0BO7P402Dw33yO6E4MrqGJfThigG03XH91GhfHcLc7iZfCHUTgo96DTrdti0vr9q66n6zE8hsCewkIfeQ0/QJaMJOaWyE9jKam2trTbV3CLGhE4VpXC4DneMI+mg5pp2nY+Qef0FY9QuBRPc0k37d++/sqFfcJYZ+bXsalZf+LqU25T/xy2+Z/vN0c0/yeee+9Z9/YFK87m4MCFfedQ3P492NChoRERFxcTC+V4qIiIiI0IAs48t8GYQxQGX56KOPPmqPPPKY3Xff/fbAAw9aq9mymZlZJ/kaGvAy6Xvgwfvsj/7oj+y3fuu35O5rPvnTCDgZGYZlfU6QMLhjoJj8pe/T52CnblqT2GDCYHDrnR5G/ASwnIdrGPgjNzLxRR2tlMaGBtmanJ4fhJOapwcfUGtU7KSAjA+sfQCe8722ipoAz8zO2NzsvNWqU7Znz36r12u2d+8eu/kFL7Drr73C9uya9b3HNE22rCbAaC3NTFVtZpK9/tBwChpMFQiTYi5oNenK0siJqkytogkG2kwFqxT0Pq94laUeppJIGTPhQC6fZHjS/UVisFPeb3uG2NP9TmC16Q6zw05eU+OTmjFm++Qjxbl2chpEkXHSKDGbUe40JHHUyG4L57jeZojrQhFkkh+ZbXIldtvMaMC6TZ9CrDtN0EDZZnxPrTFmp7snMJtILFyknS+VYV5HNsF9mBQ6ma9HyD6WjLJcNGi8haX3voSVtq6McaM/JqSp8Umf4nLtQPmnV4Bcoq5TTwsZXWVqqtNex0t539cPTb26rtTtmu65ugYfmn+q6+VSIPrq9bLVa5DfaLcpHlVl2gfLhsO+dEU/lbsoA+nI/oU0DDSSaLs++VVqe55e2jTafynpBrkPCSqTEIBc292O+hwO50H7hyWy4Yofd4O2jNIGMvKrKbIvNw4RQCQEd5By9FuB8AsaQaEvCe8xLh9yyLh/gZpSLFUtVyjpnvxFiy4cfJJqA3FibqfZtlaj6f0jS3R7fjCIwqaM0JDK5BPdHPpUyguNnZ41mnwM4mOOykmWk1NT+p2oKy853RetqozN79pr0zPz6ofqKoO6zc/P24H9B6xarXo+SAT/EEKes1UBRGSlXPHfG5ZAkxZSQzuBGERm5ZDiG6oPX7WVpbOSpaM0Dm1p6bQ99ND9/pFKTc02VtY8vIhnB2m/5n057SXpcIf0I+qfuE/f81uYyZcoaLcb9YtxEknGwxJ4n3h3pO53+hsFYVAvA/kXiMDwHNpDSgTSHwVATKnHTdqUh53GL8MHNZbB88S2AciHNjCn/Dc0xmC/TVZL+G9/T/2B+gF6ZZbS0r5N7b+udkCbxy+kPuT57W+8zf63n/4xu/r6y5wAVMQuX4g3SWfyR+vgL7VD5hSebzvyA0NeE6YTgCnkLe2XRv1tIcTCIVQhRsIKb5AtDRuwd2MQBVf4lGT+IYH+fytc7pHFy37Hu1HsTFdERETExcJILxgRERERMQoGdqur63b69BkNYtlgPXzlbrfCxO/UqVP2la9+xY4cecwajYZPItGyYzK/srJsjzzysA3lx/eB0QCX/X/yGvRVSuxbV9FkTRM9tFU0tStqElAt16yQZRmsBpYoyQw0OBxq8jfkmpiBBu167xo58ovmC/ML9hADTigwa1VcaJtks0z8WT6Ws/W1hqeHdPg4PHEHyTj0sMK9G34e/J5QLxSJv9oEDdcAAP/0SURBVMQwLmYOwZd6DBtk92XX1IS7UOJUX772myawK7Zn70G7/PLr7Lprn2/XXHeDT4xnpiZssl6yWjXvGi/ZTFd5lLU9u2fs0MF5m52qWJ3lkFX2P4MMJB8Gls+wNluTek2IO411K6usikos5wL7vTKI5cVo0zi1QQbqHfsIembqnoMYIAyCNhQIaQpEjobmCmfoRmWL8dk5A3aVs545ECLNPFKpmrP9T/Kkk4dRA4jDJ2hp3MjkE8cQdggf94Sx3SDCOYb0KM5RoxLZDPPJDXHqssOMcwtB0u9D1qDBsSVXqJTbDSdZsvQVWZCRVYtup+tOk1XYF27S8tsy28MKduQjZcfm/Nm86pcMh+U43yuT5ZCM3EB+5E4yDrOJYaKXtDvVBp8Ep5pblGGXJW8JYSULn3CqNEMx6k+1yv+ClmCYBJcKRasWS8oP8sSsJFlq+aFNlnK2a7JiE6rn0FE5dQwsb0drhoNv0JKtqP5zSEUFDVf5q5byVi3krAbJlw+EeLlQ8DjKpZJ/gPD97RQ3J+MGbbeca980mi3fl6/T71lTE3qu7KvH/l0sX8WwbM+JMhnS2dNkPZiW9TTxp+z9VF2VO5qAaARhIM5W1lZ9KWxX4fqkWyZHvVccnXZTl3DIz6Cn/KMuKQzfJ1Al0FP6lftqudiZG69a6qdc01j35LTnqdKYyRasVqsb+9cSD3mPljDyUWbkwemTJ21V/c+gJ1koV4F+0/xgAcLlA8bA2pJnaXlJfWnGyb8zZxaU1r7uyRulTX0NecceZwWV48pKQyGVrFybtGK5ahNTk04QQhoiL4QlZDFzf7Qfw29E3w9I4sRfiFjk7HSaMm2vV2STp1eenFiGNFVebShf2XeW3wx+H/y3RWmLePZBmamIQ/+hsnISUH0IcCLIy57fA/2WuHv1K1SKBDz78uAE/l79ReqE51H4b1Ni0ueg+ReIRK5hTzvayJbJo8WaEM1InIbqS1RH4rj6+svtX/+7/9ledOsNahf8hgZiDzcbqtsr6xtq85BpIZQhh6fpgT4R7X62FyhXqomMavbqB1h+T59U1Jhgfs+MLxnmgwEhuDRySA8MuNKHn4uQXictxyG8JrDkJiANF4Hxi6zp1fvvMcAHfUzaxsgH8snTw6kf+nHcPL1c/3kZO9GXGn41/KX7D/cRERERXz/EQ0AiIiIuCM/VQ0D+w3/4aQ3PNOIMozkN9JjQq/PUKJTJLUt6WfbFoBBNGAaNtXrdpqemfLLny181wE8H0YTS1cSxpwkvdj4oZ5CoK/tFsYE577CDIJCLxFc6SNQANQkLP3pw0SCqmFwwMHVtmATBZYJtD+PhsihtPuj2eGTSqJ8E+BmF+9fEJrVPv+Y7cmg6dW1dE4bV1TXl28Aq9ZqVlAdoyjBJJh/RnvHTN5U+SBsONEBDZmpy0rWYSqqXYSkdm3lzmEDLCVoIB88bRVXI4zeQSxVNQKanp5TGjJMNPU2yy67NMPRniN0gLv9hQh6kA3rC8Twir/2KCfb49QkVDt0EtyBoe4XQAIN+/naCSQXlOmrS8v5/AkblHsXOuvH1xrj4VTW9PLw8KcCdkH26lJsp6GgY+FWrVp2mXJnQbQESDK0u9rrSjcoP8p+6KAODg9F7SETCgPTzAziUZ7zPF1nyyyE3Mmj61aq+BJjTeEuaJKM540tGZZCJOgMZ5M9JHSyyrBB59cwhOPTdrnGmeOi76Fvwl05eqWPp3nvY+4SWxCgMbwG8p19JrkHzL+y/xxWSzDUBSZPfhzCdIFTbRhOI5bB8KGErBd/XTjJwuAVL8j3/lY++l5hipP7QX0CM4L+r8LoKm6WG7N+HXEjoSw/lhtzlYI+25LEshERO5cDy7K2+kK0ckLvZaFqn3fbr0vKyf9zJFYoqU6hxxFD9VfiE6kSxxzSwdmfDNtbX1cd0dWUrh4xNqh9q0Wf7kt+QF2h+1ic5ICosDSatLHfUK0+ja1qqvKgXg0GXHw6vLxQXxCcEB2We1h/i9j39Bh07c+qoLZ49q3pR8Xds76Ab63dcb1Fx6nc6X7Qf+P4fsAMH1I8+x/CNcAjI175yf/LkzUWlpzIc7SAE/ySA1p3KihrGLp1sN3Lw0G674qpLbGZ20rqqTyxVd9A8+E9AW+/AwT121bWX6feRLT2Ktv/AbqW94/sVHzi4W22NMUnGpmYm7dLLD/g7CGs0VS+5bL9dfuVB1+RrNTl8J/Qh/uGJMYeErk9UFf6lcnfYt89oyl2lUrJbX/ECe/1bX2mnjp+xVoOjRdgDuW3TMxN26ZWHbP+hvd52aVv0N5deccjzb2Z2yq65/jK1l7redVTlGcf07PBlByTfQcvkM3bo8D679sYr7DMf/7wdefSYp+XKay6zyxQGS++bG2E8NUqI0v9NTdfk5oDC2q80Va2xzoeEsCfrvgN77Grl0/5De7zN0dbJSdcGJj/1r1ot2lVXX6p8OaD8mrBuh3Y8tP3Kx4nJqsYTXe8T9u6ds9375iV/y+Ped2Derrj6oO3ePettvNloqy8fej5dojQdvuygp4H+q62xIG2c2rD1USyUZ+h16aq3/2aCF8RDQCIiIp4BZI4dO7bVk0ZEREScB1NTUxpcsZfdcwenT5+2ffsO+CSOSTODTya6aNoABn0MNJnkhk28mcsNNHie0MBv2pYWlzQY3UgGfKGrZcCa3odBN6RieM+Adbs77sIePQEMGsNSlZRgYf8xBo4Mtll6x8l8vEdOn8J6IDLMQHQJA8/xwC3xQiDgln16LCG+LgRMHlgKRBhoQTKw7aMBmQxsNzXahEGGaf7Q8tm8p79YKltFk5PDl11mr33t66xSrmlyo0m0Jl68I+/RsEFG4uEdg3TChKDhRM2NRsMamox0WNKncsEfkw/CV+y69pU/RavVazZUGMtra3bi1BlbWllNNIogG5COvOLrPvLijzxE/mQKpv+cKlDeeEaNAq1JgTxz8og/hav/3GXqmjfY7QRx7EQowwvDU3E7Lq6ni/OF+UzE9VQwGn96x9I8imYUIffOzUOy1Qm1EVAb8qp/WEPipf6cuPF7tdOkPoD0jgkazlG4DZNutRfZaw4sH5qkT5ZtgsNsKmoTxZxNcNK1HGTU1lUZ5VIO5YcYWOpJHV/b2PBJ9/r6us3MzXp/zSnk3X5X/VU4YCKtGiytTetJp8eEmPQlLwX6Evo07PIQiWrLPqlM3Uj4ND8h1FJQw7HdCglxFS838ouskGeQVvSPFckNMUq+4oaUrW2suxYdS+5CyGp/9HWkV+5oimjqpWQj4fKhBoKNjwEQe8NBmOjzAYYPC2jx+V59pbxk6PhHB+RHljNnFr39F5RHs7v2WlbhZNQncXqyQc4N1bdD6PZb1mis2cLCGfnr29oq/XrG9uzdKxHz6q+qisfF8QM9SlWWA6ts0dJTGigXNMTRuORAEUjcoLWouiA/kKL07T25QfuPJeTIDHFDeiGHCtmeLZ89ahtry7ofKLyG+s+hraws2drSqlE9yDc0zT/5yU/Ybbfd5jn4XALbbZDXFxOQvHyIuhD85s//nn3gtz+cPFEfOJyD39GtZ/oElpfnVBf4HULDlb303vr22+1Vr3uJ/5ZB5p8+edb+28+9z06fWnR/tDXq7cte9UL73ne/1X+nF84sufbn4Uv328/9zG/aNddfbre98mb7N//qvba4sOJu/6cf/W5770//tj360DH77nd+s113w5XeNvhw9tUv3Wd/8Jt/pmc07gKmpqr27h/+Diex2vo9rdUr9qXP32Of/eSX7Id+7HudtDtzasGWVec+8r6P+X5/b/++N1mlFn6nwe/9+ofs8UeO2j//33/E1tY23H7Pvnn/GPGBP/gf9smPfs5uue0me9vfe6PaSN5WFldVnzt25bWX2s/8779gjz581N7zI++wK64+7GQ7p2X/7V/faR9+/8e9TQD6XwjTH/ihb7Nde+eciKyqr/zohz9pH/zDv7QXvuR59o73fJvaD33QUP1D0f7k9/6HfeqvvrjpvyqZ3/PDb7crrrlE7WpDzxV7+P7H7Nf/65/Y3//h7/Qxx2/80h87Afqef/A2u/75V9l//dk/sAOH9thbv+O1no/hgLie/Zbc3X/PI4rzW+zml97gJCzhL55Ztl/+T79lCydPhg7CkV5VMfQb4L8tMnwHwUkYEw7sXT/69+yNb/+mxO2TY2FhQfmzVZYRERER47A1Mo2IiIiIOAcMvBmIocES9rGD0MrYXk38br75Zrv++uttdnZWk/CiE38QVhwIckqDPdcMTAi3dMJMeIBJNXbpc3qf2gekg8RzwQCRSTl8AO7Zzwvtnx7ElyaxaCBitxnGSFBpnDuRysCAmYnpU4XL7WEH4gAiISUqAXmRGshPZvM+NMeb/kgPk95mc0N53fMJNPsHsVSPCTFaLxO1utVrNdfqQ3Ov6No0xBHChUpgslzV5Ab3U5MTtnvXvO3ZPW+zMzNuV9QEe3a6Zgf37bbLDu6zXbMTVi6YKSjFCZGJRkRylQmaSjknHpE7vaJRiAYTxvdwYyAvSdxA7Cg/cnoKX/aZbuz40/utsg6gXHcagDvy8hvdpGkaTRd3o/bPhknBvWtpUo5elqHsqDcYaGvX6hsx8kSDtYGuqRnqmZQFTRbIY67Eg0Yfe/dxuq+p7qotyBSyENfBsEyXgz3Yv7Iko+ro5B7v6ppMUld3zc/a/OyUzc1M2mQdTcCyn+iNJgwTWT4+0L6on0tLi04OTExO2sLigjUbGwo/n2jLcoiIIpCMSIcZBZotGCbhrpUnwz3G80nvmJxy9XzACN5PeFsfgR6xossjXzAQUjmMtx+WSqNNVVLehz32fDmiZNVLy6s9F9RuIeDa3YG12j1b22jbeqNlG+2um6bsOMV3vclzz5bWm3bq9JKdXliRu46tyn2jzSEfbf8gkmpbc11ZWXMNRJ7pb9Dq5YRl+m6WKsKgcWopxN9QxrV86Vf0jlRDLvDhAW1F+npOVYdEpB7x4QUyl7bOUt+QX6E980FiY119Wl/hqC5A8oZ9ACmUgeRaVBmetbXVJcnWspIqDrxh2fdyRGNTbtk3UT6rtQn93swp/kmbqLOsuOpkJ+IT4XDIR6RQNyOeHYz2N8A/AtBUvLmoT9Efy21pS76MXbVs34Hd9m3f/XpbUj3+1fe+zz70vr+w62+6yt72PW/08NJ+a2p6wr7r+9/sv+2/8Yt/ZH/4W39q87tnbE6mpLaD5t703JSXPr/jvqx2t8Yn6jNue9XNTjDe8dm77Nd//v12z1cesNe/9RV2083XuEwppmemvJ/58w98wv7Lv/8NO/LICdf6azfa9pf//W/czac+dof9ys/9oT388DF707e92iam6va7v/IB++Wf/X2X9du+6/W2f+8um98za1dec6l99EOfsF/5L3/gfcZb3v5a11r89ne8UX1B0d7/m39mf/Sbf2p79u/ysOl7XvW6W+2lr3qBffyjn7Vflaz33/2wvfU7b7fLLt/vbgAtaVZ9ZFmy/v5vfMR+6f/6XVs4u2S3v/Flrsn35re91qb12/7BP/wLyfo++8Jn77bTJxY204r/g5fssZe95kVO+uGGNDz84FGXkzDIb/pHXNcnajYzz4dw9dH75u3xR47Zz//0b9gH3/eXtv/gHnvhrTcqvkl7/be+ys6cOmvv+9UP2u/81w/YkUdPqA+g7WuMxnYLMtl8WVf1g4WimwwfHnQd4oZ+V/0I/cnOuhQRERFxMUCvFhERERFxHjBxZSI7ulSOSeTZs2d9Irl//36bm5vz04CvvfZau/TSy2zXrl1OZgXtj3ORkiVpeE5EyID0mc3g9+zZO3YAiF8m/04A5DK+PHtCE1O0fgAaC4cPH3YtmyLLl2SYHDDR9YMJmHw8AVLiyeV08uqpgQE2SxBdPsg5TXJHjU+AIRiZ2Mi9E4KaVCPX4uKi3XnnnXbPPXfbRmPNtRQkkd5lnQTkwAK+qjOxYSmdL4ks5DRIV75Auig/IOaYXDN5Z3FVRrPjuiZAU5M1J1NmpyacnKlXCnbp4b12w7VX2b5ds1aQbCzDLMi/X1Uk4ZqY1B6jCAtZtHIwOT3nXBss7GvHpA8jOZwUIqmklbyknDFb5ervEpPWjZ1mXD34RkRKFmE2IbuUaHu2zCiCfMjJfTDUMTeqN2EfPt5vmc33Mszj/ZAMNwPXeiWNYamwOZlc4vRd6k9Odep8Jksb66ue9Jx8ntLknUkzB9xwyEepBEmA1jFL0CATU7klARq0Q/lV3du//4DvOUqbOXr0qG1srJus1S4CSUjdoV9J4f2N+iY3Sd+DgbR34l7tMDWb5Zlc03r6xOA9mYq8EFj0U0XjAIyJel3Xmms40TQykgF+hKW8aO2yfxjXVqdrrXbXybwGpF+zY0ePnbJjJ0/byYVFW1xZt5W1hq2tN2wDsk/+zsj+9NklW11fl9nQuw1bb8g05UZmYWnRTwFudSESO25YcjxRq6rPnpes5lp+lDF7WVIXyDb6Qibj/A6wjDBoT5Xt0KHDvqcih3fQ3/O7wN5lIX/4aKQ0+N6ACpO+RR0KuTLod2U63jc5+auybDVW7OyZk3bmzAlbXj6rTrHjdYS9T9GFHPRa+r2RnfpA8pdloHNz8770uJCHfCTOUEb8Zj1ZCUU8s0jbCPXHWx6/BQO1B1V2J3bUJqCV/bODHEHiTajd7947Z9/6Xd9kr3jtLd5GrrjmsC8pDWEN3Q1uH3ngiH35jnvsnrsesqOPn/T3REZ8fuuPPAcLPqax7Je9d6973uX27d/zTXblNZeEOK69RO4Tj8Ljj52wX3vvH/oS31e/4aW29+Bu7wvQKD525JS7PH7stN1790Oq3x07fPkBq9Wr9vo3v9JJTGTctWfWlx+D1ZU1+/QnvmB3feU+O3H0tI9DqnK/a9+s3X/vI05E3nf3A/Y5uQH0RSwdZgxxwwuutrd/7+vtSsmIdt7Bw3u8L0px990P26//wvv9I8er33Cr7d4zb2X1nWjNfu2rD7gM3/n9b1YYb5TroZ2Q3KNpPXtm2ZbOLtvNL7nBvv+Hvt1efOtNrrnoGs8CfWSIbyvORrNt7/+9/24f/dAn7aYXP89uednzfSwCEcnen0cePW7XPO9K+853vdVedvuL7NjjJ6yhfBqqL1TBUzkkCmMTXejYqQP6aXGj8goflagZW3FGREREXEzQ80REREREnAdMpNmUngkdEzgIJwb3zdaGfeUrX7aHH37QJ45MzFl+1PFluJpIo9miP+iC1DDhdeODPNkkA/T0wADCZfDLJA4yjMkdQ0A0R8KeW2FQyldzCL7du3f7ZG92bsauu/4a27t3n3GwQbvdtLNnT2tCuu4D4/TUYTQIXCNI8gEfZCK8gB1aLb4hNySAu5H8mpg7CbhJZIUJzDiQDsa3vu+W8oyBPvsJQlIgM1cG5ryWIyfL2Pi+qgl0uVjSs9Labdvpkyds8cxZvQuT6F6PEzp7nifkD2GQR5RFuVzURFkTX+UwZeQTpF0zvj9gv9ty8q8MEzPoumYNJAuTbpZW+smpsts3P2XXXXnIDmnSoqm8EtKySQ4WKctNhcMS+rrPWwntHU3EdevPVU0OZidqtnd21qarFctB1Aw6TuhwGAVaO5A0aGKQlxB/bALOkkHfhF1pwIyCOpCaFKN2F2J2Ars0rlGz0x+GekldHDUpITxaZ89rFF96n8YDIFp2Gj85cofhRMid7rAb5/apGEgzyHLE8TLxCVggiTFBmxPiT8KqHHOycy0+GbT1SsWy2gR7TRbkRvbyG06gDnvzDdoNyw87VitmVLeGNl0v2N75Cdu/e8r2zE3Ybt3v2z1pB/bN2P6907ZrtmqzU2XbPV2xXTNVvZuxA5r8z83UFSeagRx8E9pqTtewbxz6iWHfvbLakxqnE0lra0u2sHjGjh8/5v0RBBgb6d/9tXtsfWNVZRgIREC5SPxATpMDKlPKPS0r2hjPxIuhz6CPYJkxfQLLy3ADmYf7VFsw1Rik/CGpWAaLG/oAPxGZ8OSGZbr0hcsrK9Zot2yj0bL1Rlv9ac8WF9ZsebmpfrRp7a7SJqEHKol2u28bTfbY68td192vrDdseW3DllfXra82xQEE6xstlfXQllYh/drW6Q38wBGWBlKPl5ZWlVcN34NsdWXDl/WRH2X1A7UaH0kK3n+0VJacVHzmzGk7e+aML89dXV2xNvtrqT7SX5XUj7KUeWpqxlrsTaZ85IMLH4NIZ03pdwJV+UG/VszTvkjDmvKf/cnoz1Tf2+tWLPStUmEbA72ztvU6G3bm1DFbWThjy+rHKyX6vLZrCFJvO7228m1DDXuoe/ZT66tuP/FHnYivH9L+z0FjS24dtD00vfgtVBtM3dFz8seBMiwvX1xY9iWvd3zmK97evd2qXeIak5L3euH+QRqSLz3nd1fu+QgQbHGqlqd6yl6cK4oDMu+v//LzTiaO/mqwn+BP/NQ/tu9+11s1tpi2dZa7J+/CDX07Pkhn+F2gj15vNDzse+96yO74m6/6CogUeGMsEsYw9Km0DMY7EOuyUzj0HwiCW9+PVIb2uqr4jzx2UrLeoTa55O0pxeVXHbR/+pM/ZN/97rd4P8OyZMAY5UN/9Jf20z/xS/boQ0ft0GX7nVh95z98Oy/dDVheXLV/969/zv78T/5K/V3ebn3Ni+zH/sV7fAsGB8LIOen1E9IFxlIswf7n/+eP2Ctfe4vKi4PV2LZAziXze3/qt12DE7ubX/o8+74fepsdvmyfglI/6/2pxiYa0zE+6auv6dHfdBo21PPQtxsIGsr8RURERDwTGOlGIyIiIiJGwYAbTQ8O52ACDMJAPFwhvFbXVn0iPDk16dprRx57zLUDGTmiNTgOPnHWQBCTTr4Jj0kqg332wlleXraGBtAM4F2DSXEGbcQw4GZwTfwsBWLCyX6FJ0+e1KByoInwup06dVoD0zUPC3cYCEXCZ+JKfD4Y1R9ykD7fW4sBfSIHg/PJ6Smf2IZlcnqvd5hxgGQgLAbLvveWExTEpYmu4kduJwRzGV9iVK1VrV6vSYKhaxBceeWVThT4sl+N8lucbin5IV4hQPyqtKanZzJxYALC88REzWZnp61eq/hBH/O63z0/Y5N65iTUQiEbNLIkG4ZpUbbftX6n6YTdVKVse+Rn/65ZOyAzUytbTR7K+aFNT5RtaqJo05Mlm2F/tlrOScODe2dt79yEHT4wb9deeciuvepSm52qWrmoNFpX+TCQvGHyD/mkrPGyDoesbP38jmqqUR8wYPT+QjHO/1MJA7cu44gZDefJzDhgvzPM85oxbp+S//Oa0Na2Gf6Se5ZvY/LcwwJC+jNhluF4VYjkjOov5E1ebSc9kTcrU1J9mqgUbbZetrnJqu3btcsO7N1te+fnbNfsrO2em3KzCzM76WbvHgi/XbZf7nC7e5fq6mRN7azgbQGeuNtre52B9Gu2NFGkDUHIKz0A2Vguf/r0KTf3fu1uYz+qYrlgH/rwB31pMO2cviIlETAp4CZ2lhjPIW+Sqwz9i26cxN81j6Zc1vfdwz6tt0zu2YcP7T4+Isi556+foiuDVgtLVc+eXZDgGfUHfdtoNK2t/oE9/7o9yCwm/E0n9djLE60/tG02dIW0a6IR2Opaq8E2AW03dEXEw+S6rzic8FVaOTzB90Vst2XX05U99lieqzwuV63d6Tn56PmR6Uu2DflhXz+IOepbxvsmDhU6cvRxO33mhJ05c0ppVTqVPjlUH1Y1DvrIs5RP6ed3AkM/DlFK312pQpzm1NfJHfxBv2Mnjx+xr37xi/blL3zeHnnoa3b/vXdZR3Hv3TXnmp+ZodK4vqr6OPCPFl2VPUQvRPSG7NdlOIn4cclFvaB+eH3VXShjKNaIZwUj7SusHEDfXXVzmHWNP8uFjz/Yj5bRqeNnbeH0ssq3aZ/4i8/ZHZ+50+vR/fc+rN9B9rUM5N3y4oodfeyE74132ytfaK+6/Ra75rrLvL3RLtHI42CQ21//UnvJbTfZK/We3232Fbznqw+pPvfs+NFT9rE//xt77OHj3g4fe/iY+0/BHn8zc9N2x998xf78g59wv7zmAAx+x1uNtl197aV23Q1XuFb9A/c86luk3PHpr9hHP/zXLuOJY6fszOlFzw/kKqnv4GNOOMAjo/5q0R554HHf8+/5t1xvL375zfbilz2fKuzpfPBrj0rWrp06dsb+6qOfs8ceOmbraw2l/ZRJ5E1cfe0lfgDJJz76Wfv4//isjwlYNbB3/7x99w+81W580TVKwyftA7/3Uf8QwDLeNKn0G5dfccDe8Z5vt0cfOWa/8YvvV7yP+RJ++hM+EFym33X2Knzla15kV11/mfur1Uue/rWVdfvN//oBe/iBIy43y6A5KOQdP/gtTkT+4W/8qd1z5wPqN8Mp8XyoTPtUP/zF2yohhjaL1jFjpXDlt4fxzWgtiYiIiLg4iKcAR0REXBCei6cAs6TrP//n/+yDMMgrBuTcM8AMz4EQY2+u6669zm648UZfbnvyxAknrpgU42cnfEyXhEl4DJCdHNOVwSEkGFdOtNu1e48G3ZoktznVL3x5x+3aWtjPKpBsfScf2xpg8x5ij32n2L8MLQNk8Lj0B8GXDioZaDNgZsnwZZeFSUSaRh+wSo4rr7rSZudmXWOHzcb5Sk4a/YCQHVDQLvdA+cLXcibDwT5oLwQwAGbvrZrvyYdcLKO+kbyT+7MLC3565cEDh2y/rrhjoh00F9E0QpMxq8E0BCrEqGem2zPJgMThHaeohs32IQ7Dpv6kCbIQf1AGpL2rckIy8irsVQbpy/6B7OPFfm05H7ij5eXEoeyKBbPJWtlJn6l6xWanJ2x6qmYTkxX3z+nQPU3YmZT7yaMqA19GpHcYuD8OP/AME9hf0Pf8UfmnZZPml/+/mXcXhq28Dtj5/ETA7dMx58M4tykBPmpS7LQf5/apma1www1FgfYftBD3ikOWWZUX9YjycDJSdcUJLhnX/JPjkgzaf0VdqRe1UtEmVdemNPGemaj6ta5n36NS9QdTUh3kGfKopApU1pX6WVFdw0CecRIw9aXdajhpzR5w7D+H1hnLRln5S/tEs4S2z4bvkF3hBN6h9zmPPvaYLS4sOun1mtfcbmyYD1GHRrKqfIDXu9Bu2LuQPoNcof6RP7RJiDT6FT9NWHlP30QZrKgf8Hake7YTALwLCESrB0b1dnmRDTJkYMePQ6KdVTvh5Nx2+CggRxCDmG6Pff866seUJvot+UcTEE2+vmRmaTDkoUuu9FKoA+WF781KkojI25U50dFoNL3c0UTsKBzaOIc5kDdnz56xU6dPy3/4ALCuPEcm+sdsTvml2sAJ75Nq33xEOHnscWspvPn5XdZYb0jWvlVrNSdnONiDE83JFzQfvY55v8TWBmhV0q4Htrq87PvDkj2QjKH7Gtpllx62g/sP2MLZ03bk4Ue930TLkL5nIdFAbKq8OcSk2VzX84bvEQkZyD2J94NdlNcO5dEP/uC77dChQ+H5OYRn+xTgL33uq3bXl++zHm1SZUs99iv1VSWfL+k3Ub8z1G2Q9kecXLu+vGbXPu8Ke/1bXmEvvPUGJ9o+8/E7bGlxBYfujrHA6tKak1Evv/3FvhcdFWpiasI+/fEv2JFHjtsll++3W257vl1z45V27PGTTkJ//jNftS9KNvbOfcnLb7bXvvFWu+yqQ3bq2GnZ36N82/o95zfymuddbldefYnvQ8iBH7UJlvXO2d9++k6bmZ2wm1/yPF8ue/zIKfv85+7yk4Zf9+aX26tf/1Kb0O8hh4acOrVkt77yZtXZlv2PD31SzXJgL3zJjVZVm/rEn3/GtfoI/7ZXv8gOHN6nsL/s+wD+7V9/2b76lfvVbiu+P9+rXneL0nTAHn3wqH31zgc8D1LwYZLTiq9VWq+9/nI7e3rJ90BkCTJ79L1IMr7um19uN77wGjv++Cn7/V/7iJ06eSZpoxnve6+78Qp7rdwQDx9Q/vT9H7Mv3XGvjxuuuu5ShXGj7Tu42/OWrVQ+/Vd3hDy64Qpfojw/P+0Hrlx6xUF7+P5HbXZ+xpdwv0LhQaR+9hNf9DRxunD4tWE8pKv69nAfynY7QgV5wUufb1fGU4AjIiIuMuIpwBEREReE5+opwJBTkDKjgzT2tWNwuGfPHv86Dhl3+RVX2BVXXmXqU+2hhx72Seb66prvCbUT0E9MppkUc02X1vGckoDcM3GdmZlzbUA0bphEpgPGdNKNZpxrLEnGpmRJZfXlw7qOW66buiEM4mFyQ1rW1tddaxDCYO/ePT5A9uWDujKwZDLLZIb79XX2ytoOluBAarAMCD8MzlMCgvBmZmZ90s9yuoWFRd9E/8yZBXvZy15mL3zhi+zUwhlba2zYFVdc6Rvcz++ad2LElyQ7gZdsri+QZ058OCECCTL0fO27egAEJIcMyK3kJY8hLHy5c1KMkKFo0eC3BxEIGTHIOBGhYG2Yy/spwRxi0FEZMqgmPvKO8Eoyk2oPU5OTmhxNOEHBpG9Dk/VTZ8/aWU3aVtc2fO+fZoeJIMSI8i8xGWaARCRAWgJ+jPuUrz+gFRDuyfML/aEm33eCcJ4uvL6MCXsnqE/jYhsnF/m4EykBvROuhfY0EA5cCHKksrBcm0WryOHlCnmVdWrY34OgEYvmXygLtUwngsteH1XfS+VA1qgN1islq1YKTuyEtFGG8uPFm5Sr/id6iEXe9ai3SZ120lH2x449rqehXXrZIdf+WlNbg2xTCVibvaTkhz7h8SOP2675XZaXHJ/+9KedXDqjuodm3DXXXmtveOMb1U5KTvC32i1PX4hpCxxokgima+gTyAtIJ/LJl/rqSvtg+S5tn48N9I0HDx7U5HfevZMWJuaUHN2UawDTZvhIojpBHrJPIW3jgPpU+kVOICZdnBLa7XJKZ8U4EGS90XQyjvtOd2D6Z1lNuNGIhrBnueHmRwVFpuLwfGM/TkB8EKTIykcOPjSQHtoywuKN59OnT1q/rbxlt4Oc+hPlf7let0pt0ooZyFu100HXGhvLtrayZKfPnLHDhy71ZYM55evhSy5T+ii3kv8GFEocwlBPyKJ+0ChU/Bw6xEcB5FnmQ01rw/bs2mWTEzX1P20/BARy8eSxozbs9a2sPCd97AOLwHyA4XRk0rW2sWad5rrdcMN1kv+4HXn0YZtW+UIe8YHGBshs9qlP/XU8Bfgi4amcAvwrP/s79ke/+aHQCNQohlRRtTp6FD5iFVXHffMBGsoIqCfUy/lds7Z7z5zaQ8dOnVywxbMs+w6dCG2TOs/vMHsFstUFWnbf+55vtVfc/mL7Dz/5S3bnF74m+2nbs3feicMzJ89afaqq+1VrNTuuYQzJNjM9ofrYtcUzS95f8JEq/ZUhfAi0mZm6L789Kxn27UPzN2cPPfi4ayrvP6Cxj+rqsSMn/TdzemZS7mv+Ie605F44u+zyHjo47+Hdf98j3idwKAgf9JYWVj0fdu2eVdizfjgHYwHIxUW9a7U51KjuBOfc7LTayLqdOH7W6/joryFEHIec7N49bac5mVjtYJ/S11b7Pnb0tM3Nz3ocqVxnTy8rb9GsDlsWgHI5L3fTftox6T114qzc9P1DzezcpB8Eclbpoe+tVIqetpLGOQcO7tUzH3wXvIyIl/0Y+z3SOWPT03Vraix0Su/ZT5GPg17IlKfMQG2fE8bpk8b95oF3/9gPxFOAIyIiLjoiARgREXFBeK4SgJz2Cxh4+4STe9cMK2pgGZbEnDl91geihVLZSSa0Zjjpcnl5ySeiO8GEOq8JJxpoTBbR+Fhf3/Bnnyz7ZCDE5doliiM8h0k19wwYIcEY0DO5xC9kAvaQfk5ayN04ApARZ3gX4kCbLywH1mQnKWe0oPhyv3D2jCYxYTI6Mz3tk+/FxYWxkyyWHkHyQX62W5rgcwpnp+sTqEsvvcT3x4JwI62PPPKwfGSc2Dx48JAmqy+zfYcOWlEDak5V3thoObmANgcHB7DHGOlFWwmQzjAhUlqdwFO+aBKD9p8snehA68m1myBZNOD39AbvmmC0JVvLw2x2gjYSBAdf6Tm4wGRWIDnlHk2ijca6E4GUFxohFV0nVG6UnS8PlyycDNvq9mxDE6ozi0t2/NQZO3HqrLW7kjNbsJ7kS0+RtZ7KkFmhgHzwU0wWoVBcRKXPy1K3T4UAHEeqUZ/ON8HYibEkn+zSuvJkGBcXflOSaxTjwmQiPE7WdLL2dwVtNo2PK9Nd369RbYo88xOcVVc4yKM36Dl5DelIe+upDvs+kyokpKiq7Dlht6Jyr6GtJZPPDIIGnxzgbguknWuwI+6h4iFOCD8l1+s4JDQaakyyIaa++MU77OWvuE3hDTWxPW2T07NOavd7qguSaeHsgj3wwAO2e89uu+Kqq+zuu76qyfgxe+Txx3wZIVsSPP8FL7CXvORWRHBCiTLgcJMUnh+Sg3pHffN+R26QF7IKzbpJtXtkoh0XvM9iX70V+/KX7/R6f9311ztx53v76V2/EzQUaZPIGohzhd0PGoqcUhz2R2VfSKVbN+stiLqccbItGsurG4EAhNRTUL6EEjKQNDSaHLTRoaJ5WVEWNB5fLkd8an9scTBQefDxgf20JicnPFzXxFUec4AQpdHttmxt4aQ11pfVWXAoQ9b6CrPAUuZi3aZqZVtdPmtLi8r/ek2yL2lSP2vtZs+6Ss+hSy616ak55RV7+7XJQsnJh4+S+rhV9S1Zybuh/Oj49gQcHnTq+HE7dfKE1zv6bjQB2XuwrTw49fjjtufAQeso7+mD6S/J07zSyEcT+izI4PWNJbvk8GFrNdZseeG0lVQv0ErsdyQAaVR+feLjn7Jbb40E4MXAUyIA/8vvBgLQQYVAk7ek0laj8rbHJ4TQn472c9zT9+FmoPrr2uDU8eRHgnrAb9hmP6qgQv8xsH/8L95jr/qmlzgB+MW/vcejITxvj7QF+ha8yD0v6WeII+/ayOxrqraQ/BZtg8Lgt5yw8I/fVOa0L+WZ/oH+rKf2TD32/lWGPruk+k27XVOZeDiSP8dJuHqf4/dZbvLefgf+Qc6RUTrVlzpJp7D94w9VO+lDxwH/PaUJeN6SlwI+kC3VgOaDTqfd8nzk4whh8rueErAkj3fI5WMq9TXIwEvCZU9i8s0/Jgrel+FRCPmke/1TFjvhx7dZAlXX5LLw8Shx7v247/2XDgQEl51wkmskACMiIp4JxCXAERERF4Tn4hJgyKn3/vx7rVAKA28Gj4yh2bsODZbVtTXXSmGgBhFU1kSYwT4T3VXff08DMcgdhTVqmKQNB2FCyj1j1V6PASiDykBEcM/Ak0E8hjgYKOKEiTFuwjXrpBxfnX34qWcG3Iw2ec+X75RU8eATIXyA2Q9ho11D2TJ4RaMNMgwNI5b7kdaZ6RknA1Y0uWJQzMAcguAcSCY0I6em0UDYY5Oa0HNyH/eQWGgnnT5z1pfOzWpyyzI89gtjGSKT5suvuNL27zvgaYfwg3REeyCd+EDW6aUTAKQ5SWZIr8CAm3DQzCJ9HEbg5JxckV8+Kk/SDzFBmKTFJyUa8JeLZR/QkxdMOlj26ft4sURTecTG5SwtntRkEOIHQiSdXLicbjJW1AQnn81rIt+SUR2QPYDo8yWhirNK+CwBUn4SLklwMnOIFlPOMmgMyjCdDxOfkMYnQzoZ+bvCiWCFsc3IPtSpkI++NFZpctJSdgHBHf/t9O9ud9hhxsHf4X6n2eEXc17wKnXnxJ+MxHQi2Pp+yAaEXpVTdvXMSbzFoiaxedXDQtYqxazNTtZsolKwqu7ZC3KyWrIpmclqxWYm9E71mv3aIILZ45Flntnc0Cd85A/iYSg30o9Q5JXvC+bXQGBhh+bcwuKirW00Qr1Tfbrr7ntdS21met4efOhRP6CnUql5m/Ul7AqTugdRSbuYnpo2dQGufcteoAcPHbKZ2Rk/SdwnxupnyA9kIU7IRN8yQGGgmQTYe4o6721FbsizMPmG+KSv6Dj5f/LkKW+fS+ojSCRafExh252uhwkBSH/EFY0dtJE7MmsbTVtvcYBH2OOvLTeLKw3r9BRnvqR8GDr5x958SmCybDfn7d0n4fSNktflVztyrU7FXK2UVLYDJ/Q5wKXZXLU8h7GUOYRI8qk94p98rtb5iBXqhG8poCeCQXsP/chuu+PtfaJWsvW1JfnrO4nY2Fi3nPJwfmZGJZmVjA3/WFKuVK3bR7NK5ZHpWabftH573Tf0b66tqP1v2NrSopWUr17bJCN1hnrCnmS97sB2zR+wifqMra43VV4HrTY55WmsVsp24sQJXxqcyQ7U55SUr+pPhn3bNTu9SUIvLyxJbj6AoBmtNKn83vXO9/iHlecanu0lwHfdcZc9cM/96uPZc1a/DSoP6p6f9ooGqvfm3jGMh8rd//S7gNttoE2qvaV9X0oYognIlh9f/sK9tnh2WVZb/Y2HgTviTP3KKh0T+Ic1Z6ncehuQg35qHELYCXRLfwQhSV/Du9D3yk7xtjocYsaKBPIgiV9uGM+USmXV4WIyhukqMOSkD0r7OFrNk4NxyahMLgNhKD7yP80z0CMePdN/YstYQB7CSyGVne0FfMzHs4wTqboyHsEvXnxMpj8PQwkLfT13AYRPDuonQu8Y84Wo+FV3mfQQyno84hLgiIiIZwKRAIyIiLggPCcJwMaG/dzP/6wTSX3fi6u/OaBnQ2sIKrTU2C+LCSEbYTNgZgKCYbK/NewcAeRO8gY3YYKOfRjIMugNg7gwiE8HoIwXmeWFwTOD8zBATQe+yOkTY5zpP5a9Eihy+d55GpwyYGWgDmGZDlohFdLw0bBh823Shx3uXEuuifaJJrQ+Gc+MnWShxYTWIMuSyRvChzjct3+vT0whARg433TTTa7hQt6xrBY/7KNYRpNKaX/s0cc97yESmbRDEpLnEJosN1pcWrJmQxPsVtM1LNE2pH6iiYVWjbuXW/YhJE/QeID88zQyB2Eg7kQK5GjIH96hlZn3k17RztIEQVc0pphYIxfTGUiCotwU9BxIWtkl7lPgxpf14k/5XpJcEIQsI+Vk16ryc1KTHk4gZvKDRmBXE6QsyxD7KiNOCR7iPqknmvy7EAmQNZBM55pxwHac23HGJ1477FRpghF4T/2BhIIccvfUU5UjJO/WpGt7OE8XFxyGnA0ob0pLF4geNPKyPpELGnwc2uGaKcO+zc5Oqo4XVHdbTgLWq0Wrq/5O1UpW56TnEie6Fq2YHaq8IFyKTgJzsjR7tPnye3TUiItYdQOhRt3amniGPCAL6R9U3VwjjjrIMljazX0PPOhLemkLLFWt1Sftnnu+Zg89/KhxYMUNN9xk6xsbrhlXUfyuOaP837dvny9NveOOL9ldX73LTp8+axmVzf79+5yAn5/b5e3X9whU2/F2rfT7aeWSE7lYXq8CVN1D+zWr9qC+Tm3XSUpvHzx3bWXlrB05dtS+9IUv2/Lyqk1MzvihGjXFw0EeHNLRlj+0aNsc1tHuyHDtWlN26xCEctfuDKwhOTZwj9ZaTu0+X5a7QBQSN8QffQx9GO089IkcqhOW/tOfDYaKR/2Vmrl1203rtNgmoWvr60tyDxnGHoq03bLsQ59VLJe8oCCGIcqKamulPASEZIF4VByUcb6AljdbCvAxZNE21tZsbmLGZmZmrKF0KQDXVEY7uq84JYH8qc/ot2x95Yw99vCD1lxftZLqR0Z5B4FaVHzUOa8SAns81mtTiqdmHN5QrU7YzOycHXtUZd5t6bnkyx83Gqs20PNEveInAWeUhxx2RH/CFgh0DyTU67puIV7f9a4fjHsAXiQ8FQLwni/ea4/e95i3Kdci82XnOdf+pgdlRDCuL3M7lSftL3S1ob/FftS9jwf8LrjHPPLQUbvjc3fb4tn0BFzqWUrc6V79SwBhKjy/D2789G7JF2QLwIW7Im6uSD0iA0CO0Pen/uhTWeoOARjixi8fObp8COVJ7kM95Uc4hEd7Zq8/xhyBmAu/ebR//82lIY8gSLQlS3of0rw1VvKUclVf4R8xkvgAflxzT/dkoZOHcsez/37J8N7JzDTvPCy1NZcpLaOQD6lf/5iYxONy8S9cnAQMuRXyizxwKYlP/tNcHAVhveClN0UCMCIi4qIjEoAREREXhOfqISC/8Is/7xMATH1ywvbt3efEFXs+MUBjEsiwjuVmTEwho5ioMhj0wbwP7nbAB4lhMJjCB476x2CVU3eZvO5cyrE5sHavIYxNokqDbyb3PU20GV/zGoLBtQ9cBr5gQ/7xBTvjg1uu5Uo40KTHIQN6hrjgEAw0hFjyy7LetbVV29gIe/45qadwU9JxFKkdRAL3S8tLrvXXaGy4PXkCwQEBwfu5+TmrVKpOBhIuebi4tOx5W5+Ycq0miAuWF0KgkXAmt+xnhn/Sx8QdmdmrbIIDQyDb9Ew+OgnDBII0M+DmqnACyRGIVgbePDPZ4HATjBNb8oec+OM9eYx/rhA/Xl7kfxIe95LIJwmQsvKoMsz7/oAQm34YiSYOHARR88MfisrnohVllEQngig49hFEJpWWrhrIa1KP8cmCp2N0+nPx4ZO0HSDGNJ3ck3byhjwLE5kR6CHkzcXFBYcpZ0w6XWZ/hhRRe6SNSH6I2UBeZp10npya8Ppa0vPM9JT7qfmS1qKXGX5IZ9iDMhAB3PsEUu9CnUc28kW+9cjyOojrtB2ESVkg2Gh3Pd17m/N76ovZseMn7ciRo3bq5GnfA5MgOTDj3nvv8fq4e/duO3rsqJc/fREysNzxscce836CffQgPiD+qFO0Jw7SmVH/lG4h4AQaBLTSTRsql9SuaB9C6FvChwXcu2wYpYM2x7Jo7jnxdmV1w06eOmuFUtX2KQ72NdtodH35O0vx262ek2QcLNDqDq3dVb+od2j/qQdSeiULp6KiBU1CVR6Uk6y9D0UUiIG0La0sr/gSZDTz0JZFUwiyC808Tu1Fq7PXaqrvU3+pdPPxgPKB7kWr0JccZsNHFQhFPgyk6YXwQ+txeWXV45menmGmLlkGNjVZV1mqf5FcLfVbPchMXVfY769QtCm5pb0ic7/LsmTlUatlDQ7nkAwT+r3o9zrK44wvQ+bE3rXVFVteWrT1tRUnACFzJ9T/kY5BX+UIwZfpWb1WUH/Ovqvq47oNl5fTRFsbYUlxVpWGQ4t6ymfvCyUDdRXtZz46vPP73+17ND7X8KwTgF+61x6666HQ3lQ+EID6RVYZJQ52AAKX32c3chT6E0APpveyH+37tt5zxT31mN/28IxbPtCFj1PB3zbtuFFB5JZ4AwnovzCbCLEHcKeYwkOCVCbC5d5/B1T/Qp8XZCIq5KcN8XsaZJB7ufMY5I98pb/2/tD3w0tkl3vvmxTNaPrHYVRW5ExlIm3ENaoByNV/2/XHR13/gCp3LqzHHX5jccOSZuQivJBPBc8rD1t2aDV6mB4H4wvSFfKbsAjHuzZFTVHwK84Hxa3xAvfEmYzRPH+2I2oARkREPBMIvVVERERExFj0NIFcWlq11ZUNTUL7miSu+gQZrK+t26OPPuqb4vNVmAGcD3gZAPpAlIHwODDY1LsRM9QkFu0QtFIg4IImW86NT3b1zskggcErg0ofUjLI1ISPSUqtWtVgNBAELEdGWxGSjK6epTa1es2XBe7bh0aeJieSk3AgO2q1ihMDu3bNWb4I4YVGofwrPWgFOomQDKbDQD4MqEdB3FiztI2TSDlQBCJkY6Pp5B7EJgd/QJIeO3bC8xMPlTKHacz4EuN7773XOEiEifjRo0edRISIhewgn1fXVj3N2WHGNbHmZmZ92TKTeCa+5IXnSTqBkKhO3vlAOxm4K928czIgF4hC8soPDtE95CumqEm+a3wqmFyeMBVGlrQPZUe+M4AnCaH8IOx4JtpCIaP8Lvum5nv3zNqeXVO6ztguPc9MVm1S7yoVJiKcwky+Tyls9mXCryVXtLNCvOmEiOszacbBJ0RUFIE8BK69pom2nz6qPCXv/BRmhYGbi23GYZy78xkJ6fUXMo1ypY10IQtaLdWjkk1MoAmIBmnZ6rW60puSe+zR1/b6QP1i8pbWMbTjgiZfML1u3/MDTZZ2u+V7R66pj4CUYDsBDMt6eU6vaN8unl1ItFdLvofTZz/3WfvIhz/iclx+2eU+ofvyl79sS4tLrg3YVruBQJtU3Z/bvccyuYKxPxzLf+v1Cbv0ksvVF9SdoMrn2GO0pjR0/SMOOKv4SGu6vxdyQPKxLQFLUv1U3lbXNfm6esY0Gx3X3KtWp6zby1iz3bfTp5flD1I/oz6Cjx+yb5mtNfvWaGdsvWO2IdPoZ609zFtX16bC6CivcoWyVeuTqnOSvdlRXrWNZcO017RfQzaIerZbaDY3knoYltHn1SaKaiScriwhJHfH99fqKd9ZukdQlAmkp38IUX6xLB+21RVq9U6Z6PVCCVdaW152lIGT3Sr/jbWG93/0LxPqWzcaa76H4erSivdhEI0d5Z1/vNDzkccetxPHj3se79qzS30qByKt+hLeo0cesTOnT8i9/LRkuk2JgkY0xHBTcq9bv7theevYNVdeatPqE/qdhj1w/z3untOIN1aJNxyEQt81M6U+Q/K30D6X7OQPdZvfAepoxNcfEPot1cfWAOKv4GR3IOe2w8kpXfldgoTyjwOqw5Db1EPqpLujDUAS6pqaMMYI71M4gZQgkH/htzq9pkjblW48fghIDvNAQupPsFV4/Mkd8vlvQxLWOIQwJZO7J66kv9aYhdPLeURe16aTWyyuv+Eq+6c/8Q/98BL6nvT3RQF5P/uO93yL/dj/+i7/PRmHIOmWrNyyt+fbvucN9kM/9r1Wn6glcRFkyJvUvUO3KWHneYqbJF8wntfIPHINfb7KSmXUTT5CBjIzhBE+8HCIWChP8oODxYiV/NWjX6kPRKNfGN0rOsYgxYrnMXGA9DoqckRERMTFwvjePCIiIiJCA9+sHwJSrVQ1oBvY2uq6Jr1n7KGHHvIvraVy0J5joOeEkSaPLDFj0IrdE3+J9SHhpmG8h2l3mnbq1ElbWlrySbqTgWWIKAbgEE5hRJiOVwFxIyNf05EZmZoNTTB1hQiE9Dt4+KDtP3DASUC+YjNBvOzyS+3Kq6+wicma4ijoXZUhqUFedPoc4qHJtAbxaNchA+lC84jBbpD7PKNTvfeluZqoQjqwTHH37r02PzfvWinXP+96e+mtt9q9X/uaPfLwwxpEy4+CCqcdrztB8cgjDymfH7R777nb86PZZDIeCEvSi6zTM9O2e9e87VMZcYox+Y+mEMsbWXqM4TTF8JU/lAdaTZCSkAI8k0eeFATQNS1PBuBMftCqCYRq0NjzPbY4BVr5h7YNz+ErPoGg34SWUSAM8wmBVy3nbGqyqvRP2q5d0zY7W7dareh7yNXrnNJa9TLg0ADLkEYmSkxawn02LehnCz4JhBTePmTwyVFqlG9eL76OonoZjTE+kfW2EoicrQlxYpQWJluQy6dOnXJtMw7uoU1TpmjosScndYFwIDe9XiR1hgk6hDjLVTGQcix3bbY61mDpq+og7jgpm300g0YdfraW1kpEB22KifGs6vLU9KRr5J48ecLbPf7R1Dtz5rQ9/PBDNjc/7xqvtCnSWS5V/HAm+glO2aav4rAC9ty85JJLVd/CoTup9hLafxyQcN/999ljjz7m6YHEJQ4/kAPyQSa0bybBCBkEzWbRqMu79l8nIQJnZvfouWULi2u2qutGo+dmvam0twe2wVJfGUi/Rndo3aHSmmHJe9F6w6wfpMEBIZ1u25f5hnhC/+XksrdVtV9dIfW497ykfes66Hec/EPbLjVN5Rknb3L6MFp/hTwavWHTfvZndX1VmpY314EfoEEZk0eQwJCixA3BRj5kBllbXVl1wpbDIPiIMTU95SQF7+lL+3LPwQLUH/aEJXBOAF5aOqM+iX4bkveUcWCHawTmTfUNzVI+lmzY8pLerZz1PuKKyw+pD1xWnEsq61bYq1J1gg9DLKVENif5VM7pAVNeN2XIL0hJPtjwHPH1h2qMDdRWBqp76hUto99P6nRKNqWgPobfGT4o8OGJD1GpdlkoS/qK8BxIv1FgF9op9/y+8TsW+t/UPoC+MGjngU0/cp+6ok7SDj3MTdvQvzrcakuGTXshlY/weE9fmYKw/GOo/Dv5J6DtBji592WvfrFdesVBpVt9gdpzCvLrppuvtZe96oWb8ioVfk0RJN2SFXe0yefdeIW9+NYb/OPliJTnpA2kYesmEJAypCcQpnJNHkluSEyuHSff2bez625GCTsPPwlvM1zF20vukZ/4KXPGC5tjDBlKAuI0W+QDzVZ44SZcIiIiIi4m4hLgiIiIC8JzcgmwJpL/+Wd/1jXZOKHOB+SyhwBigMYEGqCxxlJWvmT7gE72YfDIV/6tYegTgXFkOiBk1Mdgmn30IP78nf4Il/fFUtj4n/hYfoZbJgxhf0Jzwo4lbJBtz7vhJpudn7N6vWZnzp6xk6dO+mB734H9dtPzb/SJ5KnTJ52s40TR5ZVlJ86YyGC3Z/duN8gAgcHgnA3HA+kV0sYkhnv2wxoFhBEyz87N2qWXXuoE3bGjR5UvQ5uamrYjjz/ueQrhyDLjpibZ7LF17Pgx1/aDTIX8QyuKCTkT+KB9pbD1H1fSDjHAEmbKxE89pJySuCE0AqkQCEDfz0zpS5dqo03jyzAVTjpRS9Plg3AZJhYYipJhPO6YYGAXNN6w0ztN9JkoICNLFfXKOBUUxqHAktNy0FhS1mliKLsSJxtDhgytJTmaaIZ1uq7oSZi48bqg9yyTerYQls0mkyL97QT5BHFCvpJHXjBfB1C/KAsmb6mh7JhMMdF0wlyiYJ8uvcIPJ0WjATs/P2P3P/A1P5X18KGDssv7ksrlpWU/9IGUojUmn7pjEimjImGyjPGlsV3qFcSg6poMda8pvywPo95yErhrHbp2ZJCXpcQhP4O2L3UOUgkScm52xgmvt771rbZv7x47cGCft1uIn9e97nVqv6ck6yGvr75P1f+Pvf+Otiy5zvzA/e67/t7nXXqflZnlLcrAe5INgqK62Ww2CRpQZtRsaTQjM9KaWbNmrfljpmfUWpJmpJHUa6lbQ9FJFH0TBJswBRBAAYWqLJ/ev5fPm+v9u/P9dtzz8mZWViFBFmgGd7+MPOeeEyfMjh1xYn9nR2zJPWMD4B+Wrsg43mMBAulLgOkA2FgrAxQwNtRrVbty5Yo7+GEcATR3a0bdp/xKGrH3unpf6PGuUlNf2db5cNoWV9Yslc5LsuNujcjy322W9Xa6vs+fkrNmWzyCTx7UN9QmQ5i2qrxYGeIoCdDb9w3TH0th2YeRc/p7q43lX9UBUJbOTk6NqyjwuqmyBQAwrj6HhRwWfF3xAiAOa+NMbkzjRU5tnVSfSzuP+KN/kifLh6koe/NVq2qvbsc/juBUhfGVDwyZdMaXHV+5eMkqhZJ/ZAFQxnAwofdhWuV1S0qNMfUa2xx03PlDLMaYYbascYw+gdWfBh6VvWvZUZaXs/9YcF5Sb/ChpmPjYznVmfGjbYXChtJq+zJh4lInQIiRkTFvx7HRMcsr71Kh6HKFtTXW1LwLQsOZfe5zv2T79g6WAL8XRP+517nPay+ftXNnrqsJ1MJqDwf4hnkvM/bofaFAAzFm+lhF/xL5OMaY4Nc5qBHfgaJndqiXlj/oz7Lv5bDGgLAKAPB4dCSvOrCsPAL4sZhL2uj4iOVGsoqn95D6LURafOwaHc1bJpv2/siHDp7jnZcfCVsn8I7jmeh9ixXzxOSYj630s+hdDP/Gp8a8f1FP+LKxUbRvPf+yvfrSGfU/PjR2dT/tH8IA1j70iadtanrcfvvXvujjZk51GR3Le/+M9lqGGEdHVH6eozxPPvOQjU6M2Je+8E3N2fgAmdLYmndnZDyDVTDk9VCa2VzaUnz0oX6kp7wpIyxqaFyhDvCDuQTXeTl7eyovwH/ozvZg3kcd/P2kW8HzesiX/0mbgDUzz/LnFziXvMA7v67w6DODJcADGtCA3nsaWlhYCKPSgAY0oAG9C2Fpwl5tP0y0srJie/bs6f26RV2fr2larIkeHjBRDvjyHU0UWTIIyOYKAJYoveciAigjjfBDE0FXGgGsArgEAegBujJBxZqPOFihQFj+MF/EAsQ/qCst8j527Kjt3bfXwTY87c7Ozdne3fvs7Lnz9taZN+xLf/YlTQ6Z0JpbskzPTHodsTRi+e/TT2vSPTVlL774ks3PL7gyxRLbmZlZb/u2lEwACMA5Cs6yQkCFCDTzZTSQzlEIAF7SmbR40XAwc3Z2TopyzYGJ0Ylxn7zfvHlTdY7bpK7VVU8mr/B2enaXWw4CUFB3lHE8eO4/cMDLAvtY9ohCwLLNsEcb3ndZ5qlnNPN24EwhqfQBqMLEPuxxVmu0rVKuKP2kX4PfDgAkU7qG9UYAjqhbXE3Ccj3iReSAhiMkAMEBGGaZNgoRyxO9/qrfkAJwKo8CINGGbt3Essr6tm3VG1Zvm60Xy7a0uubWUw44ASpJKVHy1tT9Tk9g+i0s/rJEm/XXCer/zX0oAtfuJECjO4livv1qoDvzimS9n1wp6p33U5M1naKoTE4wJ8ptJ2mUNNId8nYDvIwNb1s6GbdWu2kJ/c5KZsi60SiqLWr2hX/5R/ahD37Q5QeZz2WyLqOA+iwzDYCuZALZpN2VOiEuJQ9DTazyXEGUnMapf6fmwBF7X9K/6FOMnyiFAUwOiiPU6zFKXzLbq9tWoeDKJfxaXFq0i5cuufOPZ597zs6ePWsf//hH7ebiTU+32ahqfKhK/pMOoBf1LHLmfUFp3FxYck+yON6hDFxrStZ5HjlkfIOnAFnVetUBwqYEbljlaSi94UTMl3Y3m13dZ0+/jp2/cNnOnb9ke/YekFI+bUnxCYAaoE+JGV45AA0AFsWuQFynvcQnAHesaHDgkUoz7rF8lQ8pGfE76b/d4kbPYwm9pcDy270H9rgTHcB09hVjL7zhWNcKGo98/z89Uy4V1VfjNj55wFLZvE2MT3HZ+yWWVr7XnjvtCHsHdrY1tg7puWpDx2HLjYyJ5yviX1xj35iX8c3XXreMxglAVcqTyo7YuMbEYY07KoDilG1bYxzpxVSmsdGM1SoFB/cAgVm2S78FgMFqHNnIagxn3EDakTOAGRXOA0sMK9Ut/9DCWJVW3sRBWEhvu931jyGMc+WKeKhz4gFWRH3yy1/5c3vmmWf9/IeJ2CoCK9f3krD8pO3vhX71n/2e/cFv/LGP17QEln28Q+4kB6MQzD6Kxkfkwi1x/R3DNUIYGyKKxkHuM476B4VePrx32Lv33/yVn1L/jes9V7X7Th3xuH/0O1+yL//JN21217T9+N/7hB2776DFJet4D/6j3/mKXThzzQ4e3mOf/Xsftbk9M/4eW5xfsf/11//EVpbX7eOfftbe94FHHJArFyv2/J+9aF/70nfs4JG99q/9/U/arr0zXtzlm6v2e7/1J/4R9V//2c/Y/kOaRyn/jbVN+5fKB1n96V/8rL3w9dP2pS9+yz788ffZRz71jLGM9+zrF+2JZx62mV2T9vP/2n9kH/zIk/aBjz1u+dG8y/drr5yz3/+tP9O7tGXPfOBh+9RnPqB+lbTrl2/avoO7HAD8T/7d/4fmFGP22Z/6uO3eO0vWduPaov2unisVyvaJH3nWnnz2IUtlGNta9tpLb9kfqlyVct37VVtjY7m46fOR8LFTPFY/hO+B34CAYaUH17ydFKL24COPryDQPSSB5mI5OGAsLedzB53xfNgTlu1fGGuDFagXWM997t/5Kfvkj3+IZr0n8vFG77ABDWhAA3o3GlgADmhAA7on+mG0AGTPrn/6T/9p71cfRXNxJnyapAeLIMABgKSWK9ZM8H35oU/k7iCe76XBJBHwzRXwalgGx2QeRR2FnTk9e3v1WzW0NXnGGg/qrajZmZjyBRhrxbm5GTt2/JirDuyn9/LpV+zG/HUiurLYkMKKww3SRvumDo8/8YSdOHW/ew/NZnJWrzU0odywQrHg1jotvHlGAJbKADHh9SVICoChKPeAJUycR6Q0TU9POagAAFeScobVARYsWDUxwaWubJAPEHHsyFEbn5jwdKdnplWHWV8SjMUTG3YDWmARNDY2KqUXwDWABqq2yyYTaJ+Iw1z9oz2GNOlmAu8Tc9pDceAVFmKumCkeoJzvz1arO2DpE3o9C5EHmjfXIs+3QdkS25QWoA6NBHhA+igFieGEAzoADr7kiUQ832HVQ/KisjSlvNSqDbecakoBKKvdiiX2BVO5TOmQAWXwfwFIJD9XDt4jCny4Pdz1eu/a2yiw6HZCwbnz+b4A3fm7n7h0l5x0EV5HbdcLNF/vnIf8HD+/vd8qigLxWKKPVcq2A4K6LPnEcg5ruXFjj7nvfPu7DjYfP37cl5YnEmnFCdZ9ZOT74klRbLQ6fj1YkqDAAc6iwIUyouANs4RbhMwhL4DfESBH6K9HBP4Ha1LOcRgxqnQ7vo/Vjes37MWXXnRAkP4FKI4zicWbi3bkyBGVq+5WrMrMbty44f0unx91eQYov+/ESQeIOHfZJX/JEntpEn95aTWAneqjVBXZpG7IuANK+s0eYdU6y3Qb1lUd8fiL0qquFSz6VG7nAQKha+2uxieNg26RBrOHwhiBt0u3llXAyhFLvmRCCq8ecx5gNaPmIy5tR134mMIYALiezWKtM+yB/cU6zbrVKiUrlzbd8cbWxpqOW97wyXTOZqanKZqxXJ9x2ZfvtRtqq7qukX7DqrWyjy2AAJ121/mAHDDu7d49Z9evXNV4NW675sLHCyqU1filmlgNyzzxh/EhLOlF+hjP0z6mAwDDc6LQBoBIgAvDLA8Vj1VNJ8CEVkP8EE/gvX9YEj/EVPFJ44VvaChpZayoM/Z2JGOMX0MuE6QN/5B1xkCsv37+53/R9g6cgLwnBH/vde7z2ktn7Oxb19U20XilduwRXcE/CkZ9nzaTzPs7xO8iS+Ejj+5IPvWOpT9KPomv//x+RMiJX++RJEf/MwZqvpZJOfh14oFjdu6tK/bKd8/YI0+dsvsfPu5l/LGf/Jg9+6HH7I9/98v22stn7H3vf9RBvFcV79/8937a7nvgiP3h//Ilu3T+mr3/o09KRof83f75f/xTdunsVfvTP/pz/4D4ic98wG5cuWmf+LEP2KNP3W9/8D//mZ15/bJNz01YcatiH/30c/bcR56w3/+tL9rp77xhu/bM2uoKHxDNPvvTn7Ib15aM/UZ/+R//fVW1a7/9a3+sd3raHn7ylI+JX/3iC/ZTP/9jVtG78Qu//7xbGH7008/Y5fPXfSz//D/6e+LXsP3Or/8r9XtzC0DmRt96/iX7N37lp+3AkT32hd97Xv34pn3sR5+z3XtnrFwo2y/8O3/XrlxasC/+wddUzrLt3T9nr58+pz7e9PGxqbEFy9tA6lf+Lg/t5m2nOJTXA1Ho5MTcua+xXkcag7GM23Gd8MeYQV/lCT4kYpHNvMYdgOki4x6rGpiXPPLUA3bf/QMLwAENaEDvLQ0AwAENaED3RD+8AOB/qTMm8bdCmOsxuQdsYPLONZalBOu1HfCIEE5vJ78RTlECWM6FR1K38NPzTHxHRvJ26NBBB/PKKocr0EwsNeklSfJASQdA5DcWISiQWPPdmJ+3K1cu24WLF32p67XrC/a155+XYsuehUxatzXJzkvB3eNpxGMJm5yY8olzsVCyxYUlt3wqlytWKBQN5wY49sCyIuzFF9Lw2aoC/GBii6UUMnL02FEvOwDm/v377b4TxyU/GfdqSvlR6tc3NxyIBJxEtqgnFi9suA8AMjI26sAEfCLP9bW1sBRS5YjAVRR1t2pyKwvxptc2zLujNuB5LCrcGmmnzChixAuAIRNmBxuUP23gX+57wAzOPjRldwXIeaU6umLnyl2Y7EftQvBlXt4uyAWWULEeaCQFXvPyphT9lhT6blvl6MZ8r6iW7tUcXGUTcQRDaYGuwFXFwbrKPdsqvJfkZY+OUej7HRTY3jUeuBtFN3uhP35/iChKm3A34vI73LmVXpTGXc4B4XTi5/hr8UvcVNsHkH5b8ty0WrViG5ur9sYbr9nK8opViiV75NFHLT8y6sC3AzuALGoLiGWqAFpR/w4WrgH0JfdI4UexSwIuKT6yQn8ApI7AvwgADLIVlH/OWZYcXScPthlAJh9+6CFfwv/CCy+4h2DARKwA8UQOwA6whYUwwBIWwYAVWPfWVAf6DY5EAOABn5B8AKK0xhrKQfpXr16zI0ePev8sauxwgFB/WMFyH7DJl/U2m1aVUrywuGjLKysWU91y4pV6os4VV2cAhW3GQT3Hs4CZYqJi0AtCv4vj1Mabib64HeL22mVnybvOuc6RDw0FtiXotAynGlhy4gREETR+AH5WNSYo1CpuiWfbbY2FaRsWH9gLkTTiiZjatGJ1HG10GsqhYakkDk+qGtOKxpJhAEBAXtoVgcmksw4YorTv2bPXysWiVeBvEm/wY6qvZKKzLXkZUZvkVCfJgMpPPXPZlCUTw7axseljQbUc9iTEUhmeMG7BDsAqrLOqlZrLEONYu9508LGusbcN4OrgH3sGYiGKfGgMUpqM1YzDWAbCa3c6AN8UJKH2uZ//pYEX4PeIvi8A8OXzDrgh7aE9wodBjjvtIzm5dS5RYExx2e+Rrvl7XdfpBx6Jizo6oKi4YRxqB3kVMW5APtQpsPT1w5942seyX//nf2RvvX5R7+V9bqH3xivn7OM/9n6lNWQL15ckrxmbmpmwPftmbXl+xT712Q/Zy99+3X7jX/yRXb50w86+ccleO33envvgo3bq4eN29cK8P4v1/cmHjtna6iaVteMnD6u8oV5n37ioZ87Y4WMH7JTi+H6iquKFc1ft9HfeVH6TDixePHvVrQmfev8j9s/+81+zr335Ow4KPvH0QzYxOWq/9j/8gZ1R/lghMl7uUfkPH99vZ16/5Mt6P/Kppz3ON55/2etyv/LKKr3XXz5rP/qTH7VqqWary+s+vwIMHB8fdV488uQpjYlY4bI/55YvRcZCkP4FT7Ha5T0BkW//ct/o3R9R/7mTfpMOH4NoC7HDifMoJo/gDAkra/LC6pd9TVktwZyN+RYfpp589hE7+eDx3lPfmwYA4IAGNKB7ofDGGNCABjSgAb0DMWW7Pfh8HMWfySITcl3b3g572/jkTxNGJvD3RiwB4Uu/OfjFUhYsUorFgi0szLtyz543nqeIiT4gE5NOzskfBWXv3r32xONP2NzcLv+9trph586dsy9+8U/t9VdfsyOHj9mDDz5oM7Ozeo79AwNwN5IbdcWysFWw0999xf78a39u3/j6N+ybf/5Nu3ljAV3DJ7wolUyWyRtgo59cqfV9dFoONJDP4088pgn8uK2trfpy4vW1DQcUV1dx8HHd91ljuQoOVVgad+rUKTt46KCDFYAbD9x/vzv2YJnj448/bk888YQ9+/SzdvDgQSnnabt+9aovd2R2nQS0ED9QtikL7eAWSD2lGGUJAAelmXMIAMRBbSkxKOQsIearO6AJYCEEb6M9gUiXSTvHYAkIH3R9OEz2vT0U3/eMGwL4C8uDwCHxdMoyZ+QiLkUymcxIoUj6PTysNhsda9VRnDzXnUA6Yf+oW+CQKyC98Jcl55nqDd92Ar+j0LtGvnejqExvCzzTH7jm/Lk9fD9Eq+0E8ZVAEjvc0o/QBj3+6I84tD/AL8AAYBJtS5/C4zTWrNzP5bKuMAMGbWxtmWG9mUhbV23WluIKgAsIRl+gjXSqvkDbkn5QyiPLLgrFOfIR8Y/yROfInctbT+YA2tOSiYjPHAELiMey9wsXL9jMzIx97uc+Z5vqL1//+tfdGldZe38qKVAnQA+s/Hi+Vqt7v8EjMNaCONlgr0DAP3hQrbBfXfioMzkx6c9i0VcslcUb9psLVmfUl3woD2B9VYpqRek1sKKzthXKW5ZIqx7qv4D/LeWBZXGn21Y7IF9mCYlOPNZV3XC4ofYBvNhW/xIj3VpS/Yf+686FlCptFvGKcYzxAH7iqAXPmw7k1crWbtTUEC2lD7jIUuOGpZVZGutAla3TUdxGUVKgujXLqmNJcTsqAz2zLV4uSvFfVBINB4oB9tjjj3riuKVULiv/jO3Zu88/BDGesBQ6qhggHMAugCwW0+ls2r8FAfy2JC+AiZSbfg8gSTvT4Vmqnc/kLIN8SYawOq6L52saF5fmb9rG+qbq1rZ6uW6NGs5O2vrdsnql6kCiWwD20q9gQVxlvMIxQbAgDGBgBBoN6K+a6CuA8v3vnvDuVLuofaIj/TCMY4z7vQ+HvTbzJ3TOvnxOGj/4TZqAfh6v92WRvUahaPwLaYRxDyIf399OvxuSHd3ycYa9AUfGcvbUs4/Yk+9/1JcBX7kYgD3eaVvrRe8LjC0Xz111EI298uiXR08etCefe9gOHNnrlngrS+v2m//fP7Lf/fU/8eW2P/kzn7Z/9B/9vH3sU++3P/jtP7Nf/2e/Z5NTo/av/9yP2L/9v/85X3rs5VNZcD4UHJxpDrJZ9DIDWlLmqKz/+s98yn7lP/6c/cwvfcamZyd8vIdYLsy4g3Ug5eaZhp6F/J2jMDIxYg8/fsoefOw+r9O1KwsKN+2/+r//j3b5wg376I8+Z5//xz9tv/SPfsr2HdwN5/3dgWOUiOjy5Om8UZohfxWux2t4ThvuUO93Hf4BiOqSW03rpKE+D/Dn23qo7bA0pA1JCp4wR6HN6MPhQ2tIckADGtCA3ksaWAAOaEADuif64bUA/C96v26Rf3XXzIxJNZM/ApNCwKFoMshkEfCISV00Yd0hPa7bHlzJ1h8KP4r+zHQIKL+E9Y0NTUY7riCTFiAT01Emh0xGpaq74goAyH59LJfb6/t6bVtVyuXuuV32yMOP2oMP8kV9yqaV9rmzZx0Qw/snk2a+NrMfnisQShsFk6WPAFQsUfQprCatUX1QYIgLcUTRZdnOxKTyl+JMmfFkujC/4HuYXb92zZ0RuBWVJrZMarEgAnADfMCy8OjRo3b0yFFXqtMKK2urembNHZBQtwMHD9qUyg9/J5UPincEEFIergO6cMSiCBADPsHdSqns1jtY+DG5xuKnUg1KQ2QtwjwbXpD/6OiYWwygXMBjX9rXA/2wzIInKGBhbg7PlBfZ8cvbZ9hYLsWyavb9YWmhn29THsBBtZ/0hVar65Z/Fay1pJw1W+KtEnXekrjHV9DvSKHxDcJ1lWu+vx33/iKB9KTMvRtFbewNRriDIiC6Pyjht13z63e5RlvdToBpdI/Qn6LA/yypingQBViNOtafpufPU15mrGbJ2jke4iptrC0AemuVotqV1MPyypHREZuambV4KislraM4LT96LmAqahz6q5dKmXvZenUAqCUdB5NSAES6r8yxKGXcJETAFuBfdE6gLpCXXwRfSBU5YwzgAwF7SkHFUvAszH6aPIsSPKa+AKDJeET/wvoPgIo9Mic0JtBnkXlvL41ROJyhHwSL4yFbXlnzsYF61hSPuMgt3o3duYnGg5qeaXU7bgmo5Lyv53Ij4ipto3FBJeaPMZB+ElM/oQzUQUmFNtXz7K0VLF4CSEh5ogDgwLhGXwtKMc90bXV5RWXTs42y4eyjxfMOAALoVm1zY83qGvcA5HEE0tL1mPMb/sXFh4rqWrOG4kgVV/4l29pYUb3qwXpR7ZrWGDo2NuH1w3KPDxkz01O+56Bb56i8jF9Y5cATb3WVmeXFLGU2QE3li/MYlg5iiQ3fGUR5d6bTWOo1vU6MTVj+lBQHC8A2HwA0DjBOsGUBHo+xKHT+AUK3Jbs+9ppbB/E+iADmfktJB22RHYVf+MVftn379lPKHyr667YAxJLszGsXdtoh6tPR+MQ1J+5x7LvfT1E83vcORuk3fYO2JqrH76XP2NifF9exzvvop5/1MenrX3nRPwo88/5HbG73tH31T7/lS16Zx/xX/+Sf27/6l1+3tZUtO3/msr352ln74EefshnFw6EJjjd+4d/6uzYxnrf19U176LFT9vu/9a/sN/7FHzj4t3RzxZcUP/2Bxxy8/p9/7Qt26dxVe/SpB9yydWQ0q3G2YV/4nS/b6RffskeevN8SyWG7cOaKvf9jT/l+f5fOXrMnn33YkumkXb00b489eco++In3+e+XvvWa/cPP/4Rb9P2//5+/6h/sHnr8hFsALtxYskeeOKVxzezShWt27MQhrzOc+8oXv6V797t133//X/6mfeOr33Uw86UX3vA+Qx5f+/J37fd+809t955pO3L8gL316gV76OHj9sDDx3R+Vn0q8uActQ3jW3hnkgfgrTcTtyP+K3CMnukHeDmGc9owrIRos42A2nRHLu6gpz/4uJ16aGABOKABDei9pQEAOKABDeie6IcXAPzPdebTvZ3gMJnmd/2ACt4AUMCZzAENRJZjrsq7pqsnPZ6CzxijYIYjCgAEvoRj9QMYhqXb/Py8K6PZPF764q7YDGm2i7LMJI9kUQo4LxfLvsH8xtq6g1iAelkpLg888KA9+NAjno9KaqdfPm03Fxe9rBQN5dc3+1f+AA1MRN3aTfEDsKbJqk9uSYH6qzq678pnT7mlzgSUZ0C9LZUZ8A7vyW7dqNTILyydEU9gia6iyAKcMTGn/ABwOC75g9//ffvCv/xj+8bXvu6b42MNSD5NKXejY6NuITiaG7Xx0XGlHEA8ljFT6GD515twq+zscVivsqym5YBIXYo2E/uw6T71iBv7l2HFlM5m3XkKnpEBVgA12V8Nj7/DapsA1gz7fnxY9ZA3ZQ5go/iGCZAlxAvap+uWfezryEb9uusgIA4YWA6FU4tSpW5l3S8CAoD8KV28ADuwTIoAQ84v8amDo4mWoiBvQaRCefgBiyVpOvIzErPvGTwT/dcXfJmh6kVQFA+6oVtEvoP8kXAvCiq8biBbd4ZbeXjQw275IXnGMo093dwBSBerLuWq3w6s6IjCiBVb15AlpeV77HV8eeawnuG5hNLB0oylpWEpKQATXl67HieXTYuFgD8V39x9eemGLc1fso2VBStsbTjgRc3Zh7FQblomPyZZG7eueNyVjADWdmjXbbzWhj6OfOFUgjZIS17SqSHLpiUnKr57b6W/Km/6Bue0F0A/fHIlkf4AsKO8kY2INR3aW2lgDcJekukk3jwT9sgjj+h5HFkM2ZNPPuHOeMbHVU7JKw9gsYZ3bfYM40MAQPhIfpRmcqs9+mJL91Qcl394v1Uo2tr6qh08dNiKGu8SyZQ11H9qCg3KraJgrYLlSrWm/q1zACmsU31ZsfiSFH/Y349FcknkR/wgbUBQmpYCIE1uzUbQ84Wtop4fs3x6xAobJY1V+TAOlMo2PjKmfHDqoXEFq8JmxbZWl5R2x4bUv1v1qiXjgG/qR42qVYoF768xtUUmq/LX6spr29Iq1+ToiMRFfUrpNWoljUtLlMRlj17m+/GJnwBrLKmm7zEejuSyKrvkSrK3sb5uq3qOvNxpyXbLcpmEQtwK68s2rPZqVqsq46rq17AmYGO9rPflsJXLBckl9e/4dgrVcsUdVWC97Mq6eLHNsn+Vwff502/37C7+8xEByyFkA5ljvKWTIyOMP1hFhq6mDPQsRyxT9Zj90i993rdf+GGjvwkA4JuvXdDYI4mPBloR7w1fRqq+4dfViD4O6B6/7/wIADFu8Az9NwDijDfcCWNzRD6WqN/1P0t/+NinnyOqffP5l92q7n3PPuwA4J/8/lft+tWb9tiT99uP/msfs0//xIfsqece1nu7YC+/+KaD0o899YD9yGc/bJ/4sffb9NykvfDnr/jS2f2HdjvI9sm/8wH31JsfyavOb9nDT5y0n/jpT9qnPvNBe0L5NPWe/bM/+rrt3jNnP/Z3P2of+7EP+DJfBoM//J+/rPGnbc99+HE7+/ol+/qXv2Ozu2fsoz/yrNJ8xh2GUBM8cf/x737VHn/qfgfoHn/6QQcu8V4+MzdhL379FY2fQ/ahTz7ty50PqGz0Ed7lf/g7X3ZnHzj6+PiPPmcf/5Hn7MQDR2xxYdVqeu9++idC3biH1SL7/73xynn7qZ//O84LHJgwHkFhPqR3jY+9Yex26h19TuDv6tC20Ye1/vYIbRTa2T8W6ZwPBTgyCvOHQNEz0XEAAA5oQAP6QdDAC/CABjSgeyL2WmOJ2Q8TvZMX4HcjJu1QmOhhHXJrMnbb5FHEOWAdln8sdbt2/aordY899qinc/r0aStVy1LspCz0nglfpLFWw9nGLZgG+AJnB1iPAATixfL4kcN23/0PaTL/pG1ullSfNfvSl79sly5dlLKbcwURy7hrV684MIHjARRP3z8vKiugTK/IDvBEJIWVPXgmxifcSQjLESGWwqH8s7TNQUpNnqMEUFAdeFTAAhAFPDhJGXJFAl6cuv+UXbx4yTaxfNTzn/3sZ+0Tn/ykb+ifUxziArxst4KVA3HY+4xJeFL1ZnJNngBvgJGAkrVS2Lyf57D4YV80gA5KBbDIMkZvN5UF/ial8GFhw+TcJ/9cV52wwsRJSLDKaDnICnDQBtSjLqaJfzfsndZkmZ7yrtbrtr5Z8KW/1JQ6w16ApKom64VSxTalqDSkBDR1g+VBbmEEIECb6hg4pTx0HwuCQFwNSiNKZUhbV/qa6HsR+wveSQDXdxLt7nvi3RPdUma+Fw1LRkkV/mLZ6M+Kr+zjRls4uQyqft6uoU+h9DmJTxJPJ6yl9JD3AZiAUgVO6FxUe9XUj7DKSiUk552GXb503nLprpWLW1au1iXOKRubmLVEKmfdZN5yoyM2Oj5mGWQlkbRYR+2gpAG6upKrlGQhk4lZNh1Tmgn135Sl48gIQPGQ4QF2eWnJeUffxrosm2WJLiCN+oXKSx+IDdHvaG+vhtMwroR71N0O5+zPl8pmVJa4ffuF7yJFNjqaVx9miWrJ+z3gEfJZVJ2wEtxY31CfyNiu3bvcYhZAiWwqlZrLLH1+a6tg337xuzY9Pat4ez2slwvGFpUA2a0G6QJ+AkphPSuZl+JKs7DEOBVPe7ose0RBRhbbVIb6ERTRrYnVtACzrUaw+l1bXXOwcjQ/5kor++Otr61YsbRpI6N44yYpwLiKrSzfsPWVJRuWjGR0g2VzmUzKpqYnrFopWkn15d1EG+PspVhkv7+OruVtbtcelw36J3XHUtJBZ+RpOCF5QW7o610HfKs19t9qOsiAt1725LqhcbmhPPMa79ivlaV7mVTGQSEAy127dtNEVimVvC6b7G/aqPh4hsylNdYgu1hhQf5OoJ8j82DaHcpwq82dcC/d60vROwPHIN5XxEcsQkmT5cbiVOijyCbtpJp+7Rtft2efG3gBfi/o+/EC/D/+d79jv/ubf+rtQYjazj+s+BhFvwpWm4wDEHEAkGhPKHqW+9zjnH0u3dlPj7ju7ybSlww7CEU6/BYxTjz02ElP9+yblyXf23bsvgMaBzL2yktvuXXewcN77b4Hj1teYxeA4JuvnfctANgO4fDxg3b8xCEfb69cvGFn37qkMndtbDxvpx48JpmftrX1LXvzlXPqt1s2Mpa3+xSfZbS8O8+/ddneeuOCb2ty+Nge2394v4OSl89dszNvXtI4m1A6R23+2qJdvTKvsSBvT7zvQcuKzxcUh/49Pjlm3/nmq3boyD47ef8R/4B3/q0rNrt72uZmJ+1bf/6K8+bRJ07582++ftH79tj4iL16OljwHb/voNebse7ShRt2/uw18cg0LkzZ8ZOHbHxixPcwBLQt6138yBMPqK269qUvfNU/VkC0C8uxozaKeEzekLeb2jciQFviRPejdgGkjdqY9xMW6Czf937bi3sn/Xv/6b9hP/kzP9r79b1p4AV4QAMa0L3QAAAc0IAGdE80AADfnZjgMblDuSNEv/uJSR7XI+I+ywFRMDjf3Ny0Q4cOeZ5s9O/LB9MoqUNuycbyWpRG0mAyDpiAN0gmk8wf8T7JEjvyYR8frJ7e9+xz9tgT79OkNKnJ4ZZ984UX7PTplyyXSdux48c9nfPnzknBbVgXqzgVOVJWsMxiP8IIdOqf0AZrpoTLBEowz7tjgDxeNOMqb8XBMZ4ABCB+t6uyRiCWggMgygOlFSs89s+bmp5yiwtAAu59/vOf92W+XDt05LDh9ZJysE8W95mks5SZa4B6TNQB6gDg8NpJkfGk6ZvmdzsOUgAcptNJKTDrrsxPzUy7JRVLjy+cP+/A6959ezzf2ZkZG8nl9VzgR9jzT2WWcuF7JLFsV2mIKx5oCwARrtfFk6om40vLG7o17NaJDUBJPYcCrxa0sniE1V+DeuiZbaXhXmbFJ7cKAgS0sGwotHMABahXJwLwUASlABL9LwsAujXrX4pC+e6JWLKpg9eSegF6iHfbzbrzmL4B8AiQmsnmXC6jdoCQ/agGgDyAgbE44BrLIaVEq41i27SXubXctauXfbno7tlpjWc5pVu211571TaLFUtlx2z3ngOShd225+Axa6KUqWAOONIGKhq5DaucQ5JdvNeO5BKWz0ieknHLJBOGcwqAd7zgsocn/Zk6APDjVAIl3b3RttsOtMaUBvIKD4IVceB91M9oa4B+oGX2n7s2f8PHYSzJNHeTQh2WHWP1yF5+yAxgI8D3DcV96bsveT+in0+rDJOTUw5ub7J3pvLAiuz8+XO2trahZ4ekDE/ZfSdPWbXdlCyyzxxLbJHvoKCCuzrgLfmlXeA5Voc1yThjEco77ebWtaqf8051ip6n37cl64CVa6urHpfyAsIDbhcLeBzfVJkr6o9ZS8WH3DpzZemGNapF5RW38ZERK1c03mhszOUyrkBTLpYkw3Nl7JY78NaX9qYzPh7gAIn8avWaj1fsPYZ1ZEzjQTKpcVN9jzIDHgKAAG7m8jkrlQoaJ1bcwjMAfykHU8IYSV5NjRFzPg7BF/ZXXFta9rYEOGZcTEjOfczmvaA/wNQhxkG1rxt7dujjoe0D0f5hzIUiwNvHH/GR8dJ5q9/kGYuxnyjXeU7pKjw/AADfM/p+AMBf/We/a7/3m3+mFuBDTl8bqv0jyy8ozBP4qBPGS9qS9yn3uRY97+fetrzPqjvxvT/qGfqdjx/DCa7q2u1AoE783YC8QMgLH68g0nBQS1EZO/gNhX7LWBscX4Tr3PefIX3KR9kUSCNc00ipZ3kOWaeP5nOaD2j89Q9biptVXwdML1f4KBelrWMnlMk/zAHMKz3S8jLqHNmPPkJxzT+kOC9CXfVP/FJZdBJ9zIvK5R+1dN+tJPUHbyHGXM55j5Mm/MTimj1GK6XiTtlYfeEfCxSfOByh6H74rZR1j/sR0LvzvJ5l7kHbQMSn7avKg7YYAIADGtCA/qppsAR4QAMa0D3RD+8S4H/a+/W9qX9CGE0S++nOa8Rn8ocFG3lxHz7zm4nc4cOH3eqN5cB4xGU5MMv4sGxhAoyC4Eok6SprACImn4l00uqNpi5t2+49e326OzU5Y5ls8AQKgIATjsLWpiagUjJQ0KUAMB1mqSHnXaVNaWlzltSEiS8T3ADAEMe95jZqPVBSRVCIlB4scfDamc1mHFzLZvL+PAAlAEDClX6WuzExRgmJOZgI6AlogoXS2Pi4Pfzww77kF964xYR4FgFuPnGmlijRep7nsMChjtlMzvnLUkX3pCudgP3QJienScK2Chu2sHDDLl2+YPM6AvaePfuWfeFP/theeeUVW1letqIm6Fg4zs5MBqWop4ij7AOsAOSwPJf0AGtYMg1g2h3qOR3pNHtKEhYEqpMisvegW1E1G1Yolq3WqKOJOLAFuexwJE1vE5oWBQE+BfUF4MGBzoSUJcV3/tE+fr+XxvcIDmAo9p3X34nujPeOQcpe/+93I9pJkUKZ9YvlsnHVA8srgCqeJw5AUzadcUcKHsTLhJRpgBW4hgoM8Cm26DoOHdSPJLMsgU8rPvHGR/N28vgxO3Rwn+XUP5YW5215ZdGXd45LLqamZ5VfPCimSisl+QRcREHDqs89wupGcnhI+Q/ZiMt2wvKS77TKg0MLX4qcHHaFEWtU2imbx8N3VvLQcfDJ25sKKz4KKz/4oy2ceu3OfoMsY22z9FjyVipWHFACEHz19Gs2f2Pebs7f9L48PjrhWwdsbeH0YsitbxcXFu38uQviVwCHsLjLqE8AQtBv6S/s9Yecv/id71gmP2r7DhxQ9kNWUR+s1RtSjINVIY4rPG+AAzFlWPWlr+PwY6tY9DpxLZVJS8ZVZsm8BNLzdTBc/ZW+gBMPlvYCUNLWWEqyNBcHIZjCwVc1m/LEoldKbBcL202Vt6g+XpMMsPQ1poADn4R/EKlXsTzu2qjGDvYxZdzC8gegUsn7WIOijyThWZ3Bwpffqh+yfJt+i1Uoews2a1Up5SW37sRacbtVt46uI1NDKt825Q4NpPIrW6XF0vOm0ipsbli1Vx7GNXfOQN/XOKBBQNVjHNBzyClJAFZwrhTx+I2s3RaUPuUOZQ8iw76A0X2vEeOuH0lLwVtPfUH3f/GXP2/7BkuA3xP6fpYAR16Aw7tSIxMvhx5xyjXIxza1GRTeU7QcR8ZxnvM7O/eDBOioZ3w/VMkd7z+AO7+jcweYkBeFiFx29B9ywnVP259DhkM8/9jUR+R3J4jlMtaXLte51vvhmVD+EF1yqnx4T/Me5+NFNBborS1Z1ZimeJTBH5ccR7xwEE31cwqJeb5ROSLq/+1l6YXIajIC/zwe5VYf4wME129RmENE5fDnFBr1qgOl0e+4xj/S8LIp9Ocdkb97FSfiG+S/e/lxJJ8IBKS+jVrFr/WnxzP9x8ES4AENaEA/CBoAgAMa0IDuiQYA4F+eokldRDuTVk0Co3tYL2CtxG+cXVQ1ScQpBZO6jY11B8iiyTiTycg6T6n73nUnTh633bt3+2SbqSfODq5dvWGr6xt2/foNt2bA+g0Qr7C56VYz5I8lzuTUJIVyizoU/iPHjtp9J054GTfWAAulMCvNyCsxYE+waiAnTbapgya2TPxR8DPS2HfNzblnYlRXlhexiffU1LQdOHhAj3SD0u6KQ7AoYuJNWajf6MiIL/vB6gnLQHgDH6qqExN6vtyjYIS99yiCJucKePQslfA4vKbyJX1/MY4bG1v2yiuv2fPPP29Xrl20hcUb7qzk6vWrdv78WYXzUh4bhldYLHmw9hsbH/U6MMFHGUfBgLfuUET5Q0zmg3VCbyIPG9DuPYgv21hLJp0/1JXicgyASsz3HsRqAr4iBVIlPCl44izFclFlAfRlX0JAVUClYbf6UHt43iLFRdFwZeR7BSUMCMixP5Dn3Yh790TUuY/uTL8/SPXxI9IDgIYYAbblMlnJQtxl3eVBvxNDcQcH3fEJHFI2HSn6WOPBLMAeZDrO3nCp4ME4Tv2ULjAhTiBQ4MiH5WIbm2u2MD/vDmsAzlgCOrdrt1vfNpotw9M01nxutdZq+vJL9p3Dk20qASCZtDSWf4B9+h28c7IsX3X2uqj8eq7JPlIqG0o27YScuGWLSs092hyADDluSh7cek4lBsQC7OfoFoN6pizlDhBxembW2//S5Us+NkzPzqhPAK7hDViKq8YF9uBcWV3X/RHxOGalStX27N7rgDt5AHCqUA48Y3Wzor6yur7uFnGJVMotUskbRT0o5SH4uZ6hHljRNZu9MUFlZX9LCZXHQYyQpaauUy4AMTzuNtR3cQJCOwC8sWS7Xq+Ib12NDUqbfRtjLR2b1u3UxNe6bbfreqbs18EGWG5Nvfj4AI/YC5KPFOxdlkiyJ2ngMZbIWP66LADqSdYAhxjXE7qWzWS8bbdVPvbmS6g/xfQs5cpqnAK8a7Xqame2ctA4o3risZj0m8obmULGJBIeF+tGxgVA6k6r4+AjciqxcEDXOowF6vn6DejHhwlxyuU3jBV94S7ky8811sDXnaP+GFU8jb7wCwMA8D2j7w8APGfn3rzs58gbdGtMDeNdFBz0Io63pwLvdclyP8jkralzT0o//Bkd6WPhUeYPSAHXgkV9lO/tFNIN9zyhnTzuRqF8ZBTO/Xdv3sGzt+YdPeqlFYBP5aWOSnzmKHjCpU9hNV1W32upL8Q15oR0lKae471O2ow/POPnKm9I8271eTv1A5I8EwVd8D93gtSXFvXzZfg9CvFj7lnbPzaKKIODetzzK+G5/nScuEbcXplvEb2zx2vY2WsDPizx0eGd2iCUxezpDwwAwAENaEDvPd05Ug1oQAMa0IC+BzFpe7fwTnTnfSZ50RfgaNKGosokkt8XL160qhR3ltL4sg5NCMO98OWfpaxMS9lzJ56QIipFFYV4c2vLream5naZDSetJKX7/MUL9tLpl9yJyNGjx+zgwQMOdvjXeOVFulgRsQyW84nJCTt16qR94hMftwceeMD3FRwaZlkbSjsKdwD+qAPxAadcb2Xiqj82AQdEW1i46c5MKlWW3dUdzGOfv6NHj7gXXyylsNwjjZbKgRMOzlHSb+i5r37ly/bqq6+4RY8Di8qbiTRKHgAa16RGOG8ANpjP43xjeXnVLl26Zutr61aVoo7iVCqVfP9Dljy/8tortrq64iCC8098Z7+u69f1zPqaTar+7JFYKhWV1rLvSYgHVpYVU69oPyaAENqPyTrljizrABjYzxF+AUrBH8CtLMsLc1mbGB9TG03a1OSYjY/kbFTXRlk+rTTiYmRcdcJ5BeoDFkjs94gCBfiXy2Z9KZUvbVRwoIt2EF+C4nB7cKJt+sM70F2fV7jz8XcM/Nc73inv70jkA++koOGUAbniOZb+AgCylBfgz5dAUh5yUnvGxCNdEl/w9pqwZEo8Z1ms+IxUNLbbJomwpkK11bQl9phT2y2urNjla9ds/uaCZ8/yPkCiG1eu2uuvvuZAN0AVfWN6fNxmJsYtl4nZ2EjKcnlkFYC7pTKF/OGOiuf9CGculWrdiliD1QJA1mH/QMkCMgawDk8B17jHnnOVcl3PNKS8NSRbdZfTcrViFckaAfmtihfId1t9f3VtzTaLBUurrwwpzZWVddvc3FIdwp6KWCDmRkbdYQ5Wp0WlxdL5uGSP5ebIrAPWyL0U8XgyLcU7bnv27vdl76ST1fWc4gN6JiV7KcWNAXBKJnHSMoTzE+U2mscy09zBRrWyZe1GxTpN9TeceHQatt0UH7fFKz2bkIAOW0f38XyLpVxdfJUy3CoqrZo6U0XprFs8Vld8PdepWkxpJIfVH8QzwG8s7thHsK1+C+yPJaikxhriH6tmWfLNVgI5jWOqpNXKVSttFRSCA45qqWztelP9S31GY++2xqma2grPwjgYoX7b4nO1WNQzG1YpFZROx5KSTfpZF0s+8bCt8ahZ07hcrWm8YR8vAAzJgcajjp4Py9PjKrt4OEy502J3IlxXXRgjADuRHZdjgsu00tARy8BgHaghnKPqiugzDjC2IK/0B7c8ZUz0+6TZ67d+ZUB/HQT3oxZgTOO9cItujYf0M8jH2B4BYvk7TTLQbx3G9fCewXKYjxK8+3qAl4gUkJu7jbn+W/d04r8DUHirXP35Q/wOeQdwTg/6/4zRnDsIyW/krO9ZzrzcvTJg9Q7IDkDPRxXCkOrM3IXy89GLsFPmvvSiayHP8Bt6W5595xH5M7q+8wx/DNCiqOz95Gn04gYQMZxDURsQh6MDlnfL0+/32kuBo8dXWwIm+nXGzd6zUTm4zrU70wxt8/Z8BjSgAQ3ovaCBBeCABjSge6KBBeAt8sncX4KiyWH/5C+ajDO55zoTTayCAPTgPSAUFlEsY8USp1apuaLPs9NS2hu1mq4zEY1JmY/Z9NwuKfZZdwJQlcLbloKKs4IPfujDtr62ZsuLiw6isU8ZymitXnGroBMn77PxiTFva8A2nAxcvXrFrl+75stZw4Q4TFCx2OO3l1l/LEFmzoq1Gl42SSOfz9pHPvIR++hHP2YsWWV5M2BmrVaxRZWB5XjEw6qOiTJgDGmylxPWfyhDgIWHDx9S3ViaCegpeZRigZUW+3XBOsoQj+MEBMcgoZxQScr9ysqSXb1+yfcXa3daSnvLRkbSdvPmvC/bY4+2A6on+QfnKPvsxH3HXXk5cviw8h22sbFR1AhfOsh16k8ePMO5K+QKccVFAYFHkFvZSemhjr5su9vxMgMCsuSZpa1YuKVTKQctuq1OUP5VWfaE4plUJhnALf1OsuxX6QKwspTSl0/BdvLrZfo26dQF2qefqMvbIyI/QR77Q1dR1eoe/XsGKXeUmaJEsgxf7k5KuJcHwAVgBoHl0a1mW3xQInoegBiLQOQUwIQ6u2K1jfWn+pCSH05I7nXcjnWtJYYAJhdK5SBrjbo1201rqu2H1Dc2ttZtODlslXLRylslqxVZRjpse3fvsePHj9v45KThYAOrFfUwHYfUfts2KpnB82wmQ7tQFnP5YckrQPaK+tXqxqYl1Z6hKYa8HoBvAdT06qjsoe9LOqQIh37u+zuqHbHgw1kE1nS+fFZtXFc/dQVaSjP77aUkJ2KUWxQCImChgvdswM1CqWQTUxNWqpT9QwAeq0fHxpzPWPipeRwcdKtRMQ5AcKtYVr8bNRz5YLmYVnnhNcv12+IdwB/AXa1WUqO2FNpWKxUsobZIJ8yS4jnOOIIHZ/bnrEp+AfrqqlfdxGrTRdx9Oy8BAEtbq1avFPQb4EttVN20Zq1gleK6VQqr1tY9Mccda2zDH4VELGEp9fHCZkHJta2FR+8G407XPXv6/pstlt6Kv7pWx7kL44D4CChHvwW4Z0m1g4iSM6w2AQIB58Vwfx7w1x0iSc4A5FoAfKpztVp2i2WWg7NMOKX+SLrRvohYAQIa89x2W4MSTazsg9Wq2K17Q+THRTU2soz8SnTAYh3IZq/BONa+ai+AE/3TM8RXHCWSSibCEnm+CigdwBTv+yLvQwr01F/4/C8PLADfI/p+LQBxutFP0bseYizknRCRd0M1st/txaEdOXMwUH1gB1iCuMeYH/3uI95DgHsQ9xlX+4knPI6uR2CeX79L3P7fO+AZ8cmXe3fJHwpPIbfhnYiVLO82xnTGNoBH5i30G+pH2mEsx/KXuQt77enodVHv8zjhHfFOxAoA34aE53nutrL33i9hcuT9JapvvxUjozkfn9jCg48B0fwBolxKvPcrpEk+EfHb0+z9dtJvyh4+DPS4oiN1Iy8+GmB9fCfvo3PSB9h/3wcet5MPHvNr90IDC8ABDWhA90IDAHBAAxrQPdEAALxFTNreK2LCd+ektZ8SqaQmdVXbkjKP9RDWaix9ZXkqbQI4wrJarOEACAELUPwOHjxsB48csaTiYL22vrrmeeSzWTt75owvO8RDHwoTnoCZqOKldGZ2xsbGx2xkbNQVKfYawyEJ1nG0P8VkAssJS3V9KaHIrbc0sYc3AYzTb4Xx8XF78MEH7NSpB5SH2enTr9jS0opb1gFEshcWafGcA2hSrPGOy/LCwBf093bP03DZrRSpH2AY4Ac8CXwJz2EhB78AoQDt3njzNbt48Zzv9/fCt79l8wtXxdNhm52ZshtXr9vs7Kw9+MD9NjE2btlUWscxG83n3WtqqVi03XO7pAAMe1mxXsQ6jHJE7Qb4EibrQeFBYXdFSVq5ywnNijKEhj+07coPlpso8ixpBRyizO7EwmGCoCQSj7bHezBgarAeY6+5uIPCeCBmXznfYxBxVIiUCQC7fvJlZZS3L7giwjJEP78V7ka95O+JxPa+dguKarTU+E7yNKN8EQ4OqltQjjgGT9J4iIWH7HcJcIWy19puWTwFX5WPeA2wyv22FDgAmW081za3HSjtiO+lcsGtTcrVkmSrYcXSlqEqs2xzYmrGrcQOHjpsBw4ctIzaA8cebsWpCgG2jI5kVN6wgf5ILuvgzMbmlq1vFHwJ9/TMnNpj2/fOq9fwDK3yKH36WWh/4LIhbzOCq4uqN0uPsezjWQC/usrLbxxYtFTPJnwgtNlzsmkNADjxOA4aJIqrnOMT45ZRmS5fvWRnz50JFpBKCwBQXPB7G5sbPjZMTk1LZpFV8aJUsYL6NUufKTfONVhSPJpnr0DK1lQ6LbUpy9XhqX63agp190rabmOdXNZvHBRtWrVSEH/qkiv281OfGOroWZz7dKyt+BldG8klrVkrWb1S1D0U/5rtmZu2hRvXbWVp0a0Nyyp3TWUDqHMQTzxqN8Wz3rFWFX9p27r41lANW0q/iVVRpHRLTnCoo6ODY1L6cQrDEaAuONPRNenJ7JEI4EleWGTiPKiteOx/GJZkswy4d2zoObUL/SZsO4D1ohIBoNuWHCt45+tK3sV5Xwqpn8pcz3ScL0M9q78A8unoS5o1lmtMSmcSDi6zfyrjFx8IsLSmpzCe4r08qXGDcZ8l0IwJAJoAVCMas1g6z0cRrLV/5ud/wfbs3atnf7jobwIAuLMEmD7eOzI2RRTAN4CrcISQx2j8diBL94KMYg0YRl+OjI/9ln93EktvSYO4jMN3pd6Y6/EYd0VRHj4W9xHXwyX+C3H8vC9alFZElN+v9d4DtAcfFkiL9ycP8/7jw0dbY3Egpa3I7m1359nb0+2n/nuUig9x0TPQ3Z6DH87DHUC1944WEZ/7zKMA5vqJ93F/ed6Rr04Rj0TOuxCX593xk47kz/gZ2tZvO9HnFfO2PJ7+wGMDAHBAAxrQe04DAHBAAxrQPdEAALxF0aTxL0vRhJL0ojQdvNGkEWAJpQ8FnFsos3i3rEgxTmVSdvjIEU2WE74sFbAE0AIgDLBkZHzCtnQdqx6W+W5tbNjG+qo7tViYv2GLSzf9yzzLWQlMSP2Lt/JeWVuRElV377covm+99aYVpJAHyzyWLTYNBw2ZjPKTPPB1Pz8y4svzVBkpyuxhFiazKBfFQsnBQ/b/m5+/aW+88aaXt1wp+eSYWjN5hyJeuFc+/bG8FYCLfQovXLxoFy9dtivXrvr+gYAWDgRpwg7AxSTdlZKYFB/lTXk2C5t29uwbDp5k0knVe97W11esXqm68wPizE5POdg3PTEVJuxKorCx5fvDYc3G8uvvfOe7XhessV5/4w0vI8uX6RPBCjHtyjiTdix6vCX9qDMl6GCBeOxOLuIoErqj9ByIQJlTem4hIb77HmE0OErAcFAcAQGoE03EddqgAbDVe9YdnaBgiAeu3FCJPoKvdyOV1u/1h7sR9fE63QORhFtMiFBEPF21z93SjtJ1yyidUXZXfPQb/gDOYaUFAEo8PEXzhzVrBwcOsba3v36pjcW/TsPleunmoq2urHk5UJjJZWl53lq6D8iyrbjr6g9YcMUkeo88/Kh425U8ZB04Y/k3kknAUcS2+qC6liutHZ27FWuzrnSHbXxs2vvcxmbBbizctK1CwcvKUt1hj49FmNKSfNDHAh/FC+cHFoAo+ZFCqvbWedjkX23a6x8BRWL5fVoKqgqsn54Hyiryrz8c+rz88nfdeVAum9txnEPfo/9uqR8ePXpC12ckO03126xbx7KfJh8Orly56uVg/0ssjpAneO9ZK7dGtawjlrsabxo15Sie1ytWKq27l14sALH6a9TKiosjDbWo+LyxfNOqWxvW6FkItpolW1dbNBsly6TUropTUj9dWph3BxzsidhR+eqlmroyABvLhocdwKvX2eMQ0AAGwJ+EzjuSFeQLWRa/xBhAVTz1wih40CUdQD09y/JEwBWsBhENnmGMAYB13EhKuoMVOgXPg5z7SgfZ9KGKo8pJH8SCEzmj/bx9CRRC+elH4KVDwRHwZ3qPDquN4ho7EpbNxS2v4Ev8NTbAb2SW8RPLYD4SIBPsa4pVKoA0VrJYC+PkBiCxXq1ZirGfDzD0OeX/05/73AAAfI/oLwoARoTs3LI2ux1AiuTKZQe5IXBd1xg3gwXgLVnaka93IF8OrjQh0ibcotsBqXAvvG/ulmb07O1pQO+cv5OiR8uMeQfwQYcxyj2eKx/kO0qT+tGX4AHXhuMBAIQo471QNH+A+p/pLzdlgce32uFWHbhHVI5Y+1Km8Ch8YS4T3q930tv50net114Q13iedzjpkT4fUXws7xH93eP1QkTvGwCAAxrQgH4ANAAABzSgAd0TDQDAW/RuE/Dvh5j0MrmMJr+eLhNRTQYB1tgPr1qtOMgBqoNVGBv+7z+w30ErlgWzZ1fOLXZi7sXz/gcfsqm5WZtfuGnX5+cduJu/ft33u8Nir6b0+ArPRLFclDKvyWJkbUAZsP6LJsmUiyVvc7vm7MSJEzY2Nu6TaK5vbWxJ0WLvq20bGR2xgwcP2VZhy8ERFF3KB3DFPm6bmxt2/caC7weIJR9zbyxYdu/Z7fFRwMnb9yUTOegVxxImeCQG3JyZmwl7Fioe+xfOzM456IaSBHgG4YU0ACdmG5vrdvHieWUlBaTVsDNn3vJyHTp8yHbv2iV+Ddn62qqDH/Co02zZtatXXdGGNySCQnD58hU7e/acwhm7onPKduTIES8LICgWkCwfpM1cRfA2lOLgJdJR6fDlX+qA/ybdtvhPG8A7X5KoNsAyCTDHn1P5seJi+SY/uAb4i2LrjhkUXLdAqVDbOQCodJ2HAA298yhAd8qs7vjfvZFiis93pnu3gIKKEuqKns6hSL7vpKiuzhb9R9lZRkkagL/AXyh3yXTS3IBLf9jVYe1HYPnm9hBWFApDuqvfJcngG2+8Knlfdou11ZUlK5cLrnDVaxWjJWqVom2srdnCteu2vrzq1rL79ux3IBsHOg7GJLHGynhfKJeK6idVw6s1gNqVq5dthf0ja4BvCQe919c3vD1Yot+gv6q+yVTYWw+ZxHKRpcL8Bu50S0ZAqFaw6IFHQZ4B/oN1K0AgHwFctnSON15Ab+Sd5fHRcvr5hXkfC5aWbxoekgEfSY8+j+WpW64qr9HRce9TWCgmJef0LeLy4QDQHYCM/S9pKiBXvOySFwBmubhhjeqWFdWvAP5iMUDBki/bLW6tSuSblknGVJ+apXXMJoatXFi3zbUlqxQ3xe8l9bGag4CNWtH39Wu3Kt4u60tLvpcee+x1VAYs6ZpVrAfxvqx27oRju6E2Fmu3NRbGhpIKcbWxxAcA0Hufgu5B7LXnirv+kC8H1iWODvypzlF34AAPSFPM1y/Aenbg5Jx8WIqPU5mE54H15nZ7268ho0n6KOmTIHnoT6Lo19QEvl8i1pBYkQJ4ZtMs4Y1bLpt25yJ4rE4k+IAR05F8AhgUtj9o+RFHJpSZsYLxm/dSVfyi7d3xiy8lxFKxqUD8hv3ML/yS7d03WAL8XtD3CwCef/NK71egAFCFgY5x0C3/gpjeIsmPj5+KG8C5ncvqU72l7C60BIaXMN5GFJ1HHw6i39F7/dZv3g/hPoF3HMTd6B0Rxe0nv9Z/vfd8f9zot5dfIbyb1JfrVe8XUHins1RfMsufzumb4TlWDbAEOKTBGHYnRXk4UV6dR3X098xdnoEcPO3Fg3bSEClFtw6n32GRiEMnxmliALYzP2H8jYh8+svWn5YTP6mulym8m72sXFY5Qj5YIod5VlT2iPrb7H3vHwCAAxrQgN57uvtIOaABDWhAA/qBUjRpREllUgzAukOaAOL5k8kcE1qWfe7avcuOHTtm0zPTruBgfbdv3z4HogAEn3jqSQfJxqYmLTeStznFn1LcaNN5Jp2HDh203bv3+LMqgJfBwSf/Ih3yw8EF++uxbxjAxurqqvJr2a5du+3xxx/zPdIAHQ8ePuAWJsRZW11zsGQkl5f6HPMJPZZtLJeLMe+Vcr22smYba+uWTqQc9GDp7alTp6QYJ43lryguKD+Uk2fhCUoX4AcWNrvmdtunPvUp+8mf/EkvDxZ6lJ18HSzNZqiS5XIZKcdldxyyvrFm4+OjduHiWZuZmbRPffpT9uyzz9iP/uiP2ic/+UkbGR11JaWwVbCr165ZoVDw5c6AIffff78r5FevXfWlwPCGpZYf/ehHe/eCB17ayq3uAKT0x4SfumC9R9Bp78jvAPgywUdpB5Bi2eVWYdMKpaKVa1W3ZMPSDSWiK+WDt7QvB22xB1tQ+rlJOuyL544FXEZCwNrQy9AXAFJC3FvByzEUlJLvRchJfx7vFlzBoe0lA98PYaEF7uwOKtSutK2Dx1ubbtGHwuTWYbrO/n4sg6aP1KVcrq2t2OWLF+zN11+1N948bRuby5Kdrtpz2a5eOWPzNy7Z6uK8ba0s2ovf/JoVJNMjqYS1xUvAc/Z9yo9kJQcbxjLNZrMmPm67Awz9s5rkiX0jy6WCtzP8QEYUyZ1o0AeQAaw7kYG96hd45IbwqL0l+WKJrZrRtvXstp5rSc5ryEBrW+eqP5BbLGExyfwQSrAUUF/Op2sE+ILlIyAiHn9L5ZLv37mweNOdgmSyKZuZnvbls1viGcv66Sd4n/Yl1OqDjWrLygU8XJovnwUMS0p+MgmWvk+45Vg+m7cJ9QtWGGPtV6uW9GxLslqyteV5W12at83VJauXtqxW3rJWowxCYWKmA4Hs6xeztq2vLdq1K5etU9d4kpCS3hZPt9WeaoPlhSVFx8lHxwrr8Fwy48t7WbrbsWatrTEA4ETJtrDck8LcQGkGNAQ07VqjhkdhKesdjWNdybm79VChAQfFS3cms63fmPEBEIr3THhd5B0I1G/Jq59jCdihrwDyDOvetvMi1iXVhCWGkpYcwjNw1rLip1rJaLRh7uM5WGkOe/yuDSs98smmhmwslxAv0zY5rvF4atwmRjKWTcZ8T8RuJ+xBiPOShupLHVk6PKy2jg8rP42Tbcm3W0PrFiBgqYzlKb+H1DY4iwl7XGaxvtaYwEcFZNPfLSrLgP56iPGdEBFgvoPRapcIiIru+1EBAAp5HNZ7xdtP7RnaUY3viFIg3o+QO5dS4F0TEWn1W8NBIa3biY8avGsjAnRzq2P6Q4/6n+svLxTK1Vf+O4gyUE636PYxjD7V++ilvsUHDtJwEFDjPh8pWM2wA7LpHnOWd6KdPBWnP/+3lySU9U4e9F/z8169ASODxTjEOzZuuTT77sLju6V+dyJlko+sLaH+dvI28nYN8SInPhFFZbsbbwc0oAEN6L2ggQXggAY0oHuigQXgLfp+JmbRZLM/QMlU+OLM5G90fFSTULO6FMJwW0puO4AKxEmkpdzPztjhI4fdYQVLFO87cczGdSxKCczkcg6KYJ2yvrEhJSJpVSmWI6M5O7B3r22srtna6oomslgWDVuxwHI86qHJuH6jaLoWS96qG94t2fOuXCza7PSsb7pfLpYtncrY+Oi4nTxx0o4ePmo4xCgVS9ZsNB1IKxXwBFq1FMprE8upqivrhKB4D0nZ1uRXlWR/NfKmPBtYT0kRiIBKQBT2O8NDL5ZYx0+ccOcfWBAC/Fy8fMmBGywIl1eWrcaSxmxuByjDk+/lyxfdycc3vvl1V5I/9OGP2KmT99u1q9cdSGHPLJY64xBi1645V0KOHD3iy4sPHDoAtuMWVBcuXJSu33bg9ebSTXvqqSft+o1rtmfvbktnUg7Gwj/aFWscb1PxAouddDrjvAHkxIoAa0sAB5Ybovjg3bVUrVpVcSr1uiUcTFI83WsqTk3Kf1Pp1GqkiyVSyrpDUqa6UnzEzqEhrBQALoJFAkCjVEB3ioFO40uNiQnzFYbUxlyjjV3G1P6AgLcFpajk7whKFQu7O/48rqdE8/Es+zii9Ci+y7YUWvEVRYpyBoVIfaAH1GAdyR/9CTCv4UtLu5KxnBUKW1ba2rL5G9dtjH3pxsa87UkfgLjWqPqy15s3F3x5e0v821R7LS/etHqN5arifyrhzm3Ya62OtVq9amnJU0M8H82PqoxdGx0Zs6PHjlg+n7aLF96SnA2rDWo2yb566ncsAWd/umqxYFPqb5tbJVtd21Ic2jFmGckdS8kjC51cNqX2V7/C6is1LNlvWqm0Zdlc3mLiBRaMyElVda3Vm1YFABQDW3q2CtgjngFyYuFVU94sR8XqE1lhHzrA+nw2Y4C6q6vrtr6yonomxbNRO3HffQ6aVtQHpyenbXZmTgps1vtwtxMTDxq2pb7carQto76MpVpHcoZFG8uhR9lDLoETkJjGiHVDHcdSr7i+YrXyhhTXisSo7RaA5eKW2mrbxwUUet9DT3JM2zB+1KuKi5R0sW5tWkoy0KiobDhcUTcAM9xaLxtOPJrs49fBYQrWrcoUAC8et3odAAx+6TpAgQTb5Yg99pAf9XdsQuEplpH0MUVwQqYYP9uSK86D1VO4B2HZ42kQtlVT3RweSnjfdecb6vNA/FhCItKA2w2cpKieSHNC8d1jt+JkJFN5yQAOYtjrj7FjdjxlI1j6JbES7Co+lQZ4oTwAjMQFMB+WvEqey23bKtQl9zWrlFniLz6KF9tqN/YlpGr653ygnjr4OWOJauZjC2MO7QkTfvbznx9YAL5H9P1ZAJ61t16/0Bvr1GaRTEoG9Y8T/70zH+CSk2RO8gQ4F80RIJxl4OwI+fQxVm3OfcC/4DQpvGuiOQmW2v1gU39a/cRYzb8I9HPArRfXxzJR/7Ok/26gXD+FNFU3HfkAxZgVrSqIjlTcnfuoPlgj80GNc39XKJ87yx368O3X+A2Yxj3Gi+j+bUfYcvtjTlF64UiZASSxgq6Haxp3uZaOB6/bvI+JyDNR+nejW2neskb0Z3rn9H3GQ/gQ3pGh3SOK0o6OgyXAAxrQgH4QNAAABzSgAd0TDQDAW8QE717pbpNFv6Q0mAAGTGRIil/RJ4I+WSSC/rnVgLRPJtAo/Lt27bLJyUmbmpq0Bx94QBGGbGOrYOMTE+6FFGBhFAceo2NWrQAYNCybSNnq8ootK2xtbvqeX0x0IepBQFH2pWeuQLK3VdNq7BGIY4AS1k9F58Xly5f9HOu9tbU1P8cCEVCSurD/GEtqKT8sYkKPQu2T8L5ZOGcVlYPnsWIKCgKRenx1BnFkv6yk7VYeWDOtrCy7M5SbN2/aW2+9ZQcOHrQLFy7YmTNn/D7K/uuvv2aLizfd6cc3v/UNt8piQoxTk+WlVfuzP/tXdv7ceXvrzTfdagoPwxcvnLdsPmtPve8p27d/nwODl69cse++9JJbcDkQq1Cp4PCgYxsbGw524FiBZXc4gXAFRnECaMOyZDY+V97iS1XXOPK7Xm+qHYpqty0Hb+sNlCDAQ5Su4JW1pXZgD7Om2oLgDgx67PElUyg94hc8DhYltwKAiA1JAVFkwD50C46AMTzg5wqAb67muazdCoBzkQzeCqEt3n69T157abkNnMsU+QTlxi0cur04Pdp5zo+9OJCU3eDxddguXbxgNcnd7rnd7pwC/qLcI+ct9uJTe+BNulwoOBiIR17265uamfJ2LxcL7tHZ261etf1799qe3bttZWlJ7dfwpeWzs1NKt2M3F65KPhZsbCxv2ZGcxruUyzSWVixtx1ozOzKi9m3Zt198xepqk0NHjksRT/lyMe+r1EH/svm8K7J4vQasLRUr7nkXpRIQLzj6UD9TGmohB2Lx8NtUu1I/+iGyDFCNQkdf9H2ylDYbx6NAimveniwJPXbsiDv0AVyqq1+lUgnDy20D0LBRc4+1WPaybB9P4Ht2zTrezx6LqqR4pdRUhkqpoLyxymkqftHPO1ip1eArnnCVpspD3oBxLEsHnHSHNKpPAPjVhm7qqINkGHCR38rGOnW1LUt6/XrHLf6UrcfzvTD1PFKA9R3PD/n4EcA3POkC1r2NYEPv8s5dHgdMQIlHRpFKH18AOiRrkjnGU45YC7KEXlf1DJaHAAptX84MT/C4iuUSHpFTGiPT4l8mpTZXWtuAM8iqrgMSDiluXIwdzSYM3x3sz0dgKS/7eyLvo2MjDj6zvF93LZlI+8ca9i3kAwb88OqrUtTXx8VQdCd6cn8IHOvdoS9xXc84ADjwAvye0PcLAJ5984q3RUScOXhH44qi+YOP1+oY0ftFTbhzL6LgLVd9S9fDO1LpKW0cxYRz0tZtOljvdxiXkdBb6XHsLxPE6BOuSWp0DACfguJG8fufIaV7AQGjZ30+oxAsAkMdgtd63lWkxvuJj0RA7fxWv9S4GVF/3jx7228RaUT17gfRIiI+dYzO76ToWvQea6mPwm+/pvSw/mZfTraEaPnHhhA/lL2Xfu/cy0IZqbOuhyP1DzyM8qKefCyJLA3DB7O3UxR/AAAOaEAD+kHQAAAc0IAGdE80AABvUTTpuxe6NfG7Rfl8zmbnZt06iv24wnLR8KVcD1g+l3NQr8Um81iMSDmE9yzpZfkuYNP41IQv8yM+S2lZCsuyw1x+RGk27dq167432NrSsi0vLfreZUxwKTpeg1FqISaoTKKZiGZzWZJzpQQlnYkkQARKMwBHtASVcwBAgD+WIbN09tq1a84v4kfkE+K71B8aUp1JC0CDST+KxQ5fo0d0xDKMdFkiRB2npqYdEMQi8utf/3qo49q6Xb8x7+nh7OPSlYv2yisvWyqdsHQmLV6OuUOQb379Gw5o1ho1Kd0l5de2vXt3izdl5w/gIbzd2Nqw06dP61x86gACBe/CWFZRHuq+X8o1XjlZ7on34dOvnA59RMriyuqqg4Qo+UHxAwTAkgmQhf276gGw1Dw9HmPTczw7i+eqsuuIKP7+jJQO5vIoOeiHnhZKYwAAh/wBgv7jXkBNnG+wENWCoysgvd+QX+MRjxru3QpSwnSPuB78IleV306cXjyFnTz0THQvlAXwBoUuSkmkmx6HY/jPgT8AHvoAhOXc1sa6K0ks651SP9i3f4/njiKONWJMmhl9J5uRYq5ju1m3otpXHLP8SMZ27Z5zoA+nHqOjow585yU75NCsNxxAZg9KPFHj9ALQZmNjxVZWbrpl4bUb12xhYcGuqw/hOAZAOaW0ZnbvsVK1ZWNTMza7Z7911EbkgaJHu9OXAG6z2bzqJUW2G7etraKtr2+pX46J3wDDbeXB8mX236N9O2r7lmS35byiXzowBeN1pGkhPBtTfqxJkQPyy2dzHheHH1iuNOt18W/Y5aVUlPyJH5PjozYzPaE6sp8nXrQTNqOxA/lnqTN7IrZU50ajYsXNNSturYkvm36NvbDwAGx481UL+IcByS7gGXUOY9ew0mmr/bGUSSjPUGY/Sr5Ykj48FDf+0vGkng39HA/NgF44zQHK8KDrZBeTbMf0MEtqscZDEUeMAv5xS+acApv8t0saz+sYF/8BO1MaL12+1Fb+HHl4GpRQf3owhmrfqyPWmwTaBaCc/fkykrORfMa9BQP2cZ0O6f2QuurZkEbX0qm4jY5IprD27I2fFI7yuZwoDZb3urfoelPXNK7q3Je3q4KkJ7YFUIcfZPUutFNv9R/q6T1PD//c5395AAC+R/T97gF44a2roc0lXATen4zN0fstuu4fAHWMrvcfo+t8rOP9HFn5cZ33bz9wxGPRs5CiaPy4ZQUIRXneSQFAC/cIAGmRVV1EO8/2rkXp7Fzv0c5vjkrHf6v/cmS5ewSA0i8ILPnNZLPeR8iPMtNHIiINiHvkHKXvefRRyCfEvfMexLX++tyNAOTweu5gq8j3I1RS9Hd/j6keDY3Xfo/8emlGwKODnb3rPBvVI/y+VSd4AC8iS0jGeeLcjbg+2ANwQAMa0A+CBgDggAY0oHuiAQB4i77XZLKfbpsY9gIOMh555BEHkdbWVt0bZyKZsKnJKduzb5899vjj9uCDD1qjhbVTWxNlKde6z15j65sb/gx7891cvOnLfQEDVnUtmc66lSDgIfvHLS0u2o2r13wpL3uXoTQAMwG6MdHFKcj42JjyaHk+wQMoSqjqp+d1ojZPeT2YpKN4MLlcWVlx0I9zgJJz5875xNOtGVyhuAce+Zw3KLx+DFN8fuwcoiPL2/BgvLa+7lZ3HLGGuHz1iq0uLltc9ef6jYUbtry6bFeuXLL1jXU7cHCv3f/AKZuannLrxGg/vEq1IsUjYcVyQWmtSgGv+oR8YWHerl2/apcuXfCJOfu+AfYFj7/BOQhA4MrKqs2JzwCvV69etW+98IL3D/bkeuvsGd9HcG1jw60y8dKMN0/4wv5mgCho+LEhljyhWCRVzeHAB5Y2Ak2gPAxJgVPgN+qD1A0PNIsf+VNdKOdOkGy5nQIgGfGi4M/eea7/AUV0uBWGHCjC2qo/TfSX2/LpXXcrKv8dnuWcZAOEoQqRJoCJXw+BayFOqA/XHLhQmbsxlV0KUrOm9pC8lQtbvv8ezmpY4pnMpPSE5Dges/Z2S4o5S19HLKfrWKdhtcaycuqA3E5PTVlBss9y73wq7aBiWe3RqNUVH4vOomQaYAtnFDW1b9nS2aT6lOov9gPi0N4A5pn8mMWTOdtWm2wUqxZLpm1sfFKVGdY1lq5hoUb1hmxzq6A0W1atNWxjY0t19IWk1mRZp2QApxMsa8WK1JdtKqB0+/6YkmuWv6McB/6yHDbhACDgIo5FsFfDeg9HFNRldCRvE+rH7IWZwvFOraRSqA266rPidUL12VR/ACTkGoAVSihLpFkWjpMUPCNXdAQIRREOVoGAkzUHWN0ZkcqL1R99jz1DAbAANIMlH+OK8uwdOzjt6F1XMj7edBqMO6pri7KZO8VIq2zpBM4x2FuPpbJDltK1nMa7YQADKd1x8RdnGix/73UU7xMECHEiOFbZO6eeesRijEfiLXJFiJ6jj4S+oIfIh/viGYo+TjsymbjkK64yJiyr9scDtJrY+7GDenqOLQCyGY2/ugewygcH9iDNsURbjCce1kPZbE7XGFsBuMM7tFypupU2XoR9Sa/4xMcCJ5Wbkml4oIvuhLsRl6knx2jM5TgAAN87+n4BwLN4AUasaEXJM+/JCPyCuEZT0bf9un6E5b09kJBAHP0OXoDDctHoWd+zLxJ+tbzLivKIiPcHKwe4F373xt7e+dspyE0Uz0EtykM5etT/XBSv/xrE77c9o8AHPiyRyQc5j+J4XyAJ0vID74pQsWBRHc4DSCnq5RflG/GL5b8R3Vmm70XEJ99gWd3wevv1GOMvHzXCu453G8MbGGB4pscn4vbSoLz9YJ/HoR69+MTxcdCBxlCn8M68e5m5PgAABzSgAf0gaAAADmhAA7onGgCAt6h/kvu96G6TO5aY4jkXZWVleVWKY8r279tvDz38sD362GNuVccE2JfclkpuFYRSgxdIQKWSrl25ctmVQoAMPIBiRZTPjzoowCQUMOri+bO2tbImhZdJJmUBpNh2qxjSBCQhH8rB5BylHoXdQRsvdgB5XIlXnQnUB2WEc5bwYulG3qTDde5H8d6NpNpo8husFChTeMZ/ku3OcScdTZSxzgub35dsdWnFy9nia7qUeZaK1us1W8VBgY7ZLJ5NpQy2muLxsuqc8uss98R76shI2hV8PAFj4VOr4Y245RZUbLAOT7j2sY9/1O47fr97ecVqD0+p8Jh9FAEdv/L883b+/DnxfNjeOnfWnYngSRnvwPCHJcqAPViE5XI58bjjTiFIb3Oz6CAAoBCb/AfrLuoLIKajzsUWZwecUjVdKYEnWFbFFQDrouDKB2CUHkBpcZ72nvNj37kzW6F36IWg7Nx+TYFk9eDt1wEJ+3/fuo8VogORnEYKjmes4MrmrUDaxGf5JSAfwE02HbcNtQsOIpZvXLdYPGaHjx21iakJtR8gWMLwMI1FVrVatLWVRSsVt5RQuAd/6Rd4r6btFxcXLSvZoQ9hMUr7V9mfUu1dqmxKOa24I4VqreKgYrVWDnzQHxaDS0tLUqizlh4Zt+FUxrZKNRuKp21kbFxSjCIX87SpJ8puo960hYUlXzaG0sjyWPa4oxVpXoA8vLvWJcv0L5RixpphyR5WvXiVxnoNZy3e1xSQObiK51n4CGDNnp4okCPZnJdbER2warWrlssmbE19oSL+DIu/N+fnvQ8AgsErPCQDHTTqFbENJx8Vu371kjtCAbFj43v2L2ypnHjqZX9PLPb0uOQVh0EsVQ5OOeibDgAyTijVOBAbcdFDCbruQfFdodYlDBVH81m3NsVqLif+A7Rl1K7spzeWzzswiHWmMvLnu4wXyJJ3il4Q+V6SFEy5q+eEoHtcc4se1T+hdMBEokAhkF+JlluRJpPDXoYRlWlsNO/8S6U0FugeVojwKizbU/24xjihtghDGMAhSwUBLRgnO71l2223EOXdyRJnB3c1VmJJXJQMNepdyU3bZZoqOVE9HeDjO4F+dxIg460xFNAhZj832APwPaPvBwB85btv2ZnXLzqgFN6TIdxJjJ+0tTex2i1qftoQAlziuQAA3pIP2hdA38fUiJRWZNEP3froiKAHIt0IsIL4HcmLE2UhD54jb/5U/nei2/K/CzkY1kuLfIPDjyCjZBbmKXTtbV9WH3IK8f2M9Ht57FzrHSEvv9KL8rkbfc8y6j7p0E4s8Wf7iFA+3VPgo04EAPo1jQNYbfei7KTPEV7zy295BIUof/JQCOAfzlDCR5S7gX/9aVKWwRLgAQ1oQD8IGgCAAxrQgO6JflgBwP/sP/vPer++N4WJ4O0hIs4ByeAhEzuAM6z4AOPyI3mfyDJRZokvk7il5SW3PmNPL1cw9Sz7/9134j797tqEzh948EFX6uPSQrH+wSnHy999yV568UWrFrGcKlqjWrc9c7tscnzCioWCDascYSIeLFlQmFBWyJuJcLBCiSa5KL2AMwHYgzhn4ur7FmlC68qGfuNJNTxzO/XzoJ+w+ArE/VuKyE5s/y0eckWTa/YS87KAqCg+S0DZr4eysC9Zs8bX+21jbzcm81jzpMWbG1cWbCSX86W3WOFsrK/ZqVPHxDdAvror88eOHKGmXjf29INPAIVzu2btAFaaq5u2sLDoSygLRfFQ/EaRZ/9C8gtLr3MOAMzNzsA9W1q8aa+99ppbTV04f8FwjjI2NubLjbn/+utvuOXkxUuXrVQpqX9lHAgGaMAKCWYOqTzshZd0RSQCI/AiiiVjaEdfQhkD8HAcRnESLg8x7MS64p7YTHnj4iH2hKTLuSs1OkelCiEAM6RBW3A7CmFZZLhHvsgQICNlJf3oOX9WZUGugkyFPhDTNY5hyWSQH8CTdk/hQqFF+cKKzxRw6IEH2XajZvlcxiYmxl3e6Duqulqq43G3u4rbqtnK8rzNzEzY2GhWslD1+k9PTtio2mVzfd2WF27avr17HeTD4QyWd4l00qanx6xWadquPTPO/7X1ooPBWMOyp15o44KxR1urO2yp7Iils3mFEcuNjlFZt+aL6ukKsxRE+FyvUj54knCwp9OJWTqTc9APBQ2LGPhiqgPLSwuba255xvWxkZzzGGCKvQ3hVU7lQ559jyrxEYvUnPp8YX3TDh/Yr3y66uPjdvnCedvaXFYaGXeIUtEYALCGBSFo5Ha3bXWNazhcaTUVGlWVqeygYF1ySNqo/8jUkNqdvgVPqU+7gQKrNPhQ0FbZVU/qTVnV9F7vZCJubtMqXiAbLN/FSm40l1V9hryuibhkUUKT0/XYUNv32QL0SyUl6wmNZUmWEnd8Ob9b7uk8qf7K3oruMEBCQH9FoUZ+AMLpFywZxjEHfEwn+dARs1Rc767EkMbHIZucyCv/pELKJsbzNqYj4CPWfsjOKHs/Kh+cxnjaWG75mBOW8uKgJ4CcYpPywtIx2tMRmUG+AfIZQ/L5kWCpNZzQ767h8EUcpafQDKo/VksAA4w7Ot0h4tCR6F0R9a4p+Lh566dTLpv2sSUjGaF08ORnf/Hzbk3+w0Z/EwDAt14972Orv2cVeK/s/NYxajcOwQowjI/hYuhL/GacADhDzqI4QaZ643ePkKudtEVhPFIavJs1RkUUAYDEuyVbgfwaz1M88lG5vEy9NO9GO2W+g7gelddjEE/l4GMCyTGX8VQ9DsMS8wuNCcN83AhjShQi6j+HqO/OtTvi3itFz5AWVs868d8Q5QNY7wcAow9rjAGM7RFRV/dyrDkQR8aB/jbnXcjHFAeFFbgGAMjc485yR7+j4wAAHNCABvSDoAEAOKABDeieaAAAfm+62yTUJ9U9crBMcQCXWHYLwVOmnYANONBgySIWbsRD6WT54dGjR23X7l2+5x5fpdlvD4ACz6h1PH5OTdupkyfds+cbb7zuy37XV9atuLnhYA/WNMl43AollkjGexPW3gSV8imvUMxQ/qjIPonXkWl8VA/KFU4BhSLLk97Eufv2+kN344ujRj268z6/bk+q94N8FVclcKXcJ9IoR73ZOHwFKBgfH9dRinezLZ7N2rPPPudWWdeuXrGnn37KHn7oAf8Kj7fgjpT6ffv2+z5+S0sreqZlk5NTNjExZVgc4uSAPdzCxDoAplgVUibymJme8d+rq2v+G+WLvQQvnDtn66urvhcd7FleXLKrV66485FOq+FLp+cViH/44EFfeopDCizpWD4IoMF+ZYAZ4EQAa+hvDgICoCgObEOJAJQjHY54h2TJqVsF9pQXniMufOMf1kq+h5SnC/TXu8exF+/2wHX4TvyQLwH+h0a5FYiHbO+Aw0R0QtbCvmoqmsrFfnYsKW9JFPQDxajbdvCnK2WMZe4zY6O2a3bGAQ7AcgeNcll/huWr3aG2A2dLN2/ocfH0xlVbvHojKF+SC5YR4yRjQ8/irRYHMlhe4lEa0B2Lw5m5ScnInG0Viup7Ze+Ho2PjNjo6aeVyTfKl+rQ6Dv5NK15baaOE4/gF3tJOytDBok6zaS3JybZkJLRHQoySDLW67tiFJfdYqsZUTxxrDG3XxYOuL3mtFLfEB8VJJ5QOS3U77q24Wi3rWsaVT8BQ+h31H1f52d9vS/XnOUAx9kFcXb5pK8sLDuptrG04gABmxJLcZqNtFY0tLAeGLyijLCFeE382N1ZVTxTUruHB273ZqhNiFUwfS8RTkv1W6GvRWKCc+XNMSkGccF7EaHv9xjhudCRp0xNjNjU5JlkFiIsrLY4J8z0csfKTPNPGgPosw6bMKN9cx9kBFrmJ5LClNL65ld5Izvt517DaUX7kq04mydcYmFZaSRsfC0BfPpd2D89Y9vmG/gr0qWwaIFFPDklW9M8/jCgtHKfg+Rmgk7EBCz3qjUfiuuSgobZsiD+NhoKOLfEQ2ab2gIIB0FMeqaz6wbbaD8++FYWq2o0xih5F3CFrSj7dAUpgp4iaqKEpiw47l3euc37rKsQlANWkZBJQgXcIPPnZXxo4AXmv6PsBAF996ayde+uKt2FEjIG8PwGVkY9wzaXWx0gHxBACxfPxshefd9x2zwJwJy5Wv31yENLWL5e7cI2xneth7A3l2CmDQj8Q2E8+bnq6epaxm8CVO+JFad3KI1D0e+deL2+WwWLxBwjG+yPko+vq79QR63hygA960O+RN+WM4vrVXvrQThp6Jlzrlbt3PyIvR9+1O+9DWOVFy3937uvIXAkAkPdlRLxjiaIu5v3MP1ypXYN1H8Ab7zeNjNE8S+UMH7fCfIU8oFAuP72V511oAAAOaEAD+kHQrVFtQAMa0IAG9J4Tk8AoMBlEOWEZaLS0Fu+/WJYBGLDfGJO3aBLHpBkLwZLua7popWLRLl2+7Eoe4BQWfjjAaAMUKt7K6ornA1hbVxosGUYhAmhi6SOKLOkycf3bREyPAVs4Aio44KAqxAg650VGwDIOizksgY4ePGT3HT1uU2Pjdvn8Jbt68bIVt8pWEr/ZU+78+QtSOFK2b99B29ws2cL8sjWl5He3g0MO5tDDsbQm9Warq8u2tHTTtgqb4mFoG/gL31nq68DMNmBK1c6fPWtdKQL3HTtmTz32mFtnsa8ZnmqvXLxgq0oHQAoQaG5mwh66/4Tt3jVtw4BjSiOfSdlINu1AUDaTcHAoiSVTgmWhCgAhCgApWUAUHd2KKa1rCm61EMfCrgcM6BnAI0AiqS2qEwBjcK4AKJySokKAbwAoLMm8M8D3KDiwo6Q89O7TDkPIFIH4qm+kZEaEghquq32k/NIXAFsBnVDA+M0zAGqZTNr279tnJ0+edCcrc3O7bGQkY0s355UQlmEJtVXNlm5cs0vnzjjgxv5xePodTmC5YbZZWLdzulcqbEkhUznFE8AlhIff210Ut207dvyk7dq119KZvLGXZk0y0GnHbGsTC9q6HT503J555gP2xCOP2uzkhDWqJdtu1S0j3qojq81aOjbFj46lxeh8NiXlT/LTpv/Rb5tqBwAxrBtryr6hc9W7WrDS5po1ygVbX5q3Tr1iizeu2vL8NdtcW7J6ecsWblyy8uaqNSsFqxQ29HzTVHUHDjutssaSsk1NjmhMOGPrG4s2P3/JZmbGna/XrtwQj1SuoWErlyq+hBcvwGsrG1YsVFUPLALVMFgsKk4qnnHvtDgMGR/LWyYFwAm8hzWpJENNS7+i3V0GXA7Cbw9KCi+5WclmNg0fzMZGYzaSY0kv14Z1Dcs+rJkBAJNqB2QxZk3xs6660UYs926pb9R61+KZpGVGVBbJMYDf8HBbY5/6XXLbZT6fUx9Is1+XCqC2BYTHOrJaq/syXKzx2EMUj8otBT/qd0WyUhbPGxqLmy2Nw8WqrW4WbKtYs3KtrfsEvKG3FDRuaxwgNHZC14NYrTBkdcA+xavUSLtpK2sbtry6ZavrkiPxutboWrHCXopYXIdl4Oz5CfihMw90sAAM0NPunRjXWfbOlgPuLVp9e0B/PcRbyi2uNaayx51vs6FxFidWgHdYufHe5+MEdMsq+tZ46e3vcwaXCq74/wHs4kyd7w7iGf+oI4osBm89H4hrxIvmI9G16Bzi3K3ZsDTWOWUHjOsnf8Yt/t9ejjuvKaanQ75x8QL+EAcZZU9Wts7gQ4wvYQ6Vc/Jy9ACz4PU+1Mnvcb1HDpJ6vIhLIvLTgXCrPLfSvpOifPpjUK7+Z6I+yf8p3quwROOUeyxXiOoEYfXr7cl1JhDE6SMHavszeweK8hzQgAY0oPeaBhaAAxrQgO6JBhaA705M1u4WonsQE81oQspkkcmxW5poAgwwMjU16Ut7Wc6FJRcgHxY516/fsJGRUXc+USlXfDns8uKyrayu2dLCTQcGF+bn7Rtf+4atrqy4tRuTa/LIqN1q1aqDfkw8yT58Ie5NSr1onN8tcFCE3mk/USXKfxsR9y4U1f82AsV7F+IJt17jT8ed3wpYwXmKJKG5O3pPQvN1lko+/MBDHmfXzC47eviIO31IxBK2tbkhGU44jxdv3rRLFxZsWufjo5O2vrruQFQcKxoxCMtBFLdsdkTXWW6ZceUaayi8nfp+bGozgDWWaKZTads1N2PNRt3zZtl2s67QqNmu2Vnbu3uPKy2AW8ePHlHcWbeSO3L4sHuDXl8L1oPTUyxbzSk/lrqiSIYllZlsxvd2wxEBQB6SAzjjHgoVxwE+Bbg0NMQSRqwCORIneFjGlgPFlCXCWAvh4Rhl1K0H/T7tJIVPZQQc5LrfUwhLoQI455ZZUdBv9Bzyx4LKGyMOxIOCFsAYnmd/PywVOQdJcmsVyeD8ApZ7rTC2APBwvY31l1k+m0VQ7eLF8w68ri4vunVWPp+1QmHD6tWSra0s2eL1awZ4aq2aFTbW9CzgElZieW8HZA8QiLRYro3lGUtlM9mcZXJ5Gx0dt/GJSd/baW190xLJtD300KM2OTUrWRjWvVl39pFJx+3K5Qu2tLTsS9lw6ILDh6QYgLVcGqu2ZFy8hW9dtemK1Wo4m8m4Qo084B12u12zbqtq9UrBYp2aVYprFhN/knpmaeGarS0u6H7dhtoN3wcRfgAqFgvrlkqxtDUmWeIjQk31wXv1ptKuqA0BpYtWKRWcL8uLK9aRHCMLlWLFquWGtepY9gHWdcUnMVkyyccHX0ovPlFO2jGr9kghIwp4FuYZH6fcMjB0XVobeeMDhQrkYxsyMjY6YrNTIzY5ioMMyVoipjRp76bq0tKzyK7y17MxySoWUSWNaVja+vJilHHdo384SKZzAA0+ZGBJ01S9G3gtboatEfCYnpIsh7211DeUPn2npb7XE0MVT6XlqPv058jSsYZTkwZANGAeH15avm9jcNJCvizXxcqZ3oFFFLsb0p8AsTmqFqDJpK3nOKLbM7yGfR81QqoMWPspoo+9+qdhMqQpTug6YDgAidL3aHBWaTBWh1PF9afCjzuIKJQOUIl4WFHSbv/wF39xsAT4PaLvxwLwpW+/Zq+fPqvWAhDi3aWgvsb7nfF2B+jTkfaivW/NCcI16NDRfXbs5CHbu3/O9h3cY1Mzk3rP008kUMiJxzLLagy67/5jdujYPvd2X6/WxYNgaQcBZAGIn3romB2976DtO7Db5nZNu2XqsZOH7cjx/bZf6e89sEtj3rhtbug91wMnSYHnR8fydv/Dx+3A4T0qy27NUUZtc33LZdTj9WT2Tkro8pOpij0aL9mRoYodjVftaKJps4muTQ23fOzUzMfqDgSqZ2m+E9WM/3kfMFY9lqraA/GKFboJq9FvejyKiPw/mC7aA7GiHY1V7Nhw1Y4ojA93bDzGO1v9WSmGN+ftRFpY/yU1hj+Ta9jJVMsW23HrqK/jfIjtN6LqJfX76URZaTfsWFLvb9XlaKptU7Ftm4zzfh+yZizlbcscC5DU+60SwCLQa6X8yJPx9p341k8DC8ABDWhAPwgaAIADGtCA7ol+WAHA/xwAMMzhduiWAhxCmMzxoy9Sj5jkvT2QJGDLsCa9UsQ1YURpWV/bcKsVAKa11TXfYy4CDfHsS3loB9LAEy5gIAo4S2cW5hesrN+u/LiOMORgV1xxUYoAYML+fiFvyhBIJ28v9i16R1Cvd9JP7yEAGIhaiCi3AucAF15nKQ5im3gI/znGHDj9zI//uCtdG+JPqVQ09j5DgcMByN59e+zhhx+ymZlpt0DCMQNefPHSuWv3bltdXXeg9eCBg34EgCUtFKqwHyMgRFjqw9JszgtbWw4soYADEjabVVcoTp04YQcP7rNDhw/Z8eP32crKkoc9e3dbvVFz0G9qetqOHDls42OjDgROjI/5ssiM0gYsQ3Fkr0KcPcRRSLgmXlJv4APkJIBwQ26BBZ8BJVyudJ02D15xhxycAQzkN5Z/Yf+hwLtwDGkHADDmx51zPYuM+W+ds8ce5x7fn6FMPG9StLatI2Uq/NYFESBPpPjS6m4B09l2q0r2s8LyFVCXKACBLM8E+NxutezihXPWaNZsaXHBgaTVtSW7fv2KFEal1GpaJhGzTDJmlcKW4tMuw9ZSfpOS/UkpxNQbIBbwkOWk+ZERLztlHAKGGkoo/1HD+rOo/pNMZiQnB2z/gcM2Pb3bVlZxijFk+UzS949kGfjExKQvM0/BX8qso+8VhUWIlL5yCUC5ruIFRxsAUli5zUyPW7NWtML6ilUL617uteV5TwPnF8WtTQXJbXHLGtWyFPGGA1mkX9zakByi3DUkyyVPv63zYSmf165esHNn37CNjVXJRcedy7CMlz1B8dQLcN1uISMBOAeMRoaRa9rDwUDdAERrNMMemr6MW23EWMLHBEAz2i2iMAbikAA52tYx5kvY59S3sPrD6hGLvi7L38QXlGH6beh3bfXNisYv9ZXtlgNuYXxSuXSOvNHlAcbq6r+MX4yBLMf1ZeRqe+KnkuwbmPJ+QEGpE8/7MlwdcVqiYov3HaXT0nM4SAHg0wiIpS/An/hUb3SUdotRUemQN2UB5BdfHPwjfXikc2RaQWzx+Gp1/YQHYXx1DileBO6RHs96D1UcniFQTiwTGd/DKMeTHCGlT1ref6Jrdyfueh/mvNcX2VPtZ3/xlwZLgN8j+r4AwBdetddfftNlcZtAO0qOo7HQQUHGUo3FyA4NF5YDhyWnELL9K//hz9k//PxP2Md+9AP2cYXHnnzQTn/7TdvaKLj80ObQZ/7up+xX/uNftB/5iY/a+z/yPtVfY+bZKy5XyCkAHsDff/J//UeK+3H7yCeftWMnDtrlc9ft3/0//JL9xN//lH3k08/aRz/9nB0/edi+8+evuMVwANn4AJWwn/wZ5fEffs7L8aFPPKOxsmGvnT6rcVV8Jo9euJPS6qd/N7dhDySrVpX8j6p6+aGOzcXb9nC6aY/nmnYg0bTr7YTVTe+4RHInrZC/2eTwtv1SftEeUhqr23G73krt3NvJU78/n1uy6WH6cMxyGhPzCofjVbs/XrEnEkXbFW/Z+nbCyurXUJSPfzjQe+RAsm0/O160R9MNu9xO20o7fBzj/RHlk9U493PZFcsobcDB8XjXxuLbdjDZsgdVn+dydeXbtWutpLXU5mEZs95rw4lbddLYBPnHsHehKM8BADigAQ3oB0G8dQY0oAENaEDvQkzFNA10NQ7cgd9RCOpdOIZp/O3kE/4oaDLpQZM//tIZlo/mHVCRpuCT9mq54vv6rSwu27UrV+3cmbMO/L3y8su2cGM+TOxFADNYch08eNBOnDhhe/bscQCMyTDWg+xJk8lkLJ3L3VaGoHD+JemdErjb9b9UZijU+tOkOVoC5LxTPbB0oZ7xVFJ8BDBKWCabdbADwuEHS6WJf+78WQdasZb4ky9+wU6//IrlciM2PjbuSpfrSmq9ppSno4eP2rFj90nhI82k7dq12zY3thxIwbIGD7/jCoAmbPzv+7rVqr6nH6AVy4EJx44ftvvvv9/2SQln37q9+/fZ+55+1h5+6BG1C1Z+KSmIbS/3Qw8+YHtmZ2xiJO/LKH157vCQzhUkVFi4DQ+1JGd4TBy2nOqcz6YtpzRwBMHvTCKle4CFONVQSPaOCr5sOM3SSKxKe8uDJXJioZQcjsGq0h04JPGwGwXFJ8QJMQd5AA+JG/Zmow2kzPK7F+gLMBRgEB0mwB0iFB8PKEFckIIo+Qccw5qSi4CtWC4WtgpWKBSs3WnayGjWZqbG7diR/VYsrNrq4jUb2m7azWuXbPHaRes2qhYnTSnb8GtmcsZmp2essLHugBogMEoRIFAiGZMMxC2TU11TFLPhdWCfvUq1YmOjY+pD46oHzinEs1Tabty47g57Jqem1U4P2YF9+1WWQ8pj3CrFDSttLPsS3TggmCqKAwn24Uunhi2fT1qtumnbnarFOlJxYywHq9vW1rLqtybFsyplu2jrq0u2urJoXdWXZd4sK65WSr4XYnFz3ebnr6geWx7v0oWzdv78W3bp0jk7f/ZNhbeM/f5G8TDdqNui5BAnHflMXrwkLUDVpPKG4wg6YBuWhJJVZEiyww5cQ62WxVFa28HSb7vZdAtCd4Ih3m239GyPAnYfOjZObhx4U5zV5VU7d/aCzd9YtiJLacs1qzVbDpBjcbS6XrCy2qKmflZrtK2hvDY2db+tsUk8T6aDIxz6MeA7SnBD8eo1AMS4lYtY6wBGK67axsc5a6uebZdnZBkrVgc8O3q2aVatda1c2bYCodS2QrltxVLHtkpNXWuqPC2Vo81KaJfUjvIEtInAPGqtkcf/WmqXVqfhAQ/SHtQ3Qzz9r3HJhtj7CxAxhG0Hd5R2NA4qwbb4ioVgWzwFjPQlgX1EVJ7y5fV6kHdOFBx47QvQzlEP0hWwEI9AkgH9VVNoBKxV8UKPl/pGvapxoGx1BazE+XAE+TtM7xTeQbybWQnAuw6wEFCbOYKTmnJkPG8HjuyVjEtKyUKX2cf0fR983EbHR7yvjCrOU+9/1EbG8uE5ESkcOrrfxic1NxAhF9cuL1ipWFZayKtf9gRJIwKewrFrjzxx0j79mQ95f6QPnH3tov3ub37Rvdc70U/6ZC16Xic75b/Sztqv1Xbbbzb227/YmrD/bjVn/8XauP3eZtoOxJv2qdG63nMhDdKK0iOt/fG6fg/Z5VbKQUDAt4h24nGucLads/+ptsvDr1Zm7b+v7LP/obrXvtqYsGOxiv1C9qbtGg7gcJQP8yRg+WOJuhU6w7bSidupVEP971ad+omr32iO2G/Xp+23a1P2v9Sm7Z8Xp+y/2Ziwb1bT9qnslj2V1njv8zzejSz75q2oUio/xhVoh0+i/vOIoroNaEADGtAPgsLMZEADGtCABnRXcuBME3XmbwyYTMvd6knBLaGk4O0oZHzpR5mT0uyK8zYWLT0rD8XHMqMDmKUJLctKDx86avv3H9REnK/NcVfc6pW6lPzL7rSATeiZRG+srWvCXfG0bi7c9PQAlg4cOmgPP/iIzUzOKm+sSnAsgjXOsB0+etieeupJO3bsqBTrtCu4TESpj3vbw7KFwPI4KcvvGKhYtNlbFDRZR6G9M7iGere4mrTfGVCWu+8StsUvX7kH4McEWhNqcdLqraYVyyWrtqvWHupI3x6yTD5jXeXFEs6XT592cK9YLrsVU6vddH488dTjlkwl7Lnn3u8AIoDr5PikfegDH7YDaoOpyWkdD9ihg4dtY2PLCpvsFVix9dU1B+qyqZSN5HO6f8gOHjqgNlQdqLT+4VQEUAiACwciJ0+ddEDwX37hj+1f/It/bv/1f/3f2PyNRXvf08/YwuKy7ze3Z/d+27f3gC9hxBEDy1bTSfb+yxpeTVOSh5yUwJTqn06yrDXu3lTxjIpTiCwOEVimrGM2mbV8JmejmRHDOUIsKTlMSFGMS6EckkwMsRwc5xVYl0ieh4dgv1vL4XwkmwV04cieVYCAIaTIX0Eslix01JRKV88C+uGYIVgxoJBJoXUUomtJ9ZKELsXFm+RQwuUS60WUH2LDdywrUqrP9MyMlNUx5ZW0dnPb8JRaqzZsY70gpSzmXpJXVpbtzTdftVqtoD7EQq6OVTc3rFsvWS4xZMXVVdtaWVcRhqVcD9nWWsmS2zEbSWasVCh4PjiBGB/FgjmmdIrWaJaUTtOyOfWtzeu2snZd5+rLsbZ7h8UbLE4pUkp/bCRtN29e0zPbNjo5Y4cOH/FlruMjKes2i3bm1Rdt/vJZX7Jbr5QddMQyb2lxXnVlKX7VVpauW7u+Zes3r1hlC4ck67a+uWxvnX3TpqbHxLWOLa8sWVjaWlM5Wao+obZO2djEqLUaUoLVt1leTAAgxpFMrap+UC7a2tKKbYoPjVLNmuWGVQFPxZ/RTMoSQxqHGk1Lqi65rGQqozZNxNyydCyftSnxJq97w+2OJbodG1Hbjipflg7Xy1WrldhvEEcbfAAJf2EJrOQIcItmVxt3NVZst9RHm0O2ulq1xcWK+lHLwbdYMm+xVNa6iYQV620riZdNjZ1NpUWLsty2WAQkFL8kH1hwMdbhYZf9+XC8sVloSH7TkpFh29ysu2dld8ABiCvZZs9MvP26jKpIgGuMeSwi3B7CsihjNclHoxmzhspawSpQ99uMy4pPaKv/+n5k+lMJ9b/q3gttBcWgsr0Qnopp3ImndNZVP9NYF1P78DxAq9R9HydIzYFCjdu3QHCAHvWTXh+KAAnGdsKw+k9c0RK6hldlAjsoRu+enXeQrkV/FAvvzEN61n8P6K+c2OcukxvVGEmLBYCJtm436xqfar51Qa1atHqt4uAgoam+3Mbi1gFAPEY37Pd+60/tz7/yop4N6WY0Hh0/eUjyBsCsplYb7zu8z/bu3xUiEE/h4JG9NrdrpncNS9mYHT912MdrCNm6fPGGXb++aL/1q39kWxvF8GyfuESA1K7dM/ZTn/s7Njkz7vd5J/7Wr/6hLd5cIZb/Ub/o41ygXkL87l3z3qJTLLO7cZw3DVtZcvp6NWHfrmfd6i7vX45uJ5bzP5is2dVO2r7eGHMQb3aoqfL1IvRIXPYj+bQ1fhA6GpuUhW12E/Zie9x+o77b0orx2dSyZbzvUjw8eXfUt7btoWzHTtfT9o1qxh7N6H3M3EL5RB8D+j8KMEZh4Ufo6NqQ5iZNtcuXS1lb13vo8VTJMhqEAACZa4S+fauPw6Jb/Lr9vJ/uBgwOaEADGtB7QcyTBjSgAQ1oQO9ATMIc5ONP50NxvheHyR2KOlM0v+5nge42bSMO4JsjLzrHKunGjRvumZSv61jrEQcvpCjA7TbWQkw4b00Og1Lc9KWmeApmb7/lpSU7f+G8nT9/3opS/L1sKsDBAwfcOnB0RMpIPO7p8TyTTfL566a7T3lvUShjWDbDJNon0szwdTmRUn2kUTSaLSu7l80CmKvl8lmrSLG6cv2aXbl61dbWN3xPr+nZGSkdaiEHWhN26OARpZGyyekJ239wv73/A8/agw88YHv37HGesyxo//59Njo66kuEWR58330n1EZZKQHbbllIm7E30kMP32+7duFFdt02Ntfs2tVr9u0XXrQXvv0de+ONN+zNt87YmXPn7JXXXrGXXnnJ63P06BE7ceqkzc7N+F51WSxBsynDAy5LSXFyMZrPuOdSACxfHqt6s5ceASsnX4orZQpwE8s99kFLq04ZpQOgx3NJhVQqIaUUS5MhVwb7AT6W2wbnIjyvo65hwcY+g4SgUulcyhkbnydUCCzJojhYKSbULmF5cXSuo/+OeRz2X/I9mBpNXzrGclIxUeVPqHwsdcYCE0uvljunqFZYrp5yKy+cc8zOzIk/WduzZ7ftVTuMjdBP6EZD6id1yfS2g+cJKd5Yfq2ubPnyedpwJJ+3vJ71Zaf6XSlW1b54Zq1KAWdfzJbK0pFiu+lpzkxPO9g5ksuoLBt2/dolm54at91SqNc3lt3SjjpVy5tWLW1arVxwpyBNXW/VK4b33lJxU78B/W7a/LWrtr6ybI1K2brqt4X1NSsXNm1ybMR2Ka9hycLW2jpaq5RQs2alYo1S3VJSkE38qG4VFLasw56S5aK1sCDSsbi2apXNdaspraqO3UbdWjxbLtt2vWYZ8d6UX6ehczXYaC4hOUvZ1NSoTU6OWV6y1e60bX1905cSEz2bHVYcyZyCdTv+MaKfxJa7UgADQwixGAlj4vG2bRVxoNFRHxyyegMwb9sDQ5vvr+cfGHACQHU7egYQkD3+Wj2Ay3F/CylLgbawXK9e27Zahf37apJBtb3kLiMZnlN/HsvHLaY2ljj3ySqjTW/EicYVpcpefFB09/Yxqf/qO4ewbJlx9XZ+fS/yd4HIlyz3QL9+ICCU8u3hTrrbtQH99ZGDYZKxVDZviXTWr/EBaziR8nNffs87Xu+pqsYPrAJxHkXAsVG9WtGxat96/tv2q//tbweZUCPTq+5/+IT3XbZCoF8cOrzXJqbHPV0XBIWs7h88ss/HRwjg8PCxAxrDg7zVag1fIlyv1e1P//CrVtgqhmf7iDz5WPjJz3zYTjxwxN/FXPv6n71or7z4ps4ViX7kMqwZit5JDgTqRn8/iKTZk++lQboOpCkQs9COWW6o0wPCby9KRvV8Ml6wFxt5u9LO2OJ22p5OFhwYvJ36nuqlDZ8pN30T8PFKO20vNEbtWLxue3pWgOx5SnlZ/rs33rBLjbh9p6L3p3Xs4RylC2nRRz0oTX9O6YXfqgM/RLzv4smkLXQylon56OJpu0MVeMPHCnij6O82/+q/R94DGtCABvSDoPBGGNCABjSgAd2VmMw3pHRm8zmbnJ2xoTjLzqRYujWdT/Nu/UWTz/CoE4oeyh2TR5/PKfAsEz2W9rK8kHMAQEAl7kFc4zzMAYNSTdoo5uzRs7G2YTfnb9oLL7zg4B/kTh9QqKVMQwAipMseRk5uGdID0v4WEDzw6XCPr2kpM7t277KZmVkHvVhGiyoPjw8e3G//4B/8ffvwhz9ijzzyiD3+2OPiX9yXdM7O6pnZOXvyiafs0KGjDjTQJiw1pEGAd9mP70d/7MfsvhMn7MjRow6estx3bm7OcrmcA7YAfSyHrand8rmsHT54wC0Ev/GNP7eVlTVvK/YKZO9GFJB8Pu97+42OjlALKV01t+wCuGLZ8PXr1+y1V1/RedmtvWq1kiVYrptS3TJJy+YCoAfINxxXKYcAbwFEVWYXE9qZ+ktWegBfWkpIJpmwrI4EztOSq8iaj3P/DdioerPtOqAXgSQBU9ic3YOUGgLX2EvSbUhAa0BwcOigOgK2uKUS9zWjiKts7FnH/ngoqixjBRhbW1mxtdVVKa5YNCacP1iTsey6XmuKdzHLpNIqEWBSwhqNju2a22vHTpy0Bx582C0k52Zn1Qa7xNeUitCxXDan81zoTyoae2vRCA0puQCN7gBF10ZGRlzpnJgcsxMnT0oeZsTXjIPjhw8dslxGKp/iE482X1ldUHvO28VLZ2x55bqVK+vWagL0obBv2OrSDStsLFurVVaaWZuZm1QdSrZ486ot37yhGmxbu1Hz85Wb87a1umLXr1yyGzeu2OryggOB3E+Jr7GGFMRixYbqLYs1O5ZWOberNWuVytYsFK0rRT0l/pbWNm19YcEqa6vWLG7aEOAXYHCrZvFOzZXl2bGsjecSHhIo1SrH1HjGdk2rXjnJQgqQVkqp2mRIijF9h7Elnc5KRsd8CTTWswwPeMvl7o71i877yfumj1GSD8kVywmja8byV6aXOkpMDEcb6L9NvOnWcbLTNRVB/EO5RolWVFemxTcAwmbTP4JQPpye5FSfidGcZKprKQksAW/ILt8aBwCi2aNxdmrMZidHTFW1pIqRAgRUyYe7bckp1tGAFAGocMICmt4flfsvQvBG5eZ50mWcf+e0Qr6356drnP4Fs4fgve/JqUEh2mbiL5PegP7iRLvi2IgPDjhaSmVyGs/CB6xhXJT3ywbygpW6xsd2b6kw5zgZYn+982cv2vXLCyGuHjt63wGNNTOSGOYLSTvxwDEf+/splUra0ROH9D4IFn9YCM7tnvZzqLhVtMsXrvt51A3uJNJ84n0P2d/5ux/VOwWLw66dee2S/fo//30Hv1x2dY3+OTncsccyDbs/2bCxWHCM5fvOKvDh6lZ1e5npQn//AKDncxN7FXKZD1u8Izh/KlW2YjdhV9sZHYftnI6H4nUf696RbiXt/dIrqUAdXmyOMPuxvcM1LztjjrK3R1X+hXbSFjtxq2hMONPM2MczRY0dtzNIpeod7058cJj0fQgV0989cbcEZcuPYR15kvHynZ6HorGpn0cDGtCABvReE7OfAQ1oQAMa0N2IOZgmo7FkwjJ4Z81lbSgegDj+sNZjunZn6Ce+QEMoaL5nVRevkyxjCV+nseQrl8t+9AmrqH/y5xvve6JMP5k86q/LEkrAkiGrsqdWNezHg9LBBBMwiZl6NpOx48ePO4gFSBK+YCvtv0WTS6ruFgMqO4oJoB+bpAOqTU5M+HLUZAqrt5wvu8Vir+F7/w3bzPScffADH7YnnnifjY9NGQ4ecHzAvnvTUzMOepy/cMHGRsftwx/+sD3y8CPeNhPj4/bMM8/YM08/7fv4Pf7YYzY9PeW8rFXw7tuUWODtt2bzN25K2Rq2ffv2WK1W9zbOZNIqN3uPVdwZCe3pwFUu75ZX1WrFrdJoHywnrly5YssryzYzO+N1iwIgJ20JAOiWfljzSSGDD8gRYIa4I+VJTYrSJO0LEND34+MZP8aN/d7IDw+4AH8eAG1QthRQupLiF2AfgEoEEkYhowCopyxsSOXFqqHVRHHFKUqwokChQrkCCGQvvgSIosrXaeOttu7WqQA7WDv63lOg0IqLV0sC+ysmk2mlQXmzVi5VHeTDIUNKfMKb88rqsgOs9DuURBRrwG0cV2xu4oyl6UAo9wCQtjY3bWlx0UF2rCKRFfajwxp2Y6Og9FZDv9NvPGnTK2ZmJpVeRW23pbaqiz9dGxvPqRwN9dMNxV+zrQ2luXZTZVo390pbLyj/ZeW3YuXCqmSk5HzqSA7rxYJtrS65pSD7N+IYYHNjzUpbG9ZVPazetMp6yepbZduuNIxePaY6jaq9RtVOWfEqJb6OsBw5FbfRdMIm82mFjI1ldJ7N2O6JcZsdG7H905O2Z2rcpkcyNjeRtf1zI3Zw16Ttm5u03TPjknM+BgCWSlGPdS0tWakpT5xlAP8C0uEsowUI12EpXeh/HnwMCnSbAo+yj0xKdrhKYMgiPawCm031g3LDKtWW+gcBC7622kHjYEt5gCXrAaxA06ms2ilvI3msFPPej/DcjSyxZDuTiem6+n5eR9UjBtDC8mi1//B2y9LD2zaWTdj4aNLG8wkbVZtnxDdAT5ZCU+9QG4iSMgX+y02DGbMjy+rIsulexlee8/cI0Xt/f1GKnidb2qa/fQb0V0vs+ZbJ5DVWqydrTAUEzGTZmiHt17jvW1D02sjlRf9cHnbe9bfo61/6zs61ZDppDz9+ysdhPkodPXHQ2x1q9z760fY4jcAanj7J/n8TU+wN7Lft4rlreidteTzPOyKd8tHp5ANH7ennHrNf/sc/rXFvBOGy1aV1+2/+6a8Ga0GRf6TU83PDbfvfTBXsVyY37H87uWq/OL5p+9IaL1Mxm8jEfbyimoRcHKcg5h89cHjEeyqr98TxVNuutlPWFq9GVb8JlZt+O6o++2yyYBfaaatqvgNr3mykbVR9fDrW8HLQeUL6gQeBbp1Tv6ie1HStE7f1TsJmh7H8xuq2Y7mhtt2XaintlJXaQ9ZSXq/VNb7G2nYgocFJRBqk6u+tHvXn6fdV/ulE12aU9vJQzoYlA+lM1tvcPxQ7rwO/by9v7/k7rt3WNgMa0IAG9B7TX27mM6ABDWhA//9MmoPFEnGb3TXH7M9uLi1aUxqrdFW3Cqy1Gm4Zw+93mq6xvxnK7PT0tANLABbuYCERAhZ6KNAsKwWYQBHAoo0JoYOHvYlgmCBGk8SwTJW47sFTv/Eoyab/bMgPKPj666/7ElTAD6zXiEtZmAqTz98mgl/pLMthpUQlUobnTzyxjo1NOOPx9Hvp0iV7+fQrdvHiRfvyl79sy8vLdvDgATtz5qw78NjaLNq1azfs3LnztnfvPilIo/aVrzxv+dyoPXD/A/aVL3/FvvjFP7EXX/zuzuQbSz74Oj8/bywbBcRaX9+wffv2ehyAW5xqAFTA47QUGIC3sTGWWk7a4YOH7Iknn7TDhw9bJp32NuA67QCIxZ6NAJozM1M2MpKzSqXkilEU2G8PgA7gjzywdsvmUCJRIFmaOyRZQSEzxR+SLBAfUcUaj98hHUBAlgL7cmD9xvEGwYFBBaz1fAmw5NCt9zh/WyBuAAL1qCYPWHU1bbvdChZlXew42N8PK0BAFyleql9X/NvuALrG3UMsHo5xcIEkI68sWx4ZwalK0mo4jRAfx0dH/R6OEnCKw7LQjc0NKxYLXhec3WDpwnJvluGHuHiTlWyzZ1wjeL71PoR3V53TFiwdu3b1qjps16Ymx32Px6XFZT2HtU7cgUoAzbfefN2+8+1vuUfeannLyoV129xYUV9alqxVJHNYLRbFrwAuLd7EInBV6QJuVW11ccXKW1vOF0DVVl0Kp/pcq161Zq3kwF9X/VSFtq7Kyj6PWfEeO928ypFRfSYk73OTE7ZnasKmR0fs2IG9dvzgfpsbH7VxyUKs2bCq5DO+3bYZyVtMeZU31v1YFZ/i3Y5l1G54Jd5u1cWHmlVKRV+ejJMPVj/DK/bYw/oSq0sWrgHEUTSWzdELpA976NOrb6MdqzMdIwpQMBISs7bSqzdZdt2hugoB9GMPM0mAgpR7bzcAwY7aM2O5HOBfzkbyOOoZVVuN2sz0iO3fO2N790zb3l1TNjaSdfC8UdW4qXZTJdW+bctlEzYzNSJZG7eZ8REbzafVTgDcKquyZCmxIlNMxWcK/A4Vu0eCR+wDBn2vlHzPRBHAgwM+vefulZxldyHS8vQAUllSjJXugP76CDnT2ANQRr/gPM5HFL2/MrkRvctGLJXOulUYFmJY64X3u9pYMtEvF6dffE3vrx7gJXrs6QctFk/Yrr2zNhkt/xV99YvfUv8J7/VDx/a7tTNzjcfe95DGfPWznuw8/6ffvrvc6f703JT9W/+7n7V////0b9j+I3v9Mt6x//C3v2RXL13bkTOAMN4Jn8qX7XiyYYmhriUVHkxU7FSq6dbifCAj8Mcxo3deTu8aQL5pje/HxjP2o2NNO55q2XeaefEgaTixYkRIiG8HEy23pnu1NWLtnuBfbSZssZ2wD2Q0BvcoVIX/Iv69g+wTUeWoKYdR05iocZ667Eq0bTTWsVcqzI0C/9+s6/2s9I4lW152vrD5yg8sOKkRR72vYpqLxBJ6HyvsS8fsU5miFS1t39meMeyreU9C/rFOeUVEHlF7Q3e2+YAGNKAB/aApzEYGNKABDWhAbyOAmueee86eft/TdvzYcbv/1P2W0aQ6xmSQya0mwjipYO8XNoL2if4w93g6TPKGNfEnPiAhE32UQPaNAeQDFNzvXmJzO1YkBM6ZnEJYlfik05XHMEkMAEjKr7EXDeAHoAYWU2G/v5ZVqmWbn79hb7z1pjX0W5GBbFQepYM1DOW/h+BZ8vn9znDPRDrw5vZwN2KyDaCZEj9ZVhiWEsWtA2jQ6qhe27aysmqLS8tWqdRteXlVE2ss8bCqqzmYs7a67t55H3vsCXv00cfdYy9x8OxbqzZt/vqSvfnmOXv+K1/z63Ozu6xYKtvK8rJbjRFOnz5tf/RHf+RgIqAt4Ozq6qqtra3boUMHbN++fWrLYcPDbDqdtlKx5HGw8COfUbUPeT/99LM2ImXvyKHDtmf3Ho+7ubHhebBXU71Vt5ldM3bk+BF3ZJLMJCUnavcYy6IkDzpPpuOGp+FcNmN5hRHJyqjywXow5kuBQ0gmWSYsmRXPgjUfe6OFc8A+lg3TmA4SIrMKEaDn+/XpOukMYS0l5a5Wq/g1nKiw7JiyADKyXLndajhwyH5sAJB+X+UFYBRTHfrpNBtS+JK+FLNU2LRdqicWJXizJR2kERwzTTvr+azKMjs9afv37HIwMau0Klubpt5kk6M58SvpMs3SafLDMpK+srG1Ze3tttKSsq0qZsSvGoCbSD3PMlLWsvG0tSQfaSmZOXeekrGJkVGbnZqxSqGmerRsdnJcZa7aS99+wUrKF2V1dmLUplTmbApedm1zbdXqFSwFO75HYLfT0P2cxbabbg3YblWtpvs1yUW3KWW83raslNos9W03fN++uPr1RC5j0/mczYyP2oF9u+yh+4/Znl1Tng9gYb1SUrttS3bET5b3JuBBxpeyDnVaqkvFipKjpOqbQ7lXO2BdGMNLre7F9BtgMKaA1SXWkTi22drYtI3VsjUajC1sX6BxSWlUqg1rqm8l01mpxjFrASDd0cX5yRjWH7jWkSKNPOPZ1Mcu1S8ss8UyDqs7gFVAKUlFtxe89ZFx4iodDZgc2f8RBwPXry06sDs+Meb7Fk5Njdi+g3M2PpZRYE9HxgU+fiD7w2p/HARpHBCPh+Jdm5kbV7/NqN+wtyVL84JMDg93NMaobgrICmADYw0fYaI9+b5fEht2JtIOkDjgHep/ZwheXuEaT90iynJnuJPXBAm+gy/+TG+s5B2FBTR8CGn3qO90QH99xMjInxPtp3EZIBBHULn8mMb9UUtlspZQOzpQdwctLqzY5nohtKfC/oN7bGZ2yg4dO6D+MeqiVK817A9/+4u2urjmz+AV/+kPPG54vX/kyVN+DcLhx5uvn1cx+qz/+uSE/LEWHJ8cVX9QwrpXKVbs5e+84XMLLuX1jhlNDNl4OmEHk7rWe5bIbH2Q0VjIR5+wJ2CYwxyKVeyzQ/P22di8/cTwvP1y+rr92/lF+3C+bN/qTNhifMLnMxDlYm/Uk8m6b0uxPJy3vMbFmMb89tCwvdrM2aOJsk1YXWMJ45TGEZ8rqbDUKaqXKKpnf79g1MOiMHxc3baP5Wp2cztlW7G02kDtkhuxdm7CLm7rXZ5q6X2itknnLZFiGa/6mcr0gWTB/kF2zX46Q1i1X87ctM+nb/gS6N9s7rcbHbYmoWkAP/n2EwBHyOdUIsq0M8e6C73T9QENaEADei/oLzbjGdCABjSgHxJiooY3WYAHgBi+5LPM88DhQzYKuKR5mqa6mjCHL/1MejVXdYWS0GjUrVwu2aaUb5YkssQUCxAAI5xXYFnGZPRuEz6uBauRaJIbTWrDpDKaYPcTAKCDkLq3tLRoZ8685Y5CsHLqmwf/jSR4DS8AFKKJO2Ap1+AbeyYWSyUrFcvOTybYLP11D4eqGxxMJlO2ML9ke/fudcvBPXv22uFDh3WHttCEXorX9Ws3DIcgjz7yqIOFF85fsPzIiJchl9OEX20M/8jfgb18zpaXV5yHWOMtLS8q34xNTU9KoQPInXSHHtvdjoO5h5QfXoVHRkZ9CfGRw0fsgQcesMcee8yOHTvmcgQggwXW1lbJFhaW1GYp1ZUaoATeHlCOACkAECkbQBsOPEwKVwg0LHInOUTpUJncclB8gTcElDssBzm6FaACS4ZjnCstlsfi7ZpridSwJdlkbQjAWEprMiY+1e3chbO2vrlqa+vLNr94w5q6VihtSIlNWbWO12UpbSoWjkDSiZiVixu2trJoOMlg2RcBYA/FDos0PNlKXANAg6fioW23mutKiWTvN8J2i43xlXYTxyvDao+mFTcLViwU3WswFrk1rGdbQb7pF6OjtGHcpsYnlF5XZdjUM1sqRwABfW9AxZ2ZmLLJsTGbmZyUgtay+RtXbX1Nbasyjqh9K+q3K4uLtrm2ZuurK1KGC1Ypla2qgJdvrDpwboJyV2MZf7Fo7YbqpD47rPQBWdmnbno8Z3l4vA0oWLOsrk9J6Z+SzHXaDVtdW7KVpRWXudHRlB2Ukh8X39kTDO+hWFLiJGB58abiLatcFdVr28YkX+MjY+YOYCT3LC+sK38UcPZqZMzAIrjVCx3xwvfzk8jggKPdiaEDi381KxRLalvxCUcivbHmXshBL0LfWOSQh9o4CsBvweFGFG4R41n4IBA+ZmAJ2Gy0VXfVWX2eUG/UNE6WbHV9xTa21t1SlvrgQAanTA3xuqR6F9W+FckUSyUBjIeGWxoPupbPsSwfOVNvUsMDVMQlaxwB67Ccoq//baJouXEYp4BUxUEH8kPwCwP6ayXAn3dsBu5pfoAjp3QmZ9mRcY2jY75sNFgOhn6C5frC9cWQkMLE9JgdOb7fHnzkZGhn0esvnbWbC6t2/erN8CoQffATz9gDj5zypcARnXntglXLVZebnflGXwFr1bq9cfqsnX/zsvqF+rPujU+N2XMfetzy6ZRN4ime94iu8655o51TD7pF9e6wLW+nHOjmowr7G5JXVT2NTzmbOm7peK2TdoCwpvir3ZR/dIiIsYO+eWC4ZkuK91SiZB9OF93a8OPZks0Mdyyt+49nGoFHO+NHRLcq1N+nQ1/p+p6gVXc+NGS7UkN2KlXz3D822rRPjSvkq/bxTMG6ekfsVxl2awxpdfnAwJs1pF0eStq6pXfCWjdpcfXBhga7jW2NKsqWnNvKz7+X+twrlOVuZbobvdP1AQ1oQAN6L6h/1BzQgAY0oAH1EVMw3zvPJ8ND7k02kUpaJp2xQ4cOOdjEhJPluL4HmyaiKGacMznlWSb5KMhN9kvT0a/HWGq37csd8QLM8Z0mfNEknwkzaeGogL3i8FCLNQHKn9/XH/Ng0iEP0g9Wa2vWkHIc9qGRsuixb02S/yYR4BlAHAAZ9aAO1Iv6wFuuAWgAvFQrNas32KONveyGvUo499ja2rSJyVGvOyAhy0sXF5fszFtnrFKpurUk6QCo0X6ANiyVPnPmjL3y6qvOJ/JdWJi3lZVlS6utq7WqPfbYI5YDuFvfsHK5YizL2jW3y06dOmn7D+y3Eyfus0ceftiefeZZ+/jHPm5PPPGE772YSed8SerKyoq99eabdnNx0evJvoOAi8tLy3bl8lVbWlpSvWhA2kn16QWWZxKv5tZvFd93D1AZyzygFVoeizhHnQm6FlP98KLKHoCAgFj5RSHaHzAAgQEUDNZ/LBXugYQ64kEY/m4VWAbdspHRvC0u37TLVy7b+QvnrFDYcjAUMBsJZYmwe/tluakCgNp2uyGepezwgQM2kssGhRh5VaDMLKFNDrOXZkX9o+Qg4Ha7ojbBo/KKzc9fshvzl+36tcu2fFN8E//HpNAOqc4YtTKFcfBXVwLgGZS03bt2u4MPvADnchmbnZ1QvdQXxR6spuh/mFSxhyMWjQCWQ1itdZo2MZZXObAsAzCmz1K+tlVLFeXZcgcwG6vrVljfskalLl6zDDguudy2Th1VVmVBKVUb+NJqhTGVY2ps1A5KXh44dtTmxsasUSrYumQBJZn+z958+/fvsWPHjxiOYFhezr6HKOrIY0kyV6nWHPAeyY9KDrq2tVmyazcWJJ/sPZlU/2fPPSnfvn9fsMBjWa2DgLou0VFbgg0OSenWuOZ8wyGLeAGwWiiJJ83eGHFvxLLTKOzQ9zm8hCdDGiq2l5uPAOzlidfzGh9RSmqnZML7JxaKjSbeNYd8OWU6pzaLJ13hrjVbtiXebm6tqX9v2569k7Zrz6gl00NuDYhFKk5rhtXeBFObt5UHPP7bRD4+KgRPpCq76sU4CX+ij1ED+uuhCChS8zhFvyPi953gIO8wLAOzel+NTEz5UmH2PqVN33rlvLc3xAegZz/wpD3y1P3+m/Hp9Itvuof1C29d2ZHjXbtn7FOf+ZDGeMZHQKhte+PVc+pXwTo6Sq+fVpbW7f/1T/6F/ZP/8//H5q8t+jXk6KOffs4OHpjzvJ30LPOR7zSy9tXauC1tpxz4+2J9yi61kzy0I4dUcrmTsufbUwrT9lUdv6zjr9X3WnaoY48MF0M/FEV82tct25TVLRvbtsdjG/aEwlPxon0gXbL7UzVr6p14Ml6xFGO2yhGIZ3kz6M/fMRHzb3EZ4HBmuGnr20mfNzyYaVhKt3Fk8v5UwZ5LbNrT8U173/CmHbaye2Z/IF6ylF5wfJyDs0Dtr22P25+15+z57Vn7qsIftPfZ77b22r5Y3Xa3t4wVGPRLCAtpxngVyH9D4aPHrXLd+Tuiu10b0IAGNKD3gob/g//gP/i/9M4HNKABDegdCesjlhv9MBGWZ5dvXLOpqSkHc1jG+frrb/hecCz5BVxjYu2WLpp4+9Ivnac1ccdSkOcjyI0JKRNIJt5MUKOJOSBDGwDxHSZ7gBVMjAGsRqToTs3MuEMJgCwsCpnwRxNIwA2uEyKLHJbXhbTJl4l7uH7vk8u3KwpO9/z83Se38OlOQsZY2oZiC0/I2cuMRRPl5lx/kYULwKsvf6au+j0+MW7FYtmOHjksZT8lJWi3K1ZDeEaWooADiEsXL7sHWHh6+fJFW1tfdz5iSVatVO3GjRt27cZ1tzgE6Hvrzbck93Hbt3+/4byDCT2FZwluU3kDhAFCTUxM+L6Ep06e8jbNsKyLPZ6kaHB9/779DhjifASwCFCwUqn5foS7du32c6lNDuRQGZQn2g7HFrVm1QE/5AmLKOoMf7A49HaXLEWgrzvHEHtQMAGiOMIfACl+uzMajwMHAFfDNXcG4vf0sOKSV2Fzw+bFD5aRjo2OWr1es1Kx4MAUy5EbtZq1Vb5SqWDJOJZ9Qw6m1GsVK2xtWkFxWcq5/8BBB6fCvpUdt+iiXFi5gd9trK3oXkPtj/Wq+kStZCvLN+zm/GWrlDdVVxyJ1AznLZQLIPDQob02Pj5qo1KYVQPfBzIsvTSbnZlWOjHJQlG8atrs7LTlczkXWUAklGXiw0Osc7OSu2q1aIs3F8URPGdjoYJ1X9vSKRy1dJW/+lSHY9MDaQ1LEW0CmEk8q+W6g2edpp6rd9zCELASC0CA17QCS6LxetmolG1bPAU5BfOlDTK5tE1MjlupXLCl5SWrVKs+xsSGE27thly4Aj4Uk6xgVRwsidvNtstSsVjT9YbhBKWrcqKAamiSjAxZR6GqctWaKj/i22W/P3xADxvenmEastfCUoWO6L+9S/lvlxsFnA9x7ZYtjEd1cou0cKoHo6dvJ8ak0IP7/4Ic+h6Seg7ZTCWH1bZZ1U/lkdIeU50AoVHaAQex/KxWW763YFO/W7S7smMpeE19z8dX/abv50fZjD9lKckW1oUsHVeNvX2xZNpWfno6FPDd6O3VeVeiLncSfCPcSZTnTqI+byOuKV3GxJ0xFaCBwD8ao3f8h7/0i7ZXY9YPGzH2Ah6/l4QF9r3OfV57+ZydffNy79c7k5rJiVZkLOS39yr9Yyz3/p7EAZTeiRrfn/3QY/6e4f7ufTOS65w/Xy3X7Au//7zGy0138vTsh5/Qs3Ef5+b2aBz0DyRhmfDv/PoXbOnmqv+O6Mf/3ifCUmLR1nrRvvyFb9jNhWWNfS174tmH/b2AFSFLgM+ePuOWfbxnsJyvS+4udTJ2oTtmr22P2ZVu3rp6D1DeIfU99oF9YFhjsMbJtzq65/IZZJS9+Oj3DwyX7HInZRUfk7q+d+njw1uWVK/8X1t77aXOuL3WnbTXtyftNZu0l1tjttbYtieSZXu9lbWSnqNPfCStcXM7YeeaGdUkjE/ubKVH9Be8Cp+MV+3LtVGrbA/Zp9JbtmEp+9XmQXulO2UvK59Xtifs5e1xO92Z8H0NjwyV7WJX7z71UgDEZ4fXVZdRW+72liwrMB3ZVIkPxar2ULxk365nNS7ppaC6UudWS2MS8xcR5XA+vANF/TqK974PPOZOXe6V+JjEO3JAAxrQgN6N7jbvGNCABjSgAYn4knv6leBYAsu03EjelViWgl6+cNEtiJx6kzafwGoCjAUbgJ1f08SPr/RMmgFACMz/oi/17zYZhKL7/rwmdljFAEDWqlW/HpHHUzE4og++K4Xi/o0jlvhi+cQkFgp1p14qMJP5Hp8hP/PLMWNvRZT9mZkZe/LJx+3+Bx6wkdERt7q7fv2G84p4V69cdYAPz684+KBdcfCBoxQcd2BliHUdeyyurq153PX1dbcA/Nrzz9t3v3va1lbXvFxYgGLlxx6RgBI4HTl54oSdOHHS9u07YBPjU+7NdG7XLhsfn5BcJN0KC5DKnZeo8JQJOUHOABuvqHxYaxEHcBE+kDfWowBZhLB5OUAXk3z4gxxFfGIppp7fRkkjnmRNcTl2ulhM6RpxeEZH95g7LB5iAajzGBZ0CQCRji/7HdK1reKmLa4s2pXrVxyEAYhkyXMqnXRghf2iUsm44dmWsgxJTgH0Cpvr1qxWVF42Upfs4jBHzwJEcqzXStZuVnv7s6lujaoDf51WVc/UjP30cOqQGO5aJhX3PEfU/2h3FGEHi8U/lv9iYeG8ZI9EKauVCsuRAcYavgckwNm1a9dtcWlJslDz6zh3IR7Wf/VaWaGqNsMDbU71oQ9nHBQGbAUoE+vcY25hk2W5AG8dtwosbhStXq5bq9aydp0lrGoJNU1GyjigI/29tLVlq5LFS5ev2YXzV132Wr02QgnGErPZbFtZ6bE0nDxpG9qLrQcAMtkuAFC4rfQAfHftwgnOiMVV1pqU9YoUfKziAAjZDw4dkP34sF5scV05ASjEYlK0h1QfBV8Mq8ECngLwBVlSTD8PAetGxjQsBe9GyGEHmVNqLPMNS3159vunHYvVVHCMQF3x8Az4QJoNyRCWjeSBJU5XklNtNK1QrtlmqaxjXb/1DDxKsEdq3MeUVrshXuVtbnrCjhzcb/v3zlourTpJLmMAj5IdeEa9oxCBngRqBKD7N55URt4T/m7521DeHyICkgqwVKD+8/Dq5vct4N1jS84Zn9ZWNmz+2tJOm2Zymlv0zkvFii0vbjhguLpatKWFFb/HRzL6URSPpcQ3rgarvohCP3878X77+ldftNPfeWMnrU/+xEftqQ89Zals2kYmxy2p8Tc1rL6qMaVgCdvCVzkfK/0jgdJVGgDxUb3wfs62CUxOwp/ZG82cL/99KFa0GBbjCtnthh0bKtnldto2NJaWNXSV2tseKp0hq3aH7dutMatY3E4l6l7WAK6RJ6Xv1UvB5w8K/M6rAz+TLNtmN2mbiVHbnxu2A4mWvRSbs9pw2ra241ZWKCndcjduBYUz26M2OdS0vcoNQD+wKxxJOkLpmW911Fbf6UzannjTHk8xNxvyj4iRp/y7UTTWDGhAAxrQXzUNAMABDWhAA3oHwrqPpaA3by5YVYokHkRx4oAyyLQNoG9kdMzwVslkHSUS8n0CAaVQaJNJS6VTNjE11TtP+z2UNBRcVz4V3mkiCOgHIIBVA+AYZeI5lq5yj3yjwHUKpuR2KCwP5eRW8Kz8+r2E258Ngf/ujahb/5FJuVs/Kuk7A3Vzi0qUBGbVgBOaZLuVGtZQTJgV1a/rD8+62UzanamwLJulvrv37rbZuVnfx+7atctSfDbcecf5s+d9GTCAyvLisl25ctkBNsCYazfm7fTpV+zy5Uu+nHJhYcH3GgTwsmGs/DZsYmLcTp26T2UZ9nYIe0Embddulm0elyzk7aXTr9rzX/tzB+9KLBXdwnNt2dNkb7ak5GDP3n2+P+HhI4ftmWeetqNHj7qX4EceedhOnDgu/tC+am/Fd6BKabHcs93Cuo4l0FjnSaGSMgQo44COeAG7AlQBhwK4wxJJAkuJh6TQxIaGfcmqx9ERSzHHAl1R0mXSUMAiUBLl/IW3ODWJYTnXlXxJ+PfsnVOYtUp5y6qlogN3p1/8li3cuCReLVu5tKH+smWJOM49YlYrbVlDcbOJIQUl0apbdWvNtltYVFbVhuwrJZ4VVm11bcHWN5ZtONG1dBZ0smn50ZTSAowymxwfsYnxUe+HV6/esOWlm1atF1Xwptpj20bHM1apbVpF+WPNVyxuKd4Va0mBFCtts1C2lZUtW5hfs8JWSXJmbtHHvn54NB7a7rjlSlx5ZVMZVbej47Dt3jVhs1N5mxpJ2lQua2NsGC9+xsWSYbVLbph9oKScS0ZHcimbmpwSD4etUq27dV5bcp1OJ2xyIq8w7oA1y3XdK67akv4NWIXFKEvEAS2x/gX8Ig7jA4Arcjg2nrdsLim5qjiImMkkdS3jfMKarZtU7xDfaWqguW21W9iPECtEpcM+WlaX2l4VXzsqi5jg+zDqgEAgC2p/ByAA/4aCFVHUh4Os0AORJa4p9I0JnEUhoqDy3z3gzAYnNaqu6k1SHclWVfLfVR8F5JPsdbKS5YwlU6Oq+7jaGoBvyJIaSxJqLKwz6a7thulZQMGyr6KnEIy1tUrJ5SyXHrK5qRHbMzdq+ZTqN7TttpAJpYVNEn9IvyQy/KmegIA418FhTUo8IC619ir3V/JdiH4Fva32el5d20NbiXYIvTQ59Af6OR6H6eucc3VbhWgrcWw3d44KpDugv0lEH8YKO+wNmtZ4ltWAllGfxPkPYwxHPhywB2m4lvCPEY1Kza5dukGr9tIS9dr38vnr1qhiPT5khc2ift893usvn1VfYsuMsL8gfccBsoj6H9E9+t+f/uHX/KMExAefz/17P2P/x//qP7X/8P/279vRk0fdyjBKP0qAcnj++se7O7qGx2P2KMUSnJ7G/cJ2zM60MnYyUbX8dt22my2b7ZQtby270EhaDQBNY3On0fIPWeSAZXdMYyTg4clUzfIxPoYBAIb8I/L9FTWYMD+Y03vkR3IF2xOv25/ED1piZNQezjYcRNxIjmpeFsYQ9+atMkcprVjGrnezbtnntfIboQ3Tik97Mg7g6bzRMbvYydmixqhn0mV3ksL8gHnMDotE/Tx38LLvdxh/lSZHxhgfb/ufHtCABjSg94YYXQY0oAENaEB3IQC8UydP2MMPP+h7iV2/cs26Usix0mJvuJMnT9nTzz7roA6TZixu8qMjvk+fg3YKePcD4MEZxONPPGFPP/207do155ZfPAPdeYQAAAAYmQQSAM2wepqemrL9ym98bHxnIh+FaELZH5g/MlHtD2ij3XsMPv+kXLeFUMZ3o1tl2PbA0lnKSL2xipLe/fbQVX0IgFYKqOEo447SKC2yBhTxZUnZjCXcaicsHUYpLleq9pWvftVe+Pa31BYdy41kfUkl7fXSiy9ZcavogBfLofwBnbcbeEpt2Y0b190SEGcItB1z72R62CYnR9T+D9nRY8d8v8ZSSQpKftSqSmNldcW+8c1v2pmz55TXiJ2/cNHefOst+/JXvmbXb9xwBQTgL5PLuUUTezytrq+5VR3LUufmZmx6esqXmON8BKCYtsHyiwCfARwT8ZTqnQ5hmPOklCCFGN4/WZrGcmEdHAiGJwTOgwLBEWApEeeZiKfOUmetGwzpPwJgGPfcWY34Nj4+7u03J5k9ePCg0mOPuZYVtjZsu9Wwmvh77eI5tRk8rdmlC2/Y+tq8eFqycmHFNlbnbf7KWdtambdmadOG2zVLdpvWroiXhXVbWZy3rc0Vi+n5SmHDqsUNW1y4YuXius3NjNvs9JgU5o7F2g1rVgqWHu7aWDblXnWzcZUvl7SpsaxNTmTU74ZtYjxpI9m4DXXqJt3aGjUpsJ2uZEUKWSyhMtWtWhJ/VU3AolZdCmZLvFacISlx+VRW6ecc6MmlkJGmlD3168ywSUe3BPIshTTe3rac0psdH7PDe/baiSNHbPfklI1IvifVNwH7N9a3fGN9d9ii9PPZtE1NTjp/O5I5QCvAwWIRILTrgK9uqT0Aemn/MKaMjCTVDiPqOynLqO548i6UJNcS4LgqGQByjQ9SdvMjeRsZH7WxiVFfusc9RB1Lt4QqmE8O2ZjqlY+3LDXUUj8aklwiI8pPuUfKNGBxHIBZRyx36EOQjzkIphcU6UKa9Kd+y50oAJx5TMVTqipDGE/eFlwIAQFZyi7+UpZuyzbda3HNNtY437ZSNW6VsnhUF+9UVB7D8hCwfEi8w+kKwBxLrYdUYcD7zjah7UvHGXe6krtmo6CyViUzKZseizsgHe+2bVh8xuO0JMdHHUJcdWJZO8ukM1Lmc/GE5EJ8UV5gi967xIr+MZjgHyoUpz9A4CG9oW0ntBVaMZVXAeCPaxF4d2ca8ModC3g8yUYvtHStpXZrqQ5tHQnO1wH9tZBav3cWiN8R6AfAl2NJekbjcSrl84PwMSkErJt597N0N3z0kpSpn12/fFOyH8ZmDxzUxuffuKz3AWnrgjrGjas3JeOYIYc4ECDUxbeuWjaVtGyOJfE5n08gq+9EWMdefuOsnXn1vD9PevmRnB06ftCmd00H8M9rRhrh6D1e4xAfpdxBj/qNerhu6x7gn0JM/SimOg8n0xZL5e3c9qj6nNnxoeBJf59VbaUdt5vq53XGHVU+Bi/0HOnxLstpnFuO5d1Bx1w82j5FPNYhK3aNDG/brDr23tGMPTnSsl9JXbFn4hv2J0OH7GZsTGNf1/ZuV+xmctJqvA+VLtbHKUBA9SG3/FU6xe2Ynd8esQNDFRvR+AifI2qLJ2Srocfj0t2wTvyT7d12IFa1A8mOg7eMa3dSNE5ExLlbtSt+PMVHjrRborN3LBbRAxrQgAb0XtNgD8ABDWhA90Q/jHsA4qH3v/1n/50mnDh/2LRvv/CCVcsVn7A9/Mgj9olPfdIOHDjoFkZ42mWW/PT73udLUUvlku/XhifYWf1muXBeE7rZuTkr4JFU91D4sU4JQJmU2GEcMwTrQPjNNaz8+E2ePMMkGYAKa6E6y0t8OWhI49a36z7qm2j+dRDlgtgPDwAJ67dypRyUlDsoqgcBa0oUISbmzgfxAMAEQjHCYg7LtGtXr/u+dOyLRnz2S3v00Uftk5/6EQc+cMJR2ijYuTNn1XZlKe6oKagL2Mj1lHUCCSt+XAoBQEtWYWZ63A4dPGD1asPzwaLh4MFDtm/vPl8y/Mabr9tbZ95SuzTU5tPueCKlCTz7xq2vb9iZt8760nGsE69everti0UdAA9tSL6AaWj8AKTsFRTkISxLZGkoDmVYPgyoF3jjxYRZ/vy9kFsT9OrJsxGPCZDO/AihsNDPo/soXThigEalAOIZ9+b8dd/XDn5euXjBNtbWbGN1Rb+LVthad6+92XRSbVxT3BvSkjqGl14DaJFi2axXHUBk70DWy26srDhwVtnasps3rll5Y92tYyZyadtuVKyyuWFD4jF7MuWkQKeHVZd2049s0D683fY99eLi3ThLeNWGzWrd4oBQVE35o0YB3ndbUiqbqpeU6pSeD96JpcwqDgpeUkogS5ixBkSh3Fa53ZvycNLlICHlNocjjlxwMpJNB5AeJRk+wUsU+0KhKH5gOYIyLQVPiU1OjDmA7w5S1G/1oNXbAH9hQWtCfb/d0nUVzvdxUvmxiMXhD7LNcru08sMZCMAiynCjAVjMONF1pRRYCscxgGRYFpIMbUh2yFBKbcueZrrkvMeq0FtfvKWPeV9QPKxskFcsUN2xEXEUk37p+0zqAmUGoIhAP+IQSJoAwY8d+QLFuoN8+bmuT02N2u65aRuT0g6/auJ1rb4t/nSsLp7gdAe7VvYDravuyBOWquw9yYcA9vxUxf2aHlea4qHqwxjcBiDUdcbubV9GL3nQGBK8ZKtv6c8BcPGacpMP0IV/MCFP3QvjBrwNS2yBSaHAl1t17w93Uhhn7rjTi+yWzn4aYoTz2ylAsyLdcH7znH7St30fTwWWayKPn/v85wd7AL5H9P3sAfjKd9/yPQCjsRlwiDEGwAxQjw8w3nDewu9Mvqy1Nz5DjC9H7jvgfbEq+a/qfbd8c9W+9qUXNJ+o+AcmAluUHD62z2UUR1mExflle+FrL1mlVHMr6ozGIsAmjS729Acf0ztPfaNStZXFVXvpG6dtSON2njFRfez6pesWV/3ZS5P3AVsKFLdK9tKfv2xbmhNRQd5REXWVpm87obFlWGU5FNNYpd5zcXuESigGQovsqiB6rj6cdmcge+NNm4+N2lOpkl2xvF0bnrBMKm0JvCLr/adMQgY9Ym/Tw8MVq2msW9xO2qOpqu0ebtrT6bK9L1W0J2Pr9sHYih3sFu1abMT+LHbALscmNaRu28R2zR7eXrdXu5O2OpShp1NwHychxiv6F9xv6Yx9DM93x6ypepyMFexCd9TYpZBmpH2jZuKwprIcjVctoXfdxTYOwGo+3rwbMefj4xD7CrP/LB8xSBynXI8//bAdPXmoF/N702APwAENaED3QkMLCwu33jADGtCABvQOxL5oLE37YSIswj70yY+4glXcKNj89XkH5lAIfvof/LQ98eSTtrK+Yb/xG79hZ954wyfCn/3xH3fLvyuXL/skHKsxwLqKlM89e/fY7j17bHFhwfeSA8yLQBiIiSDKW7vddrCQ+0wefQKpaJrz9iaGCY/Dl3HK5mCSnusCJt1JfZPzv0qiXig7gHVMSPP5ETt08KA7NwAMi8C8foJfEM/hPMItIQBFVC+WxMIqzgHoPvOZzyhm17785S+5BRXnbDwO7++777h95u/8uE1OTlldCtD/8j/9pl1Xns22lJIhbHegW5NkQCKsatADWA6UzqbE2yGbnRt3D7+PPvK4nTlz3spSoDLZvOVUl1anbt/4/7H3n0GXZtldL7iO9+716bMqq7JsV7e61TK0RlLDXGSRR1dIIMN8wnwgCL4QwUTMBDM3AIGQNLoICYSuEBPB5cojARKoJdRS+y7vK6uyKn2+/nh/zvx/a58n882srKq3UJW65+az3nzynPOYbdZee5+9/meZT/2x+jay4WjgSUCICwj4VygW1Zykvfjiiw7enDx52s6cuc9WV9bs+InjDiACLqOsohjmPNh7xl20AIY43PIvAxBHz4K7KPLggLBOAhPcAFbegVAmUbgA99yFUJ+xkESpdKBP90ht83sBM0NbgiJBjD1iD8I2Ys5tXb1s//0Pfl8KS8l2N7fs6pUrUtSytr99XX0tWbVStMuXr9jSct2qZSlKzaa7vQMoYYVFvzyRicaR8SKj7d5+046srNvO9raU1UsOLq6s1G0yaEte2hozcUDNy+cTqqPsMoE1I3Ee4SPyj2Um1ouAZGS03d9HdZOiWwQUxjqKuIq4+87d8o8AqeTUAAD/9ElEQVTuprH+0pEvqHPiCRyoLxWNDMjwOMyzsfVV7tLSqngytmqx5tZubjmoAtsttVHzG55iIQPYNBjjuqq5Dd+l9GKRtr5atiNrS+JJydrqb6fdkgSmbKc3VNs17qq8mNfc1/PlclZtHTqgjAxAzHdAhZLWBV7pN+55WK/iJoxEAP7AG/pB3R7fDw1V1yifhCKeoCiV8PIYW2bcUEr9UGUwJSlH7NT/ZBgXr7BEpATNDcC+vJRyCMDar03DnI0ILsJ3V6D1jFuj6TzH7cQ5Yk0CCp86tmYnNpbFEbWr27PLl7as2R4aRk9j3clfSXMyC+AgecBtmBhnOfEnBYiI8g7AoGtTKfiWhF/hVDaLnJVtqsKykkPAHL7LADgT6YL1BlOt4027trVn7Y7GFTd7PQtICAGuOoCuXtFmeky/SCBCJSFGIW+5R+dEURKmg8SzXL0dCAT+hV9+zd8j7yG7NhTdyyjTrqicg+Rl6ojoP33yj+yrvvZrF5/uHiJeJiEa3ktiDef7+DD0Sz/3a/br//73JFvBwg5XXtYRXNyZEOH7PowT43pwDT/4OQCA/NOMVDmAe3ghJCTrEPf6+tzjO+GmrBHLlfuC5VmQHNb6bqtnk27bAXQH7FQmbcHSzD/rvYOG7Z7kP8x5Byt1LZ3L2PLGmh05se5WinuaJxfPvW5DrV1c53lv7w3SesN3mBYdEmfg9jsghqhXy/eQ3ou8r6o3K1knkEVX7wuSclZuX73FL74j5gfkOiLCVuRnmqu6Z6DPJT3HDwk6rbnHd6jeZItaX7I20RqBm67zX38A/NQzUFsmWsu9PB30n+/EgRZAZzM8UTGlhO71p0zPTRwIJOYfddGLiGgLP8bk1GfmcJvES+K5/8gniuZnkIHwmdpZx3BV9gz9qawnY8JzIKfzP/K3fsD+p+/4Br//METMYvYVMcUUU0xvR7EFYEwxxXQouhstANmE/eqv/6ptXr1m165t+kaajf2pUyftgQcf9M3w7l7Tnn76aU8sQbZUz44nxZpNP8AdVii72pSx6SPBBIBIu9m6Af6huEYbQ1diRQCMWBGyISUGTnDLY8OoQ/dwH5ZlHFg7TFQnljn88v4musPm+c+CHPxb9GfqVk1BSaD/45FU+pv75hsEP3xTvHgOEAZFGndUFJpiqejXq9WK7ezu2tWrV1wxQ6nAonBpecn5gzVDTpv/c+des1/53/8P29/eQcu2dEIKPzynDpV/w01Rf7xm1GbOA36lkzO799Qp+8Cjj1g6m7P77j9rDz30sPUHQweZOtrYnz59yuvEfefDH/6QgwwklkApANjLSnHi2tGNY7a1uSMZuubjzib9hRdfsJdffkmf2ejnjEQL9NuVEG+j+CelT4xzJWTiMewAXQLvXGYOObQBDArlIo8R+BdRpHQGgv8pB9M4jzLYH3Td5brT2rOXX3zeWuL9s08/adeuXHZAZUv9SqnslBQlLOhGgHKDnt5rzMcAKiMjkUdCilm/I9nvdSyhfgzaTZuI18P9liXUt3Gr7W5y437Xejq3sVSxe6V0LlfytlzO2qmjG3byyIZVpSytNmq2XC1bUfytS+ElJhMuulgI4upWyiVd+V6p16wmJRfrulI+q2ezVillrVbJ2XKjpHskTyXNt6WyzutZ3UPSmHYzWMsgX/VqTZwgKYUUx3xRfOjZ5YvXbHd7X7KifmqscetfXml4Rtqmnp1J4SRbsa8B45nlSaoChMPYImTItdg+wCLR15WgCGbzGY+3xTksXFl3kTlAU8YOcBOlHysgtxach4QfyAfTP5HEgpiMywAEcz0rhXUkudF76uagbog5hcWOg1U6zRqCwo3VIeKFrLmppBRriPmMOy0HD3hgf42pP6xysAzEeo/uRaJ5u2wdJD7Rz3RSSnNKCr14BM9R5Jmn/f7Is2kCMJAUJSn+ezs131Pqp1ZCtwTEWpCyahprAErP1C1eq3F6jh8gNHop5CPrFpCMF5mGE+rbHBBh2ld9QenHVZMO8OLrLuOl95QPgOB/fBYvWP99zqp85iN/Ed3a70Bc9fXNQZDFus/h5apOX4+4L3xmdKCoXF4ZMwcj1a5wD4+H69H4cvzV2ALwPaN3YwH41BdfsJeiLMAaPjLz+lhrbG+OZhiviG7/zI3Rdz7Eeow8jfS9iRtwdPDZ5/NB0sfhgPvCvawXg/7ARt2u1mLNE4RZFOK+hqzmZEQfkkRIr3xXuIyyn0AYRaxhHe1ZrmvNu/LGFdu9tuU/PARrWM0zvksW5fHHdw3f3bRspGu4qFMrdbvl36K/zhHdi1v7iPv9lTWBJ7lB9+mcGBA+HyRdmwDEOff0naGZM9YaPU5mbJxI21Dsa+m7lvV1po6wrjG5uBfOjmnHYt44/1lzFrwhaYeWU7/MvUM9T5O47O91gdi6obeh+9zHMskztGmo6/xwRlb8UOpN8rVCB/1lzSdZFGsnawr84bzzRnuAD3300dgCMKaYYnrPKQYAY4oppkPR3QgAdjsd+yf/9J9IwcTlLmSmRRkgoQdZOVuttivLX/z8530jTQyu7a0t5xOxvrZ3dtwigQQi7DfZLKOceJw1ERs9LHaiDSHEK7wGAGQz55mG2RDqfK1as4bKPXLkiD304IPufoybaFvtxAoqUuxvoUW5f9aU1obbgTxVj6JMv7u9rvOPc5HVzEHyje+CFygRvpFVnzjPL/r5fM55wkZ9d2fX9nabXibx7cj2ev/9Z8WPrANsr7/xhl26eMEtnnD7DC6oVK1yMlm3TkCtAJYJ7n0o1rRh6pvxkyeP2td97Gvs6/4vH7OzDz5su3t7DsjBexI8rKytqF8Jt+S6fPmiSpq5+06hULRer+Nt8HiNJ09aLluwCxcu2+lT93h7r1+/5ha1tGZtjTiAKw5KDCUXruypnRHIATjgLsOTiR+4ZDKk4dB/hyAH/cRL56kfCyDKlTFnyw3iPAeWmiTaaLf2vY99tXuofu1tbdrlCxdsrrak1OfdnY7l0lKyJNLE2SvnkzoA23JG3LlcJi0ltKf7x54VGBAwOZtYr9W1vGSEeGpJycJsoDnW7HiMvYqePbGxYvccW7e1elUdGBgJRI6sLtuy+DbotGyi+wuSKyylcpoDeay1sCrU81nxsJBJ2UiywiugTkVKVtWPvNUqOsp5W1+tSRaSVilm7fjRDasW866wF/R6lPiMjWUPsN9td+zq1R3b2mzbQHO5pXZ2O2E9QFHmqFTLltdzrXbPLcoAdHFhG0upBtDC3TYp1ZCEQawNuOANpWVOpawiV2S3xfWW+E+MDxaTjHtLdff6gPzMA6zNZtYU71Cws7mCu757MhHEW9Of54aDmc7pGAdLGMYT8HKkeeAK/3CoOrCopZ3B0i9kN8e6VIV4c9U23otULf+rfUnxi4QsUlLVXlzWAQGYU8wdMpY6eMdnyghP+/8QVyJC8lzJ1VEqZF2VByQulzQ3JVej0cD6w4Gvm6jZYJHAjkDiuCzi9qvK/Rj0cC1PWJmYqboOCJ9Oh7pIEjIaTt1ykFh+xPRjfjMe41FfY0VMwJHVa1VbXm7YkY1Vrb0NB/CHuk6iHCwF6Sc/D7BS0FnGnPPM15nGBFCOlvKPd/QtvIYDYr46+Ke2OCikcnwOa4wQkbAWRc/CVyjw01/FVCwfgzxxLlCoQ3dFFYliAPC9o3cLAL74bLD+R2ZygMQLS9KIGKu3Ir/Gv4VsBFDo5v23Pxt95pW/m1IRCPBuqPkwGSLLWMDrftqmI5o/QZxuPskaokoXn0SsIaxPmkt+XnOCxYbvEtYh3s9UiErly+Zm2SL/vtErgCNtwTrP+8W9KldvHJzz5CA6LJ1TPVk/5rSD/vM8/1Omf2ct2kZbIv4wp31OBV5Tz1iywOsEk2/NUZKQ+H2sUZosi1IWPAv8c/ByQtgAtZofDHUT7sa8ods02bvPvYvPPMvr4q2/su5OFz9+HeQtRHv9nO7lh4mMDp4nYzBZzbHI5se+wWhsH/rqR+zsw2cWT74zxQBgTDHFdBiKAcCYYorpUHS3AoD/6P/1/5YC3tcmUkrmYgMMyHf9+nW7cPGCvfTcCx5bCmsZYvxgtQNIc+nyJQdPBoAe2uixjdWLK4q+AdYRFMsAAuJmxOaNzygwm5ub7uYHeJZSuWykUTpPSKk7ceqkWwSRbAQgiXvDr9YTb98tx/tEtBNAIPyiHz6jgaLYogA4qLHYiLIhBagELAXkcvBPTUNl4H9vJptyPYuCfLPssFHWVlrH3C0HUTiwpMSyDtcnzkcutPBgS7zodnvagKPgj4IlHvHotLkG8MA1J60y8mpAVnWQ8ZUeODCgNqZzKds4umr3n73XipW8viUTtrK2ofcVqy/V/Rf7kRQKYqdtbW26PrK5ed1jvhVxkVfZvV7fLly4YPVGw5aXVtS2nD3y8MN28uRJKxZKHj8QoAWQA96US2XPIqxTUhjQY6SozFNGPEOsPDoqD/APCqBD4M3bHro3UsSCMhqUEFxCuXqLZOhadC/AQ7fVdJekbrtto0Hf2s19a+/t2OvnXrbtq9d0XLWk5B1rLRNfG9WcrTWKVtbykFPBRfGxVi7acrVmK5LPY+urDqjVigUH/4gNNRqM9H5m/U5fr1MbdIZShOa23qjbkeW6HVtbthM6UjOSf7Q8gcWazrd2dyyXJjGDFDIpteN+z3pqZzGTtaVqRUfNjq4u29rSslU1Rs3dLT2LeEkmVQbuphwelwt9U3KHAoabcau5J/nZsn43uNa6pV1nYEOs6Lriz2Sudo5s1J+EsZIYe9w98ZuMj4yXJqldu7brABrlTMUnXJrzuZC4hqQqyOm2ZGev1bX+iPGhiGBJxtzA8m3QH2uOg+oRFzQjNk90fiiZnvhnPSElERftiWQJqUbpND2DYh4UU2aHy4JkJq3B0pTRU3MHwFA8cQVGDgHr+QGBJBqAqXPVQVsoE/nGEmgGD/XfhOwpeu9X5xMH0lWUxkPfESQYKeVVRlr84bqUadpArTyvwoL1bUJ1JXVfxi0+U+JHXmNRUCFJ0zo26unRsT6r3bqPDLz1kuaxeJtXJzhKxZzH8NOwqXFSmNXvVDLE9gPoYD6DPEzUF4wYfX4j56prprkEiAYY4gq41g4AeMA3EgFUJPskS6hpzqf1mbXd11+1xZPp6H6m00hKeohFqCYwcdXbqEz47JjE4sC6UP/Ce/3HdbfYVtuSgMDqeZiZ+hw9i3yqLGRTzfB6PDtsPufl+XylXzrvD+qzf7/o4RgAfO/o3QCAzz/xor38/HmXI6yJo+/4Ww/Ni8V6iwy4C6/ecw6LMSfJF3sOxhMRZz1hneGCbvVxfydiTScD+1hrON+H0fdC9MPP7eTXNf/9Jj7rz78XmMtOqltzizWNtvJDha9//PNj8Y2uV6z6sPyjbwB/hGHAepX5Qz2sCyxYbkHIe+oGvBO/vG985pVZwWJLBbSF/YXmml+CFvfeOMGiTDv0DPzz894OzWF9zmT1zb/ov0p8E9Ev1nGsiMNuIZTLvXe6/3by+1Qfa4YDkN6/tyb4g7yyP+EV4I/vfP+xT8dH/9yH7MFH71vc/c4UA4AxxRTTYSgGAGOKKaZD0V0JAEqB//F//I+kQCesXKk6UDcY9R3YYqPmrjMD3DyCVRYgXgDyBp7owvelaL7aFmIFgBLJ5hDSVlpKedjsovSz2XOlYEG+GdcRbeZ45TMKha5qgzv3WEckHiB4NK6kvR6x8P5siE00bcEtMGzUAdDCeza1KKEoOg7o6Sqbb9ynC8WCZ7ulr1yHHeF5Kbtp3Aul3KpcV4pu0IJnupl7USQoh308MQYn2qwTG7DVafm9xJdDOVnbWLellSX/zGbc47HpcCWdcigXBIEx0r9ZYmaZfMaOHNuwcrVgO/s7dnXzmnV7wbWbGHb5XFZjP3Lw74knH7fXz5/X2OKenHc3cNytsEQ8fvykvfH6Gx7772Mf+5jdc++9Dqr0+l13XUatI27gWd1bry+74opLJ/1WE9X+oDwBMESWWLfTjRh+dzyCMsN7t9KIiO4iZ4tzKHl+H3Km8lDWUoyZ3gOC7e/t28svPGfDdtO2rlxxl93ZiAy7uEzPPftkKZuRtjq2Qi5py/WKrbrbbdkqGiMs3VCGS5mM1UolW1WfV+t1q5Ry1qiUPSHIdDR1913ch5dqZT9fzGWsXimoTVKMhj3LFTK6d2BDYuNVKy5fHPD8+uaOlKa+FPWsAQwDlAPGN1tN29nZdzkZeqzGvsoKljBYJjqwIvnBQrDXJd5gV3UAskm5Fd/nEwCVtO5PWAcZ0HjgTursg3PIPizVf4DHyAjgL+53AWzGKi4omxpRW19d9QQitLm53/TkFu1BsPYYDsdu8QGoNxwC/Ibxl8CrHmISMp4aE9U/1D0oqeOxxo0W6J5oNP1/qlTfiJUHsMU6k8kmLcehASsUAbwAFnEVBlAU8zVfsOwLszUovvSVvvnhRQYAj3uZbwnWJJ3HyhLLSWRCRXi/PR6hzhOfDxkEKEiF1vp1eI4VH1aR1UpeY4qsALb11P6Z1aplW1le8mzZq8sN21hf02vNlpcq1qiXPVlIrVL07NmsQcQITWfmkpu8+A+AqHpUmWcA1ncX4wAAi/t+Tm0lwD6y4q73CbVM9zP2uDXzQwVWUHCVWIFkfPdQDOIHa5iDOuoDxBrGug6x1gHOcxxU/OEFsoq1ID/oEBMTUAk5deZSn89H+DN3IDYpHsBLrB2RVSxqAZHJZIyFpLtEa3zdvVnvPWGJiuJ5PWI/+GP/txgAfI/o3QCAWP9dfO2y5hvg38Ji7uD6G5HOMRewNsMqGutfkgMFCC18jzqIzphKrgCwwg8/yABgmvYOXsJbExnQ+YEE+aTUMOcCAPdWxAqAHDrRxoNN12fmxkjlTVgL1T7/jtI6gAUzoJ+/an3inH+X6XnazdrOd7Uq9zImzA/NNb+BerxJ+k99S6gMDhZaB//giu6n34u7HOAjturiwZtEeSKuu1fEASJ2K2t2KsvcZu2++Wz0nu9C9lp8R1I8fD4MscbRToBD2sn36ASX63DZCb4f5H30mXo45j62N69BX/V1XxEDgDHFFNN7TjEAGFNMMR2K7kYAENfdn/rJn3Srr7MPPGTLK8vWHwQAkB01v8qzUWTLzIat59cm7tYJANFpd2yp0bAz953xBBFsClE4ASqmKPBSvlEG2fPxi/GdNvRSwfWMNqzauI51DzHkhqOhP0cikcuXLnndJBsBmPqzIjbGDv5JqaDV9IF2srmnPcgLfeQ8G2LclyvVqm/kicMF8ABIx443bHZRaMNmm01w2FCH16AU8UGHbkUBD1ZLAZiLNu1DfW6sLVsWC55qye45e691u23b3dt1YI56AAHI6uxjR8kqj+2yqxmpufX55X4m/hYyHvwci7lmM7hc5nJ5W/aYfxl74oknPAPwYMiGW5t+PX/+/AVr7nfs3nvvccu/y5cvW6lUdqtNXLk3N6/Z0SMbtre/59aAZx84a0W1Bcsu+lAs6r2DRygSUqDEHxSZwIlbyfmia4Eptx6c53oEAEaHE6+LI5I3vx8NBEJGxVtAbWITYUX5+Oc+Y9cvqW+725YBaMCKLyElTn0n3t7GypKtLtXdhRYAD4s3bDzIgAj/O3v71lWfB522W/sVNP4V9RXrzAnjN9Y80DMOPulzpZATn2uWdXGYiN+ASMEyAwCKuHz0J51kXiwsrqQ8BSBtKNkMiner2RKvO3o/t6SbK6p89ZM6Sd6Csokc+xwWK8gAzVx3AHSi+1BkB5qno6n1Ad2mAHC0SaR7AhgvPqstxNmj7m43uKgDzNAn5E3TxOU9nw8ZeH1eSP56w6m1+iTxEC+pT2VH8a9c4hkm/bniD0e97VjNeNNFKJD0XY1fDB9v+BgSZWieSqb9vcYLoAhLQKzacCXlXkA/5jEWu4wJY498e5s1VqrOxcXrcqV5oYyrLViylYmpWC76mOUA1VLhLv5lpGjDTxZI5ohO+fNwDatM7k0lyXJckOxrzGwsfmVsXXN4baURvnMyWQfN8pKZfC7hVozpNEAcrwmtJSSXyamNIbTCTLIJn+gDCVSy4ndeB7IG+OHWd+IHf/Q/xTqWCNmXh/2RywL95scdrHLc4i+FBebQ1xD4zpMB4GCOhjlG35AbQE2eATfwH0j0nnXRx1BHsCBEPjXG4onzRWUincg64B59qtaKVlL/4SmWmgXJDslqksmpnk+JX7oG8J7gM6Ak8yDUCd9/4Ed+zI4eP+6l3k30pQYAn3vyZTv3/HmXiSApYeYcJJ8Hc80h1hnJWvT9hzxopgZZ0am5ZNldY/0+fa9G55E3Fix/6tbXiFhvhp2myzJNoQ7/4cvLYw7cen/0OZJlmh76EOjGdR3+naTDlyAR13w+sXbpGX9K/wFe+w8BOjLe9nAfiWw0Bf0mftzyvula6BOfaTN7g1APfHALSN3PHTfchSmTzyyIvm7q3sXcpu0kBOO6VyWiDrfiZU1a8OsWvtEo/mkc2Kv5s7r/dotJnjn4HN+z4Yi+HOD/2C2ND/IwooiXEd3++SDFAGBMMcX0flAMAMYUU0yHorvVAvBnfuqn7eSJ41aSknvtynXb3d/1behi6+nvfHuojV65WrbT95x2oAvLLUC9Y8eO2sb6hj2MC+ipUwG80GYVC0HcYdPwVEWxabtlM7ogDES0Q/QNJppiAM3MgSUs/ra3tz0G4HDQ93L+rAilxF91RBZmDmJqU76+vmZn7r3XlWOyH9Pg5ZUVt47ExRI5wnKRPvNotAFms+xKtTbgHjfJiw0bfyfdhjJNLECSLlDvcEDmXJ4Tb1JS6IsZB/Iq9ZplpLhduXbVQbeyx34rW6NWlzKdsUG3F55RG9kuU4tqtuGUZ4u2cXzdRpORbYm/82TGdnf3rdNpewxA6OWXX77Bb+JBAhA0m0M7feqoZ49+4YUXbGdnN/RNdVRUN/0CVKvXaraysqReBeAI6w+KIpYbsoUVhStGOudHYBJV3SDO33LP4kARcj6qjBvneU8ZOm5RSPQ+ARCqZ5AvFCmUFtocsr3O7eKFC/bEZz9tydnQ468tVyvmMYs0fqvLdasUCnbq6BGrV4oe8wi3XnPrOVyEk1YrV8Tzapgj1KEyXdHVexI8ZADcpPhxuBWUrq3jwru6ZINe2/o6UCBJyIM1FwAK4AxAM+AN88yD12sQWaPIKuz9B+QDUZtPpMAD5Cbc8hTgpAiw4vUG61FAI7fiVRPRAQF8HBTSeDAmKX0m66NEQ2UGJRTrLcYN/1gUYpcjeKl7kEfuIaYdFpCuLKuvvT4ZlWkryTwGNgA0nGEZjCSoTD3kbdB/ntlWbwASg4UwYDD9QlIDMU4APryGQ+fEaLduyyYtm8MKT+WomQBFKNUJ3KA9QF/4TNt83qpN8MYzUYrPlEursNShbcQfNLU1kiN4l1U9Od1H4hU113kN8AsTgzLMjxeMPCUFy1JAXs4AQDLmeDOn0vyIonHSUgj4t9Ko2HQ00vhjTYlbHNY0rBcjlUH/UbYZL/gy0pwqak3RGDGW8Em3dHtjd5cmrhbjw3i7xbX3Jmqj+qeyp2M82UmaMPQfFZAdxoI5PZRCTTxMMhNjwUtcRdYot/BZ8AboGvdk4g0in4Covk77aEpm9D78GKI6xXPaGX68GItlWPoBwnIvADfZoLNWr1esWMg5mM5YwVfAPw7uDD++6I364YlBdJDhnB+e6Odf/ms/akeOxQDge0HvBgB86gvP2otPv6QxlnxKvvxHLSbmAfLvedZuDWAAADWWvoaEdcPd17nGuPMjh98XAYBhDvL+RlkHXgPNbazvXUJMION8J/hagZzoFUCLzwfp4Gfe3/I9IbrxY5L+KAOZ9QzjlKfryB/vwx/tCeVw8F0O+Oh1LMqNauPTwXt5z9pOm+kzcwWL7dB/XffFTPezDNwg3at5wJ9/Ek/5Hhv6PA4/nDjRRtVAuIYoOzoUaqUN/M9eAo8C1csn8epOACBEmwJfFryhb/6qduv7JIQFoNzQt4N0++e3ohgAjCmmmN4PigHAmGKK6VB0twKAP/cv/oUVywVP6nB9a0s7Nzab2hBKIZ5jPqYNH0otG7pSpWzHThy3Y0ePOsC1u7vjrn7EpUMpIabgpUuXbW9vz8t2xVR8ZSvoAN9in3qQALEoO1KoITawlOcJQvR0ZFl48Bfo95vY60abWDa+3n4RwAHgJCAowBh9poNs6omlyMG9brnHRh9SORQFEEWZWED4hl/vKc8VDPEcwKdUKFijUXe+AYACpFB+OqtnsBTTa7lWs5OnT9r9D5y1x77iMbvvvjO23Gg4gITivbu9I8V+4GDKlI6oAjL7zVM69H46n9ju/o6DvQC2yWTWrmsM2622nbnvPm/blStX3AX78pXLNpSiBTBIsgyyRXPeFXwdM5W1rWfPn39N917UHErbcckI/SJhST5fdMApKHYoXow1zAgHCqTUjAWbdO4AOf8QiQNyA0jEQbekLfm5G7fQx8U4OfGWCyhbKA16LeRznjWZ+H+XLl60p5980l554QVLTwBUBlavVty9t5jN2KrGoZDL6LmJNXd3rddtudJL3MBeVzwYDd01lDIB4IqaH1jRJgBiAEnEfyy8sNwiAyqNxlUsqzGMwB6s/9JZLPMoA+s1gurrWVeYgxyNaJsOrM0KxaKNpXgBGLrCqGeyqr/SqHmSDgA5LMJICILLOoAc8xdQGWs9LLjW147YUr0h/gIwD93CKl0o6a5EAHN03kEX8TNk00QEueqiqDZisZVWPVmVEQBVABzAQ3iBoo9lZTZXssFkqraHeRuNLvdn1E/kg7mF1R/PkBSGNRhZ8XkRkD3/Y84APAEMJVO4iDIXObhGmwDjdLfeAwDyaHDBBdREwTaNa8FBJ+Q5BOsPrq68ppFRWuiCRVtUpv7DtbtczFkBazRdcyBK51GgGZupynGLIW9/ALoAegEMM+ITbRn0J3qPi3TDiiqLJDokW2l3mN8jzbuu7e7sWa/TVrkAgcTJIpZocF92gEFjuba67j8y0BdAVo+bOAA4C+MLoAIwwHO49FJGv6dX3cO0wKqPeYB7MyAgIIevbeIPcsp6D2AIILlgfeC9OoObcamU93WK2ICs//DQwQeVEda2AA44mKv2UQZxDMNaEOYmcsQa4XLDBNX9AJHTMWAOc4K1MKExGqv9Y+cp7QF8juI2Mj7f91djAPC9oncDAD7++eftmafOaU0K4Dlrx+3rNsR3YATssfQxD1m3udWzOiMckh8tYL6OcV+wDNR77mNS34FcXln/eiQoCyAWYoTs+dqg5yknujeyJLydWOe4fsuxkK5byM/fJEqmfGSaNZ61APCP/qin/n1LP3nOD5HvbLwc8UxyHNbYqXgIUI5bNHuejFspw6AQVgUKZQD+3SDKFK+Y46yZzD+/nee4X/cm+YFHa+tB8rVt8Q5LcurXtHI+H+Q17QwWkJQNj8RczjOO1C1y0FLXvC230UFZ8O+FA58PUnQ+BgBjiimm94NiADCmmGI6FN2NACAuwP/sx3/culI8sahZWqnbqdP36H3extr3uXubXlHK2Lz2R31rtVtuLYhl0vbOlrWbZPHs2rVrJA25ZFtb20aSCjatKK6Nes03jLj1sjnlYO+XykgBkOLKRhAll/JxJyPjZCqTtG6/J0UHd0eshLRhVn3Y13h2uwMHe17fAd9ycE7/+euB4w6b0VDOm8vl4BkUW179s9qOYgMot7Oz7bHOfCOrfyQtiWLyuHLBvpk2+GVtsPW8g5goxr7hRkGS8sWv9eojICeJKQCV6tWaHTm6YTms+lYa1h/3LEHyjntO2iMf/bB99Gu/2ipLNZvj8gigMZGiL4W83e04qLffattkiJKvOrCw0TFW2ydSuDL5lBWKOW8rIACugyhiPSlU7fa+rUoGVpbrtrFxxF49d87B3eZux46qPWQBHgz6wXVWz/a6A82bgvfv3MuvqN11+9jXfczWVtes0+66+y8JTNRBKWdYMGm8NcYAW1FCFx9zFEERfAlKxjwoKXpFhpLim8eQ0qWIrbrZrYHETleqdMIVIqy7kLVCvmjToc7rGplqO3t7lk3M7Nrrr9mnfv+/2QtPPmGd3W3buXLF+hrHyVDtUftwxUSZHEr+Vhu1kOlWvGx3OuhdtrPXtH31rdns6x7JtFpJXDaU6Gqtrk8p29nvWaer9vfV/lnaOvttt6ICHCsUsuJfzudQtVoKc0lj7269Kh8ghgN5Q+5dRxb/MrhZ6lWSKSUogLsA0avLq5aVslculqxWrnqCE1emxduB5IFYeNVyxUHBRrVi99572uutVotWqeTUFlxJZ26ZRsxDm4fkJ+KsKp75uoB7LeALMdpWV6rW0HPFfIbZ6O7NSDgHWXhx815dXpNyO7U98YmRKahu2o+8oxxnUE5RmPUecJDhRHknhlfQ14MM0HlwKImAr0EouBypFFZ+AfhCvD3hBe/FQg53+9UDDlSKZ4B3ea03WEZiDTkekFk7YTnu0UQlqQuuqMlMQrxnrgJgUf/ccnp+VfK8sramJuOWj8t2WtMZ0E/zS7czd7PqXE3zIw/Am5pbOZ9Vf9S/vtYz9aGkedfQnMVikVh8ZF3PZQDtUrZ5fc/I5NvpDjWnhv6eEZiMAWjHejWtr9s+rytYqKo/jCvWgVPAMcnCsDcWHzKSJZ2fp603nFtvnLSx3ifS6jfypHtZl5hjExZ4vSLrtKkkmVxqVCQrGtuC1oi8+KqbAY95n9X6Q5ZR1j/qY8VWN3Uk1GfJkMYvAB8aJ87rczFLTEJAXtY2vdf3CUA5aw+WtBMsWzVnXc6RIc1xAO7EYq0A3KDOMYlkVA9jApjL8f0/8mN25HgcA/C9oHcDAD75+eft2Sdf1hiQsErP6rkIcLuFAIh0HvdWJj53RAAgk8Yt3SQXwd1VsqP7/b2uI593AgA570CU7h17aApWlwVp4Qjrh+QEIaceZFGfeY5zyC77DCh8z9yZWGPddV6H/ziitrAmY2HNPjGntdZfWfe1V+JHTBJh8X0EGDiWPGOdyw8bQ+193BJfh4Pr+t5k78S6x16A7yvW5qSe5TsAHqi1Wl8W7Vv04+ZnToT2Y2HursOLc84xvffvC7dwfzNRynio7w/mn56lHL6DAyAXrAOZk85DET8osE+ICN7z2a0W34aHh6UYAIwpppjeD4oBwJhiiulQdLdaAP7UT/2Unbn3tN1z70nLAU5U63b8xGlLSYHtDUfW3WtZDoVd+0OALTaJrXbTrl675tZDYaMcNusE8GcjmcVlTko1VjLhvDb3bD3ZxLLPdG1e90qzZyOpInxzjltmuVL2X8Pdukzn2IyzIdZu0ze2b6K32oOGPfGttNgoHyTKv/PNd6DFJpx2TdgEq02cCUBAsAoADAguSAHMitrsVgPpEEPQ3YkWz3p2TvEKyyHcaOEpiRamybktr6/a9r4U/27LHv3IB+2DX/2VVmrUrNXtaPM/trn412q1zGN/6cDCD+AU11wQXOrC8o9Rm6rt/OGyiCWVW9fo+Wq9pqsoAlgBpez118/b1vZ1cSRpr7x8zq5vXrev+9if8/bCbJQ45Kbd6mnc0nbi6FFP/kDfT544aafvvcf29vZVTzoAWVLq0VGw/HO38YVyEXgj7qvfQflDcWGIghUanz1Wm8oN9dJK8RkgAN6pDCzrGDus40hggsUofZAaY4NeD2xOysrIBp2WNdWnSb9jf/IHn7BrxJWUYtre27Mreg/AF6xduX/sll/VctmBDdrMeHTaPQdjMjmSs6R9/LGcwu6D4SSjLiBnrz+2i5c37dKlTRt1hjbRM712x3A9rdar7jZbq5Wt3qjqftyih84rgDNXUNVR1qJ6re6fnY8O+EhJZ16o3q2tHc+Ovba25msW8wYXXzLKwhNipMFMLKtgnFusOa+I8wggw3vAuowtLVVs48iKysACDMWOpDuSSRdb8TuBPM9Vd9Iq5YyVC1IW5xOXuRzjo8kb3EtDbEdAbr2xruoDxEnTbkAgtcPdiOmjxjCycKSPEKPM+Ltc6D1zSv95O4JcOJ6gV+SQdt08R794j6i4laB4zRxMI3viSwBVM+ILlsV97w9uqFinkYmXzLP5fMYSAOqaQ8TIQoqwpiyXKrTM+upPX3Ozq3Ee6D3zHPAbS0bkB+BhfXnZarofENljDYpH1FXIp9yNN18saPywlCYZi8rQ8igR0mcAXayD9JnkKHqPjjscSkbbA72OrdkcWLszUktC7Mm5xsDnDWd072DAnMmIp5KBacL00QYqZzgBbBefmT+ADvrMuIyHM8ly0rN95+i/xnV5pSa5K9tyveyJS2o1wEAs8Eaah6pJg+GZmfsDy4unAMCALg4Cif9uaYkM6ANLvLsqqiPE/GN9Yx1nnZmq47MRbWf9y/rcRW5YQ4rFkl61lqm9rKnpdE5zTZ3ReCJryDY/GH3fD/9YbAH4HtG7sgD83NP23FMv+XvWasB99gAHiXH1+avxc0sx3cc0vQUA5HtR8xvAi+9G1gHGN5znFm6krFtfKRfwGMvmG0CQquL+yAUYom0RMOnffAjUAWJ94HxE3B+9prQWAshxxtukcvghytvqbV+0RmXiqs964fEMqUNtAyCjZXO1J9yrP+/Pog7WBtaeAjFAw3ecZ8aHXxky86vOqG+LxyhDOwj//vOy9M+/g/hyhbx8vagJtDGldZf+89wtpDZ62AC1d6qyor0L/D8IrNFurjF/WWd4vekKzOui3jtQxMuIbv8cEee/6mMxABhTTDG99xQDgDHFFNOh6K4FAP/5P7dGo2YbG2tufQFgVFtatpXVI/4r9fa1627pwYZ7eX3ZHn7kYVfS2HwSOwpF1t2zpGHiInzPPaetVq/7Bhelf0lKMRtJkougAKBocw0rFpKJoCAE3mc8o+zy8oq7l2FlB6jB9h3yzbw2rIemO916h41o2CAfslwHH24lNrFs4AGrHMzQLWRxveH2yHVXIHAzxNpt5oouroNUi4JBnD+sBQolwKWkW/J1SDAxHNhOa9ce+sAjdv8jDxi/2MMrlK69nW27eumy7WxuuYUbvMYVFGBva2fXeq3gPp2TkkEcOl6LxYJbodFWd5mSIl3SmNeXlnRv0jqdnl2+vOXgBZ9xyVxfX7fv+u7vsqNHj3nduJ5ubW1ZrzuSIp50y55LFy/bQw895Mk/nnvueXv2ued0/xErVyo+9gQrR3EA8MF9kPeAoAxHpEzc+Kw/Xp1nOhesKYPyEbmb8p72O5Ao7a+oPg2HXfFwYL1+y65fv2SNesV2tq/bpz/1SfuTT/6BPfGFz9lrr56zN86/ZpVSyZbUZ9zed3b3vEzGFogCwA8FqiEZvnyRpCdN293ZtzbWbGp/NlvQ+EkWJf8JtSer91hBbW/tWiqT1Zwa2ubWjrVbAxt2ycirsZE6WKmU7Ojxo7ZUL4svBbfkor6sg08521c9+mh5xkvj4zxTfVjO8RmQBcUPS9Prm9sOFgNsbW5uuhLo4POCj1iq8CwyQX+QcSwPoyzCUfxDB4ilTDGXsWbt9joqf+D1lMsl3Y/FqvqYSTgoRJxJABzUSpRuXLmxJKPPjG1RdSA7JAqBAHaYBw70LSy6aCMWMvDyoFLOeKpUbytzwGPyqY1B4RaPNXcAGviMQhqRu/GqmPC0xgUwQM8yveAnoJgl0j7fUuo7NwBAAWhxg8uXxgeLvqkP61DzKYBT3n+Vt72770erqXnZG2hejr2sUrVqY93Q7uGOTd1qq8ZrrH6S+IasyqxZWLG59ZDmX54EPTq3v9eyXm/saydzv9efi3dJ8Ys2wSeNnXg3GEjJZ+6IbwCDyP54PPBxxm254Ba4aRv0VRbPiLfwl2exVgSsRBYA5fTGwQos+AqFlMa46PKGBW5Pa1BX8x/QmDGCR4QLQK7o43Ck58ZYbNJewMbAO+5l7lAGirmWBHdzx5qZDMa4PLPmYK3pVmMOlEheGTP1M4F1KfVLse/3iU84coCRdYz4odTB9wCvXp/awvh/3w//9dgC8D2idwUAfvZZBwCZuyybDgD690WgcF4XmDjIHK96kVhonMO18KOYTmouRhaAyGgAAHWe+3jW77r56oAd5SHnkg+s1Xjv11kj9AwAoJfh5ygrtInvk2i98TZE5S0+R8R9hCDRSUfn/Q7N0bCeSvZ8/QAQA3yTfPqhxYa5rruDFaNKV13+Q4TmNPOa9rE2+ve31oFcruDzN+wNAP/EQ56Dl3o2oTo0q8Q3Pav1gj+/rsPbTfM0v1k/vP0cXOGVutUHdym+jQAnPU6r5iIrOQTf70TMV2KTQvAOXoTvYrXPPwU6yL+IDp670/WIYgvAmGKK6f2gGACMKaaYDkV3KwD4z//pP9NmWkq/Npsog42VVSmDxByb2fb2rm1duW5J33BNpfCWHBBqNBoOSuxs7WgTu9hkapOHVdKp06ftnntOBYVdG+D7zp61ghTBza3rxn60Vq/4XhVLP2LFPfbBD9nZBx6whx5+yB75wKOemOLq1atqW8+mUgDZ6KppDiCwWT403WnPeaeNqt94p5vfTGzmtff1tkSP+IYc5eDGe6ysIqsV3RTVqVeU5fCLelAW4NHyypKtbWy45R7WXQAFUnXdeqA97FqxWrZ7H7zfEoBCUv7a+/v22isv6zhne1vbNpWCf/3KNbcqIibTTM9hdYX7J+WVG1Wr1Kou26ViSQqSFHqSB0h5wEIT0I/tvBroiUCwrlleXnYg9gMfeMwzPL967rzG9aRdv75pr7/+hm1tbnv/AC6aak9F4/vVH/0qKfp5+8hXfqXdf+Y+zwJM0gVKhjsoifAIgBnzIA9q7gfXxY9kAAV5j+IDKDBL6Lyuo2ygM6LcIVNkJsYti6Qc7RZxGJuWz6Xsycc/Z5/59Cft8qU31JdNe/GFp+3Tf/KHtre9ZTlS7or3KDQAYIVC0Xq9nnV7xKpcoEXUw9BqkPvdvk3Eb4CcIeZUOp9NZW+AJHPxL2O4leaChSwK0ixh2ztNzZuukQF2MtQ5lV2rF215tWE1jSWum8NBT+XC92B94UCHxgIeoYzRTz5j2Ui9yD1KJ7KFFRsKZIMYfoAvqrfOfExn/PB1LCdZGWEtJn5K1hh7xhSXYbc01HOuiOpAMaUuYjmSXAGlD+tJEqEUSwXVSfy6hBE7D0su+Mcc4MDqsd3qO9DlLrcZXVc7cXXzcdU9bfFrLGUd5R/FkXOu0CIHOpjRDigyyjrP9Ui9pP3BJc4lQEcSSfHzPOUx6ySDIFWwIrjacV2lUtYMUCDjIBjAdfjhAYvKtLvB80pij1RapfM2yThL7lQY5VEOU5X5Qu0RMIAVq89n8a43GGkOjbU2UICekDI/Upt6yIieKpcrvlYyv3HhHQAeJtMqd2p9yRVlZTRf6cd4BLhG0fQwGc6NNXd83VOfnYd6UaM0apKTpMaaMUz7eHf7xA1UmeIDwCtgO2BiMikZ0HhmJV8ZzTHGE4vEnMaU2IIkSQlJi8b6DgCcyMFen4u0LamFG+tH4gnCF+YgcSgZ43BIjjX+5XKIlYjVIxavWOMi74C7AAf0opDLah5UXZaY7VguEgczWto9JpoqAch0F2BNW+Qa60PWAIhx/8sxAPie0buzAAQAfBlp1LhqjdAa4tZxiz/mDvKLld5cg3rTAvDmNZ7jQMIiCztkGoDfv0N131uBUg6M6d7ZNMTIpE4WDT3m8ySyAIzI10hRBP5FJIn011DfzffhVW1jrtEHPc8ayjwdq25iwLpFnB+cD+VPqMcnJwWwZiPTIXQDeyT464l69F3h8UZ1LToChTnCOqMFVB/FN9UV5pfOedNotf5om+Y485Y1z8n7AG/5X/OGejOE3wiXnU+6Z4LlJIuM7lHxOrQ++HiEG6NX/2EIS0E8DZwH8J31cdHPBR3kHxQ9D/H+ra5HrzEAGFNMMb0fFAOAMcUU06HobgQAiQH4kz/xE9rc4TaYtBwZRFFYSdyQlfKvTePe9o5NtOlKSkku1UpSPkImSTazZPpFMXRQSweAExZKbNK2tzft+vXrfg6ghcyxsJdEBOVqxR599FF74OwD9sgjj+r9B2x5adWtmZ568ikHAFHYQWPcvUh7RbaQbFQPTTf3oTfpwOY0It8Y3/HmNxNWCb751nGwKPbEWLs0lpakSEtRxtpxYfFEy30D7M/c3AyjXOPqvLaxbh947DFrd9rWbLfEZ2IIjf2ori/b6fvPWL5adL7iSvrC08/Y6y++6hty3D1bW3vWbbZtiJWMyk1KsSZJSK/Tsa7uJx5ep9uzjt4Tv2/QC/HH3LJmMnVwazAKFlseX0sKDZlJdzTuxDl84okn7Y//+I99TFHKX3jhRQeOAXxC38wt6oj9+NgHP2jf+PGP2/qRdSuKH5VqWQoPLs4ZBxYAQrL5gj/nAdxhnI9sAP84gu6lcvUHv0NmU8CdsbfbXV1TKY9NRAKPZ599xna2rmoMRvaZz/6xbW1esaWlqtpz1c6/+rLkte+x77BKGg0HltIfQCfAH5ZGXfUrtCFIAS5UAG2ARqmZzujAqgL39vFo6nWXC0WrSY5r5ZIt1Wu2ROy/yVx17lqrOdS9FsCPjOZMMWtHjqy5BZ56Lb6gBAL6ocgPXY4A9EoqMyiruLIlHWShHbQMRdNd7aXUBSC37NZ1WPCtb2w48A5vWcN4xcUL5RgwZag+I3ecR9fkeawfK5WKW/IC+gMEVioFjw0IQIhVJ22lbqxXiDUndVOygTIYMgfj9qsh1D3BOi+0URWoLj4DBPb6rA0o0cwFwDnJnN4DBkRTzt+LXAr01g/GH8Hyf3qW53VgBUd5buHnx+IhlcJ75huvWM34Nb0ST68veSaOXKmQEd8AvVKWA6hK65n5WHwBwJKCm2K9YUVQ2SoL8AwLvInGVne4DIAUAnaRgdNjeqk9Q9ztaZ/u6/U1T9VvwDgSWUx1MAYd5p14hoUPc6NarXl/GJu8u5Un9Jyu6zOx8sh4y3yEkJEAiIR2IcuAZvQdl1wwCI4+P5g4oAD4KWVfh97qfrNcJm05yQ8AHGsw8knyGerFGhLQmIQ9rOu4Jhb0XZDiQRUA8EmmaNygh+KHW2dqnSpViprPGZWjcsuaEzpwrcY1nPmNqzIgMe7KgIAArmXJVknlS6x8HoCdMxaAUOkMQARx0QBNVK+uY9VclkxiMQ54SwbovObSd//Qj9j60dgF+L2gdwsAPv/0y/4egAvrzjtZAJJxPQCAgNXMRK3h0TUHnDij70B9nku2uS9Yzy3KkFzeiYKbudYh9huaW75wMGd1RDEAIwp13bkciEdZjwIcdrONaozkl3rCuuX36bNn+tX7sc6zFLBa+9qkVyagW+A6UKYzujer7z2fO5p3zB/6R9l879EuXvmBhe9yfdKrWsKzXga1Bn5RFuSAJAdt0z0jrT2sh5D3lXs49N4thFX3TYCRYtVGvhtYh+kA52iq7jl4H0RCLH5gi4iy/ccpH2t9Ul/vxNu34zcUXY9eYwAwpphiej8oBgBjiimmQ9FdCQD2evZTP/0z2jRO7ezZM/bRr/qoLa2s2MmT90ohLNruzra9+koI+M1+HUWPzdd+s+mb1uubW75RzYp3Syu4Da9ImcvZ+ddekzLbc5CJjR5x6gZSgqv1ohRF3B+r9sADD/j9bEBXVlelyE7s+eeft2az5RtvADG2qAAEYa+oDadv0Q9BPBD9an7LwX+3ExvnN5+n3Qc3s/5e1Tsw4SfCS3DhSdnGxoZnyiWGX6fTDTtxUVB0wgfuRaFwcoU4Z7Vqzcve2dpS3/cXwNzYNo4fs7MPPWAnT50U/yf28ssv2yvPvWCdvZa3d4S1DxY52sgDiKQlu4Vq2Yq1iqWlYC8tNRz063e7fj+b/9mE5Bba1NM3V7BQxBIOXKpaKdc5tX/sgNJDDz2i9uXtxRdfUrvT9sYbFzxjcKfbcpATl+2ClH3XG9S9Zqtpjz76kIMj3W7Hjh07aiQLCYoI4ALZnplnAFdTB/AYIsClyB0Zhd8t/6QIoWcA+jX3diQ/+7a1vam+SDbEP6yHrl29bH/8yT+yl1960eqNsl269Jr4t+vJDF4/f078Ud87LculgmvYWIoz8Zbo34A4boOBWz0hvwcVWHiCDNNuHyuNH8AWMfJItEHW33SSuGZJKXgJy2cAY1IOdjRbfe9/tV5yQKWQS9jGkWU7fuKYWCQGS+Ej4QIgB9leASEZa5TWoBSqHs0lqKNxwxqTUeIaAJ5bk+gokqUYV1L9kXAF4NCVIt0MbzuaO4B/jcaSrWg+r2p+1et1H9d6veEgD4OGVAZ5lvI5DYooAOCa5iUs6YmHgGQhbtvYy+b+bleKt1hTLKgdGmNITTCSByHTSSmeWKH1RuKvl47sLxTHiNRn+n3jjGSA96G/fmbxbADX6CPj4VZEprJ0kfv8XgSLO31qwV+sGoNyOx6LNxrjAvEOl2u+huUktyUyApM1uZj1I1sA5EoYSXnIHhwKZpxQzfmj/Vi0FanEAcCobr+u97RsoHWMeoNlUMJ5CaCFW+5wBB8BvnJWqVQdWMT603/YoBxdY16RXICxd7ATPmFB5CAcfWPdSPn4cH+vP1Ab1Rb1EYu/MK0BXtQgPZvOEqMPoEZ9BugtFnwuAsZhuQXBPgC2tI6kZBn35mwBwIJ+aqxVXk7zlliEHWISjrFyDjHMAOiZjxXxE8tCTyDD3NAR5FxzpYBVK27I8GmiOdjV3AnWgVg6ATZgmYTVIuAt4CVxCuGpt1EdnQLUqq0eX1BvvuMHfjgGAN8jejcA4Bc/85Q9//QriLbPX34sAPC/QYyZzmOph9wwGSSNzMoAADJ/WQsQOs0Ytz7TZ+a2WwMidIiuCzLVHHyVTEyGkouwFjgACPm8WKwnXq7uVF3Uh/u6ivNrnOM9dfPq13R4yToHGBh+aAigILLL2sFc5n6mVHDP12fdw0lePfafKAIFo7op11vjFagsrFvFF9ZZfanrlMphTWXNYMGCN9yryR1aqEf1cgMMpQH80/ND3e+JslQPv1N5iABd5KmpCuGHN35sO2hJyRqPt8eAHw14r/K4n/2LA4Aqi88OMuoNlr/8eBcd3Ed5AbDkdu6GnYv2LYjPB8/dfj0izscxAGOKKab3g2IAMKaYYjoU3Y0A4GAwtH/1C/+bFL65LTVq9he/6ZvcQsWSWXcxJHPqk08+7lZA2nK7BQYKCJt0zyKrDSy/bG8cPWpnH3zQHvvAB6yx1LDXzr/uFnxlKblHNzbcZRLQ6NSZk66AY2VGFthaoy5FvKqypvbSSy/aFz73eev1sFgK4CSbYvalfMZ11XfXt1G02bz14IJfvPW4E2HNEvaxtxBASwTGsOEMLqy6kaIi5URlRuAR1nUkiwAIw6USHnEdutEuV8zZ5Aclh016Ppu37c0tB+pC0oapAxBf8aEP2erKsl14/Q175ulnbOfadZsOpJaM9KD0ngR6+VRlTlQH2orKL1YqVl9fVsFY5wTXw3a7I8UDgAD3JTb78B/rMIBGFPS5DRaWWsTdIkMr4Fi307f9vaYU86AMoORtb2+pbyS7wGopY6ury1SrZwjWn7AXXnjOZeK+M2fsQ2o/SsMEoMQVhoRkB2sg8yzHrea+A1EEUQeMAETAKimRxH0RN6W+PfXUF+y3futX7Y/++yfsU5/6pL326su2ef2qXbr4un3m039izb1dr/eNN87Z5tYV1aB+qQ5iHA36HctLMcT1EVCH+GXdds+6rb7ag/Kiw+WJsWE8ULkSVq/VHDRDzkN2Ye7TmOl+rPg2NiSzBdqre8s5zQ0pYOIJIAvZaQGTVsSXZGpmtWrJjh1Z8z4ComO1B4iDVSIx/HCnD4D6vgOgzBmUTgDTrJTyfDanOUfcPhIkoCgHUJJ2RmAYbsLNZlPHnssggGpG/aUu4kwBApLIAisvFH0AWM8iLBlg7LBAYS4jux4zTgoWSUo21lc0R8fWER8BALOZvOZgWnIxkhJOn+EhLUmq3WPrD8Y2Qq+VNoockUAIpVRsCwf/wWvarjOsKTdAKJ8m4U7e0q7o8OmpSwenPoB3sLyZ+/Pc5/PTeaL79R+x9ABhcWOuqD+1RsXKZD4mActSzYFOrNyKlaLKYS6Ib5rzKOVY7TFnXCJULkr/dDEPxC5fv7xtfEbrX8gOlnEoyLQZxZzsoKur4qPmQEd8JSFHfzSzZqenubSncRhrvGlvWAuwTgT8Zp74Gqm2ME8BoLGOQ9ZTSax/yIiuSlTrSOXBU8CzcA9yGEA8EnwAfCJzZKreWFv1OnBBV0U20jyjbSFzgMYRy263/qSPOp8IkAJrRrAWBvwbSg4YP86NVTPrFQCjeKf3AOAgdcyVaq0q/mckTxXNBfG/TEiAiVshFTT2K1r/iZHJvAc8xMJWxdtoMPXxBVhnTHL5lIpk0qo9mh9Y8n7nD/6YbRyLXYDfC3pXFoCffcaefeJ5n2t8p90OALImBABQ84Uvb8lRmPULABDp0nlfc8MMlnwdBAApRKIXgV4L4nkuECOSNRNX3JHkz+ciAutXVaLqYL4C7vHeJ6nIwb3FOeAjP6vPEXlti3v91d8j3dymWaA3DkxThl79HP3krkVTabL3So9yhLapzzpYkybTsGfyNVyHg3bqCz8O8DDW5W6NpwK5DnkNi/IdWNTCO9I1foDAEjG0UvXBR+rXfwWNZZYYg3oNfNZ11cEPiaxBc/Ym6Zzu1zUvW/+pLG+XXv2M2sEPlgf3MJDzUP2IPt+Jbr/2VvdyPgYAY4oppveDYgAwpphiOhTdjQAgm7nf+/0/tOtXL7sVxmOPfcAayyvavKYsnUzbE1/8or328ou+OcSiA6AIpfLY8aO2u7frVnobR07Ygw8/4kDEtauAMxc9SQQbToCFru7BVRirm7X1NW1yA7gB0Le6su5uiCisTz31tIOAIXA9AeFRUhebUd9A6jiIArwdLW4/FKGt34GizKwQ/YA8Fs8NCu9d4Rd/xrjHuevlVLzCBe7gvYHoBwex0tC5fdMtPjV3922ojS2KArHjiKOFS+0b58/bhQsXpRCHpAPSamw+1oNkK4AXqsPLURdwX8xg0VQpu4LQaWts1jZsMhzb/u6eZdXOjHg/owx06UX7IfhPUg8sfAChCMaPVRHKZqfT0bgPFsqBHkxM3IKI5x1oSKecP8QiW1ldt/39fXdlxgKQMSfxCDG/GEIsAvf2Ww5IIEeMc6/XcfCABB64dk2mA8nRRXv+uafsycc/b7vbmyoDZYVGTyQjL/i5XrftgMh0jDVf21JcRw3SGIEpEfMPoJK4fVgV9bp967YBWHUb48CLWBDUo8APLOQ+/OEPu7XcxcuXfGyC9QpKctpqlaI1GkXJ8MQyyZmV8gC4CY2BlDG1H3DELdXUFkCckvoYkhr0DGupaq0i5YWsv4kQR1PrDaAd4B5yhLwhd8gISnlkAQYAhOLqWZTVplK5bICCALUQ6xZgDM8A/OHei7UmMf8YNwfTpTgC9qBAcQAi+Pi2u561mXAAjDn3424MiIgFCMAgCSby2ZJ4KmVfSqO7uvZw7ce9FkvKyFJGh+Sf+HDEy4LVEQEUwkesVeC2uzkjPwyWiDFiPtyUykBBIUaJXnzWwdoEyICyS6w5eOZglep0Sx/9AUCdOnVcMlm39Y0VyWDZCqW8LS8v2dJKQ21Vm3Uflm8sASS5QFn2DLmaIyj4ABPZTFCUaT/JM2jgZC5e6g39U5P9nL+Gt070ryzZjwAP+IoLMMsC9eBGzZpJcpdSCUudhOSuovPI89BGQ9WgetRMLxSZiazqnEvzpMa7oHv0STIH8FYq6zssx/oarHWI78dRrdRsbQXr7LTNVCcgGvODZ3xtFXPdukcH8VqRrdCpAFIAgiLXyFdZbSVBzPZWU7zXLWojbWYNQM5JDIM8YtVF/ECAnH6/46Ay7qLUz7xk2KtaqwCQGBfaTKxF+ITFYFVzraR5j3twWWO3aKbmWmjXd/zgX7f1GAB8T+jdAIBPfR4XYKzCsQYLsUEBiFlR+UMe/XsOwZXcRz/+QKxhwP9YlDOg/lOA5kKInwlwGAAnyqD824nzI31nkMCC2QegiAt+sNwL5fvBB/4tjmie6l+oN7qAUC3aFshn643Di1mURbn8UTNT0uvkxwLWaMmy91nnIWQ+Kpkq3PJf99PWqI0RwO/WdLoJ92LqDM9EJS1I93MACo5YW/neFw8J1TLT4hXmfxgP1lS4nBBPGVPKvFGwzvGjEvOQsBOEfuA7iHnv992J6JePC52EH+wfAgDnfT7Q1ugz4xR9fieKXYBjiimm94NiADCmmGI6FN2NACBK+zOvnLfPfuZPfPMIaPCRj3zU0qm8VcsV+9xnPm2XLpzXhnlqZx+4V/zJWH2pbl/7NV9rjz32mAMMH/nwV9lXfuVH/Vfsx5943K4AJkoZDPF8Em6twSYZRbdar9mRo8ftgQcesmKx6oopWYTZWeL++8b5C9btdDzWW1ACUPKlIPhGUhvLg4jC21G4/XD0FgAgRBvYbPLqG1sUlsW1iNh8synGagu3Pfa+WADeqQFROYADEGXPJlNL6kjpWlb9bVQqVpGC3W623OKG2IJl8XnUl5KNBaCJryQ3mOrQKyU5iKJn55mk5Ssl8T7pAAdqGWBJXzwd94d6MunWTbSR9tFCoA2y9fKZumD1bAKABUBErMfgrohbItlH84WMkeUVMBgLKtxqAcqWG7gRqz/ixQclG7iTV6W4A3ChsGLZxBz73Oe/YL/xG7/uYwsoAAjw0ovP2Ouvv2LXrl2yC2+8Zs8+/bg99+xT1trfsfEIq7ahDXptm+oVa0NAUt4nVCbB4KeYDSEcOnRJx9wtigBtGDC41G1LcZigRKmr9N/PL8aITqs9KE8oSLhikyEYazBGHfbWq0VbX2tYMZfQOLR1dMXfiZSo4AKZIo6cykChihIWjKWsMqeWlxt2/MRRW1lZdlkGeCHOG8oMoByJIkLsNcAV4iamHdwDlIOfNI9BQ14YWyxucKsHQMK9t1QqOcDo80285j7KIEOsB4PXkcvmNRdHntUYsDDEICReXc8BepKilEtVjy841ZzAXRzFHDDM5il9lvLVg/9kkc4GQFrcAehGsfW4cM4t/gI5d+lv0JA11QK/AWm9S65cB0U6jFuQSYAeXD1pdx4lFkVZ9wEJYG0Gj5F5DmrDKgbZS6XmDhZnNUZqoi0vVd0iM50h6VBRclxUW8fuXj3QujMcT8SDieSCOZRxKzosGOekv00QtysE8IevyFAC9JL+SoiCbdxCkJzoZ+gfZxhnrNew/NMQOvA3YB7oNZnUnHFYwjRGWa2r8HLmAJ667XLEHGXdVBOdR/QnA2iXkPKra7Px3McX92KX20LO5Y4You4qrC5gwRmsN8kiHeLy4YKZ13vkCFAPGDQwXTK+tLxw9R24JajfA7AOQKjrRV3jewEAsNsjFAFlpxxcZfz4PsHqCxBYwqNyxh5HFBPlXB5QEVma+zrDGklmctoZWVO563GeBC1Z9RXr0ITKGnmbWSf1kD/P+vmXfvDHbC12AX5P6N0AgM9+8Tl79blzvg4Ti5IffhzAW1D0HXc7AMhfZAEYAEANPPKg16S+N90tlnmmz14GAnc76Xx/0NM84ociya7khtcoeRBzjLWL83xTUx8H13ytETFF/Z2/8tzNWczBrPT3up91iNiZ/MhwsD20nLWKI+xNuF8HDy7I57Fe6YuXxys38KoFgXr1YfHMTVAwKsK/m7hd7+En93ncPi0EuYLW+2JFa1vRf6BwQF1z338AKpFpPK/5ltd8Etdpnw7WYP/u0b3+owp16DPeBqwP/sOBXrHaxzqbfRc98B/9FkRZjFMEAELRmgcdfH9YigHAmGKK6f2gGACMKaaYDkV3IwBIgo5nz1+wx7/wOSmUuAH27Ou+7uutWqnbRIrxf/0v/8l2t69L4cvad3/3d7pLG269f+kvfYcdO37MHnn0EauUG7a0uurPPvnkkx7/jfhubEKxJMEdkw1ovV6zM/ffb6dPnbQTp07b6uqarSyv2LWr1+zixUv24gsvesw6rAPZSEbxA9m9A4K4UuAgwyGI2w67F32bMifqRwQA+oFGcAdis8wV2hk29agWbKBvJVcARG6hoI04n5La1OfnSUM9LuezdkR8WRc/h+Jnv4trLi6AKVcoACdmAH9qc0pVSY3Xe5WbFI9UHcp3oVqyhBQWrMmwJHLgQnU09/ZsOlJfUKQXzKGNCcAOFY5V38bGuuGKyDhgKYX1HlmC2XQzfriskiwGgBfgBKCSmG9k1SUxyNbWjmRqZh/+yIftyNENW2o0POEAoBaAFclEfu1Xf82uasyvXr1iJ06csKeefMJ+87d+xR5//LP2hS98xp5//im7fPmCx58DxJN+IkVLnUzMPHkA4NF8JgVQSvBw2AtAoPoC+ONWFA4KMm4Tm4/pb5CbdmtoEww5fQhQR9XtBR/CS1CicP3c29t1EANXJxSkYiFtG6tLduq4+lQvaiCGug+LzZHKwLIOq62uK3YpgBYpTWqlAx24ZLba+w7oAdI1GnUH+hBtlHncspgnuLKy/gDmIHfMJ1zCGBcsNXxeoOhJFlDSuI48wVvmCYDensaYRDq4agNgbm5t297urielwWIMC1VicWKpxcF73HWpD+sr2oOFIQlQkOlcQQpmjphxJet1B3bpwlVrNdtSPsveTjiILDPmWH5JtXf2it2BzTCWjkbvF4dbrcIhtR/wD0WUDLUonq7MSlmFF1iqYEUa5j8ge8jiG1kKUXRwqwvxrKB8HtdXAAnWj6n1hy1PbgIQ1mq3/DnaTHtJYNTtkQhG4zeEB8wNpIK+sQZNwg8YkiNAccYKK8Cp6gUahpCk8Kf3N/oaaOrWcSNfZ4O1D7wJFjoOMqoUwDpAwFqtpI/BDZn+EQ6AcaFEt/7LEWsSV+CE5VJpG/YnDmLqVpWnvkr+aa8r6PojliYygdXhGOARcHM8Us+C+zWJnEbiHffRBsC3UrniY0fYgF6vqzHAiijtlqvBKhDezTQnAB2Za2QN1ndCmXiUU/UTQAaL6YmvI1iU9gY9rR3B9Z255WEAVAaAN689rS1YkdIeviuQS8+yrbGjL/wIMugM/DuFcfNERXr/7T/0Y7EF4HtE7wYAfOYLz9rLz53zOct3Ujp7KwDoLq/MTeQQEInv8TA7kMpwXWtY+DGAHzf0DaW5jywEkCoCAJkfYX5Fr4ByLi9an3x9Zv0I097rXLz1V76Jbxw64eCgz3sAyFC236//IhddVeyHf83rFevgotZsAGeyzrM20UbawlpMOQ6o+f3hCI+qvEV76CafHYz0NYB1TxcgytINlIO1NX3muQgIZC7qgs8lE5/ThZKD5hksfBeZs3H7JxFPHmvZxTX3MNB8o27GCAtq/e913Yk4zZrL9x8/KPBjLd/rJODJ6zNrFo329Zpx1fF29Fb13E7cF7sAxxRTTO8HxQBgTDHFdCi6OwHAqb16bdM63bY998xTroxvHDlux3Xsbm/b7/z2b2r3PLaNtYZ9z/d+jx0/fdp3uFj7FUjwkCDGVs0K5ZInHtja2vRNZKvVlFJYMQLXY8XEBvf48RP2wAMPunJ54cIFv+fqlSv2id//Q3v+2efd1TQtxcBj7KgS34yyKdZ7VwzYHLObvyOxoWfTGR28RLvsdyDfZb+Z2JwGkEMsYEOuza+a8Sa6sZkXocSgfEPanvvrQaJMVw60gfZ4R9qdp8TzgjbYgFxkyFxpNKxWLkvBGTuYiksiWXkdDFQZ7jKlKpL6QMtRqqQKeTfm6YTlseJT2WRgVg3Wa4qvekYqgXWaLXC0G212RUZ/nnhEyjnu2MSHw+0TwOUejfeDD5ylEncjZoxyUjAqGlvPxqi285qRgnL5yqYnpNjb37dtyc7u7o7ub9kzTz9tj3/h8w70/W+/+Is2HIUYc4B8r732ij337JPWbG1L8WAOYhklRR+wR6yf6F5AAcAbgjABWEXZH9Np4CZ9yYuHJOhAaeFA2wM0nU9QNoMFZDadtSGxJQNyo7LC6ARVTnxAtvSH1RkAKQk9qAdrMxIX4F6cV9G4KpfyKlNtLGZTbhVYLFBvAElQwABD3WVaTA5WocFaD57i9lsoFr19WNO6tV8m5cAgcoEiDmgDWMj8AfwDQC1pfjk4OcXVmJiJOl/i2bTqD27D+x4DECByILnpqc6O1xtZGWLNyUBiecnYjickQAE4xYJRSq7Kb7fbbtmJQo/VZ1F1ADhQV6Ox4pZzgA9tyQEK+EjlqitexkifnbX8Ied673RjejmnF9ONq2H84DFgENZEKKsQlrQAf1hJopffULS5QWUDUrqrNdllHavTGEn2kZl8XuMi+cJizuMySq6uX9/yNpfIbKu2DsfEXex4Ag1NWQcBiXfJ+8TC8o86SOgzUf+JNwbgESwUgboSNvN5GBocyZJ3cUH0EMAB+WSdDT2mD1rjNKdZ0+AV85xMxDmNddLdmDU2ku9epydezyVP4gXgn/pCLDxibxbzJd2XsFZzIN6wngSHZGJNBr5i3af6NT5jnQIcZW0pq/+wEJddsmm7Iq0+EZeVH3dw/x/pPDIEIM24OHggvhKDlXWIZ0paJ6oVXMIzDuq1JWcd4mv2tK7BO/V3vxXqQMaOHQ+Wr4A7gPOEhRipDkA/JzXKwV+AIHEX+dTHwGuVxfcCmcZLmjsuAjr/7VgAxgDge0LvBgB87vEX7NXnX9P44L6vuYKLvN7fIK1jfM9FACCxAJ0W8s46l9Ka/NYAoEaXMvTsQfKZJ7kg5APRJontiiU46wdrR0gOo1d99gOZOnggULRH1VIXEyR8FwdwTtPJ5wyt5Vuc15zWZjL58t7j+ek1tI+26tX7IPJXPax6eK/iwjoXvQ9XfR0jyQ5zC6AtD9/5kUNreL5StJzkG8u9DGtBOm9pzfN0rmAJeCxeu+UeVaSon/LD4fz2g4+cvJW4xoaB+Lq8Ddbat1L0HP9zBAtHvWpRZR3muzWlRZUfRJjDB8nLv40OnrvTdYjzMQAYU0wxvR8UA4AxxRTToehuBABRcr/w/DP+S/e51y5Ytz3ShrpoH3rkA3bl0gX75B99wopSQAE6/uI3/UUrlKtWLFfsmRdfskKtbpt7bdtvd6Qw9u33P/H7vjEEANm8vulKc6/bc8sTQAoAhY0jR+3cK6/ZK3p+uVr3eHQXzr/uICGb99OnT9mHP/RBa9QaeqZkR48cs5reY12G0pNIZm5sphMLNyKUakcB9P7moe2sbgIAOniE2GFY0wGN6T529hT2FnQD+KM8DtT828r0vxvvgQHC4UqG7/5vP9Qu/TlYONWGXOeIb4eyvbGx5uBfa3d3Af5NbYiFFsqK2jzzjfSiHHVw5pZ/Kg3FAyVdp48sr1hFCkPr6rb1d5qWGE0tpedJMjIeopDzvJ6RxuN/rnTNHQAEmMphjaaxQHlfW1m1usaZvuGCPOj1bXVpzcolXLenNugO3VqUBBvlEvES5w5WEYOOZB3/6Xf+k/3xH3/KXjn3op0797KUqJGlM2PrdHYkc2r7fKD+daRkqE1S/MmMC+iCexngAmBlvzvWOQDAmZSxoCgyLgBvQMUAV+mslBQUKcC3rsrsjx3sy8/T1iiVLSE5S4oPuFrniAkoHuTSWIrl1VcUR2RD8iC+pqVcJZMkWZCiqvpTYmq5kLK8FDcApIqeG7ZabqUE8Ie8i41S6HLqD9ALAJLaJh0pky1au03MPYAT7sEqNmfbW5t29doV297edEAU2Wo1u7pn7uALSg6gJ+7RgJFujRW58y5ARSzfUJyJt+cWVOobFn/Ii8eFUqMYaiz8eE/Sne2dHQcQUGL5w5WWQPEopFjWEFsQN31iIZZrZVf+sFrBcjCRnFqhSL24tI6srbkNwFYqY5k4s1ZP8qM/XFBdxMQJphfXYBBt4h3Kp4N5ugOew9McU1njz1gif3rUxqoTK0cs51LIpPrKfGAeYBmJJQquxykA1HLRCgWtDeIZxjJLSyXJI4p7iGXZ6Qy0vqet3lhyPu3sdMTjseYDYJTuGQFkJ9wSEEs/LFypn/e0VNWJ5zPJpWQwM5MsSHFPaLx1H3MukBrNsZijrBtQeAEI0Dm9cx7of/rLGQL5DySfuAfnkCH1CYs9LE8zEkD6lMkQaw1XaIcevQoSZCQSWOKyvmKlhFUVAIH6rbk9Hk5VVtI05TV+wSW+qrlZqhR9jELsxIzkKu+A5p7WcgBewD3crhl7FpWheDQcLNykEwFMZ74wF7FcrEhmWC8AvXFRxJ1zPk9Zv6f1WnOBMAAA/vzAwXhiXczSyI87ZOEGbCE7sbsfpgLISrgAOJVX+Y1GRfWZZQuARgCMcytW8vbN3/8jtrJxTPfdXfSlBgBfePJFe+2F8xqTYDEGCDg/AAC63LO+8P0mOTnoAsxPVf59xzOLMyEGYFjXI8teyvAfyPT3JtK658CUnmEd8JAQkjkO3NE5HABcnAvXgxsvoCFyy7MheZBqUD98rdQBoMf8ZK0CYvI1SudYd1iHJvoO8rh/uglLPmYyFCwR536e2IDA8Vo6/FCnfE541vxCwfJFXHSL7r6bKRcsXchpDdZ3He1hXdQr/Ehl9IphJW30JSXwwrc3/sY/3kLwK6wy4T1/Efl7XfJ2++YonL0TUQK3MTf9VWPDXpEfoEb6nmDtjSgar+g9R0TR54PXI4rOxy7AMcUU0/tBMQAYU0wxHYruVhfgJ1963lZW1uypJ5616xev2mAwtvvuuUeK2r599tOf0kZ/Yg/cf699/Td8vWUKJSuWKpaQEnjxynU7dvK0Xd/atk/8/u/bi88/77HT2AV32223OmKDx2YRcAmFoVqt2oU33rD93V1t4pPu1kUGVFxFHzj7gH3gsQ/Y0aNHXbFoNluumJw8ccKBj+2tXSmhZCKWhi/CukUVaCN5U/k4SGyF70S0iePgxvSwdHAD+0502LKBDQrZnDVqNSneaZuNxq4kuQXSJFhZhWx/uqbqSQLge/no8E06W3UAlZQ16nUrZHI26PbcTZaYf4BVAGskFmDvr9tVRNicc6Bwe8/0ns01AMhQz3alrL9+4YJduXTZQViUz/39pu1s7dj+XsuGvaEDle1Ox/pDYv0NvUNYAKGA4VJ88sRxjX1K8tQ1T1wxDHHtUNKoG2UWl0FAj2AxBAAnpUkNQrkEGIxcsAArASimI9rLOSmOkjdik6n7NsLKT3VndD6j60VpigSMBwDlXgDgVCKrPopbOkf9rnTSd6k7QFYAgOVi1pYbJasWM1Yr5+y4ZHJluRGsAzstB2hRRFDqcIEEkAOYw60TCzLAFwCQTn9szVbP2q2BjpEDeWThxYKPOHpYN126eNkui79kc8XCcn8/WFoyUACz3V7P+c7Y6J8rmogWPAyB3znoQcKtPpl3ADvcw1mXQn8mPAdYg1Uhc6yvcgFlKIvzrH8AmoC4HEgV45PEwkaKNW5lxGgb9okFmXOg0IE58RKgjeso18TTQ9F0hZ/69T9KNhRAqqDF0h9ibAEozfW8zxn1GbdUVziJ2cgp3cg14loCKLBuEA8PF+GEA44BCKxKoSYmYx7LP1eepbiqb7iy84MC60en29dY9H2dw0Ue92XkFWDQ3fN0P7EuwS2JlVeWvDFHcXcFFpBYW1LjPJsyVwBbdSON9B4yscJ7iDOh1zfPwNPwSXXpKnNYT4nEF/HA3dcBFnU1A19Ufsj+CzgGqAxQJp6zLmgeqELvGzznhxDccMkcTNxG5vuI/qk6+pUXz/IFYk3mVGlQ6FkX+lgYS56x/kOmkU/P1q5isPqDP4FHIfsn69VkjOs9QGDa5yTWol2V0Wr21C74mHa3auK1VSoAh8RSDKARYB/lEKaA+JXuMiw5wCoKi8PIStUtvtRGvpsZX2SMH5v6w4F9818mBmBsAfhe0LuzAHzRzr3wqo+fH0kAe9bQhayHCXsDAETOuOLWn8wVEWsxl5gBvv5KnpFP0K2bFoBe2i2kK1rfiWtJFeH64uUW4hrl8L0RvfdDZerFzwEeAgLyveJgOO81wQjZ4PENdZ02OLCnicDagBUghyc74r3aQUKOkQ56CfinHqmCsMalNU9cxstl95LIaG1NwmfmqnggBule+PAW/eCi5oMnQeJIcsCnxQ3vQP68FhjYzo8CE60LAPq9PrFPsaLmsu5SP2kDfWQ9xJqbMBCsj8RjHmrOEROURGVksw8tvjNF4/JWdHPcwmsMAMYUU0zvB8UAYEwxxXQoulsBwE8/+aQ2vmkHdV594RXf6C3VqlKyh/bSC89orze2+++/xx546CHtV6Wg6d5soWhXr29JcUWJK9uxjSN27OgRd2khKcEe7p/ttm/kfTOvutjwbW5u2fbWtlvXEKOMDLfEfAIMqVYr1u117ZlnnvGYgGzYV1ZWPE4cZV2+cplCpGyGmGcAHf6LuTbabyb/PX/x/iZF7fE2LTag74bezTPUcRiixArB9cneq4024CltH2mj3ZPyPZByjHIRFAuVe9PkKJDOuUWDLrPBB0hrNVsLMA13KykjesTddVWWN8t1CHhHgdhthTGizSjZbLABhCDAQ5QeLIIYEwBerDppUUb3AEJg+QPo0OvjHtqz/f2WxndPrx0pDSSe6Fi3O5TizxzLqyIsuJIex6yn88Rew6VRKpv0ouA2Sf2AarTRbUFQDtX2cXdsg+7Ek6aU82UH+yQMNhXvZlJYsurscqVkq/Wy2joIyU9UFlYgDpIAjNBmKaZQUBL1Rp+x9ivmsra6VLPjRzbcUnBladk2JIcjlb0t+VVjpTRqzDRexD7Dig4wpt3pWruNhVPf+wTANE1kpXBpTFzxAkyZuKUngA18aLc6fvA+ncYFVFxlfBZjigUt7qC4zMELXLUBxbgBIIAYdrjtbm/vOLgYwDzAV/oZFFc/NH5YurgyWiwZWWcBelCmiA+IMkz5AAFYRRZLJddNqQNwUA1TH9QflU0sQmSMbN5kiOXyyuqKHT16zOqNhrs1A3IC5kDMU1Xus9FlWG3HfRZC3khMgiVdcLP10w4GhHhZQSn18dHTAFAOZOGP7bKKK3jaKiUsAPNqf8rHkIQsKPXqlu5LqK9FtWPu44N89iUTKLdYS7pSrzbCN/qnieLjTh31Ws1OHDvmACJgIO0DgCTxATwskmAkzXpCW9XDRTsX/8JH/c/7G0QZesGaF/CPzmFxxFky5Pp8lLwwB5BZMv8Sh4++EOPPiTI0QMgCoGZKMihWuYUSYNpQ86nfI1HC3IaqzNuBYKlvsJ6ym3u7brXXHfZ1H1aGmmu6Bo8B2YhfiBt6WXLu1lTRXGQepnSjypsDfKjffugzEPruTttGY4CK4EbNYpPO8MON5EFl4krYqNdseanuZfPjDvfwgwPtxN0QecSaNwI74Tfyy1gBIlH/t37/X7fVI3ESkPeC3g0A+PyTL9m551/TuyDVjLPH9IukXOPDWn07AIicM08AullzkUr/HtbnCAAMFoBaKzjv93CXS+/iVecPAFBRuf7nt/GKZWwA/BD5cO3mwRnkH4pAQUBpLvGdQ9scHNR55N7BMc1Prt+wEKQdi3JpCa+sue7Ky/rKQQiHktbCQsHXVrwOfP0Lk15/YU30hdaPUAfX+BeR1+PnvDPh/QG642d9t/IDBctFtEZwuPWi1tq+1r0Qx3e0OPSe81if84OTXglNMNF3HQA83wGMCWOERXLg4026ydubdPvnt6IYAIwpppjeD4oBwJhiiulQdLe6AH/x+WelGHesVqnZU48/qQ3gwC5dPG/9Tsv29ne0SR3bA/efsUcee8wy+aJnzpSKrB1exh5/8ikHnQAA8pmsnTp50q2LXnj+eSnaLd8wRttALIU6va6/B3zA3TTaJBI/8Pr1Tbt46aInksBNrN0BHGnZ+fPn7Y0LF6T4DHxDz+YdZYPNqT/u/7GVPniwEQ6vb0XRphY67Gb1sPdBUdnvRKg5GZVLHC9cbIc6BljTaQPeI9i5lGsHC1AYVP2bAEARrZp6tlZt9t1KJsTp8Tg+4juJPhzIkwLgChdazGJkqD+8B8hQ2X7wkbIWG20pHw5w6MCyLpfKeOwlFDYUvpXVJSnzJSPrIDIFEEDJuL/u7ras1W5bszmw/WbLur2hxrbvbpmtVt+63ZH6PbXxYO5gTk5yhHyEsuELFlpYRqnR+pdRG3JS0rJYo9EGtXMspSWvNmbVDaz9asWkHVut6drULTkAeOg3gEh/QGIIsrFi9bZQFlUw8aSIr1bIpjxpxHKtpvY3rSDlGMu/Kxcu2+51ZHpqZJNdXl62gmQdpYlMusjq7m7XwT9cH1PpvOR9ar3eyDLZvFuVYPEHCIXCt9RY1rW+Xb50Ta8D9RcFFCAu7fd1Ol0pOwNnP5aQtLfb6S2sBJuejIP5hGVmuw3guusgjbvserw/ngvADfxDiQ1WOICtE1dwcR8OSp14r/u4F4ss2tDWnCSpCAAhYCnlcq9bakkxxgpra3vXdnUPSi5ubdQHEAdhycg4M6bIrlgfxApZcyU/yB4WNwBsuO65lOt8AOL8ZrUzHA6y6SGwJ0A+XGQBYGvVqv+AQWyqbE7yowNLPQfndM9gOJbcddWetvPZgVn1hfkfwL/gikt1VIglEK7dlF2vN3wOAZDUqhWr6+B7AnficiVv1VpR9+X0GEr0RHIb1HGmCv2DmGqLruigx4AIHAAA9FgH81s3ILsO1ItZuMxikQQomE7hwsv8hwfwBgumoq8NA6xhJTdY+o34AcD7RpKPqeZjSAiQk0wXCxkH493STzKLvDHu8II5G8aJhpvVG3VbWVu1smQBa0CAEsBIrrmlruSLRDT+I4N6BIiX1JqAlRGu4a3WSGWLryqfaYy15r33HLelWt0BByyKON9saUwk44USVlKSO5UDcIwsuks/vJZsALJHSXCoj+vf9D0/HLsAv0f0riwAnzpn5168qLHQ94j+fHIymAsCp+I7OQCAfNf4l43LEGsYl1l7wjzQ5wQ/+qT4Qva55mXpJsb6IIWZJZJMccmBOx3+Q5GeZ+3xZFn6HF6jc6x7Ye3jAOCLPjtQyaG/6HN0D99vlMPagvUzayNWrPwQQMzZvD7zvkBMTn7UKZYsj6Wf5DWnOZNlnfTvyBstv4U4e+sV1gD6TjtgwOK06OB9dy7tdmJei6Va2/hhg7UOC2cslkfMd74PfO0L4B57MdYBrPu4FoGv7tqsa9zLOhSsckP577QXOnj9re7lfBwDMKaYYno/KHH58mVfrmKKKaaY3o5wZ0P5vZuoJ0XsZ3/1P1i31bNqsWq//Au/bM984QmbjXpWzqW06SMT6cS++Zu/wf7nH/oh6461sbSUdfQ6s7R98alnbWdn3wHCGUqJNo8vvvic/bff/V2b6jP8RKEFpIDY8HFEm1J+YWfjSQbKipRriHiAbumk877blLLLhhOF0F1MRZGVgJNffzO5InIbsYmHeJZfwN8tvdVG9k5E/w5D0u2tqA13VoqK20yJhwQtH9FGXaOVE12Xim4z9KTkHTa/2pijNKFs8CbiM0oUSgzWVVj2OUukpJMgI2KfnvL/XekQ8Sn080BfF6AjLzk9X8BKR2OGEjYaDy1LFlApO4PxyLr9ngczJzHI3u6+Kx6FYl78AJBKOMBM8e7OtBg7tdJBiEI+YbVK1uqNopRSAGqy0o7NY/ohA4B0E7OCj+PMx5MsiPPJQG1KSIbzViIraSlntXLVlhob1tzv26c/+4w12yjOCet01YYh4GjSsFRDFonBmM2mLKeyyMRaKKgNlaKNhwPPhp1JZjVHujbqAZzNbX01b8ePH3HwZzTqSynv2M72npQTrFikLKYy6nfC9nsza3eHWluqrpBimdkfYlmVs7P332PlSs5ef+M1T9hRbwSrsnK55PwhXuJUvMUKypVz8Zo+Q8MhVoFSfDUOKLxYcNAP7iMBCLxmDLHmBSzhtYD7vpRTAGIAspWVAGBiucX85H7KIqZbRWthX3MNEFAnHSDAuhfLK+YOfO92+ra907SrxJrsa+6nNGDYaiYz4vHYtnb23AUaa7DJVHKCgin5AfjCJgj4Kyt2VwoZW6qVLaH6JsO+9w/AkWPGA+o2FjpIvVsy6jNArSvk6u9YF3DrnSfGdvzkuuRHY6p1C1dg4icORsHyD+APENTdYaldchwAQLVI5aP0sqoR65Hg/2Scxio3MZ9aVTyplvMu9x7LbiBZwIJGc3Wiclrtrm3vtTXmafFyqDkw9YO2wW3dcgsRI28qeQizKlBKczg7HxswjETRlpgH6kvWRlYupqwg2SBxCy734LuzWUHjPlVbhhrbosZVyrHeh2yj6qHK90QxAKKsA5Lx1v6uj18RALOouaN+DzVncQUHiC0UGcOpHTt23BqSDwddVTCyRbw+wCdAP9YUQEvGhTU+j3u1ZI5Yhtc29+zyxW31XbwWP4lxWS5n7P4zJ60gWR70yPLbt5zagAUi1piENcA6FXkEsMEK8RaaJx3McfBQB7L/v/yr37azj35kccPdQyT28RAB7yERmgPL3cMQgLl/N98ivZGAR+f4fPD6O9HB+2+bLG+id1Pul4Leqf2Hpfe2nzdK+x8u9v3hO/sI5vZhCc8R1qGYYoopprej2AIwpphiOhTdjRaAuMD90Rc+7/hRPluwfDprr75yzsYD3LG04ZPyi8L7wAP329FTJ60nhRcohiya6AAov49/8Ulb9WQRVTv38sv27JNP6vmhu20S64lf1LFIY/uI8smvymwm/Zf6lJTTdCq4rUmrxdpINzkYAYDmv/LrOmie/zKtsm4AfjRPB5tHyuVXasr0S5Rxh4045fq9iwOKnudadB3i/Z8FgeskNADYQ4DBUatbS+iddGgHAHmdqW8zR+dC+w5S1HZADOev3qOke9wi8RaXQh4F9MItWP/c2gagFQuHUNvNuiHnkc5zACDqhLtG1vIFq1dr3uZKteyAEtZqY41fu9u32WRuadydAASGE38uuPhiuZFywJN2pRyEoTtJyyXz/jkBiqFxzqrtBayB1BQSeEwHUytqnCqAM1JAi5mZNSpZO7pWsXtOLtvZk6u2VErZ6eOr9siDp2ypkrFSPmXlTNH2d/fttdeuqQ1qxyShNkmWVD+JDrCqAgzDzRJAIiUmYSUG6IOlH/MAALvfGVgxm3eLKCwRkcnllRWfP4BK81nKut2R9bpYVCTF16T1VV8ylTWSTQC0lMpFnSf2Uoi/1G13xZuE7kkvALwAeqBckx2VcWTukIgC4ANX+cjiBeAquKoRp008oz9av9zFS5+5x0dR5ZOcBX7v7XWNuG0eDF/zsqjz1UrVrVWYO8gMoDhgWFK8JystWYs5SAzicQVVKnKGexiZwHHdxyIMF2SJibuv9zpt1dM37Mmw5MQibYTreSIAgExfJIv2w2/a6tbAxNjzmHoATpEFnDlIiAUbQGEpn7FMci75K/q1/b2OW5mOhlNTc61WUl8kj/1u20g8BK/3dlsOQtJF+OOxHyVLgGIE3MeNGWbxGaATIAwwHKADfiH/WBuHV9xqx0ZGXgmmn4OfJKzB2gceNhp1ly2seSVCmmispOq4CKtFLNlwsybWYhQHldES192yCMgQAHJ1tWFra3WPQ4mVUbByEu/VJtzKHWTsYc2o0tUnt/5T+yK5AcwrchSyVi0VVIP6qdWETNv0ERfn8EOL1ni1ESAd6zvmM7LGWkx5WKl2ex1XuvebTa39oU6yczNOuOoiK1hzocy7HM7JPjzwcWNuqemeFby1T6ZlLL2SKi9YG/GjDlaA/BhEOb7u6iAGbKfT8/r6g573kbiE3MP8+8Zv+Z9tee2o8/Vuoi+1BaB/b4v/8fH/Xwfz6093pN+XI9qzHZZiC8CYYorpMBQDgDHFFNOh6G4EALFi+ZOnHndFrrW/77Frtrd2bPPytQAgSKkjrtYjDz9kx06dMNRhdzGTAkeA+d3dplsc7e7s2FhK46uvvGIXz79uc5VLHKnJiDgyKM3asKHYQbygD+tzZMnnSqE2mVyIAoVHFOIGLR6fBwDCXXykVXLccCXWQTkOhPnfm4nrHBHIB3E/n7EAZUOKMnT7PRHd6dyfhqgbwI14dgEI1Kv6iCvQPJH2bIJjwE/tkedS0u8E/h0kv7rov38A7NCB5R7x+ijb3QtTAE8AhOK73vt9PMrzB4hycLFli861jP6vF4q20giukViLARRUKxUp/9lFhkAstQAkiCXI2NGWhJULJY+pVskW3FqUQPCpWcIyWMzpnoweTOtgBuZTSStglTefWEbjW1Bn1isFW68W7ZH71u3UkZqt1LJWKUytXlLZ2bmVklNbruYl1F3b27xiicnEZgOz61clzztt9Tdvw2nKegPskuYOthArDndSXDfRQ2ZTQKiZlQpSTjghsV1fXbbRYOTgEUANVljj8dzK1YoD24AY/cHYen3cdkeWyuC6SJzKELsMtyqAlaXlhs6FmHdYneFKj5s2MjAc9BzUy+WzDF9Q8PWGrM3wMUqSIsFw6yji1zmIpjEkwQ7jBJDCc8wH7gMwympMALKoI58jWUPRlpaW3FUfIIv2o4BVa1W3rMKVd3Vt1ar1utcPoAzgwrxAQhCp4AIsxU0HVoFYgNFu2tfv9F2GKxVc5ALQSJbZXD6jerD2lUSrEAej+HFBr7heA0iV1D6emYnpejFCxmUzgH/JhcVa1hOy1BnjOTwENJ3Z8krFrf2w3gQ0nGIlPMOKNmn7rbZ1+wBWegRJ1Dm3YoTJCDQgoP6Yg24FyBqk9QbAj898J+BanCsElz5ikapwBwD3myRrIbGNxkySgRxg9bos/lZKIettUvfiosssYA7RV7emVOdwX6f9uOHROG+D6gbAzJL1F6AuNVU/JHcqi/YDSrMehpibAQhmbCmHLKX0E0LO3E25XNAcLYg3dHYsmS1ZtVpwWSe2pMuOnic+H+vudAagLRnVNZRsYkpiHeogodqLjLjCrmf4jIs6yUGw3NNSLlnV3JBctdr71m03Vc5A7Rw7GAkoiQslAtCVnODGzlyAnwCxgyEJWXSv1hdfm0JHHDDFKhbQFKtPgFrG5hu+5fttefUId91V9H4AgOx74C1jHx/x8eV6sM7xnRUDgDHFFNM7UewCHFNMMR2K7kYX4Hava//Pn/1pK5cq1mv2rFas25Off9z+y2/8Rxv02lJEZ1bQ8e3f9n+1j/35r7c9fn3FFTWZtV53ZK+/cdndKZ94/As208Zsb/O6TfQqrVaKCuCCFDmUWtWF4ugbOfAgvaJ4YgGoM64EAyzgaoaCG917O2FRw3NQ9AoIUq5U/LW5v+8KJwChCvDrB+lOZUKFQsG++qu/2hV+FKELFy7YU089tbh6k97q+f9Rch7oFfALHR1bvLSqAFCYJVI2tIkNpApL17e5A6SHIziTEqOJvwSg5Z9Vl1sIzsRvnWBUot7gipt4i65h6Qd4AQF1rBertr6x5i6aOSnlu819m6US1pdSSky4oTbnuDzOQDRVA6Ajg17TGNWrdasXy+LveSn8gwB86q5cGsANoAOLU7Ni3qxcMFsqJWx5uWqNSsnWVpZsqcb87EqmBtbrNFVGJ8iO+ra+1HC5wUoJcCidwpV22S5d69orl/asM87atd2+dQcT8SFlhSwxmoKVGVZcnn1VZRVzaauWi0bMozOnTlmj3rAXnnvJrl7e8b6UKgUHOu6557jlCxlLpma2t7dvW5v71utNrVoJmU09rp/q6Y8GVimXbHVtxS2rdnd1Xxerp7EDXBX1DRCV2I61esHlHzCPWHYeE0sUMj8D5PnHABbqYVz3GFxkFhdKFCQAQM/aqv4w1oCHWJtVAGmxbtO4YLErKfC5gkynsdTjvSqIYq5xLrNw9caqzLNIq130CbklxhzgGZZZgERvnH/DXnnhsrVbc1tezYpvZUtlStbRcjCczCXJSdvaadl+W+On57D4LWaTuq/q4F1OAkjWW6wkARHnuEBP1SbN+cZSyUEqrQqaqzkrlHI2UHs7WoOyhbJtbu7puamNhmMvq1YrSz5H1uz0rN1dgI6SDfqCmFM/MorMR1nEuU7SAtyuyRxNDMFljb1YZhsbq2L/xK5euezWecVSwYhxCn8BpkqlqoNyBN63ZMieOxnPrdnq2G6n64l8JmNiMwKsYXMaktJ4kg6tn7jJJ7USwKV8OmH1EtmHyZw7tYrkoOguzxoHXQdEBYAealHAqjWp+hifQX/kABpANZ+xzgWgByybzccsXg7UISt7e9tG3FfmCzLlCTpUenJhrUgZ8IoxHwz0HVBMuYW3VmcHMKmTJba53/Iy6kt18STv8pPO5KxJfMp231qttu3td3Q+5WOS0XpPjFPiZuY051ST15sr5jQPw/hgcQogRZZVwC63FNIY0G5klHOs0/+Pn/5VO/PQV/jY3U30frgAw+Po+zSmmL6cyX80iQHAmGKK6R0otgCMKaaYDkV3owUgWYB/908+6dYgxVzRkwwABr720stS4nakCOLwO/WA96fuOW09KWDuTqdnt7f3bHe/abV6XUp/015/9VXrNZtWEB9xawP8QakIQbQDQEGcoSizI4cH3caiQ9ok4EsAFMA00M69ibcQyixaO7oK73ExRKldWmqo/IK5a+J45CCHqj8UAYDQrg9/+MOewZj3+/v7dvHixcUd7x/BHwAwt7JTk3GD9T+dx+IKC0B4TXw9t1ryTt2BMbcRFn9Yq7nrrg4gDsrm8Zz4BO+JX0YdnlRF56NSHRTRK23wP9olJR+Ln6xe9aD1ux2PZ4cyDtBEDDGU+oHkyHlPVSqH+rDEon8k0iDGW03yMWw3LaOBLum+YlptSsxsqZywE+tlO32kbEeJsbeSs4fvWbWH7z1iR5ZLVsnMbdQlC+++peZDS00BECeWU2dzyJAqo13z0dRWl5dt3JvZ3mbfrlzet73WxJrdkbX74kUaN0MVM0S2Z5ZNz/R5IjZNLYcrZEqfZ1OtBxk7c++9hsvl9vauWx7g5gk41uoMdJ+4p3rHE1wj2w6IpTKSYwCxHglXpjaajiSTI8m/+KyyEwnccwEzsIYbS+apeyaW4opJbL0A5vjYzBNGEgS3iIWnC5lggJgzZEtlTjn4V8CqK+kuyljxcRtjA/9xSW0s1XU+xPDDogqQEaCUGKBYWwFGlaoVBwl5rktSFZVTUPlYfTmwqCMCyHM5ko1MdW3gYNlc76sV5mBez+g+XGTVbOY+bp/woIjbaz7n7qyz2dDS6netnLdGtWTEpxtLNughCTiIs4gQp3WsNIp2/Pi6nTh+xFZXGraxsSS+4IJdt2QaEGyotWpfz2lcxTMARPoKWESbRyPxGPnlEA8BCh38RtD1j8zQkSUy7sCMDZZ7II8kqyALMCAtFpW48MKvoeZAOpW1gtZKQDwV5j8iMEbIFklZcHleEu8r5Zw1ykXvJyB/UjKrhdVBLfg2ldxkVX8FKznVWdd9NUBk8YkENsicg5PMSfGTuQtfWfvKeqZcKnjcS5IvFcVfrAtJuqHHVA0/xPSMBCuA3GSqxlKTuYllKAxwq0zGdmHlCBjE92ABF2WAcbXXkx64/Kgc1QvATIPIEkwCEJI48eMNcT2xIkTG3WJQstTuYLkaLLzT6azqCG0F8EPe/TtX99Mf3LaRac6FnydC6IdBv+ftQuYYV+jj3/ZXYgvA94ii+R0f8fHlfrzXP8LGFFNM/+ekGACMKaaYDkV3IwA4lPL8X/74vzv45jGvRmPLSUlr7+3Z9atXbDIfB4Bi1LeNoxuWlXI2nSWMgPr7+1JypfiS/ZMYMRdee9WmJE1AQZPCh0KIDncjQ58UOJQ4AA2UONyPsVZCceY6mzuQC8ANf5CX2yiyDqQcso16khFtCClzOBioTOJSBZdHLJMOQwAarnCqnOvXr9ulS5c88zDub+833QIA6hWAAvgBEOEGAKj3qVwGjAGuHIp4PlgAUvaiDh1F8euhBx+yI0ePWlJjBt9RsHHVjdgdvcLncOCOWPCYcZWclHPHDaSei+cuM4ABAFo654lGdD9tBbQCdFlgOW7th4vvuNtywGelUrClUsZWqjm793jVzp5ZsdPHGrbayFghPbSs9axWmKlOydC0b9PRvvXbOzaf4uIJ0DvQi+RsAuCUtXQy7S672Uxe986t0xrZ9rVgATaep6wzFC91T75QlrwgmxOrVTNWKTP22KeJP1hapcSvxNxq5bKNpWxfuXzF2p2e6lC7fI0oWL/Xdx4DgCG3JGJIJbEGTLtl32DAyAXXYpAwLLsA/xiQDNZuqgdQMMPhgIqupwLIg2x7LLQF/4kziBUfYKx663I9Uf8AQ4CHg9tvmFOU4xaAAEs6WNNw+eXABZPYd8y3TDZnlUrZjhzZsCoJPwALRVgKYl1Ii4m1BEgIsMt72sI8Ya4D+GD1R0IKrC3drVXH2sqy5OusW2uWHZDKezzQXqcT3JzVJnfnzGfcLZVkF4xl5Ho9mY7Eu6H4OLVarWLHjqzaffccV1m4UvfVjpa1WrsOMjlQOsSVPFgvVSo1jSVu/Limdh1wxcrQ4/0liElJ+fBGvVuAf/DS1w9d83h4egUowy0cy1diZ9bVDrKA8qNGTv2HD70+IBqJa4JLNuPmM0f/KKu5vyNZyXo/kbOCni8Xsg7yFVRGVm0kziUWj578Q3zAspAsxgU9k1H7OM96wPqEpXTkss+8CwcyhQt/mKvEswygGrwFLCNpBzwjY2/gxe5edwEgjT2hCf0BqIMZzHOJiM9nfkSB6Bc/EBC/ks6xZjOGZGnnRx3WD8YeS9GcjlqjrHEAwAs/+JS0ZtA+NVvtGLhFYZBTMmOnbWV5xVbJIK+1XF1wgNgtDNUQDxshom/0izGGv4EfKfvGb/7+OAZgTDHFFFNMMcX0JooBwJhiiulQdDcCgB0p8D//b/61u7ol9ZfPFezqlWtS/GZ24fXX3foJRRhLlbX1dVtZ25BWmLJOq2NbW1tSZDNu4bN1/ZpdvXTZLWRIBgHsgQsXIEhQrrEMmVq73XblBUs9FG8sb1D6HBhc3I/y52Zoen87oQxG5yNFFRCz2+l6UgVc7FBkU7jFSdE/DFEvbbp27Zptbm7a9jbucS1XONE5D0MAXNz6dofTjTeBHACED3pPz9LqO0q/u83qLD2Y60JKSq/3Rve+mSt3pqTGKaowyvBLnL5cMS9+Z+z4yRN27NhR29ndtX4vZIGFov+xjHJXap33JAcZKfo658Cozs11DQtSABW0dxR2PgMoeF80DlhwpdVmcvZWsglbrWVtqTS3e4837AP3H7OTR6p25viSnT29bPXiTPf2bNjZtPSsb4X0zJYqObWELMAdB4rm07HlCgAXpJgRO1Q3/MIiCrfEfLaodqRtd69j+3tDazdn1umbDSbmAOBoOjfi4pH1l7yyy0tlK5VykiWS1piDM2QqxSV5ub4kOe96bDKsy+DdWDJMYo9en3hlE+v2ATwBAskqHJJk9HrIdlLPYN2ETRvgHPMAt2QsnQBeQ9w11hu3IpQcl8plt5LCSg9eAthgKeVWYqqLuRXi+pFoAcAFELwgHofkCW6tpXkWAQSAgRDAIXMPyQG8cbB8OND83fQ+ALgA5jSWGj5nAMEAbgIYlvHQCBCAjlu5qbwABAWXaZcPB7vgKyOvcVFfse6qVapqLxZzfWu3AvhTLiZtY21JpYyt39V497CsBPzKepuHQywN07a+vmxHNlZsMuza7s51jecuBas+LCSnDiiRJKJYxjoPQDXtyUqQVQDeWr3qMq1u+Jyh74wDeLVOq36dZT6x7qhc5ghuv8TeQwaK4gtgJZbFxDIE7Ab4ZA3DhXw40mfNG8AuACx4T02AbpS/urLi/Z1ofWLM4DPAnDgs2dP4pwF46Q7xCpELAFqVMRMPBn0Hy3BDZykATmY8el2dHwXezySzyNRkPNUBIAnoy5gHYJgx53wAkk1zXO9VFkAdgKInptE4873HjybUSQ8AB3FL5kcegFYHlXUdmWLc3aVYfQ0/HjDOGTty9IhbmiKTjDuyBmiKXHD/Un1Z7QaoVssmc+trQiIryN1E53d2t8SHqcsx9RMegMYyflgQ82PPSHINPznHuvQNngQktgCMKaaYYooppphupTgGYEwxxXQouhtjAAJ4nTpzry2trFpjbU0KaNY63YENpNju6dqk37OkFOeilMaHHnnIvuk7vs3jmX32M5+z//aJP/D4aJtbm1IeSYwQlBIAw3dDQQGdLRTNYOGHkhe5evDZgQtdS6Rwtcs7EAFI0u10/Lz06VtJWjPugLeT3/sm4r5wL4oyAMPBJz3Lq5elMqWc34neXNOd6U5fRijlxL0j9l92njSp55aTcowSTe7RodozTksxV9si6x+sAqGoiwt87wYB+qSmmQUPgvUY7wAelpcakvOyzVNzW9/YsGw+Y08/9WQYw9FUTAp3cmAhNZ0xrlMHJ7MprIvybhkHNghw4+6dubwNxwO3IE3SGcC/lHgthb9WStqRlaotV3J2fKOuV5U9G1ujWrbmzrYNum3L6xliAKo46w+6enzullxu86Y2BFdBXEdpHxaeOu+gDS6JuJgTQyzv7ob9IdmHza5fa9ve1sxG6k9vmrCd/swyxYIl07jA4r7as42jy6qvJUaKr+o7YGy1WFbbqtbr9gzLt3weUHFqLc0F4s6VSkvWbg1sv9nxAaXNhWzKlmsNB8SwmiNeWq1eUz/IQrvrVnTpjFm5QrxKACUSNNRtLP5cuHBVvB+roLytrC5JuR9YV/MPy7OMhGMq/hI7ENdOrO/G04HzIw8Qmss5IOCuwhoj5hJuvDSs1+lap00CBxL55KyqcXegSn3HVZj4gbgzIzrIGs8CRgLUAK4BpGPR2O317brWAgDAM/feo/p0TfUD/DDnuZf5irUfIBmZkz0ZjPqGgObzJfVpYq1205qtkBhiMplZtztUuU3xC3dpXLNTft/RY0t25r6TGuuR5HdsacnKSDyIZhlZYQGVHDxS36gnXyxZTmsCdrQ98bqtsSMmHlaCjB3xGAfDkZ4NLsH+4wOovcoEyMJSlc9pzTMsPRlzstvmcxlfa0i+gRsqGXGZCxnJULDMRB7IsIuF3TCAsGpTSWskCZWwDsxoogC4AYyT/Zn4bSH5hYkfbWuROEXtBmgcTkn2Eqw4obHaSubsYjEAiJMhILJkqJTVejHwMvkRhTlCewHVcGPuif+4qWsI1f8FKK3ysDgF/GfssOjFRZj5s7+/52tjRmsBFpgsk4B5mmw+ttyf0EfARCxVnWdpXNAL7l5eX6r58xOsc30xIvZk+E4QC2xru6fvml3JfdGa+z2bTzVpNIdzuYTkUDIpmcaisYyrdSYAwREB7LL2kGwFIBYiBuf//ad+xe5/5CP++W6i9yMGYEwxxRRTTDH9n4liC8CYYorpUHQ3WgDixvfj/+QfWafd8oyZrU7XFQxAt76uzaTgYmFEnC2AgJXVVQd/fvd3f892tnds2Jey6LHMpLC6Pi2NcwHcHZYc2NNzKJUR8BeBgNE1zgWlXffrFVdTLEUcEAq4wG0UQV63UgQqHiRApJDYAEWabJe4tYWsiJ5IASBDhDUU4Nud6I5NOCzBMvXroBUhNQIBjKUku/UP4J8+838E9i0wSafFyw0CUADC8/e6SEwzLJ44N+z2rdtpSTHHAqulMexbtVyykcYS11YvTd0EFMmm0pYTHxwo0GewPazwiGOW04civouzseRjYBnxtphJWL2ctEo+aUsV3HvTdmqjan/uKx+xs6c3rFZKWT6tnmG9NOpba2/Lhr2ekYwDsG9O9laARZR+jQPABvwHeHAAQPMTgIVxZHyYs8Svw2Kp1wNwABxIWKc7tmYTd1JJQTJtU43xBBBBz2dyJDEQf6cDS2eThmuqKnK3zEI+Z7VKWe9VpuQf5gF4YOk0GA89AzauziRtwMoKoCSbC4ksKkVc2Wm7+r5cV1vhjfimvgB6EdeuWMJ9cebgEEBdfzB0izIALbIIA3pyPyAqINAYsE08x0IWgC2bJQNvyi23fMz1H7whbiXAHhlUeQ+4R1xAwBzKbzZbblWFlR2ZgKN78noP6Ics4d6Mmz5Efe7uKx4zN9yiUMz1NVL8o17miYPRGiPmKO0AoIwseolvCECGNS2uwqUSLvtZ8V18xBpMzKuUK1av161YLqqsia2sVOyBs/epHxnDjZcMtgBstJuxS2kOhsRB5qCny4PeA9TSV/oIeIocu3Wa2sMPBn3JWDotedV7YjfONH7Md2I2Aqw60JfP2lK9ZutrayEWqHhDH6kDGWM+8JrLqgyNEX0GlMaVGuCPHymQS57BOpmQBLQbGJtlBz4FS0PGDB5nfByRY8B05iftxCKRsUUWUjrm4iOJTUrqL3OROH/uJizZJWGLW3BiAak2aDQ8OQ9W0fAXcB9LvHli4uNMYhfOsb7VsdhT3wA+aRfPI1/INbzCopNx9JAMWnR4PoyzVpfFfPT2qyxcqmeSdQeNuV2HW+xNR3qd2NbWnvo2lAzN9f2CFePULQzTubTGv+pxDLGYrVRxtw4gn1tM6qBOTQ/xVf+pHiwbkatv/NYfiF2AY4oppphiiimmN1FsARhTTDEdiu5WC8B7zpy2Sr1hq0ePu0tVoVR2S6YXn3narl24aLPhyLOsEnCfzJLEg9rZ3nXFDGshDyKvVTYC11Am382iG5TJENeJMlBcIV5R9FBCOY+CnZBiCvEZJRMwANAuqvsGzaWoOkJ2K0VlHyRcR3W3vyfgfaGYt2qlYsvLy7azu2O7O1gtBdczkkPcid5c053pTnwB/MOyMTkjRp5ZRu0mDiBWWVMpvACAMym/weqPErjiXbxhCXg7JVQoMQAhDPEAF8ismlU5QBKTWQBHaHitXrGqFO+d7X3b2Wu5FVEyibXdzF3tcFcl1p2YbMBD0ZHDoq0AKGq2tly3mpR44ulVSrjtTm1GAozpwAoo+ZW8FfIpBxzzOdU/GFhKfRv1O+56m89k1RaNr9rpln/0W+PtIIauAZDRFj7PJW8AZIANWBihDGdzRZtMEtbpTnTMrN0jUUnCBl3xMZWx9nhizZH4pjImcyzlcu7eSEZfwClivtGH1aUltU3yPp0biXFagOBq30D19FTPWGNUKJbUDnNrMNpEcoSa1o0cIOMEq7OZg3vIZFLvAS5293bVrratrVesXCm6ddpwAAiCqy6x5xK21wzuniSh8GQKYyxvNV4AOKqQzMRkWsXtE9kHNALQgQDRmBvMJUA6Xsm2OlK/cdkG6E+Ir+VK2eqNht9PIQ4Kae45wAbAzd9iLvmL7sEKsOM/DDQ9hiSgUSaPBSBg3sTdQpk/1Osx9fR5oLo5cGMmRiA8AXRSr9zaLDHP2GuvX3TgNpMtWTITgFyy1pItGfgbAK+i8el19t2VFfAVXgFEziWj1Alvu4sYhYCpknKVh0wi+8RaJCMtCTkAfGf+QwVyNZlhSWkaT9UhucXVt1at2frKils6sh4BUg4k9/APMAtAj3EAJAWkDfzRPMiG5Bhcg5BHLNQCeJjzcfB1hyaJWEeYY2HNS1uLeIqdzgIs7YV7VTjP82MHVraAue5+rbaH9RJgDvBVPNEYd9sdtROrXOL1aYwk33SaNrJ+4DKNLAB6Mp8AUwGYmWuaUDofAHXGCSCVtgDkUX80xpwgniLzzkE59a1er7lV3kxtCbEtAdeRq/AciW7G45ldv96x7e2mtfZH1twHYtTaUc3Z6mrDTp06Ysv1otYDrfWS9W2tucw9QGrWfrc4VR96WOBqnAHAoH/8C79nDz721f7+bqLYAjCmmGKKKaaY3p5iC8CYYorpUHQ3WgCi3P7bX/63dua++90VuFKrWVqK3fLSku1ubdvezrZbXHkWV9T3GVY6q3bmzBm3VgFYCO5qxO5Dw5XGyb+FsnsYAnDgiCxoUGpRMKPzKKYogn6v/hyI8wPwLlgh3ZFQ0A9BUT0cPAQogvLNK/0jriDgAdelLt+R3kV330x0JA30BXwRAJmMFPgBYJIuA/J5BuDw70Zd0eudeB3gEb2qS7Q5JBQIiQVK+ZQVMyjWY/+MRR7WfLPxwMZ93IUDcAUIk8ctF1tEt/IyK2gYytmk1UtpW69XbGOpZtVcwlbKeT9Xz+seG1pqRJbfnif5KKj8fmtTxQ0sn0kY2V5n45HKHDvoSTuxwALYgP+AOvACEBp3QEAUekO8OmQEa6eEeoW7KAdZRXP5og0GM+u0h+oXwCCyoTITWIglPQNwd0i24on4ioVTAE+QK7IBU3ejWrRyseSWr1hIEnvPAazZ1EFDGIDlVzaPNRjgs1lJ/S6Wcg4gmifMYS6EOGy4KRNbMEo4AjhYFYPW11fcKmrHgeWJ/+gg8VL/1CbJmMcHzAAeAajgEM41MrFmdOTcqgrACxAIa0aIdSur64gwfWF+wCsAE/rYqNesVKl4Vl/Ap3an40AZn0NW7pCcZ6J6mMeURxkA/PAgmmMAQcx7rL4YK5KTAEABwlNfp93WmrFnrWbTz6krbsVGYoic+OZWeKoTa7h2q+OAFa60uAcXizkHoiueBbficgFoClhN/yFfFxh99RE3147GCrANYM9BKl0jkUlOMkE/AKEAaslsDuCNKzXziyPFWOqVTL1HjhyxtZWV4NKucuAb5bpEOl+mvg6RpRYLylq9cQOgChZxYd66u7AGgfMcyA4t9mQ4HGqTuxvrFRfYtPqP5RsA5FJDY+Q/PpStUlI9BclWQeMLyOdA2lDPaW6qUTwOv+E/qxagJHOmWql6+azJWGDS5oT6PdcYpJGltPqu+gAsSaKTy2dUmMpUO9IZ5h3zgrh/WvMcdCUOILJMpfBCd4gfzB0SydBvX39UBjSWjAcX7yATlIMF73g411qKlSb8CPMoqbZRH/Nkd3fH9vd3fbxYe5kTIVmM5pYmmwPAWOCqPPoO0Pjnv/2HbHntmNd7N1FsARhTTDHFFFNMb0+xBWBMMcV0KPofsQDc3d21c+fOmdYZKTD7UlLGrjyTdfP48eN2//33uzXQlythAfihr/iAfeRrvsbWj5+wATGyUHaTKfv8Zz5rr730oqVmUtkAX+YTV8jgE+53+3t77m6HIgq5UisCMHwry7Q7EYqxK5ZSKl1JXhwokZSJUs1neDsY9V3Z5TP3Q+H1tmVeH8FdDkOu3KLd+nuAwABAoojSN+KTRdelSvvr7XTY7t7pabLmWkaKtPqBuzUgFMkTrly57HyBQhupB/hDvNIjXEH55vUgv3mLPp6ci4+zubfZM/DqQlHK/wcfvdfyUsBfe+UNa9TyVigCHmWtNxhZs9WxdCpr/f7QkgYwUVTdUuzHuLAmPBtrQdfz4s3R1RXJxtRefvYFG486VszreiFltSIxu7Dm0ZxarjpoDJBKfC9Al2a77cCLBMVy6ZRbJgJK0VfuxfUQYvyZS1hzhThz5vMzoeEGmBqNhg7q0PaR5HZ/f2DjCdaNav+Awc9ZMVe3Zrdvb1zfsdZ4aiM9mykQAw1wd+RAHrjRymreTp9csUImZ6Ne38a9ofXaXcn30GOfzRzJSi1AC8YjgFC4gCIvs/GEBqs8YsGRBISEEsFlE/kcDHqSW7Njx1Y86y7459UrW9Zstp3f3f7Yhmq7x7ZLI/u41av/GjRcr7GkKoovgH6ALICDxPPL6hwATbVatrTzKgDmbj2meUzbiA0H30ZTwKK584ukMg4OqWy3rtSzqkT/AI1IMpL3spA24uxFgIMDfoAwtEvPM0Zhnpo195vmrrdDjYvLcVHjTHboifOCeHGAoWONwxtvXLXXL1xRX1S+2tlYrtvRI0e0roS5DshL2wcDjcUIK0xAtJSOYA1MHEAs+3paf/gcLACnbiFJX5Ebt1TM5rxPWJTRB3qUxzVaw4U1W1710U6SyPg6ovYBcOk2jVfK+4irLsCUrzlqO4lABgt+AKTRf18D1Q4SqXDfQPIaQNqQYdwZJAquzyHWKS7uWM0xt1nbqHQ6gp8BTGUOA6LRbu+fDsoOZYYfRXy81D6AXNqxs7PvgBllY3nH/cO5+q5+YcnJDyZuBckar/41GjV9JiNv+CGFuUhSDqwASfhD4hEOeOxrjuYiPITSGaxRseBU/eI7DUZOWScAscnoHKwAE4aXfavF/EypkLzkXXxQW5jMGCtOhj09h+Ws5qzWo/X1DatXqy7HJFXZ3rrmdSF7ANLqqv3kL/+hPfIVX+tt+XIlEmW9+uqrvj9oNps+RoCX7A9OnDhhZ8+eVX/JsHx4ii0AY4oppphiiuntKbYAjCmmmA5Fh7UAZBMP6PezP/uz9mu/9muuiN1777322GOP2aOPPiol/5grbV/84hftF37hF+z8+fN+DosRFLIvJ0KB/tmf/RcOCDQ7XStXa64oYtVz4cIbtr+zaylLWEKKJokTiIkHmIMygyUCYJ/rg46KeJG3vj8EAaZEgAqv0TmUPw7eu3KuS1O1wYEJP4JieifiOSzDAjgYQMaoPCg6D4X6UW5DeVFbSFRA8Vy7cXD/HY4705vbhgVQdLhVEK981r24T1Lh0nLDqit122nucVZtCfdgA5nSPYArZMbEYgzLQEAg+uP98HtoU0IKfNat2Mg8Sq9xwDy5sWIf+5qPWKNSslxqah944IxVUbjX6joaVpQyfkyvR9cbtlTLW6OatdWlgh3dqOuo2dHVJTu1flSvy9ZX+7avXrb0fGw5m1hqPLcV3V9UZVn1A/dg3Prmg75VpOXTDtxDZ5ORW4aRiRfAAAALK72U2pvLA8CnPVkDMcI6XSz6Rg7CgHb2+zybkQwO9CxgV1ayigxihVeQPBKvEpAiKw6krVSqWaFU9IQnkyQuv3lbFn/ns6RNR5Jn3UtCjtOnj9rqKlZnapPa2NdcAGjDegmATFKnP9WTnIcYbDnxXOvAqNeTUI7Fa+SFuGtTtWNupULOKg6eMn5zq9VLtrKy5O7zWDIha4DpuK3Sp2wWACWt/jOWU9U9dhBHHxxEwVLMXS11TcMc3EFVNu6Rg8HAgdt5QmOtdnE/1oBY3tVqdXdlB6hCPgpFYuqV3cUd2Yb3yDxx45gSyBMZbvWfzmkM+gPb3tyyoV5ZH5EvXHVx6yUDM8ScQnZZ2epl8XA8FecTVs4X3OWbOJF5tUvMU31Y7o2tOxjZ5tae2ip+ZVJ28uRxI3vvZIybLXE3sT4bursuJedyAIO4qNI0zW3xiViEgHkAVLQfvgCeYjl25MhR8Zw4jBkPXwBfmBMrS6sef5E+k9CG2JeeaVnPO9ioMWfe+pwUD8K8DGXjeg6/KTO0K8S5u37tmltUwgdk5UZyFT0D4A0ozJjD8KT6yjkVHkBw1THStRHjrX7BeiSNREq0pTfoaexJEMJ3UwBFWQ8AaZk1uMzqhD8PqAcwXixWNVaaR3PNN+Rc5U0kK8TCxA24L/6T6EldcKs82lQkkQntVZ+ymofFPKBoNvRJjWKcHJicqHWaEzOtPSm1nczBxISlvQC/HPCM+UAFuD8PuyPPqo2l7XSKDGD1OdGY8aNEcO1HlgCjsYzt6f6R7m3utazT7knWS7of925YONMcAawc2//0nT9qaxsndPbLiwBzX3rpJfuZn/kZ+53f+R3fU2Ax/8EPftAeeeQRtzZlzn7uc5+zn//5n7crV674j4UAgYfZH8QWgDHFFFNMMcX09hRbAMYUU0yHosNYAL7yyiv2W7/1Ww76ff3Xf7194AMf8PdvRWzWH3/8cfvUpz7llhvf8z3f45v9LxfyLMD3nLR8qWhDKWH3P/SoHTt5ynKZrJ1/5Zy98PTTHgMQ4AkAEADuMITye9iF905KTwDlVIjoIMg3cxfLw5AUeILrLQiALCqHcQiWPSGTKaAK90eWNrzn3pvV8iZY3iXp2KHpzRwAVIgo6h/3AWJgVYVCv3b0iOWKBXvt/HkHgFJSupNSugH2HIzVY1MdKPUTvbr1XzKUhXUcVjz0ITkHKExbuZizWb9reSnP9x5bs6/56GNWLeVtf2fT0rOJLa9UbDDuelIAFFNibV29ctWBNdUgvowdJCOxRb20bLuXW/bqy696ttdGNW8Z1b1cydh01LVigaQh6kdyZiTHYLzgvVuUqYmUPQbEUF9xOwTsUFMtnSoZFod0DispgAzGJZINXDPdkguXxwkAWFYHCjM4w9RGQ6wCEzYkyUB7bN3+RJ+xGgMASVimont1OJyUVN/3e7a32zUy0QLQ3Xd2XfOy5qDF9rXr1tprWi6pPi0sxXqTkdo9cdfsRq3uiUtQ9AEyvQ8W3CIBZwBsiAtHQhGAOABzwL/jJ445ENTpND2hTrtJbDlA+In4MlLbAKxpIcAaQLRkApRGY5QWT4u5AniR5DIkW3C3dMlArV50kI8Yf1gFYmEEqEJ8xFQqY2tr6zes4uArVrvI/UTjgNxh8UYPAJQBYQCmAH0AIXHpBfwD1KIM3H/5EYDkDYBDgGrwoac+TrRO5NJ6VrLa63TcGnA66aktWO7O3AW7XF2yXKlqFy5dUxtytrLakOyG+IAT8cYTn6jdiDDxDbmnkK9qEADKRjYYktyDxCpJb2MkH8xd5MABIvW/Wq37HMZSKkr4geUboBYyznyBFwDLSysrzgcsq8QN75PPJhoheQTwhHf094YrsuoFBOSHkL29fb8fKzwAV1yE4Sj3IhNY2tEusvPSJsBYzmOVyGcS6NBv6gA4g59Yf46GA+dFPlsIcqzxpu+RjGB5xzgCnDMvyCTd6w9dZrsdPTuiv2kbSY7aKssXDrUU4JwfbuBJuSx5Xq5YtZZXOWrDVGOKTOi636cnAInhY0djP+jznNgnwW9UK+oj8weAlu/Ahdz6kOAGzY84wcJxoPm41+zrO0brrRUlD8zTvvNR7NA8mvucVm3qy9DlweOVZtOS32WNUUXtGYnfO+pfcM/+x//qD+yhD355WQC+8MILDvohg9/wDd/ggB9y81YUAYGf/exn/QfC7/3e71V/1xZX70yxBWBMMcUUU0wxvT3FFoAxxRTToejtLABR2P7wD//Qfv3Xf91++Id/2P7CX/gLbtX3Tr/YAzLh6vOVX/mVrqTziz/uPxsbG1KMXM38khLgxM/8rz9tWfV9KOUSqwzikmGRgeK6u73t8bCwVKO97h53GHoXXXsrPsDzAMTdPOzt2X2DUDoBvyg7AAMAKgm3vmAcVqT0855xwCJsdXXFXbVR3ECqsAa6vRN8WkAD/8N0sK/Re9RDFH8+AnpUalVX9AFfcOFNiuUk7iDyXVb98lhtOu/Ks+7nwQDh6C2YRXinfotd4oE6b/PJ2BX7gsa0mstYvVyyYlbPzyZuAZjPTC2vhuT0cCFNjL+SjbptyyUTel+wgu7tt3Zt840rtn95z1ZqJT8/Hw2lvE+lrI8tlZyqTYAtE0vRLMk+Me0SqbRYmvQkDsRp04v31WMtZgBxsFbEkmvuCrHf42O2kDm9B2yZjvX8cO5We1jK4Q5KEg2PUTdNeVINgLTReG79IUCCaZyXraB2FgErZlPb3Nyxze0929/rSokeqX0kBMlbrpBSG+Y2Hoyt3ew40EssOXd5VPtwix+Lf1h2YbVEfDUIoA+ZwEKJtSCbzrrbL8ASij+AHMA5mWJXVpck0yRU4N6U9bqAWVgxau4NyWgtHg/7zpsb1l4aUFWv8pI+J/WYjy1jCsA0Vl8BWrHgqjXqDoQBCmHph6txvd7wzyETcNNlhx8l4Cf1uIWXDgBDLLw4yTnmAYknOAD+6Btjwqv/SKJ5yD0cWP/1NW4ed46YjGo79W1vbTlwTDZft+gczmx3r2Pnzl3Ta1/liW8aP+Sg3qg6WOUWe+IdbcZVmfcAWW6VKBmHJwH0CtbCLkNqE+ss48gcxioUMMqBSSw0NSeIcYhlZLvdtM2t6xrv/IIXAw8p4OOkP9YN2Mu9PA8Y3Wy1vH8uZ5IBeA+fAOLInLu8vOQHVpUA/MxdAMUI6COuIeAOVnuA6bgvw3t46cl/9AHLQQA9+knxIWMwY5FW+7CMpE4Au6q7JuMKSzsZNywjGbtup6txnVm3N7C9vZ76PhbPx9bXmPQGM80N+gu4pwcT4rFkGQtKGESSH48ZSJvVfmTEwXbWDtYbjS310d9CIeeWrPBVpxwgjfgGYEn/w48qc5clb+946vE3R1PKkyyLjd0emaUDqD/VAT+SieDWTJZtnsEiUNzx7M7UQzuwjGWsP/6tXz4xABnn3/3d37X//J//s/3oj/6offzjH/fvF/r0doTcnjp1yvcHzCu8CthXkIX64HfFQYotAGOKKaaYYorp7SkGAGOKKaZD0VsBgGy2/92/+3f29NNP29/9u3/X1tfX33FjfzuhCAE6YRGAWzCWZvfdd9+7Lue9JgDAn/zpn7SxFDOUx3yhJD0zWDABZOxsbjkog1UZiiA2WxCqydsdfhdvDkFvpehwPuKPK/vcB8J1WJKSiWLGcyjg8B9LJogxxZICUASrIhRdLMpWVtakqOdsbzckMThIoW+H7JTI3Xul2KMA+6sOiDIO9hloI636sbiZJ2YOiqFE99odS2pM0jO1TQp2KZWx1caSFTVGU93fl7JNlmCyMwO0QYxTKBneYVGGUh7c8txGZzC0QjZlpaKUeL0uNcoa48tWL+Y9zmNW/CYGHi7fO9ev22w4tmIuayXxhMy94+7YajmVK4W83+1YLpcQT3PqwNDKNd1XLVimnLNELu2Am1qnI+GACC7VjMdMbCARAXHHsJYD/JjPsPCDB/A8WHcB8AEKEjOOjM6JRLA4q5TK7trYanWt25IyPACMSzig1+kAXoiH6Zwr1wAl+XJJdSY82+p+q+fWaNTLfVm1k9iEWDqOxz2bTXBvnEv28zYbY7U1tx6g5CjEo2SOAMTlcwWtF0XDFZaxSqp+3ewgD66RgBTEoNMFzSli0YVYZu12kDn6Aj82r+/ZoD/UeyzBaAOgi/pDcSob0IP6GF6AUkAhJlexQIKIvJXKgGQpt4jq9ntWFm9Wllfcmpn3AFKATtvb2x6vdDQEoBk7OEW5zG0ABXdzVrmAeA60HyCAOcaFmIuRmyntAiyiDJ5hXCcqmznDeywCKRdXacAlgErcsieTlF29OrD9PdyvOSRfRVzMj3i/6QsxC4nNp6H3sQfQw9KR+gH0+EECYAwZAXiivcwxxlsnHJB0d9VpAJU6rabumbrMuYuwxlsX/HnPfCyWknSFzMh8pm+MHwfPUz7WevwoADhNGxjzEKMx7VZ/gHeeLEllwiuASQgeDDQuyC1AZWIh7yS2YT0AuAfgA4hzQB+ZV30AgPSNcAyZdFZznLh/ANUFP8cI+cxijdE1eAXw12kTMzHUzw840HgqWZ8m1HbWQ9YgEpcQS3LmMoNFKGAofSD5D2EDHMhUO+hnZPXIdU/IozqxpmTc4Ts8Yv3Riz6ThTrn2eJxU+c6aB/JfJjLAHrE3uzoGAzUaJdnQP4gc4mE2kWgzjlO5Cp3pjkHL1Q2P1LxPQohg3/+237QVta/9Nb0jPG/+Tf/xkN9sD/ge+bdfq8ju+wrHnjgAfu5n/s57+fp06ed17dTDADGFFNMMcUU09tTDADGFFNMh6K3AgD/63/9r3bp0iX7O3/n7ziQ9KchLFS+5mu+xn71V3/V3/Nr/5eSUGb/Pz/7v3ossnyuaOtHj9jq6pqDGMR2unblsiu/WI8B/qGPBFXtnQnd7jB0UMlBbeITCpCDFFIsb6FDAoA8hhKN0k1sJcYWJYt4SwAhJGwBiAEEJGNps7UvXhBkn7hZuKe1DWuWiGgj8dwAog5LADbeD7UhPA84sbh4gEjQgf1RqZD12GYAAyQ4kCZuGV0nelkhmbK82kYWWCyjUMZ7Iyn7FOiutIBGtI+2hnLVex0OTakOKfB6EywKcSuUop4DJCS+3Nxeeu4Fm0o5r5Yrlk7mqNouX7hsvW7Phv2Rl1HMF6yoesuAXOmZLa2UrFzP2XAysEx+ZrlS1kYAaboZzgHCJFQfVlNT+g0P0ilX5gFcsO5y66LxWAo98cUAuoKMwTukAQshgDKAEU8CAUCj9vV6Ixv0ht5OJALQAAszhgyLOsA5QBPGnCHba7esPx46QAEAQ4y0PhZI07meG6qfAyuWAJ+yXi7gw5A4aWqfmq/PABG0ZW5kMGVckSmaiZUYIBtC58CN/gBtsI5Lik+48pJ99tq1a3b9+q67QdfrNSNG4+5eE8aojKnaGeSEOrGAAkMAYJtgtYWlILI0x8Js7EDUbE6CBd7jGjv0/p85c9p5Rzuwbtvd3XMeIINY5XU6ZDjGOqwvGW/5OQC7UqnoQAuWboCCWL9RB8zFJZgxpD+A5IB7yChgJT8gkKAFII/syZ44YooFMXzKiC8DH1Ms0dLposam4mUjr8eObdiJk0dteaWmdbWkscAaUOyAH7qHgwzB/d7A1wL6QF+YzwAgtBueMx+yGc0S+g0gqfMkk6HxtBMrRCw0AWC7nTbFa/4AwJGEI63n8w5WAT6SvIJXACv6yxhjsQ2gCkCINZ/Locr1+1QG4CR1ebxIXUO+EOIJ4Jn60Grui08dB27cWhELReRG14jJ50mNVFaw+MNqUKVpLGAGQHFop1YC9a/v4A/PpHRdfVW9rFkAcADIfawUCRSw4BVg4Syh8dM9Hn5AdSAbjAm8Ir4hY1+rVY1sxEmNHW7t3i/1CjCTfkDEWSQ2rMvaIFhDAg7TZ8YBeWXuksgFa8gilqPgdToJMDyZalw1l7FmVNfVZlzWC1YQj1m4sPzzjMEjlaV+4/qsx/RckLOeeIglIPEkuR4AwC+9BSAhQXDJ/Zt/82+6bP5pCBnDGvAXf/EXfW9wJ3fgGACMKaaYYoopprenGACMKaaYDkV3AgBfe+01+83f/E37W3/rb/2pwb+IUCwffPBBdwcmhuCXMkswAOA/+8l/FoAjKaa4DaIcE/drd3vHdrY20dR0PSi5hNXjHQpsdACIYN+DzgrYAornr7cdEbDjgJ8XEs4BmKBQB6gqXHD3P5RekSv63kB94LiNAkhIueF9BLahGKM88554ZIB+HjdNt4d2qEa0Vm/v3LrqM0H9uReFHXAq3BfqoYVBicYSTUqq/tcnf3U919+jfjsmZ0hSSgp0RhWm1Qfep1VmTnUVUnOrFtK2XM7aeiVvRytpO0WijbW6lTIp6+13pX3rGZWK5R7x/+hbDyskEhVQmcokm2+lUPQstCkABJ1OwC5dJ/YZoF9e5aVUL7H6MjR/OJESTYKIivd3eXnF+u2BbW91pZjPbGt730gU0OsRR2zkAEohl5biKZ5Mh+LBxDKFhE1soGNolRougQWNWcbGWA8BYqjtus2RQI8lKMUe91h333TwD+Ag6VZB/QEJJQAbAoji4IT6hsvvfKJy1B8ACXiamALy5G3YA5DGgiskdwAoADQhg3CxDPgXkqRc29qzbfFyMCH7ZlryHWLDZTQHATIQN9oAgFKvF9TPggMNs/lYfZmoncHdmEHAihEX7UIB4I9agxxhFUgiD/pIeZwjiy3urCncisdDt3LzrL3ZpNpQtUq54tZUyLgDVyoLi0R4h1TRJsqfjvS8msmQE6sQ3AeQEstLjbDPOWSY+VeplrRG1ezixcu2s7Oteid29eo1B/mYB+qi1WtLds8999jyyoqeJ+7l0EEdKHJf9bFT/0iEwXP8AABoPhwMPDYo8x2Qj3txU8eqkfcAE/Q5AuogrEQB1Urqb7lcd8DV1I+VtYadPH3E1taqugZQBXBHBtkQe5C2BRfgkMk3l8/pHCAR7rVYIZIUgs4DzKotOu/rhJ5D9h0gVIdpC/2KMuiyJgDm8R5+AOLhzholWAG8C+3HJReX5LT4qDmwsBRl7FmLeI7xpJ8qxttXwtIUGdE5XrGIpM0rK3Wd06hq7Epk0ZY8Eetzf7/pYDBrX2g77WUGh37RPl6RQ2QPwBCZJTkIACeAJv3CNZmEOQC3yA3rE+C7y4b6znyjjpSGhGFBjhJJXJMLVtW8rdEvfngQ73ptYlsymQBcQ9+REeqHp7QJwBJLScBB1lNc7ml/xFPkErnm4LxbNrMyqi16RO1CzpnMWgeLJP7JWC6rfmsR8DGNxk1/JAsZjUJyG+IadtohQchIbfzm7/6rtnbkS2sBSEzgT3ziE/Y3/sbfcBD5vSDKwRLwX//rf20f+tCHgsv9AYoBwJhiiimmmGJ6e4oBwJhiiulQdDsAiNXBP/yH/9D+3t/7e+7W824oAqLeigD9zp49a7/0S79kX/u1X+uK9peCUCB/6f/7y1ZpLLslEZZRpXLVQQEslrDqcYVsoZTOQKIC6nXjQDHOkvCggMVTcGtzd2F0vAMHiAaKM66RSb3H1YzTEJYxOqP7gqssCTFQ6rE6kXrpz964+QA5iOcHgF+4CWspR1T4qHNzPuufA3YJKba8A6HUMzxL5lN3Y8Q6ZYrV09RdF3Hxg26APfqPcc1KSS9kpDBLw06h7OpaXtcKUmozqgjYEriizGfVWxJP1hs1O7a6ZI/ef9oeu/+kPXzPuj1637o9dt+aPXiiasdrSTuxVrUjSw0rZ5LW39vzmF3EogOI4W8spR9QA8BjPBhaTjJzfG3N7jl2ws6cOmXH19dtdWnJ8uLvXG3PSsEm5L7pvbsG68iL/wU1sNMeWFmK5crymq2urNmRjRN25cqmXbhwxa5c3dY8KHgcOZI+FLFMVEcmo46U0aza0deAqXx1OpcDLAn8Zjzhbg4XRSnus8HUJr1gDYaFFplFAQ6wGAxWSPAT0AmgM2XpZEZPqwSNCa5/WATC+wxWe3rF4oi4YPNx2UhGgC9xvze0bicAR+6WKjnM5DOkEvDMqO3B2DJqY325aIVSfgH4MmpBke51kUH1QWNFVmIsoiaTkeWKWSvXiv5+AjAlXiNfFWK5qX/IGzIBQIKV5GSI23A6yBbXuKg5APDT0NgfPXLUyuWiNepLniSCLKwIKK6s7U5LCj0AztTPAVRmNU4AcTCJ+IvFYsoqan8hl9F4iE+pkDjGQali3hOjABm22x23XsWFvdcfOHCys7Oj9QYLr6KDd3m9dnTf3v6+8w2rSM4D0rlVm/gIIEYMRHdj1ji5S6nOjYcjBwJnpFYRLwGIB73gQp9mri3AnQAsYo02s729Xe8X97OmVusVO3p8TfzNa2xwPQXc6oknxLCTnEmOWIdJquHutG5lBl99yuo/yRPjrDZHLqjuwix+ROtuyGocADWss/ZbLdUR3FmxWAw/BOCyTWRNkdpNR/PipXdY/WO8qYM+AbpxSDRdHh0ILobEKl6n/pA/6vT4geILr3kA0TQ8oZ/I+tASkid42x8Qr3Kk175dv34NFumerGQxigcIaMd6iBWreKvredZY8deBsiRrAQBzAAexTgUs40baFFxnxR/dD6BNbM4ErynNU/EQCJ+4l6Nh362gE+L9bJLwuQUYjYUqfGC9YX3MpAE5y94eZAs5IaNzu6u6dU8Sq1etGXwHYNGY0/dpWv30JCUjgEJ4qr6Jp6wdZK2mLVqgNHdS4qXGWPzlgOcAmlgHA+SzdiMbPE9292Khbt/6fT9kqxtH9fyXhrAe/wf/4B/Y3//7f98t996OIrk8LFEeMQR/+7d/2z7ykY94vyOKAcCYYooppphienuKAcCYYorpUHQ7APjEE09IeW/YV33VV72rzfuzzz7rFoNk+yUByFsR8eheeuklT0qBm9mXgnoAgP/u31qxXHXrEWJvLdWXXAEZDwdSDFvSAaWooYAulM7biWfKlbKDmijNwwGZKHlmcUNE/mjCrV9QaACzqBOFEGWZGzwuXJbYbVMpjLg5Bmukt6LokoryA3IrHimhrgir7Q5K6Lz0YL2qPC8Tt1KAR+AfUVSAlM1sQsqrlFzi8iUnEwf6APmyupxTG3MqIyOFNycFdqmYtXs3lu2x+07aw/eesPtOrNpGPWe1/MyWazlrVHK2vlKz++85aY8+eJ+t1Iu20ihaCffbWc9G/X0bdvYtof4CTLTbfU+YQEzG7f2QiATll5bPZwF08iFQ27Dwm0qpBpDBpTPEI6vZ8WPH7P57z9jqyorqXtXrspWwOoIv6gtpg7MZs7XVZQeCXnz+ZdXdc+W+1el7cP5MLmNYqmKttrS6pHEBhMENOC9lfmAkAgAcUCPESwC+tPMahR1zvCguHJaV+WJaR9bmqZn1B71g0QQAA76lAeQvuP0hB7qnR/B/wL+kpQHrdJ/HdJsAGiZtf3dg3S6gE+VMXKzoT1KDlC0AzORNQ+juxrWlFbWVGGqM/DRY9WUAbZLW7or/4jMx5rAwJEGHu16qRFwTiUU3G5GEABfMnCWSGd0HSJl0cBKA2BMV4P6rNrrFohrrsdE0ULhUNuple+CB+60gXo76IyN2IPdjxYQrKQB8c69p6p76gpUeQIFqEF8AwnH5BoTL5VJWVL/KxYK7azaWl6xYKjpIRhIIADyAIFxmsaIEiJqofcgPcgUASJ0aGm97uVzxZxlX2oHlngM2GSwcQ/IP/5wGbOR6VnUXxRnc41tu/UbbIMAngDqXL7WbeY1bJ+UTp7Cg9QHgfTDQnMmX1O6KpQDeJE+4M+PKjMVtp9NTaT4b1ffgXktyFNySW622gx6sG/CYsiOXX87RTuQI8JDDZQ9e6hrhDLz9km+sqQD9WHuRb+rBbZOyWCciQI/DSa8dta3dCplX6SfWflhvOgCp8t2aTffBc9yrAYb4AQU3WED0AZazEhAsKfexpNR4ZCUH2XzR10yASZ6hbYyR16/2I1+sfZSPFSX9dCB8sSZ6plz1oZCTDIi/7kIvHmA1h1VqSnJN/x0IFQ/40YNehXia4rHuJSYfshtct/W0rmFl2O8PHejMl7C+VDkaW0BJ5IMy+KFErXBQDwNSLMNZu0lqQkxVslyrOf7dwAFoWCqVbVlrEd8trOtYC+PqzhrhsS6ZQxJQ+otre5gLPgoaX8aQkAEAnoDPCfuOH/hrtnbkSwcAfvrTn3Zr2g9/+MOLM3em//Af/oP9xE/8hO8j3o21P3z6zGc+40lCoti1UAwAxhRTTDHFFNPbUwwAxhRTTIei2wHAf//v/7198zd/s4MqhyXAv+/8zu+0T33qU54VkHg+bODvREFxTft9WAF+KQgXtJ/9+X/liiRxyHCpPHr0mFuRkYRif3dHCtfIFTEiTklD1FMoZgvNTOQAzji4pw0GZI/Eik733k48oiOKKwWYgEULLngo7CiPGSm1qLEEeec61UjnC48fqPPNFK45aCVlqV6ru7uiNE1VCICnslGGpwA6KLpSOqVE0s8i1kR6PKF2EY8vRVsmI8tICS3oPEAgbryovqsFs41Kxo4vl+z4UtHOHl+zB0+t2/FG0ZZLSatlZzrM1mp5q5WzVq/krFHOWz49t0m/a/39Heu3dqy3t2mt7Ss26TX9fCaZsskIAAdAI+tWmNe2dkP79W8mxRw7OSwCM+IDCjtA1GA0tHanY60mWVe37erlqx6v8vLFy7a9ue3jUCuX7f5777MH7rvPHj77gK2T8bhWcfCj0227DFy8eNW6UvqXVlZsv92269sdu3qtKQW950r/YBSSBWBVh/VTCsBpMle71DiACcnxcKzxH008hh2KurpkyQwWlhrJpBnxzobiaxLAF4BjCpCh6+pT2nCfy9qgH5IEpFNZzcW8y9NoAKCoy4jUPO3x/wArsjnmLG6axHrTmOrI5jNqX1JtQL4SVquvehtJrECCFWQLoExDrfNJw6poNJk52OT2e1iIIgv+HgASUFIykMrbaIjr6djBnWBxBQAJ0M19Sc0dXBmxsMu6deXq6rKtrS1ZrVL28RniUj0M8QKxUgXs6XV6bsWYSmAppjmosj35DG1QmViK8XlIVmq9unWseImFHuDT3u6e7e+3xRgypSILuIQCHJHIR+tZJucAHDzelDwwxwEMATiXGssuQ/SjXKn6/MK9kzWJtcn7pwPAgUlIYqDo2u6O1gXNUcA14kaSwODo0SOS25LzIYzv1K0/AbaG46ntbDdVHl1LOQAGIAeQ0elinTdWW/NWygcLM09soWf5gaLd7Vhzf0/tAQDEvZXYgLjBBvDP3abVdt5zjrXEx1Nt9Qy/mt+4XFeqOvTKGgF4F2QvrGX0M/CeHwbCuszEow8cgOyRGzH9I7aeA7UOegKyYSUYrAsBCuFNQ2uQW41W1Sc9B9BKW/ieKRTLqgNgOiXehyzBgKpwB/DVQVP1wd2DActpp/4Aet0qUfKBnALSFvLiucaavhKbD3C8p3kEOI5rOsCrA4riJ3IA/2kzhZA5W5e8HczHVqsvPjDZNN5FtbUYXOoBzXHNpnyAO3VMdwB68rzmnwPwWLGrTI1lt8u8HThvAWc9yzzy4uscVoNYZbbFd80f9U1FOciI9SvWrfxAg8ypGvFAZeu7gblFLEksFKezsX3fX/sx2zj2pXMB/pVf+RX79m//dpfvtyISfv3tv/237bOf/ax9/vOft2/91m/1sT4MsT4zBz/5yU/aRz/60cXZGACMKaaYYooppneiGACMKaaYDkUHAUAsMn7jN37Dvvd7v9eVvsMQ4N9f+St/xa36IBRBYmcBCHoQ9zsQFoZk/fumb/qmW8DHPytCwf75X/wFKe4VGw8nbkmGYouCgbXK/u6eK5IoslhcBQBQL1LsIkLpRkEeAHA4WHjz2kFC9YSXbp3DZwC4BeCHYksMOZTKqD6U8KisSFG/E9FernHwDJZJ7o43kVIuZWkqhTS5wC5TeoOaypHWiVwGhVv3a4j1hGe/LehiOZewkytlO77esLV6wVZqBVuv5+1ko2Bnjy/bmeOrVs8nLT3p2rzftHFnz9o716yzd92mg5Yl50MzKalpLA2lJPeabbt+6bJ193ZtPurrUt8yNrGi6pe+KyUfhdqkXMN7QAfzWHwhJh6JIQDSUkYiCNoe8RBgIYPpmyhwJ1hFuZvmfGrt/aZdvXzZXn3lVXv13Dm7cOGCAynFUtktTEol9W11xaqVhmGFRvbcTrdvuULeSHqBpV+1XrMKrqZ6hvMz8bndH9lIiv88pbql/QOtDbHSA7AEENE9Uu3BXm3kQJ9azRip/QB4AG+AmhCWc53W3PZ3BtZsarwc/woWVQn124GWBBZCCbWdXiOLAQAE4OR9pYrVGi7oKlPjigVRbzCyNy5s285uy8FNXFJxuZwbrpU5S2fzDmJi7QT4Oh5glYdllcpRWwHZxgAOuL1qbrSaZIENboxklcVaEAu1kBGVGIsAR1jxzfzZeqNmy8s1B+8AygB26LE/R8w2TzYiGVcfk4mMdVUW8dxwiaYOQBpAHSyf3M1X/cQlu9NpGxlpsYzD2gsiTp7PQ8BJ9cUt+tQPhARgEF5ube2pneYup/Vq3csnBiiyxHwD1A2gE7Zh/qjPZwAwdz0fqa8qgLYRGy8CySDmHvdiqRnNVV839epWfJKXbndg+/sd8XzqCSKwDNPou+zAG7dKzBcdvAuJUACwel5OcEEmhmTa2wcWzHlcgFk3Odw6TXVzROfdQg8+6hnOR+sw4QUi92HWG187VDbWgxC9ot/0h+8F+op7brAa5BlkHfCL++fqW9f29/ZUXkp8GNuIpErq04gAjmptv9/1urCSRBZwr8UKFf7rgpfPuDBOtNHbq3GhIbRFzXMe4EqPWzB94QrjBV9SmoOcArwLbvVay/tY5AaQnnJvAO48qf8AsnlFZkO5Gk+CcQLY6x7mynjSl4zhsq9n1U4sdrHMBuikP0xhlgB+vPFydQDeI0/wNDRcMihZpU+QPjrYCaAaAYgAqW5BSqzEtOZ2llARkjEtzIvHvM+0g3NY4n7vX/vRLxkASDxZkoN927d9m/PhTsQPMSQGuaz1F3rjjTfsxRdftI9//OOHtgQEWP+X//Jf+g+RkezGAGBMMcUUU0wxvT3FAGBMMcV0KDoIAP7e7/2eZ+D74Ac/6J/fiZ555hn7ru/6rhvgH4T7LxYAR48eDcrQHQjFb3Nz0xW2t7IUfD8J97b/5Z/8I3cRJGvo5pVrttcEwDJrt9rW7TSlv0pZlkKH25Zrb6KD/XGXNClBNxRqKc2OE96hy67gqs/SQ10xBbQYDXE5DZYt4xmWVcFVEje7UI3q1nMogFivhILDgUIrDfrGZ+oGxOy2O9bv9jwWHjBFRveR7TYtFZUSpK/6kUnPrJRPWVnKZkHKJ6Bco5S1tVrBTqxWrV7KWSWf0Wve6sWs1Yl5NxtYd2/b+q09K+kZnhtJwbfpSKyaqDVjI1GG9FkHhbDaG0nRH3SHNh7MrZidW62Yt5L6LDU/gEF9LJfI1Dqw65st67T7brmjbuNo6+AfQfRR0LFIDFZK6onzMPA7OpLiA/USO9AV7KkUatqh84A0zVbTrly+YudePW9XNN7NVssBxmKl7llp88WSPfzoY3b69Ek7fuKkZKOssRWz9G8AOJnI2dZ+16YAj5mieoulCu2gjYC4iwMQg0MPwnVieQFYkTmUeGJZLMVGc+t1xtbcmUjWgAxxfSs52DGdmBULJctl8jof3MJJdgA4AKiSL2jMNDbEDgMUETOcARncZUtF9aNiu/tD8XTsYAhC7cAQgI7KNPEUi6bBaGwF4opp7uPijEsooBmgDlZ6g+EkWCb2Zg7eYMmInGGpBrAJ6APgkdVnT9ChcpYaDTt+/JiGC3dfXKYL1tpv2auvvubWUft7HQcAs+LDsDd2q8ueZKfbm7rrJGA46xHrAmALrtkzlZVR+ymL8R85UA7PE+rDyDPAMrEAsYgnCLCJuz1WolhhFcTLtPp55fKmXbh41Ta3rlsqk/Rso6x73V7HXaSRGeYaZQ9UN0AUVksOqGk8cWtlrtKOcqkcgE21AeCO84CfuILzLFZfI1zadXQ7Izv/RsvIuFwoST40Vljz5Ys5lVN0EFXV+poAWAUABUCGuy+8AABxEA2LMsBNkYNYenUAE1ljPVGdyBEuqw58iYcQIBTtBPDrqlzkEIpARqw2Wcd4nkzHAJCcx6WbhrFWcwDw+Y8UGgvq8TnV3Nc6vuVALOXyYwdxY7FGFhv9tah51dzbs5bmH5bWyF9XdQOoAbnBc6wQed7rAghU/dRBH/2HDvUzAGFT8UDzws/hvo7VtORYvMpp7QQoI/kM4x8sBrkvgH/RWoo1KDwLFpGAqDnJQ5hbgLSA97ieAz5jAQi4z5oNEFrSmsCPR4B9KX1mjvNMH8tDyS8WnGO9CXN26DLpLueLcvw7QAswoPxUffbvXa1t4ymZkgH3NcZqN23hhwzAYlXtMhncnecOAB45/tYhNt5PIjYfIT4eeeSRxZk3E3OG61gKulW86OWXX3ZLwG/5lm85lCUgcgCQyFwjJiAUA4AxxRRTTDHF9PYUA4AxxRTToeggAEjcnm/8xm90EPCdCMu/H/qhH7oB/qFksvH/j//xP9rDDz/sn9+OUMaef/75d4wl9H4QIMeP/8Q/daWQLK24JBLr6+EHH7R+r2t7O9uWlDKZVh+AWLA7ozcouOEVEE3KPEq7lPwQkyso31jeABqiuDktHkDBR+GN2IL1B7GoULRd6VNbBv2hKzoAIF7AHMUXwA/lGpc/LHtQwFGQbx5YVzlOifKqe/JqDJl3M4mZFdWutWrWTqxX7Ohq2VYaGVsuZWyplLVazuzkat3OHMGyL2OrZSm9467NBl1LSpEm5l9ehc70fgrQorYW03pI9aHE4qCbUT+Im6Vq3YKJBBCAA0nqlyKXtKkDkNVi1gpZ9QOeUdYsY91ewq3f9nYnNtEpYsupUCnJSQeEpnBMn+klpGr9gLWRfInbAdxUfYmZnlebUfnBCXGzgy+Mx0SHK/N6DCu+Vndom7v7dunaNdtttWxrd89efPmcXTh/yS5duGit5p51O121iXh+VRvOctZYPmalyoqlMiUp+2WVDehXVL8LfpjOzTIZG4nvyWzecnnirGls5ykb9KZqZ9aPxFitJuGA+FOrlq1aKfoYqiuGVVMqk/N2d/t9BxOw8uNiPidOTgEbAogBIFcoFGGG9bBGHY1tf79l86TaIF5mcyQPIN5bxcHOZrtrvW7fQSqA0oraV8ppzMXvvs5zAFbikjibJqRwi39giAli5REfryAZVz812O7aLAW/UAgxGMVZGwwH7trJ2O3uNO3S5Wt2/vVLapfGJJVXuzO6RlKMsbU053qaO6NUwgZ6BW9iHaK/JIpA/sE3qZ/zWPcBwuDW3O4TU3Em/pCsJFhaEv+NJDrTVADxkCXcP0myMuA+9SedKdjm9p6DvUeObaj9A4+9iXhh/Qy46VZ56gOWbPCYMQLcc2tH3Quwk1NbGC8kMFvQ+jHoO4gIeMYsz2Ty4otkQcJL4hlktNUaaVxox8iOHT/qIQAAtrAO1Q0umwBGY40tFm55lYvrPplv+SECIBDQC3daGhwBfg486jkAWNpM+1hTmIOAaoB5rCmAi8TjI1EJlpQAg7QXfgNwBZAxxPdjbvEZuQqzjPUK/gGcBUs3B9/+f+z9CbCs21XfCa6c58yT55w73zfoacZCZlCBgcCUMVAGhB1YAtTYgMFd1V3tIira5e7oqo6uCEc3DptJwgwu09gO0wYXmMFUlRmqmUzJiLEYZCZrfnr33ekMOeeXc/9//33y8VBLTwf3sx7q++1zv5uZ37CHtdfe56x//tdaWseAlQDGgIPXr1/TmksgHLLiFVDu+PDY+yUsW1iwO9XNXoFbeHIrX3lcrlsNmg3InqL2iQPIfawLQFCW+D6eJXNCnwHt2Hthnx4c9vRsaGxLs7uX0j366oQcOtinWGp+o/qZxVYToA1GXkFzn/Tc7vO6raTfD2VAQrXD/ov+SmTSaensOn1W6x7XTPs3ulitkfinprW2cLt8UQA4iF4S9kDNeP3tiL+5A3DFfVvt0xtVp1ssg3q9bRCMzMSAvsjjzV/90rkAf+/3fm98wRd8wQsmB6OPxAjEfZcvFPldS4EJ+O53vzs+53M+51JMQHT27t278drXvva5zzkAmJe85CUvecnLRy45AJiXvOTlUuX5AOD3fd/3xZd/+ZebHfFCBebfl37pl9q1Z1+efPLJ+JEf+RH/wY4R8NEK7f78z/98/Nk/+2cvznzsCkbJN37z3/P7bqcXjVYKTL+TZXd2emIWnUEkXScLLSAU5fnjSmCVDOUS8JSMRVmLXH/ukCWLoewA9hh2PKp7MPx4S4B34qbBkmlh5G0LZoUYWNB9cNeoNL3XM1ijPmTEAgrqPfXAWgSI5H2tsI26LOSa7mnKiATou3nciSu9elw77MZhtxFXDtpx+8ZxXD/q6v51VGSAlrfL2C1nEct5NEolJ80gPqAsZ52a2Z0YV0gOzmHk2x0UuEMd2ciAdQw8PQMYkQACMmsmFgwMM9gsjHyZEV8tATKLJWCpZCGLGBDRoFS3Hf3jIzNrMrW7seBUGKdenpsDvVAfgMHFGRUZ2ny+OIeMMPD9w3tkf3EzdWkG3T4gq2W91Qm1266VoiUBjoYncfLgPO7cuR/vef9ZPP3Bk3j22bMYnA8CttmtW49HpdrSHF6N6zee1BhasVJbrW7P72fTVUxGWZDcA0afBuMEG7uVZEjD26LHSW+rtWoQKwxQz2NHdmuMft22JiOv7qmWPd5UAGQASgD7iA8HyFaJSq0dRbWF3HHbBBiDJTUlTtosM9BE4gT0sy292+lZWHpzXdPtUa6hd2SGph8Wi+YTV0lpoXSDw8CRrjupjDoIaw2wkjroy/ve9/54eHIWk9kshpOl2tcYizCyiP9WCyJSjqfzGEyyyKRPiB/3RkQyGS9iRTIUKTbxLAFnSK7huHN6LrlZwxbE9bmiPoD0JjnuGIAKc07Hh8NMfUiZh2EBAtQNhss4Ou7q6KuvCz0KkJXc+ImVRxIL2HOApABmnGd8jkeowmfWKGw/5geXTprDPRa2F+AhBbAIQJEYigkcnGu1lOJTP/X1BsZYO8xPiq9InMVFzBcwwXBNJTmF5q+MS2hKegHT0GxHFTMSNXeAX2a1oR8AS8zNBUjCeQ7OITv0ir6iD8w/7bEIYMgB9nHoowG5TPftk3+wlgHeHJePcWssPLuSvhHq4dln7zseJ6Veq6hCwDatb+SmV/eB+tUP1pnd4CUvGJr0DebpAe72doXW7yKNFTCQtnCZ5XmSocxnc+s7euKOsg6kC8w17EzASScN0eExAzJqL4RdyHkYgSTsUIWum/uSe+nOjETmiyRAnGd8sGEB9HCF54BZygEbmDEs2Me0B7C2kQVMX8BJ9JE4lMQ6nOr3CKzFlEgEJmnRsVfR0kxtDkZT6VDau/2s+sbAgAKR2Zovl7Q+0E8YsbCjv+yvfW3cfIkYgN/zPd8TX/VVX/Xc3wsvVAAByeTL3wR74I4vC2EC4tp7GRCQvzOog5IDgHnJS17ykpe8vHAp3Llzh78k8pKXvOTlBQvsnX1A76/8yq80CPh8oOtDy/n5eXzJl3xJ/Jt/828uzoSNUYJ27/9Yv0zhj/m//bf/dnzDN3zDxZmPXXnw8EHcfOK2jK5tHF+9aeN5ma3MTMNI3qyXUQVM0CucnufEoTf7t3bpwqiUEW6GyRqgMBlwe/mZQ3KxE9uVWAYegCAnG9VkCDoOlexS+kJ8M8AXjEfAQIx2SnrCjz9XqGffLxg8sLjaMl771WLU9FovR3RkQLebGMwaj4xf2CYYw41mLWrq+/n5Waw15rreM7KSDPR6ueG+UABCiGEG8ALNxm61qhcXOdxjd8VNFKBpFTVSjR0gB4SKRBZkuMX9kUwYtTLurGp/vaJSyYt+VGK5hUmWGE8kWyjKsCy3e1Fu9uLfvvv98d57Z7GQYS4bOIFzKvsxk4WXOIIckoD7DyOR8/uiaVGfErDhhCJ6luvIkb7ymTnAvbis+smp2i7v4lVPHMdjtw81hqEBxWKlGffPM8cnXCyQOwAoAMHWbDkYMZ1W18DKrrKO1kE9hqfncfeZB1FXBbeudqOEqzSgi+a0pjrRL2lQzBYrAxuAIMw3Lob0m8QZifWm8UsPGTeuv+q5QRqAEeRWNSOsGAvNGWylaqMd5/NlnJwPg+QB4+kqluuI/tV+zGFqqW5cgBea23qxGtts4XZ6vQ44WkyzacA4my8BgjYaL7oF+wwQh7ktGSAxgKWjIX0g4zBxLVkDMNfG47FlbpddXC4rxeh2+9L1pucDYA1QZzzLYixdANisaR0B8S2IESgdabdr0Ws31YZVSjMjPVF7zNlWJ+qNpj4B3i3M1iJZy07n9+22m62YjCYxGa88R7iODoZa25LTaz/hdrzilU9Gq12X3hUll5nr6XV7du/dSE8d/01CRzaASbjocw/unMTbVDe0B2jNLuZeR/3+ob84sWutnrt3915MJvM4PRmpw8xbMSbzSfxHn/bJMRydR61RsZs5Sw3QlDmFxck8ow/Ec0wx6li3gFbEOiR23Nb1712DKewtrB/um8C40ivg6f48fZ5JPoB6AF1IU73XGsR9W2tTaxiAkecBdnlFBjzHHsf9XrOSBY8Oh8MYDkbx8OFpPPvsSPKOODxsx/WrV/V6YAAPXUFmqsqu+cwLMSXX2g82WoPz1dK/N4jJWVE/zIjTzeiQ2XY8wFxLQCPNIxmT2UKZR/ZbWMLMD3sSugkwCxAKgMrvFpKCTMYzjRvgiIQmAHmLpGOZFoRlmNyItWwNRAJyw9CEdQnLU63rWa2DLMmEuaEt9meAu2wO81HrEHBb8wIICPuwWgHQL3vvvXrt2DFHkQX7ZqcF41a/R88GcefufdfPl0H0wyxHyZu4lLQxn/F1AmNLru18/r6fent88qe/NMmziP33r/7Vv7r4dLlCUrGv/uqvtn7vy9/4G38j3va2t2mM6NaHLycnJ36WZCIUGLro74tZ/tYvv0n6mFzl85KXP8nlz1z9vHjLU19/8SkveclLXj58yRmAeclLXi5Vns8AxH2XOD0v9Ic5hieGLvGAMEYpvN6/f9/Z/j4ae3BfcB0jSyAuxx/rQiysb/32t9nowqiE6YK7J8wXGBs42cLGAHTAVMbQTD+2SX1QHP8Lo00WndlJWLtYiRcFphBGOCy95z/HaxMmy3Idi3kW2wXA2CaKMibrMgZJL1GQ0desFOP4oBH9RiW61WK0ywBUES1VWFclLb3v1oq+dtSux9VOPW5063HrqBNHraru3UZll0WnKUNfRif4Uasuw1RvyoVNZDKoSBRSKe2CiFaO3ceUqi/4XuKiRlKRsozqxBKScav+1TDYsfrVj8S44Zrko/cF2EIV6VMRRpc6WSipHhnIaxn+MuazGRk6txohgtjp3ErGdikOes3od1px7959u3Wey+gfLWSMq21AEhAEMAGkZ6CRd34DXybNjoHKi7v4n88c3EE8Qc7AQgKYZaoAjMzU2uEyrV+curdXK8Rj17rRJivKahLVEvO3jrrOXzlsxFOP9+P6lZZlefP6leh3u84cfeeDd+Pe3bN4cDKSYX8WJw8msZjtoqs5OTo4jvl4KBloIGoHwAP2J6xJhob8AK0A1khkgmstuqOhXwC9CYziPlwt9/HZ7E6pvuMijkwH59OYXbjFztAr1W0gi7kHlJVO4Raqqg060R8Swly/fhzHV/pRAzWWztcYHKKUbOw+rQkAMASghAHGOUAawOR6XXrW6USz3XGbuPau1DBMwaXuL1ZwZ21GttrFeLqMsa6PxzMzwJbqW6le8zgAQpgt1hRuyQaw1L/ZZK77p1onJC1ZBUw/uKd2x+Q9g5FsiI/GeKkLdiWZhGGu4QKaMsLuotmCUbYOskCv15lZYyvJ2277GiMHIAMxQgGRAC1ww8VFlQQX49HIgBpzwR7JgQs22Y6PDo8MyA4Gw2ioHRh/I835ROOtSkYAO71eS32RfFbMDSB4itvIHFEXMl1LzrghN2G16TOFcxzsSLwmxmICLmC5sa7QH+phbnAFNqNW9e9jNrItoTucI+4dID19bzTIztvwWMeMXQf7IRmeJTQzHYl36gXjlQOzN4u5xsGewB5ZrxKXsiqZkeAl7RdOrmGwkWoAzNOcMV3MWVn67zlS/2A87mMIcp01gh4QW5RrvW7Hz6ds64lBjHqW2GNUN0k0Us8ATxPjkUzr3V7HgOTBQVc6rTlQnWTpZY9n7ymqiwyTLNssKb78wY0eQA/wk+8riL9JmAf6DiA7nwPCom8w9AAs1bI6DRCIjNOhBac122xW4/j4SPNYsmwXC+kEX7poHugve5/dvDckCcJVGFd4yXqr/VQVAXxX9DsAcJ3fq+p+/MW3fE1cu/nSuAD/8A//sJn/6NBlyr179+Lrv/7rn0sIQiHBB1/84THAOvpIhYQj73rXu+INb3iDP/+HYAD+1J0f0Cywa+QlL3+yy+3Wy+N1/U+/+JSXvOQlLx++5ABgXvKSl0uV5wOAAHKvec1rzMr4SAWjjyQhuPj83M/9nAykzMYZgb4BAQH0qPOjlfe+9702ED790z/2f9TgAvzNb/0W7FsZcWS9TECXrAEbkbi4Ysga1JLhh7H2oYUzzm4pYwhjDTDE5gy4GM9xj+vR5x3QxkXd6ZaAQ1TC8Oe9jFYMbgC/m0e9uHX9KPrdaty+cRivetntuN3vxtVOK/oyKAH96jIu6+pft16MQxJ2VEtx2Kw7jl+nvIuGrhcBOHbLqMtW267n6uMmKkWYQTIoZZwDdsL+q8pYh3u1XQIGyaBGFhio6psFpIJxDHPGY0wD8yBgzOC+S2IAgwE6qu1GLJFlAUCjLjkVZMyRvRW3340BGS4Dfa1liPN8o1Z2duKVDGTHEwMoUL/OplnMdDN1JOBO1aoDemtBIsf9wSnKUb8dDQ2acW3XALjpOScT8XvXokMGvOdMY5BBD/gH5+flZDt+7FB92oVEGnXJdrWaRwNMc5fFej7R6zKuHfWjIlnXq8U46Lai12poUMsYzzYxXxEbsRDdZkX1wOZcRqNStnwbJLrQfKMbxCWEXQfQs8hIwIGRC5AAwJTkDQhAVmLWWGhO7IKqfuJWCHvLz1dqms91DAdZAEJPZSzPFzCpGJVGq0pgWgKe4WJJLLnJbKGJ3UW3VY9Ot6nncGnEFTLsKotdbFlL2AB/G8kIbYBtV9P6rtVhllXMgAXwxQX43NlutS7U90arpX4i76Ldj0eTVagLEqL6BAiJ/HV9vtkadFkzbg0MPep3OwYAYQqipwxdS83XeINqwtp1BmDpMECT2ZeqDyAx4aPoc9XgC7oMGAhY3TtoSRYLgzMMEmYc7EuSEzAeEp5wPy6/JOoBbOMeklgAzrTaLb0CQSZgDvdRgDS7CUvuyGowONX5kZlyjkGn5+7dO4nHH79pIAeQjoOkD+wQsJ3G01nYzXOpNal7SKLClyTsVYBwjDHTe8Bj4umBlCH7BKIBxBUMHgOStJpNyQb3cdhjMNgWBucB3UqMsVzVNb6cAITaeP3ynmcN/mlPA+iUFN1PAFJc1InRxzUn7JD8EcJsOvG9sMiROdetv9JPXpkndDgl8ihoTOojwJ71pxyj4chy1x2+n/YAdvmdtAdAAfkoToQhBUMeuL7795a/RPBlg6AJnNrqFaaePuuAsQkA2JKuAyjCUi0UNQd8wWEZFDRfa7v37oFT9iESFRWRt9YYEobhR1vEEgSsM/iuHwQBI9oxN7Vf7LP4spYAr53pWA9Op2Pph2Ss8TFOxssPuNYiY22rL0ZAkQayV/8MVvqU1/4bv/yvvWQA4Nvf/vb4pE/6JHsNfLRC5vU3v/nN8Su/8isXZ1KCsH/+z/+5w34w9hcq/D2B/r/uda/z5/8QAOD/nAOAefk4KTkAmJe85OUyJQcA85KXvFyqPB8AJOg2BucrX/lKf36hQqIP/qDHJcgGsQyp3/qt34rf+73fM4vwo4GAP/uzP2s2wKte9aqLMx+7Qmymb/mmb5edKCNkI4NLRhf2CG5odlaTcQboUCb5hoxKgCq7QGLJyhglsQJHcafzulaRMVkr76JDhtbSLtoVGcAbGY+y23uybQ9kEPbq5ejotSmDtS6brl/exvVuJW4To69Ti3Z5E1fapXjyWjduk6yjU42r3UZ0qkXVWY71Yh4lWHmLTH1Y2s23WS24PYDDtgzPltoqRrq+XhOQHuAD4IvMsrCCqgZMSPYwHWOIwuhLgAAsFp4GJLK7rAQAmwrQZrfBqAeBwV1XIito3Gq7Uuec/ql/xMMaDDcxHq1icLKMnR6sYkjPyfoKYAEAtYxmUzJq4XpYCtyQ6R/x3mAcYuB2Ok1dr0VZRvt4Mo9ZtpaND7TjppLBJhli7O+QvS5UNG9ACMApT95uxq3rrbh5tR8NyW6dZVHWnNXVd1xWAbDWGgQHuAHwZ2Wn/uh9Q2duHVbjoLNW/XO1t7FL6uB0pL6ROAO3b+zxdayysZmB23UmHVjZpbdHAgGNi+QxJFl57GrPDM2S5qILq01tJndIgKuFxggLUA2rRgCs2Syxupp1YhA2zPwBkEDtYKEBzHrsWq6NZil6B20z8FRllHE71HjBTCqlTbQapei2GgZk2s22GXy1RtPzCFMPVh9IKjrFWi0VSkGm2sFwLN3GpRFgJDHzWBIrfV7rlbZanVbaM3bFmEs+gI+LxdaMKNZRtay2O+0gYQjg31C6Nl3sIlvqWG1jLt3IdACUTpfSJbUNG7eouSEWXF1C3qxSDET2FtYaGbOrAKptyaWp/pr1lcApuxeiB1XYbtJZ1clzZFJlzbalU51uy31nbePa3u934vq1K3H9+pU46PWkvwsDatwPeARAgWsy4BoAHq6lxOsEjCLGneNiqg2SoSDLZ7V3Pnv3ntmX9OfOM8/qdRuNejcmE5idq+geHEq/exeJPqRd6gtxGae6DkDOvACQlYta79L79YJsyquUCEVryJl9JaNWvRH93oG/NGBZ1utkIF6orol0lrUEm1FyK9e05jQ3gJBbQKmaWZkljWuj9qfaU+gLrDhveCowFWHPoQMAicQnBdzDjbVJTD72SrUBqDYZj+Pk4allBsBGDD+DqNK5BAbyBQFbJvoBe4+4iYDyAOfac6TPZC4nm/ASgEfrHxbh/gsI4oxyP79b1ppTzk3Icq7PxEZkvlgXyJ/xpriUkgBD0X9SBYNtLuoP4B8A7tHxkXVnMBjHQjoLoKcbrB88S2KYbrejfUC6qDWIjFkH0ylzrVt1O3pn/dP4AP7qDcA/7UP6PcAaBAA0+Kr9lnUFaClpqA8k+IE9SFvoW1XyKWvf1Ni1RliTS/VpoT7hCo7LM2tttSS+5jy+5Cu+Nq7dfGliAMLkY1099dRTF2c+fOGLvb/8l//yHwH/yOYL+PfZn/3ZXlsfrfz0T/90PP744/HEE0/4cw4A5uVRLjkAmJe85OUyJQcA85KXvFyqPB8AhAXzEz/xE87U99H+SIeN8/rXv97GAGDe85mAuJF93ud9ng3BD1cwor/7u7873vSmN9mo/lgXAMC//9bvDJh5jFJ2qoxprqz9CoBBHLTEwoCpgSFbiDIgg85XAR/WWwNvuOx2mpU47rbixpWD6NZLTqzRljF41C7Hcbse17vtOJYB3atV4rBZ0/ty3O5X44mr/bjeb0eztI1urRS9ZjEaVRmuq8wZfNu1cixn05iNpjE6P5cRvLChv5PBS0ZYsuo2q5Voqt4q86V2YathxTpgvox4EkPAcmQuJHZnxgSMwNAtFQHgyKhZiLUMe9hIMLZs8WLZBoa85FHCnZK6iFOlSzVAqF0QVL9Yqqq+teNTbVYFyVQGsx6C7eYEBqqfLLY8W9Q4m4A4zar6VjSg9pxLq97DKrK7q9pYSO7EbJvP6ZWMa/UJUKKYJopeGlSEOXjRU8lsF0891ojjflmyrEl+knVPhnxL/YgEECzVt4xBAUrqtbAtGZir7lbRrxfiqdtdyXQlY3ssea8McAEQWJaSMeOnj4BLJOcwY1IH4kdsACMH7UYcdmrRqhWiovGVJduqBkVyFYAIWD0+1Ov5UtdVacOGftkgAm6qgCdF3cF9gAcAhMioqj7Wm+qv6uZ+2gQIBUwyMrFda750Tf1t1hs0Z+Ch1euaNUUcQIAPYjQCYdSk6zC4cBXFRRjXYMBH2IOAD816y2N3QgVAQxUneeAzoMgkC5DUMuNTZ+qVWjTqNbuhbqRXo/Hc7CoYhBu1iJ4B2PhV4oAFyUqTepg1aVfW1VJ1k6QCxhUxAquO19fpwyoEKAZMSmw1ACKeASzkXALwNH6tD8AoWHbEUVRlkS1mnvPNZhE1nW9orvYx9mDrAbANB0Pvfc1mco096vft3nvt6lWzHs2Eq0jH9cOed+/Bgzg5O4sHDx7GqV5hLTEpEo/qqToGIeujUm5IfoaM1M+V4yLC9JtMps6YDGDWPei5DfoFWGV3Y8mFeWX9VrUGkRMsRcAvMnADmMHCA0yDuYwrLkl32NsMOhVZa3X1JYFNrAHNRizWy8h0AKqxXtFtg6aaG+pJEgP4AsDSHkQMwdFY8hnEXJ/ZE2EQA+oDjpGllieQHS6uzF1Vexpzx+8K5oW9xtmKJcN2u+XXIute8kwZgAveC5gPg2eSL8DPfL6M04cnDg/g3zP0WT/0F723PqnN58A+X+X/9HuKeUV+xCakXvrMFw/9w65k3vTehKstIHRi4O6i2+7Ezeu3otUiE29L+tBSn5vSy7QG7MbLXBS1/2gr8b6o/a2qeioG48vR0e9TfrckGXMvezEAMdmJN2a+LtznspYtOix9V/W4FTu+rOSCizhrnH0fIPVLvuLrXjIAkMQd/K7/rM/6LM/zhyvECAb8e8c73nFxJuLWrVuXZv5RmNd//I//sd2N+ZuEkgOAeXmUSw4A5iUveblMyQHAvOQlL5cqzwcADw8P42d+5mcM7BEU/aMV/pjfMwF//Md/3H+44+L2lre8JT7t0z7NxteHK+9///vNFgQAfCkKBu23f9O36B2GqoxkGG06jo47MvgAMEoy2AAtAHgwhreYaNFpVKLXbhj4e/z6cdy6dhgHzZqM8rWvAdg1ZfgBCt64chRP3LwRx512HDSaTsjRqJbiQAbdlX4vKmovNjJGyfDoAPebwF0NYAnQAzc75Ilb4MP75zEakJzkwjVX/wxEVioyois2nGH8OQaXDH/cHXFbS2wYmFkY1TBScJ8D5JFBqmcKFwAfrEBYXMmtDcNaJ/WPpgCeMN6hIe0kL1zcKjLsAVkwUMvlmu5JdR0c9CW/ruqBLYMLZcr0SYwuziFPQCdsQI9DbcB4cdwrOsJH9Xcrvck2hTgfL2Oc6ZrqrgAmyoAnzppZfIBuqgBQ9mIkkknE1cNyVIu4lK7MtsMFt6M5ol3i0W30/CjTdbXPuOhHXVZ6abuIG/16PPXYkToxkywlb8f4SvMCYGCXQix695P+It+SpEJijMSWNE6nz7j9Ds6I+6e5IgmK7gdMxuDk4H9cd3H7JZFBC1abZEqfAO8YL20xt5wDmAO0amoslZrO617ml9ZUrdqHIeiuJVkCyGmsuJaOJlmUtc6X0qt5BrNOc6l6iecIqASD06AVAKXOLzfqk6dDbasdEryQDIP1Yqae7qnXAaA0dvWLsakq6cFSfdA96hAux4Mh8fRI0kFVsEr9ojoAUDnUVc0Rc4CzZ1njZB6XmeqRrqL/FMAUGIDSZK8Hu/2qOL6d5gBXaANYEgCu0S2tMdhq7G3zbGrAfzSeqeadWb6Mq9ftxkGvr/cAMot4+OBhTEYjrYPMbFlnotVYWFMw0YjfBrMJEAymHXsIsQJhTAKqASwBUNBnQDTWzfn5NB7cm/jzaLQ0oMfcAqgm9/mSxiM9U78BHAHKAZBJwEEiFINHalv/W38BhdkncIuez6YGzM3g1Wu91lDd0o0y4GTR47dbtNYXciJGIn0zkxk9u1i/ZKW9ctiPbrfnPZ9xExcQeTIvAG6AmrQHU3A6mTjJy5S4jFrf3IO64TaOPibmNxOt/pYTs5P5Zr+p0D/vGeXAjZz9i7lAt9Mh+ele6gVwJKEK8iGu4ng8sa6xn5iJqCcB4fh9Q3IP3rMn7NtyH9Qx3jM31lv2MbVHvFd+53V72oc1Fwe9rvWBcbO+WDvrJWDwOIaaX9pmPzOQW+cLk6S/fIkB65Rfc/uD+WPcBp/VBgAvX2KsJX9AUpyGkRn7DwAgcwIjEPB8sQCcpG70k4Q59Fkaqk1kq98VxBX8ki//urh646UBAI+OjszMI9nXR4r1y774m7/5m/Hrv/7r/nzz5k0n87gs84/y+7//+/Hud7/bycb2JQcA8/IolxwAzEte8nKZkgOAeclLXi5Vng8AUjC4YPDhfnOZ8nwmIDEEtffE3/ybf9OG2ocrGAgYEQCEAIcvRcF4/+63faMMtY0MtoIMPxmV7bJkUZJ5JmNxBdNuHY1a0W69tXIhWnp/0GroczV6MtaPuu3oA9rsZMTJWC2sF7FdLHVksZ5lsckW0ZSh2wRc0fsdLqTblYE/VRU7GauZnsOYB/jA1RMDmOQJuN7BhMHFbrfZyRjGpRemE+yrnQ3uPehit0VAlY0MRx8Yvvong5f4Y7gQAjwAsmEEp6QAdKCgz+k5gD8MVJvNyW7W/TKNjL/A6FnpdsAVGbaSBYH2MeRJ7lAsVqQzJPaAVViMZ+8+kLG8dF+brZr1K4FCGOfEF8OgpWIYlTCEauofbLxtbJbEI1O/dH5TqsT5ZBnTbGuQiFhiaz0HUAAUCXgCY6ygQeBBXAF8qBbjZbfbUa+sDfQA3OJKKmve4GDn8DCavcMYYpQvABBLmr+ds/I2S+t46uZBHLRxhT0zMNCsNw0qAMSRMVSdVN8RUIIcC8WaxgRQWwqJWUYqRv0u7A59OovhmeQylVy20qWG5kCvq20COQAjYGfCyusf9GTwd1QPrCKMfrWhvqvLfqWQIRQgDNdXMrXABpLIPJ+APCRXYb7pmTppmcGTmkwzHerXZuHkIo7TWCMrc/qhJUDB6Wwu2a4tY8ApgI2V9DVbZgbV6i1YZACvgBTSI/VB4rf8UZid9BMZAxwR720OqLwk7l+Kukhfkobti+ZZZ9B7rgAAkjG5Lr0KwC+do36e5WnA47VkZ/CoVrUOJ3C0Irlnvg+2n5lZ0pA9yGZQjrVjwIv1TR9gaNUNxnTaTekNTDuAGbKPnmqutM47bQOD2WwmXSuojrXBL4AwGHBL6RSMQ8AiLSGvGVjBrBsn6ChoXjSKer0Rh0fXJN+Fs0XjfnpFB/rJfOPaCfjX6bQ0TNbF1u1VNU8w8QC9WD9gJ+gD4NXg7CymY81XBkCJ6yj37GI6mht0JvvxfDZRHzQP84X2c1jBelhrCHdedJv7WUO46RvU1gCQzE77zlxj5jXFQeSLB+pnLW0sB8calMzRQfSJuITMIczPTlv1a5HXpO9kDSa+IBoAaI+uAlDyO8MsP42LAlBN+8Q2pD72QVyDmV++RLh/957mZhuHBwdRZg9S/+mr4+OpoG/J3Zj9qWQAbh8PECAOkA1XaF6lNW4befAKM4+6cUnutLvSi4ZkvrF8x5PMjFmyacOOBeilsH+hX2X2QjZhVULd7GPMJe7Djj2putkbAW2lttZZGKcp7qDkqessn7n2ztGYkA30SRqqVwB26tIwNFYYoOhsOb7oTV8TV66/NDEAKcSrBMi7fv36xZk/WpA3ycCeffbZOJOe/rN/9s8uzfyjAOD+6I/+aHz+53/+H2kjBwDz8iiXHADMS17ycpmSA4B5yUteLlU+FADs9/t2zyWZxz4I+0cr/HEPE/CNb3xj/KW/9JdseH2kAnvkx37sx+wm9Px2P5YFI/6ffuc3qn2NvxEyVjlknBnU2MiIjGg3y4ntJ6MWl8oiAJUMweJuEeWC7oPtJON4t5xHYbuIIjH/ZNFl4yxmw1UsZNAtRuNYyRCvFNY6ZNjznIzHgo6FjGwyi5KoApdi4tjtZOwBugCyYNRPJzPLsrCBfQbgBTNxK0MzuSibIaZzBvEAb3RgbNvAVL2YXGS0BNkA5MO4gi0ki1nvdaeMTYqNTv3AHEyGcQIAMZA5SrjIVQuSFS5pDYND6AYGLXHfskwG+2ThJBTENmvovnqj4npgTsGU8cE4baDrvfpBUH/aNLOJttQn6tfJ2JZqMVvsYkzWTeAgXV9hyEs+9J+xA4IaANQYiLtXlUyevNmM8nYv24tDz8CgKknXK4123H9wHvOl5KHnnQQFBmd1F4/fOIh2faexDLQuSJZRtuEJy7IgGThpgOSKC/Z2o/kqNCNbFGKW7WTAk0V1EYPzzAfgDM+1WzC7qgYtYFEChG6gBUr0mJ70gbkcng9lXBNrcGUGqifCk7ExYJjcdEED1Lb0ydc0ZoBRQITpNAti3/kDugRAhm5obgFiCgYPmbeK+kLmXZhW0tMlzDXpo+RBcgZAGYBKALdWpxndg45aArAELEEf3Gt1H3lsnDUaEEVLRGumrqMl/agm91700nomfVOfDJ6qsF8AAgHSmGGpZ7vNWnRxd1SdgE/Mp+M8qnIO5FWrF7VmE8NqDRAF+AXIKJlRj4asNmDQag1XEhBEfwEwiS0J6IcL5mSiNTqdx8nDgXQvMcNgz5EE5d7dE+nz1OssuaBm0T/sRavdjOV87rbQCRI7EC91MErssLnuZR2uDJDCArwAbSsNXQfcQf8rmiPtG7o4Hg9V/0zrohAHB20zAwF7ANGQR1HzCPAGkEc7gHILtU/SjBVfNLAW1JfxcKq6Mr+enw51DHzPPEuMOdYxWWz5AkFTYTdOM/w8ZtboTn1gLbL+JS/dxJiXxCNUu2RMZy8B7GTcHGayqbOeR+kYLrzMOcBpYhE2DADiLg1Qhj4yBw1ttDCbedYu62obwA/okTljr0NDcMOG6cmcM88GWnU/wC/7l+MQqv+0bdd03WOXdbXBM4wJsDrTOCaTsdsjgy/7H+uD/Yb7kQGA5tn5mdtg/Zw8PIuHd89iOl8YzOeLEeYTwI7tksy99Js9LAGZ9Fuy0Prgd+lh/yA63bauJ2Bej0ivJDvtEQyZeaMfLAXGTYfpltRYdbM6UmH/ZC9kHIQEIOwAOv0XvvSr48r1Wxd3fewLCcLe9ra3xRd8wRd4vj5cQS/+3J/7c04CQsKwy4J/FBKJ/dIv/ZLZf8//+yMHAPPyKJccAMxLXvJymZIDgHnJS14uVT4UAEzZHBNL71M+5VM+4h/5H1owhmC48PqRCgb1t33bt/nb/Y8WSPw/ZFkuZvGzP/aP4vioFQeHrWj3GjLaZJwWt9GS4UpWWkZNUoLNUoaoDOkiBqoMz1plF91GOdoy+moyHxp6bckwq8lQ2y42UVwVolUvRb9TN4uJeIAVXGdl1cPkCEAkGZG4S4LnQOjyHOAapwMW13S8sKEIEaxEIpKC2qrWZKTDWVIfzIDC0MIIp0qM5D0jjHuIY4gbKQBELcbjma6TvEDjAZDRfQACmKB7Y5R5tkGt8zBdEtCjosqaxCZsErer6RhlMHl4foJbpZ4lthdGLBUbqJQ8zPrTWNudlscJkAWwITM34KYZcCglF0D6Adhjl2bJQg3EekeSgl0MJrj3adRqiJ+1Xkl+YOOQRnVQAyBaTcdTtzqap3msFquAXdbCra9O8pPMjJtMBv29h+NYqX4SIJC8Q6OJ4045rh41guSwyznAK2PcmkHlhBMaG6wpjHRYf7st4Ek9ZstCzOaSxWRpEFB2qkHOTrsW16/047APqwjGFe6SCfwDAMKw12IxiIUc59NVNBqsoa5kA+ia5hFQC+DUDKyt9GYL60zj1fjRDdWiOStENicemz7oIu6gBv1Uhx6LKsCLPhvA0Pwzz2rEnxcrAAmNSxXpxTEWiUOIu/Fjj92MJ5+8rQuryKYTzy+y7LXr0u9GtOuaA+kezL+yOtpuSYf1HtbUXIKwrmmeYfrRFsqCvuJ6nEBs1ae22rVSPHb9Shz3urExqC4d4X7Jx27TvFf9zH9icgHebr1WAFmI98f9ADUkxMBFlBiUMMLWKxhYMEJh/5UcA3OVAYxtY73c+guJ0fDMMQBnk4nPA9oSh485R2/M3lyv4sH9e5KV9gL0mVFpHtEP5oYuOhOs1inJMLaak0qZGH/zePoD5+rHRuunpvo0Pq0B5rKpdvr9nvqs+fD60B4hfR4PzmI8HJjJNx2PDPwBigJSZVMyNOMyzn6FjpSjVmqpPcB4oPKy2z86bEtmmlDA120hzs8Hcf/eg5jMpqonsQpZ84wHWVnckjGA2Hw+9T7uuHo6WKu0SdxH1jvgGxOJ7gEwA/45QzBAYJns1JKdngfk436D3OirDrsE63OmsbDP8B52YFHXapo3MipT/4J4p+oLe8Nhvy9ZpZAUuKvTLvETndFaY0TPaB/QngbX2ltxWz4/PdO4zyRz3K/pY811ul6GoHrGo5H6sfSamM+yuPesZK91TD+1/N0/vqiATcqXG6wB1vdeBrpD/Uk/7H3tVlvtALCW3GfGk2Vzt6lTekRzzJcOkhPX+N2bsnkzF9IjjQdgkvW31VpnLpb6HYS+7Har+OI3f+1L5gJMAUBGf37xF3/R4N5H+n3PuPgy8Y8D/jFn3/Ed32Hwj7iBzy85AJiXR7nkAGBe8pKXy5QcAMxLXvJyqfKhACCFLMDE6CMr8Ktf/eo/1h/xH6nA8Pje7/3euHr1qrMEv5RlKYPsF/7HfyRjppEALYwYGE4yBnAFy6azWM0WUZQFWFjuoqNzvVYtOvVytGql6Muw68jYa8ogLML4kYEO+tKs1KLdbEa7UbN7arUi41hGXw3Wi+om+LxjOem94R0ZzxjXGMYYUmRDxaA3CLeEbaZbZe1igJohpEdgvACG8ThGIwYv9WKAAjHa9U2HY40BgMAmhBmG1azrW6hZu8SsAJhKBlwyoGezuQEQqsdYrdZTdsu6XmGx0SasJgzW3aao+2EDAd5VHAsNAzixiDBkYazAktmGXZwlKwxnNUAv3D5toxdkYIWtBNBlI09yydTn7a4SD4bESKPPPq22ZIxrbAB0G8kcdhz1w04Dj7p5KNnHym3YNVEGteOo6RWYZrktxYOzWYwXW7sSV1VnTX28da0Vh10Z4Yup6sFNsWS5SvRugy7PZ5qXhcZYaqqmWqzUv9W6GGRyHZFVWfc0GpW4du0grh4f6pkEZOFSvoKRtcGATUABzCgYcowLg78pOddqgDW4rMrY1w9sI56H2bSV8R+By6VeABECxlNT9xdiJV2RZHSOpA0AeomtCbsPJhUgmeMmrja6Ln3d4k6L7Mg2qvPqR0mCKFeLcXDQNKB37cph9A/a0mfi1qmbGgOMV0C/K/1OinepcXS0f+Aaf/WoE1eOeurDxow45rXbaUW707aeAQqTIKHZKMfxYSd6Bw0zZ3tkK9b1I923WcyctXlH0hXpbkvnmlqjJJOo1dUJCcOMVhUAaNiFgMoAsyRqQccAgnkFngIATklaNlEjNp7ksEPkOkd8R+SFrgPMEfePtUJynXajqUoB+BIANhicx9nZifuBIjhxhdpgjZGQg/nB/ROwCN2H6QbrEYWdTRIblOQcc8mvq3HfuHE1+v2u5L8JEpOsV5ldXqejccx0nJ+cut8GtQGIdMD+NfNUY0G2AJsw1hZz9e9sFPfunpsxDHAEC227w0WYmH3zODsnhuhYfSvEgwfn0q9FHBwS86+e+q36zDDUOjRYpTEzDkAxA1RmwyamHi7ruP6TFINXkr2wJzB2ACz2D2IPVrQHkjSGLyZ4hqREgHcl7TMWjcaGjsM4Leg6Oo08cPnVJIezDjcbTqTR6nSi2WpFTZ8BgIkF2mCfbfMFTj+uXD2Obo97yEJMMptVnDw8iUz7mTTGjMLpZGx5jicTt7tWPcRwnC9wH09rgzAGsdO61/ML3tJPjctJQqSjAIzE+LMuSnmWZmJKViiSTrCO0H32UVx/YUqi++hRt1tjWBqb9LeQgFDk5ooM2jYTcKy9CuAZkLim3x8AtISoKJfp5S7e+GUvXQzAfXnNa15jABDw/OUvf/nF2f/fCvv+d33Xd7lukpB9aMkBwLw8yiUHAPOSl7xcpuQAYF7ykpdLlQ8HAFJe9apXxfd8z/fYqHvZy15mtsi/b4H590M/9EPxzDPPxF//639dxkwy4l+qks2n8aP/5Ftt/BP7bDzHFa+qflUcx2s1X0UJI3ZbDJmt0ZLxShbaRrkUdVlxBRl2Oxng2zXxtzIbj7VKMaplGcr6weAD6CMzJ2ZzYncAN8GA0iFDVG8lU5hssEtKUdTzNcef2sZcRiQQBuAC7nuAEwCFGP/7pAs+qETGIolKAEJgINnIlFGTGHzJAAegAMRlvBzMKbGaXKcMUYzkjQxPGD6yz6NKkokiBmpEu1OLTqcesGe4D+CtXKobcBmPMhu8zgKqvpHVU8PzeDkASgz2MXZAPLVLn81+U0cwkqfTFN8QkeAeCatrlul1E1Fp9OLhaCpjnLHoBv2DKWQAUK92eVbduIsybGLIXevXgFANFmFGcwFj2q6opVrMN6V49mwWkwXu0BpLYRvtesSNK43otUpRAHxTf5YAuwZr1WyBsZQimwEmIceU9KNYasZgOI3hYOp5AyzDnbPdxFUR5tBG80d8xIkTxSBTgDDA1kqtErPZykCrs+bqM663ABPMoZlCanuvI7gc6lTAfAOQBJggDmNybWSNEZMuyRfwD5dVAL6h5uh8IMNZdQLsLHXzRpLB/Zf2iVdYg4XXqkULd+V6OQ4kkMN+OzZrYsDB8mRuAdMWUdYYGrpHGmOd67d70eu0DXA1tI9YB9RnpA74QT/sNi79bkk+AICxW1o2JNpJWbV1v+ZxIz3iyXq1rjHUo9VtRqfb0ZgjZgtYVEnPYJbCxqrV0MW0l+DqmtzME/jHPYDFjueGjmndwE5DL6uaAzK1NtSXZqsaj91+LA4P+5K11hx9l2wTa4v2ALAAwQHApUNGEBme3m+0Nlstyxk2Loxb1jhzQ/uAvIBaJM557LEb0T9uxeOP34ij4wPVlbLkkgmbAU6Gozg9OQuy9xJ7kuQerBnaAGEC1F/OSPITXovsFbrI8ve+BfuyVtVuo3Yn44GuZX4Gdh5gMX2ezbUXaN1cu3bFcmUfYmyAfWutPZJpAMoDvMEGBJhGXk5eorGx5ir6fcHc1JuwgfW7A3YkE4Ry6h+MT5h/rJ99bEaAM+rhPKA0rFfYjFwDZGR186z+pTFLfsiNfbGtfvKlCgPni5Gp9mqAO+afZC/IGBATN1mAUQBb9jfPHXulpjO5yW+l7zOPGUBzuVrEeJbAQHYp9pzVirXTChJxEPdP3bCOqxuSJf1Le1eSBYxp9VdjcqIcjYI+z6dr6c7CyWQA7xhn/+Agut225pt4hDyjvUmVs/+oZuuuY7dqTbD2CbfAWqxUtNa0lwBqMq7CthBf8hV//SUHACn8fYArMH8/PPHEE9abf9/CvHz/93+/5+8rv/IrtQYl2A8pOQCYl0e55ABgXvKSl8uUHADMS17ycqnykQBAjMzP/MzPjLe//e3O6veJn/iJMjT/+MAdLIF/+A//oYyYisE/4kS91IXkG9//D/6uDLZtjKZTGX+ZGS7rhYzn4VS28zoahXo0S7WoyGCbDWexmiyiBKgnI3QxX8RKhiwQE6w2XIYxCgHFCBYPmIbFbeNTBjFAIMY4xgZGL4YuBqkzccp4x5jkJIwesmvOZ6uoSdYwf2AtwQgDJIAVhCsgEAdtG+qwRZlAtxrGcA2wag8c6T69N2bB4dZ5qihjlIy6alv3AUZhGBPHCjwFtl8B5p6e73Vbun9t4xWQA/YK7qZnpwAWsJdkEJdh9xUN/qTYg2pBDeMCzdhhBRVlHDN+WDj0HRkgpnXCpmxgM0zwDqS3YT7U1r2ziV3xuItYcMwZGTTNttLNAKEwAHHXJrnKlR7ZdPWA2oe9B6MGkBNgIsq1yDbVuDuYx1T9LhdhC26i2yzEravtaNZUP7EDV8mlmkcAs2CdAfzxWpJO7LaSQSbdkU6cnKYsr/2DZnTbTY1bRv9iHJtVZgZPgSQxazLLJhYcgAsDBjTB4AVkscsvbSEfyRxAw4xQ5ksTl0BjjUFjZNyeK+Zih9yrntfzM1wFt9HuAN71JNCUXZU+QqoqlFUXY6km8NRx1FRvTZ8B9ZB/p0nm3HLcunElrl09NNg0z1I8RcC6pV1Dua+ZGJ2ARLqHa7PpWO3MDPoAWAN4LyUDzUA6CmS6BXTeSM/JYCv5MyVcZU1NM38G7MHlczafxdlwaICe+HqAxXbLXNNvQC8AwFq0Gm3NCbUkwBFW2x64Y88BlKOQLAfWWqPZ0B6Eq2nDAFK73fYaJuEHYE62SOxFnmW/2wO23iM1JvoIML9fTQXJeTTSfEvPAGQB0/YxLxk3bTCejtZRu5uSOmjmdW3lrMMrTY6qjEzj52jWiTvalHxKThCU3MPJxCu9ZCGg71rrnU7XoCXjIpFIrV6yfFn/MEkNNmtvkbKoPdZmXTp6qHHU1CuA4ZH2mnEQs5A+wwJ0zEDJjbkzmKb3rF32RvQN4L2q3xeAimbwMUSVguRf0VxUJVfi/sHQQx6sHe6F/UcB+BtPJ2bh4eILMMc+xBcI6DYCZd8AFETmCQiSzqsvsO0yPcPvExQTkJL5J1MwbtITHxMzCKkL0Jx4hO12R7JKMfkA6NTAhf5oLap+JxWSXGFel7SWnK2XTUhtJFd83XsxlwbhNHf0JbnlpvWLXiZQXhXrUeI6ojf8joBFDDuR8UjKqp+DtaG9nL1dz6Hbo5H6Lh0E/APYZp3sdkuvMypdEl5CHf+StwAAvnRJQPaF9UNyj5/5mZ+J3/3d343Xve51F/P1xyskCoH5R4bhv/JX/orn9MOVHADMy6NccgAwL3nJy2VKDgDmJS95uVT5SAAghWuf+qmfGqenp47Nc+XKFRvM/JH+Qm7BgFvn5+cO5v3Wt741/uJf/IvODPiR/rj/WBcYgD/yPd8sA7Ukc84wi8EwspvORvMobWTAbUuxnS1jl60cl6slo6yPO6OMagA52XfRIumBDCFAKAAjsjnCoivqYhXGEKgOtQO2QBeRzABdAP6QkRlHAEI6B2iBu+B4BMNPjxpUAwgCAFxjtxrUoNjNV33fzwGvZunUcLXjM4ar6r5gRwHSYV/rip4FxKo49ttkMpOxC3BBvDu1WwCAwh0Y4KOg+S+ZmYb7KfXj1riRjLI5ccKSMUa8OBhngIUgesT10yj1Q2sY0Ybu3EfMQxIOpPMAlIyP+5BSulc3ahzMSymmy108HC5iLUOZHwBAYgBiNANQAMSQrAFQ8TkAsN+MqhqyuIsAZvDdGLxkXqxFFvW4eza1C3CpUI1qcR3dFs9V9fwqnMkZoEX9wIgHbEvjTgDlbLqO8+EsTk4XMZmvDP72uk3JR7KQ7MkaXSwihwiJTnUtNH5YdsUgwzHAHiAecicuH5+dSEDt0B5ugK12Q3XxMEARc4KscGfWRxXHc8SVW2NCngDHk3FiVDXq0uPVykDLzO6/0tN2LQ6vXbFujiZzgw8AjehRYoFuDfocHrYD18vE9CsbbBmcD2M0nOgcIPRW+t6KTlPrQNdJkAMANZtNYzAYGBTBlRQwjX4THw8WJZmjSSSDHNa6B9YlILNVRrIm+/N6ARiZwOvZdOa+b/UeaIbkJIwNkTAf6Bry4GhKXoBUAC2MBV1mjTopQ43sum0DZjDFnExCNaLrMOXQOmR1enKiMcwv9E86I1mgxwaZtDc607YuWn81F8wZbalrdCiI68c5wEWzRUkYA3hTLcfx8VEcHR97bhdLWIULvWdFbOL+3bvx8MFpzMfzmI5mkmk1jg4OHd8PdivzCogEuxTXfdYe7beQf6VqOQ1HQ8kHea+0FulDLbpSaLP3JDC+kEgsYOLjleNM8zk4G8RwMNJ8JHZeipvYkE4kIJWhoZ/sN44HqroYnyZR96Q1sda6A/gyEK8H0FGAO9/HPKhOs3W5Xz8+r+ekQjFSn0ejEcLz7x7qsaLqH31G3gaQl8Tym/oaewW/P9hX0+8s2HRr10W2Yhib3E/fE/sZIK0WxNkDCGS/5DDzUfcAArdbkpP6R8ZfDVNjKWgupUfMpfQTRi8u4cwX4DIsb6bcGYFhJUuP0x6MdnrYrkfD9H1kBWfYzBmu7Ox5w9E4gdozrQ3Vs1isvZ9R2LMA8OvaQ1gvxInd7w2Amuybb/yKl94FeF+Yhze84Q3xwQ9+0InDbty4YVkzpy/09wF7N38f/MIv/ILBP4C/z/3cz/VzH6l8rAHAV7/s/xTf9Ge/IV4Zd+NXz957cVclPvWV/218w2f+X6M2/7X4ndGJz75w6cYXf/o/ja+93YtfvfMbwUrNS17+uCUHAPOSl7xcpuQAYF7ykpdLlRcCACn8If+KV7wiPumTPil++7d/O37qp34qfvVXf1UGlwx5GWo8zyufMQR++Zd/2e6+v/EbvyFDtBtf8zVfY3ehFzIIPtYFBuAP/HffFAkCkNEryyslydjEfLiKZqkc1V0x1tOlwYlaDYCtGDDN4KcRQww3z4qsO8BBADrZgkGctbIM1DYZR4kThdlwYdia/SGjFuYXgNQeCIQlg1snhudKBmOlWI5OW8YiP5IZJidxp/bZL7GgkxtuAkvoEfdhwFeqMFoyGe6J9UbByMR9Nd2J8QUYCGBCAoOt5r5kg3NHpmLYg4BXZdUHGwxUSwYoDCFYMoMBSQlkuOpZ6gHUgPlXLG1kMGO0Sk7lulrR+DRWQBhilxEvDSYLfYZZBesQVhHgCeNKANTOrpl0vXDz2AAA//RJREFUGwbRcitjfCODebaSxC/EyHglHwz0PQsL4E9dMBOtrter/YaBtxIgi8akniN+yb0Qm0Il1qVG3D2dxiiTXDTHtco2NF3Ra8lQxy1VY1PtBiIADMy6UwfAv8jyu92VNNaWgYR2u24XvZLaKaueUkE3BQkWVjbgAQEBnWqSJ2NkDgBLEpNPH60H6rsm0nEMOaUeY+gT/w+D16wlNEZzhuGMq6DB4QryJrkI2U6XfgaWEfEZacsx/vQMc9uUPtEmDK6m+gzAaCal9BbAkWdxpT7otQ1mkwyBOIKDwSjIYAsrajlfmunZ7/VjvViZqQrOAhj+8CEA2ipqBj/pG1l322Z8ARbD/mPdLJdzsytbraqZpTCsABPJ0Nvt1HW0nXmWmHHEipNyaOToCjqaQOYElDJ29D/pD9leyeoLeMc+Y0B7tTKTi3vYmxir5adx4nIICJqYW+iH6tEexjzoAek3oGXJGU+JYwiwXtVnMjirWbWpPjFxOpgLAzg6t9ZcLDTfzB1x4mDowZSCbYZOoPKAOmZKzmfqbiEaVc3XcheTUea9hMQeC8ma/WCtvQctZ6ysI1ysURxAQeLbEX5gp42npTllHSfgS2tJa9a6pqdx0SdDNOOdZ2SpnnrdmyEI+1MyXa0kOxXA0P0XAuzrqCh7Fb8fnHBDfUOPGDeAXJKZZKG+pbic5vxa1rgHr9UP6mOPM+tU9U0mU2d6HQyHBmVJOtXUemIvoMCm5T7asWsyzyOFtDisywCQzKMBXZ3fzwf7IK9cA0AtlRJYSB/5HcU4mG/AJAAoQF9iGKq7er/wHtfr9rS223quEnXNGzqqx7034QbOvKoqg9p8UYLbPv1Fd2gf13/2YQBKdJqYoLBiiVeIa/BU7Swy3KMBWDU+/d5hL6XA4mSKnYRHh8TmOQXIRIcY0xu//Ovi2s0/GQAgBdkStw8G4K//+q/HT/7kT/p3P2uOfQD5oxesuaeffjre8Y53xA/+4A/GO9/5Tn+hyN8HTz75pOfthcrHGgC8cvQ58TnXXxZH9Wb8r0//fAylN+VyL9746v9D3NJcvv/ej8e/HT68uPuFSj1e+/ib4mWF98YvPPPrOQCYl3+vkgOAeclLXi5TCnfu3El/UeQlL3nJywuUXq9nI+wyxcCCrKX3ve99DgL+O7/zO04Uwh/7fPNP5j5chT/7sz87rl+/bgPgo/1h/1KUs5MH8cWvvynjjBhStZjKMBsNZzGfbOPmccux/uajSVRkjJLIo9WG5VYLsnRmMtwJTN8oAjIQv24VuDBSyjLUtjIAMdZgmGDYwfSYTeY2nm3cGgcCmEmGYkXtw/Tj2mKBcc99AFYycJfEhJNBXlbbMjgpYxnQuGlWjNli5JbM2sLgBlCCCWNwVudhI8HQgTm0XAE+AuYVgnh41IaxjtFJPzD1o7iNTiu5MQJEOmmHjO/5FNBAVrJxDoCGovtWqcqwl5UKQOLakIPaASPwk6XE/KGPSQ+kPxIABjUywO4lnh4gDg8BQgEmFGQFT9bF2NWO4pd/+32Rqd2l6t4BFu4KBtGoDkCqLAOc6IS4R9dlhH/Kaw7juF+SDCbqylxzgYmnz6tylGoHMdnU453vuhenI/W1VI3ybh63rxbjZbfa0SOs2liG61bn1UlANJhlpWI1pvMEvOBmi6FPNkwyqjLXgCgAkXtXXV6TayWu9KpHz7QaxPKq+ZnkKrpTrzTXjAv3WK6rLgx+jcbXDQCiM5JTuZaALcAN2FysLUBJ2J24MeKPWauTkAEQeBoL9Rtoq6T7zNAqVCKTjMrS+dl6G3ceDiRTjaPZkm6VpP8jzxUuk9lUMq01YnA+MIhHJuV2dR0tksHI+O2ojrOTcwMxuHyPJzNNaETnANdf6VD7UG2WDIbR98F4HMPxPDR86UzBAHm9AaMLwLIWB91+nJ2dS487cefO/bh770xrILFzN5om+g8QA1uNdQDgrrPu90pzxNohviEFZlxfexrgDnNANmh0H7auOqcpT1m1V6p4scK1veYxA2TOpyONESCyEYts7EQoV44PYzIZOPnJYjX0eodBW1I7rG9kvFTb6EUUK9KTBJC3ewdxcECGX+nObKK2tZanAKAalebi7GSo9b6MRq1lgI61w6El470DsAr3a8B/3JhhYS5gnDaJ6QcDb2U2HO77i4vkMgDyAFEV2LrbigF7wMmyPptJqLVPnDtYZ4B9nQPNQ4txTbXHtaN/2Ne6TADo4eGRv8QweKlJxO2ehZtYf4Q+SAAgSTmQPasbvQToYZ+BWQf4k5KA0C/AyGmcDwZxcnqiZgoGWOu1Zty8dksyvWArSwbIGHYfIBoIH3sa64B9pq7xA/zt4xWy1wHyAlwbnFQBnKR/gHqcIu4hegmzkH34/sMH8YEPPB21aj0O+gcGSc/PRtqrlxr3gfdS4pGuceFVW4yZdeVQCRoorbC3El9yPMadWWueidM/9kfWZlV1o9vTufYg7ZHsx2Ot/flMurJKGazBs9BvCjE2O92a1o76Xts6fABhIGB5AmbDaoW9/a3f/9Pxpz75z6SH/oQVZIxevfvd7zbQh2vwvXv3DN7xN8Zjjz0Wr3/96+06fHx8rHliLaI5H73AGJ1MtI5exPJf/fJf1u+gtG98aHnNy//r+JuveTJOZ8fxe7/3n8b3ak9qt/9q/Nef8jmx7D0R/+63/o/xI3efir/9OZ8b3/S//DdxumjEl37md8dTg/8uvv13fyZe8djXx3/6ms/U2pJ+VF8RzfH3x//9Hd8dn/Gp3xuf19N+XGnE7/7O34l/eued0br9X8Tf/YQ/E4NVKX79998S/+LZD9+nvDy65c9c/fx4y1Nff/EpL3nJS14+fMkBwLzkJS+XKn8cAPD/X8rg9GF8+We8xiBWCti+lpGyCcKk3bjSi4qMkuVkepGggJheGxmfuIFVbWR2250oyojGMEtAD9utDt0P8tVoEDQfo3sro2UuI45YaBiNCXwA/KrVZZBWYKaA5JH9diXjcBOLDEYI91IlTDAduxSYn3onk5EMalz9ijI2ARGJT4aBLUNdhjeJFDAuDc4AjACW6PmiDEiMLUApmDm4QNIGhivMpmqtbJATN8w6BmypEstsGcPhOGaTlfqaACiGaTtbzwIOAABigGP8OUupjL2CrtMWBjrH88uuCABYcP92HiN1EMRfHVP/tzBuGvXIdrXYVg7j7b/2B5EBhtGmYUUVjQcZVlRXRe12quVo1avRa5bjam8Xh30y7MKimmrceqpSjdWmFYttLc5mEb//3gcxznBIlZFdWsXLbrbiyVvtqBayqK+LsdZ4YWH5WcmaPs7mJOxIMmSssLwAPmBJGpiyDDYygDPLc7nS3JQJ5t80SEF2afQHfVOF/rcBOJDMAFK73abkmeqALUYbAFv+LIHTFxhbzCnAGSAiwOJ2o3mmOsRn4cBkVR/UQAGXRc0PLrRFjQGma6nRjDHAhuSvmszoBCyjvTRf5ZhPYMmtLGNA6XqtELeO6tJ73GKJ/1eOhw8eei2gd4yPuewfdhOrtYgLYMk67fZXS2eJxu2806nEzVvXdM82xuNRdHqdaLfadinnGdzoT0/HuoY7vGSFjkjmgAWOoya95TPgtQFX6XViRkqn1R/W3fHRkda0nlf9XIPdC6gGCAiADki3lBxRI9VggK0gHauoPq0iszG13OL4sBcH3Y7d/bVCNZalgSBit8Guoy1kP18Sn27lxBEzHWSTzSS33gHsxrrkr/mnEsmJ7N4R1ZiPcVkm7MDG2XvrqotkNrC8YDuidwBmSxRf/wD9q4Bk6puBdclV24nnFmCXuSP2HAk6AMAG5yQn0pwCqOtAj0h0tNtKv3UeAG29Qb7baHc1r52Ws+0yVzBHAeea0t2a9gTAtBV6qJ4D0AF6AkjZrVptJ/lzNcUWBPgCtEXfAdDcN93PeAbDgV3LWe+A6Ac9sk0fW4/YG63vF7rIM6pGMlhaBgZ/g7GyX1JvQXoDEz3tfzwD2MdzvE/ZqFkYGi8u5XqPrmZ69v79B5bNYf/QY7p//yQGZ1m0pZ8H3a5BTu4FCKQO2gAsRv/oX7lEjEKtR1zxrfMlf7HCQgDCR5dJ1DKQPPg9wTMz6d1CaxYWOHuoTlm/6StJdLo9zYH29V1oPW5ghOqa7mNsjGul3znf9gM/F6/71M/Qg49WeSkAwP/yFb34uQ9GfMbhu+P/8fZ/EZ/4hu+IVw//dXRf8aZ45nf+VvzI3VfF3/3cz49v+Pm/FSeLRnzZZ//TePn5d8Rb3zuJ/+Yz/0b81K//5/GL41b8Z5/1/4xXLv+lAcBO/xPi4fnvxvG1r4j/9g3/cXzHz3xTfOFn/YMYvust8d1PV+NK80E8nGnS85KX55UcAMxLXvJymfJHLa685CUvecnLcwUQh4QNuHlhruH2Wq9F9LoywtoE4S9HpwUzqRFXrvTjxo0U+xCDDwAA0A/W1Z4lkoLlE6sruShxH0wIg4s6nPBBB4Yez/NqIFBbNWACbrok1sAQxeA1QOZ+JldUmDBkuSTW2DzbxHS2TKCQ6gKUA/hYLhc2sCcwRlQPhijtwHoBPME9F4AJd0wAKixqQCSu0Q9AEMAdACu7dQMayAimLhhuGKjUheFKH+kTjCOeT0w/DlX1IYW+GYjc4DYM8PiHTJ0EEqbn6CvgBqBMUfIDXAA84k6AOhhlgExJLjLA1beqXnH5fdXLr8cnvubxeOL2kfoFSJGC9BO3iwy7VRnijKmh8RGnDZkB4QBkUSmu35sVYFzJrpinJ1MdyxiPVwZkyZhr9pB+kAtAFAAmP8xnYlvSLnIF+KgHCVmYPwDcFINRA7sAOzH81X2DQciEZ5jPlOFXfZHMqQuQZG8KwkLCFRfQOrGHYL5t/Hk6yWJwPtbr1AAOTxXVPgCMwUL1vVFFDqaNOvYZ8oDpCTuHscD+Yv7n87mBHhhyxK+7du0gDo/60dB6AQChDoPLehbwirkErAJ8gsmIu+M8G0e2APAjW+smegf1uHq9G3/6T79cxydorokjOY8rx8dx/er1aBCrr9k2CFcvV+L2zWu6dhCddtnZbdst4rWhk0WtFViZyWjHTZnxIy/6YvloLeHCDPCEbAGDrl+/Go8/fjvqTdUhvSUWI38lqbloSN+ZQ2IuJvmob9IHZ/fV3AEUUQ9Aj1ZJbNcApCsnXTk9mUjuM50rRbvZi2ajHeWC5K51JaWNZz5wHif3zzTRmlf1GyWx6qthAP1ut2P3V4Ouc76IWJjF2ev1vZ6RLfsDLF3cfFudhoH6WqMazW5br/Uowb5VvdPpRrKW3tXbcXY20b6z0jzAlIPFBmiVsq2ydzGPJCYBeAXwJ85hHUBZexbgHDqQ3IHRQb6ASMxdCnsO8vI+pnbRfe9n0glAOepgPjjPlwPotnVEnwHKr1+7Fo/dvh2HB4dqF9dWQO20N8D64979Prl37QVQJHPvHtjjHgA1rqGzMPZgGVL29bDnoPewaukLz9A/9shFlqmPrO3MrtQwGZuNmuRRRC0Qp34fED9QvwvYMyRn2lpoLwdEXC6IgYpbufYgjQFmXlrnhFVYxHg0kW6cxzPPPBsPHgxiSBIp7QG45/OFC0Am66XRJEt2zaAtumyAdEDMzVnMNJ/7WK+wkfmiiD55n8zLx6bslvErd38pKp0vjk+4/Wnx+cf1+O0Hv8TSfuFy+DlxffP+eNd0oLX/bPz2UK+UYlt73ePxf/uPfzD+q9e/JTr8XlqM4g+G74o3vP774n/3xGti8eJ6OeclL3nJS14eoZL/hZCXvOQlLx+xYFjjmkU8Mhl/TTL5FuL4sBM9GdkkdmjUycJLHCYsdpg5uG2R+bcUxOYCiKIeaBo4mZrBIiMYoA0DlHhb4zFZUXWd22RAAjBgUMKYA3jCaFzKQMf1DKYVQfoxiskCC3hEuwVt5wBwuGKSJZJ4hL0uQEwCBikY+HYXlUEKsGhjlZiC6q/7DmC5zFRHYqc5QUgFIETjbjbi8DixfSQV3V90XWRexdgl9hUx2zS8wB3W7qZwXAqAmoAxC40D90Lc9nQNo59DskAyAEmwlAAAZeNGQW36UB+oB9l5PvRKPwFiisTvU3vENwM3k2B1XbLAMtd9xd02SjoakstxtxG9RjmqMYvydhZtzSUAIbcCGBCvD+wC+ZExdDKe2oA3uKDaaH4+XcTofByLGVmYl5FlxO9j3CRbIGt1WcMhE7CuT+dmzCVAoy7jvGRQkzkAKASAYs6IY5dYSQBxtVhkJDQAeADEIx4e4BR9TfoCGGHgRf0E/AT0gN1pcEbvmRe7b8v61O2uB1ARd87B+TLGI9zvEvicgBKmQbqjPqBTuCVyAGxdv3kjDg8P1Q7AUtt6c3oylL5OrJOAwFevHjozJ/1grLVGw/O2UuO4gxYB/aqlKOkgLlutUTGbZrmB5QQjEHYZrLmV2qzG9etH0ZbeAkADBAGuAMrMJ9MYDYYpGy7rROcK0qt6NeKgW9d6rEe/14wOGZa1FgF4Vtk6Mq8ZYqklxt0igz0LALmKZ+48kJ5v4tbtmxrDgZ5ZxsnJAydGgVJVqUmfpVPIazyax/n5PCaaV8ebk8xIpoELNODZ2RnXzz3vD+4N4uG9M8lqFIOTWTy8P1TfM+vMGefORgFb7srhcdy4ehTXr7ajJF2cj8m4OwzCBwDsJpA+AZkpA25imCFrdJLED7j1N5u1uHKlGf0+DG2NW7Ld7KRjWmvsBRlgqPalo8Orcf3akUHgu3dOtFfBjFvFaLSO4YAs0KxN9A79ZC9AxxcGzWB/t9iTNG5A6L1e82qmow7AZnSEmIr7WH+Opae6DNbpQI/r9YZZfZ5blpbWBboNWGfXdt0DCMY9h0eH0esd6F72wwQSJia1pkg6u/8Sxfua2k1fmOwMxgEaco3zrXbLcfsaapu+cD9ZmSfOFkxdzGflIhlLP65dv+rYtIDPsDsNZi/ZVyvqTyfaJOvQ+JAFc8H6gCV4oDbIUN0kAQugH+EDvM6Ig1iOSkn7cQWQmi+VAP7Zg1eSDfsWbFitca15wEoyKZe1rvdxRhnvVveQ2AeGIMlTOp2Wxir90d7D7x5iZzIXefnYls352+Onh+v4C6/82qie/3D8zjAB4f/fpR5tWL6U5SjWpbp/Z0TUdD79no6jr4r/86f81fiffu1/G3/v1747BkYST+N/+LX/Ir75N34wjl75f4n//VOv9q15yUte8pKXvPxxC38p5SUveclLXj5CKRaIk7eU0baOTqsU3Q6sv6o+yxjdYCBPbbCPZLifnJzIaJ/KEEvxrDBWzTKBrfU8OgDGpoExQK8LoxvjFpYbhiBMEww+LNPE/INJgoEO8y8x4fYsMNgzACUY54ADsBUBBbq9ZkoyAstIBQABtpNZfyqYiIALGWCIDE67q5UxQgHsUr12hyQxRMBmWfgex3IbTxyjazQeqU9kkOV+DHnc4VIb9XrRYCBgndGz5x8X9il2KmAfQNFCxutalyQKHQlgoO+4FpZrZTOyYJAZN0Q0spkAFgEXFshYz20BCBCOiuWkusEPuzLaAQBL23nMhg/U4FjjyHQPLp9kN22aLXl2hkvpOIbDkRk2MHcAFIowsWpVu18WNkUZ2SQiqcVBryN96GogBPDHvXGnemYxX2YxHFHfwiAizBwK8gZ44BWm53PAjt4DogIsAcgQywzdcfB/HYAMvC7VBvLlGq6d6BEHBUjEh/4zI1CyBFjhXgBmXGfN0GwCUgI86GZkTx9gAwJq6RTJDg76/ege9C5YTTBd6wGLE6bYeEyCk530rRXtVicOe/0ElmaaZ8/fNubSlYenp/FA62Gg+4nLCFi72CwiWybXZrLQNrWWSDbSbNeiWi9r/taqYqU+oeszzR2gyyoe3n8Q73vf+9O8nA9ivVjGUmuORBm9djOO+l3NSRbZFPBsqvbJrFsxKLyS3Mz2WieGJeoIAxCwpNNRH5oNjUlr9/Sh9YmkMIl9BbtUOkcCjAvdRp+YK+ZJiiG9KUt2CSxvaW9wRmZJsSDl3AHSVzpRr3W07goG2CYjjWu+iRlJgzTfrBst3bh+tRNHhy3JmViLNfVt4zW/f51OJhdZbHkmzTPMMhJkgHcBRhH3brPV4KTTpWox2t1mtDqtwA0XYJ31MZ3O4vwc3YcR3FK9xK0jI3QxetovWs229Cmx1FjvZ2dn8eyzD+P87Fz9WJkZeP/BA50/lR5K3oD/qsBAIa6z6hwycAgASwL5rw1WJ5AO3c68t6A/EqHZd+x7e8Yv+gyox77BWNFBgGY+pOQi0jHJn/vZW6kDeaR9jXf8r/WkfvFFSooHCfiOa+1MY5iaQYebKODfhCzYGhfXqJu2ut2eM9XeuHE9/tTrXheveOUrDQYyPvpXqydGNF+Q0HcAPu/1Gqv1RPeMtSaILcg8jUdTfwbcM1zIniI5M05AvdVS+lbC9Z89XPu1rjMH7Ivo2kL1LiQPf7kjGW63fCnB/pbqQP5UyxcC7KmsafqTl49lOYlfeO874lrvKP7X9/1kkLt6Xzbbn4v3LJ+MN11/Mp689ob40412unDyP8e748n4873XxmPHnxmfd3w9nS9Kl/VvWTuKl93+kujz+652O/7CrU+K8/FvxGSl31HaG/KSl7zkJS95+fcpeRbgvOQlL5cqsD32roGPSlkt5vELP/rdsZXxSkZTEji0qpXoVmuxk9E1n45jZUAGg1SWtIrZVDI4ed3JiHO8Oxu3Mtl0zmwvQAYDbQARsIkwIgEQcN0qy4CWQanqDALoeZCMLcCT7oeRhGmHAQzIRXxAZ9nVqx71e5AYWHa4kBFDjXhZ9BGD2XahDl4BRMAycDMjUyWx/WQ/Yj7bsIYRAxAHwLOQ8VqIteNTARbpEScjoP8+dA4jXE24btyI6Z/ZjhwymPdFXfc9GKkY1RwYxkgQQiMx7DCyAfzoB53S7QbYHPtLP0sZxHMZutmmHONFIT54b+T4f4axJDzAI7L1NquFeOxaNw47qng1iVpprWvAIpKlZE5yFxhcuN8NxpJbqaZJbITs9hhPiSkm2RYq0QcYMIOQseOCqrnaVTTmbcxxmWTgKrCCHINOn1NGUJh9FQ+YfgMQIBfmu0Jb6i+JU2bEl9RB9lDuRE/UQ8t/pzaA+TwnF/MNALHWHJNAA7AkuWGrD9abNA8Aj7gd0kZiVAHokRCCunehJy1b/sOdGuCmKh0g6cX5aBQPz85jmmUxljAmY5LG4HpaNCsLXZ2Mszg/H8a9B2exUT+okyQmNc0fIAgycJZjDZ+YaNRLe4B/9VYtmu1qlKusCXVBB3pA/wFkcYE+Ox3G/QenAQuyIMmTwZp7AD8AEh/cP5VYJbOqZCldJ9syzKnxbKI6YUxK3tJvhuiYg1o7PMs12JI7zeN6S791XbqG/tHHtdogThtg62IJgJ1AH/RKw9QaxC2+KBnjfklG2HYcH/Ulb5L/LLTmYZgBwpIoA1B3GadnADcp2clsuojBAJbpWL2Zq5655njpNdg/7CV5qLB/lDUv3gJs7wMM0Qd0DUDM8J6fQ3CsDUAp1uLKABLgg/qg98Qv3W5LXkOD4cKgr5NQSFdbuG0T5kAKBqDEmtVKSHtPcRfdXi063ab6ibsv41LbpaJdhBEeumzASf+o08CWegR4i0szLtscs8lU++VC1zQjqgfQkJiYuHZrYn0YQJTuw0gt61pV+itxO4QCmb33+8WeTWhWHM/qHIw7zi2kG4C5CUxMrsfsfdYElOHigDnLnoyLPQA8n+k/rGj2c4BK5M/zsDtXqhcwkS8muJ9qSPTEet8nAgGMg9VNQhXCERSkx7B8SUqUqR30g+uwfLMMdqdkU1Abus9zJX0hGY3nzvsdx8U86l6+BGAfQJ/N2Nbvpn3cVeaA8YMC/idv/qq4euO2evholY91FuDtTr87pu+Ldw8+GLPsg3E2e0/8yr0/iJn2pdXmLJ4+/514kA3i6eHT0e68No4Lg3j7/d+MD56/M56Zvjv+4OEH4vj4T8W18jre8eBXdf87nTn43ctWPNF5PHbD/3f8xtn74j3n7436wafFq3u3YnDyP8Z///S/ZbnlJS9/pORZgPOSl7xcpuRJQPKSl7xcqjyKSUBG5w/jv/yiV8Z8MjfDqSKDtA5LQ7bAygH8YcXBYinKINOGaoMUVzKSGxRsuO5wy5KxCBhCASAqlmXNY7zLUMPNE9s5uYeRHRWWiYxBjD0ZlRg0GNgY/hh7ss0N7KkaG6gYgomJUpQBIiNZjQLqcR2XylqtJKM9sYkACGgHA5GEHeBF4HK4C6f4bIA26utOxq3qg0VVl3EO469k47gcs/k02q2muo/xCrtHlbjPya4GuGRctToupgn0A3yE4QgLyKCf7ilsMcrT2LFZkRfv6TdxvHC1swDhMHlMusmGPjVuo1hVX3almG4bcXe4i99970lIOmYBljTOml7rhW0ctArx6sd70anIoN/OotNUvTKydzLsV6oLhhjB/knGkW0rUagfx2ZXiTt3TuPBOcHkK9Eo1eJ6v6Nnd7FbnEdhs4xmta76KgaKyOi72i4MwOEuW5McceUlSQPgH+6eABIYkcgXGaQ5T669GKweuz7DuIPJtXenRB4tyb2penBtBfBiCqkXN1pACQRvFhKgBS7IG4QEQAJojFvzynNBNlhAK8C4jWSzlW7AwAKEqVUqjm+2UP+G03l88O4w1lK2/s0jGa6H0v9dPP30B2OqtdDvH7q+6Wgdk9EkpjMy3jLx2ida5TjqNyJloaUtWGYryVTvNUiApnYH90iALbJeozOAdQnsiC2ujHvG6tYsKnQKpiX6tVotDBAzBgCkdqcW3V7Xnw1+Sw7jbKP+kjRj5eQ60+nSDNIEpDP9gEWal4bWhrTGoDKNaH5wwywB7kqhAbSTC+kmugeHXsOrLPP8Sntjs8rioNd0FuCO1sRsNIzB6XmQM6Ne76jeQswXczPyWBPsC8wn6xGAvFzjS4CpZABgT1KPShwdHRp4HA3Vb/Vf2qT5qUY20xqGqat+btdLr1fAx2o9JZBhbRoclA4uAIylszWAVI0F8H4w1DxNYL2S2XjtuWDE3TaxBXkuuf0CeKMn1TpANtl9WZyAfluDXGxAMHTVk6g1UzbnxLRrSMbJjR3msIE59QVdNyijupk/CiAbsSG9t6nfxBjlHGuBVzPZpAvPB+8AMQvaiwAgWUPMyf4LFUC6/V5DHYAy2Xpm3aYuisFagErVm9Yfa0TDVb3E7AMQZRy4GqMPUCb3YCBtnJ6exrPPPus+kYWaL35g9wGsUxeMSWc7BgDUM4uNFFsLlf1WO1LMZ3PVdeHazzxpTjRCH+zHOu39g4N5wYU6jeWin2x/JGZZan+s6qiw566kM6yNij6rbfUH4LQgvfvOH/rX8bo35ElAXozyQklA8pKXP0klTwKSl7zk5TIlZwDmJS95uVR5FBmA2WwaP/QP/o6sLxmtMvyI34SBtYKFIYsM0AWDEAQGO433gDg20mXg2lAFAJRRl1z+jNUYwAG4AxjCIE+MQVg0MnZlfBZ4lYGLMZieAwxM7m6w9cjmWwW84RX2E0elJAMTthJuc1W7BQIM0g8b0LCoZJPCnIFFuFzAMis4qyzx/Wz0aqAAIw6WL+OXDsMGotO87t3y2rp/IWOT91irvGLo4lqKMY6eVABRComVgvENmxGQR3faoIYZZDyPZ6kf41/jwGBP7B6u7WJbgIuEDGXAq9+MCRfNFQ9X6jGZ7+KZ+6MYaTzbAq54jG8bVT3fkJHcbRWj36hGXe8bVZ4HqUS+uB2vJTP6AaCko6g+V9qBW/TZ2dBASoUYXpJLpSiDHabWZqF6NMeSJwBRAnQT64j4jOWyDHN1nr47pl45MarslgvIhAgQm+aFmHTMKzHdcHUEPMlmKWbZZLKI6QQX4U106lUZ+IAhMIEAVTRXGh9AIQCmqvJcApYYjNYrYAcgC4kuYBcS6w4g1YlIdK8BIJ5BnuoP+kciBKYIrueutItOvxdH164a/CejNTHpzk4n1gP2g3q14SQRjVolnNRhtYl5BpMquW7apbwovVNdFY2B5Br7NYLLav/4IA4Pj/S+4ay7xOuThmvsmQz5LOo13D87nlPciGGd4WIMWIM7pHWzCNMN8K8cFdXJObL44vpZB0RGQXUbwCwHwFlaE8Sm07pQvQbdkYPmDT2GrQXYhhytq7qXSgC2qpIRzYJKsvS9TPRDEhmYj3w6O59Kf+ZxNpihudHp1aOpZ+vSBUBEQgeoGvWHBUASGphmalt661hwOu3YjWRuBl/XEBbSlQTg0yZzpTkmDIHmMe0dAEjopFrcVaJab+m8ZDmdx1jzxvpjLEXLQTqp51lHZkrquUq5qjEAJMJY0zXJFRYx19k3LBuNG9Yf+4N1WqPlflyz0Qf0DRdf4oLiZquO+DliVgLKLBcp4YqBLd0LaAZb8f6D+2mtaO9hjQAIMi7a5pV2yJ5bVB+ZKwDUtMdutK/RR/ZgkieTcEPjlJ4Ab7LWaYtCf3nvceg9LEV0kb0KRp/d8emPXin7pCUAenzRwxqdaUyApP4yx/Lmi5XkGs0YMxLbaF9EN6eerwTCSwp6Tn3VHCS3ft4D/koPNR5/6aJX7/V6RQfQQa9RtWM3dr3Z7dLvCDKzuwNSFFjGxKFl7fJ7Bt1hT3njW74urt16zGN5lMrHmgGYl7z8SSo5AzAvecnLZYr+rMtLXvKSl7x8uILtWJPRXpeRW5ORiCkJ6wh2EoacTEnfZ8ObGHY6AJTI1Ls/iN2H4ZcM2sQOTEbnRbKFZsPGZXLp3NgYTAZuMggxUjGaAb4AGNrtVjRbABzqU60sgxzmHuBjOO5ft9dKr92mr2OM8nylCuBYVL2qW8Yk7pK4pwKcMC4MVIBIGC2AN/tMkhhTAATLjHhWyUAGVILdFBwySjF0AapKRRhOPAfwl1hd+9hrMPgABGE3EgB/JyMX8TnTKgY7RrmMWUAeMolmuNOtcTlMrBgMXrPIZPQDCCwBNFQPDLxpxnW1Z14Wc5JAWNw0j3rt6EheLQArHYydWHa42UksGmdbBvSB+tTSfEU8fDCMBw/OYr5I7ZBQobAlAcskSMBhN3DJFSPdbtVm6y3cVrdbDmIKMrcAXMwv/UeGAB6uUAVdgBVkF9ElMtJ4pDeTMbHI5tYndd8yS+w45ozxqF4zrJgfEgmkfhgQutCnnYa/WC9iPJ1Kfvir7gzIkSgFF94Us/ECHNH8lnSxznzXAYxL0gMAlWLceux2vPYTXmvA5Dd+7TfjHb/4S3H37gM9m4YBCEQWZRh99SauzAmUlNoYyAGAXEs+2WqhKzD/pOPSe4CcleYQ8OOgdxjddi8a1UZAsCEe5mqxjY26TaxFYt5NpyugHMkxYjoj/iAMNsBPzbLaabY7Zl7VWw1nIC7XYLABFkkTKps4OGzFrVtXdI8kLlkkN1zqBPzTocpgTO6kw9uN2oF9qLk3MCzZ457JHAyGKW7c2dl5DIcTbw4A56zZwfkwTk9OJA8YWS27bx4cteMVr7oVT77sdlTLVY0pi1U2lS4to6D2l/NJzEbjKBc1r5Jbs1o0kIMGAypVtajZJ5gPAMXJFJZaAn9h+QJiMf9kFK5UydQMqK9+ay3Mput4cH8U73/6fjz99In7CwMPvZgvZjFRP5bSW4A+dJGYiOhgsZC+0Gg069ZhdA5gm3MkhQGYS6CZ9p5GQ+0TC69qXWW9c/9c91vNVS/sOdYu52mH+Jiw7diPAO3Y97xGNC7iXjJWYqgC5BkkRNmkVP5SgftUF3pDQUf5AsZ6qPoAfniPGy/rke2FvYK9iwJIqtnUK18CsA+xF7Jnp72ZGKqMEfCQL2EA9IYjzevZadx99o5keO4M7+yNtDWTDHeaO76gIG4kSW4AkeuwJyUfCnH/Th6eO26ls7xLaTlgtrKlqRm3jeyML13sD94YAfx08Ar9D33n8O8c7bm4mG+1P3gsHg9fvKQvbnifl7zkJS95yUte8vLhCpZSXvKSl7zk5cMUDMZOsxWNSi0wH7cyusxymmBkL2IymRncwhCG6YVhi5GaWB7J2ANowWi2C6aMU4xojE/HIzMbBVYHRjjGKiw5QC6YIDLwdPCZ6zzD89SlE7IVdV8sZRRiWGYyggmuDxgEw2kTBLVfLOfqNa50xI0rG5Qxq0Y/+3YxUkejiY1Nx//C8Fa7aRypPxjd3Gtmnn5gueCeCjCiBywpXfa9sHym08yywegFGEQWGLEGBfUeAxggyIkWZMSnA0MWdhqGOT3c/zyvYAv7TSEaMsaLyFIHIOBO8iRovmdNXQJXhDXXkEGuGlVnAvSyJXHzcHmEeQPAJmN5VzFocnoyk8E+csZXSlmGNHH0ioV1tJvFuHJYj4NO1QAFoFypnGQLCAjbzXELNQZABNidvCJLSjL007E/h7svcfkAPkjUQQZZ2JnoSLfbjqOjVhz0GuprSp4A8EABwHOiFs0ncRupB4CEupkDiSBgiuJmiltpvVkJ3GYBjpAD+sHcpn7oZuSqOgFHO+1eXL9+M67pKJWrdl3UFfWT/hxEu13z2AHCrGcANzDwatXoHTR91Bt1gyO0IU2LgvQK6cPcg3mGC3Dv8MDjvXPnbrzvfU/btZj5WGuNlQowJ+tmvXHPeATDSjIaZb4Pd9B6C6YmILBk0CSzK3JHf9TOZhrT+SDG07NYrCdRLBNbEaBcuqHrgKK4U6f4jDD+yPC8cpKO0TCzeyaMMcAhWGGs1VYrxZeDYmXwCRBbzxl4rVfUp3UMJ2Mdwzi80otmtxkTye7+/Qfqp+ZVEqgUNkG4vo7m7LAneR40os38VXHB1qGlrdXnedHq8lzTJmu61cQ9FWAVEAvgh4MYkw0zJQF/DN432tKTiNPTufR5aR0EMOaaQVjtA7j4MkcApjQD+Hx6MtZcPIyHJ6fx4P5D6ePYgDnsT8pirjFcrE2KmcR81h7HPexXgIUIBZm0253EAtXcs7Y50lrRroUrsQr3SaL+UoNanY1cbwDf0HW75u7Bc8mBLyjMlladrC+ANvoIeOc1wP7KPiJdwFWYL15YWxxeFyqeO/clMVGJA8qeAxjJOJILcBoj4CH3a/qt6wDb/X7fQCHgsdl/2mfZQ9nrDNhdFNjQBu+136GnvKoKjY/9Ka1Ny0W/O2jDe7T6ZBde3caeCIsagJVrjv2qZ9Of7bzuC/VxjT0hrWeYr9SZl7zkJS95yUte8vKhJXcBzkte8nKpgqGFgfUoFTKN/sQ/eauM0aVjAAJmyRSz4ViWcZbAPFw8EzCG+xWGnw102V+AbS0Z+MTSgqWFUZZAIRmksgaxpTE2ATowePfuYM8xC2W0Yuhj9JK8AUMZVp+a1/mdwQCDiBfGrBldMiqpPyWGWHvOkoGYwCcbvTD0ZCtiWAPmUF+n09B12DAAedtYq38wsmBCbWDwrUnmgFFLcoStxnkBCFI3die2rwxUjO5FttEroKEu6KCP3IdrGmAg7pxmicmQp792o8X4lbHLGODHIRfeU/GuyBnkm8aLcNe6NlUbg+k67p7OY1uqxUrXYRJWYOWo3V61GFd7mqPlPHarhYztUkxnuAlGVKXPixWB+QGmSs5Wez5ZxFLtVmWUmzFYLUdThnqztI1KwEPb6pqeBV1E7mqL+Szi9qt5Soa9xqKxInfYQH8I+CX5G1DVwTBqFYAusoDCGgWsSLL3nMOG1D0AvfVa0XrUbAEIqB3ANc0bbD41Zn0BQJ7NE9szzXNiBdE0CWRCelk00FrT9aJktYtaq2kGKokg7Hqt8Xb6h/HYk09JDtt43/s/EGfDodpvRKVYMZACIDOfAwpDX9pGtpipTQCWlYGHZquMZ7ba03XWgNoESByOxzGWfAF9egd96VvXoNTgbBTnZ0NVxfzCsEVnYHtRt/RPujRTe6y9g4NG3Lhx1WDmUvNZr5XiFS9/Mq4cH0evRybdvp7l/pET1ADe1gFSJMut6iswF0y+5tgrTPIlHuAWd1u1D7vQ60T6g67wHhYqCUJIgsF4d5JvSzJD5rCBDXa1WkG8R9YPrEdYtw9Pxk700G1X49qVXjQgZUlmZDgmc7CmRvqhdS158R5ACnDSDOA1skgx/Win12vHQa+ledIcab7RAcZEopTEDoUdprpRM1XWP7qhukrRVKPtblt6VJTsJ9L3BGaiWDwHo1W1WBAwBJEF2btxP91p/tDfbgeGYQLoNUC3swfNeI71e3R0pPPqq/oGuGh917241uI2bffbizae23M4p36wz8BqRdbE/sTFOIUawNUXdmbSZ68t6QvdR1Fg77E+1ppPr0HVN51NpDNa64ZP2X8S2K0PrgNgkVAC+uD+OJmRQbgUqqCmNcv6MWioOQR0p9Bn1gcAHAAg+ziZmXENdpZv74sAfGls7HPsK+xhXEOOtIHsYDHTbwO40iv2cM2eZMx8amgA1Bob7e33RbZW9lYvKBXNnv5PDOdGXeuL/YB9V+uf82XJ44u+/K/lSUBepJK7AOfl46XkLsB5yUteLlNyADAvecnLpcqjCAAuZtP4iX/0LVHcFaNcqBgEwS1QthYYgo1emCY+ZPRtMqKnwRyDzZGOkHGGIbrTD8YyRh+GIEaiDe/lNmbTpYzCYpA9lPs4zz8ymxInrEH22RrAnQzaHeykFL8vuS5yPwyRkgw/GCcYzzIyMVhk1GKUYjYC1mGEmm2ie92ADEnAP9yDidUGKwVjHAYNTL5svvK9VRmhdp0DRJIhyrgwoAGdSJpAFkwb0TJ+CzJe1TX1t4gJrj6odxob4OYCtzVdI9Mt408uxw2Ns657qmpTxqve4zoNKEo2WAxzmc2O/4erGwAmzLdKsxGZxn8+XcXDAcyyRswx7mVAVwrraOq5m4fNuNYuRQNwCkNafXDsMz2fbauxKtRjnG3jwWAWp5Mslupcu9GIfq8V/XY1apt5VFZZNCXXXrMSLRvbmhPmFfFpHgC6knw5dE1yIk4fbohZNjOYwbmV5AnAlZiTkoEMfmmS5gdlUjVbVbAjjmMCPGxwlrbqK3EZtf6kAwBF6+0iFqtZbHYrSQX5qiPEPgz6VpXcEsiGL/BK8i4UajrfjvkCXSvEZAZoKgNZsqzUy1Ejay+MvYrmXOMYzedR1lp/17vfE7/ze++N8RhmE3p1kRFXY1lLB0n4QJcN4Eim6Auej80G4C191Hg1V+VqPXAdzzSucqUazWbHbD7i/W2WGpvmDRBwoXPocYFYjOui2lo7HmJZY2rUcevdRK9X0/0a2noR3U4jrhwdxu3btwyIweQD4BucnETo2YJ0o6TPRa1RJF2WPDqa2+ODdnRUXznW1gfwQIDlFIdP60+TBGBlF/Ka7tJaqjVxk06gfqvRMZg4GZNypqpzNckG19txFEiEUtQ+oLnr92tx++ah41BqczD7L3YaM7Kray2pvZLWCHH8WCck2QHAGyHvTSFIymK3VM2NAZ4ts8OeoVkHSJLeAFYRuw/Qfal1PsuWcTrAbXWoeQeMqxkYgqUJmMY65F7ib+KWvFvvotVpGaCq1FizZPztxtXrx5EtMx8H/Z5BYp6jTsdHXAE2Sk4SiGMtSq6oIdluNUgDZuwXrBFiNkoCBg1hsrHP+QsTHTAG54uFx99oaa3rPjLpoo/U7VXAHOpZFtnqAmA1QMs5zRXAGQzcbDnz3jjPpjGejBy/lZh9VMpShckJeAsADMC3hlkIKKwbzCrUTeypZLN2tl/tFwa2NZaK1gMgI3pRVnuAc+y9uI8zfu+btUr0uh0Dh/w+AJz1lzn00WAfYCBySAfZvNvaY1rtShxqn+r1G3F01I7DflvzBoNxIYGmLxbYjw0Qo5sFWJIkXinG0WFXa70cde2/vDZZy4C16utfePNXx5XrOQD4YpQcAMzLx0vJAcC85CUvlyk5AJiXvOTlUuWRBADnAIBvNWBDPDuTh3BTXGHk4tIqW+zikKXLRRnWuBUmFljIUMVwxgTFiMNtkPeAQIkNB7MO9gYGY2KhGAA0SwQWCCyZrQzbBPzhtsiRrNoEAtrVSx8BFZMbJ6wXmdSqK7mywY7hIE4cAJruVx8wXmGi2BWtQlwvXVP/SIowtfvu2uw0mFAgVNyLSU6bNuRVDf2mb1Tp+9Qu/bLFLWMVoxkwymDlFjfMSjSaxIIrOWsqLnwpLmDxOZng7nn/HnHwdmoHaIC4asnlD5dcG+LqM/3c6dxyV417D2exWGtMGjvdqAHaaOjHnYqBvIbGDTa4lgxWu1KcjbOYbUqxLTZiPFvG6XBmULfZaDjBSRvm3moescwcm+2w1wmSPFgUDE190Kypb0kuTACJPwyQSAaAfomZxXxoDDoI5G92IGCAKgK/YL6Yd5iPHBjyAHvIkPlk/mu48OLOq/sBJFYAQZJtYghSFzqVYjBmc9wmEzsI+akK6ybJA0aTLE5OpzGHbaq+FEvSZ9VVb1btuowb73Sexfs+cFf3PYx79x4wUE8pbE5iTlaquJBWfd98sdZlQDHJXUZ3o1aW7GpmksJMgv2Gu7UmS+2k8deI9SedvH9P9d8ZxvnpuVQFYHJl+cGIBLgkRiNMTfpuNm2Z2GrhuJboDQAHsRb7BwcJgNIxHA3iXX/wB47FR4Ia1qPBcVUCQDcdaz4vPgP6ANQA/wAqs2aYC4DtvZstY4CNxfrA/VYqZDANtuBMspxOAXj1eQPQqbVURL/L6ks1YFSq25oVzeNqZQAdoNeHfoh7WVD9ajq2hY3BOdSINcq6IoMx7GLWDiyz8/OBsyGzhsyy07WyruE+SpKhbLEMEprYBd4Np71krQ1rPp+ZeaeJcH1aGpJpybKGAQfYhjuwAVCN1axmzeuK+JHSM5hqJOhA17yPqIPUO1W9w+HQwG+311OTZQONdi2upWQv3M9zFF737sAwCvnsWJe+Su/YPtR/9RvWG6/cy+8c+m0GMaAnc6X7WF/0A8AQJiMV4MYL+DMZj/1KqALqpF3iAxLXFJ3gGdrmGVznqXufBGQ6xRV/qjY1OfTJcmSP0+5H33QvX0C0m+24cnxk1mnqD2BsYuuZBUhsSb1nKDBWWfuAnugGMmKa2u1m9A8P/AVPowVTPB2Md8/IJO5jSiDCXpu+XFEL6jqu1siJdc9+nZkByN7DPV/4ZTkD8MUqOQCYl4+XkgOAeclLXi5TcgAwL3nJy6XKI+kCnM3ip/9f3yljSwb1tiRDc50M8Y0sLGMJgGwAPDAztjIAYeulLJmAXglqSCAN7pgbjEkZdLj2EbAft1qYJAB1uKIBQmAvm9FUI76bjGUZotRFg7SX7OlUM+cxpDEMYf1xPoF+f1gAC2AemtWEoaoD8AzDfW9QGrwyCEefEmip2wy+YGQCuAD62Ri/MGYxoumLQUVdw+gFINwb/Du90i4GbwK8So45BuPMICLGsAxdnnXW0Mk0BgPiaQEaAfbULmLXlSRPPV8ELMSIpq8Fu2buAG9KjbhzH/dGdVhtVorSVfUDL9SjTj267VrM5ovYlKqxKFRistrFdFWI2aoUo/nawBgJP+hrQ+OrAmYWdrFZZAZ9+t2u+puMfwMHm8TASQZhkrWHrIOxW94aK0a8Y42B3OlWDHhVY12hALZYUgVAFfSL+dlF56AdZQ0Cd09YRYAwTTN8cElNbZLogPhgACC7QC83MZ0uJbtN9Lp13QuIA9gIIEGSFGIWbqMjmTbaMAlhXFXi+vXjODo+Ups9gxwPTx9aVugJcfsa7Y7Wfcu6Rvbbao26JU/Vh4sjA+91WyA3knM7yL6LruBKiZs3gC6aOte6Gat/MK4Q1E46T59b9WpcvXIcuBgT/xLGlJmnql/itrxIfAP42OsBGCcQG5ZTT31uEYtttbJOjke4Ep9GXW2XpCu0gw6rFtUj/cfZVWMCdPY+Rv2qiwQmdckawI+pAgiHtabpSeOW3FnTgLIACwCA8wngUlqPjWZZulqPTotYjFUwU7e9WW5iqznfSAa1suYLJpe7o1nXgf6w/gD/0npLaxnX7XarI/ksYzgc63VhYAmWbQLD1Ib6jq4gT+Y1U78AWB1XU2ME1GSNUDc6A2jOOkP10AdApk6nI7kBNC3U3RRPEhfcluaR9wDMhC7gCUBMM+gkUOaF/sPcm8+XznZMrFHWht1tNbyq5IruW7+fVwDxDXIBphvsTCxFg4U6APKId8ln1iNrCMANNi3g4mA41NrUWJAfOqrOwAxGB3DtZUUB7AJ6sjbYc9L+l8BI4uuhs6l+9qSy73NMT/Xd8Q3Vabv7qn5AVvY19ieu2VUZGXgNs7+xJqrSAdiL0nROqwDelXUv7aSTad06ZmGzFZ22jk47svk87j88UT26qv3bMQA1bt1qd37CL8CExh0eXWYe05cmtJJ+FwAq44Ju9rGa4/cIgO0XfRkMwFvc+EiVHADMy6NccgAwL3nJy2VKDgDmJS95uVR5FAHAbDqNH/n2vysjDBYGxjaGpwxpM4Yw2mSAyXADCJBtFsQkA5zB2MaVkB/inxUA/2Q/EEsQto6znQJYqbgOvQUQgtnhmFFmhCTgo9Ntq16AsAQIUTfACIYlAIKtxecO7NsEJHAAtCXWIe3AhIKZgkEJ+0/X6SPn1bkU+4rzrtxtYKAnxiHtpIOxYxRjsAKWwIzDriaAP/XxrIEq6sfwxlhVG/qo+mgP0COBaPQZgxoDn8QhGOnV6i6OjqvR68uo1rXkKklfVZfqdnVqh77h8rsrNePugwQAAmTi6ouWkpf2qNuMXqcZG1y3K40YzDdx73wWE9mHp6NFnI3mMcs2sVa3E8NQ80BCD0CT3TpqpV00AN5Ulxk8lhdAC3qA/NO4DGbwRgVghnEk459/6rsOwBjYVAmgBfDVPYAQ0o9SCQYgroQwFWF5wcTi/cbgA0AHMuQ5ztEoupUt1ghDnxOLECZfU/OR7uQRzZXGY+NVY6lIjuvdKtrdRjz2xM24dvVqTGfTGI3HBkDQ3clkmgCHXUqkAKJVM3AD+FvVnFYNIAMewejstltRoj8G8HTg8gzTSv2aaE6J45cyLuNeiRtqKVrNjvWKdcBIFrMshudDs+rQF+KatdqwDUvR7rS0BsjOuovD/oH7DOiCnAAAZxnsp1mcn5yojZWebbj/uCADtsMopE0AtUyHmVqAszpYu6y5kuYV9t9qtfD6YN6YHxh8gG8wHWHfAU7u1pIhyYAQqaYYULVt1iMgUwIJqcDZZzXXa7XJ/BNPkj2ioIdwYSVpCKBdWn/qpnQdfWIvYGmkLxVY60n/APeYd74woGcGyDQXzD9MMQB35kpPSeYAVqwzANi0VgAGAf/RX8ZPgg67qKpa1rVd/Dk03uU6JfNAPoB/JAQ5P5/E4HxqsA93foA5uxivlzEYkjRn7eQu+9h1XiP0S/cyRg7WBQCgwwXoM/0AgEPffV6feQXQYi1wP/rufXM+j9FoZPAwgWTsubAWcf3mo/qrungFhEZXu52uwTnqYU4AB/f9MJNR8qG4DsnPAK/aQ7b7vng/l0xSkaxpQ+/Qf66pZe+JlpVeqYu1j4y4h5APgHatVlPy6cRcY2EcAHVcW6+1vqU3ZH1uaS05+7L6SNZpmLC4wls/NOdqXnXrdwvtoSgXezKyYP/dsY9L73BvfuNbvjau3XxM1x+tkgOAeXmUSw4A5iUveblMyQHAvOQlL5cqjyoA+C/e9o02wGT/GyAzOCJDDGsMYxswCsOsXMJlDc/DtY1WjEEYf3bNXKxszJHsAVdiMAZVo/tLZn042D+gQ7XoRA9kWuU99ZFB1IwsXbehqYP3WL028A1IAUIllpp7phsca8tGLcAMbnNcwxD/QyYJ13mGg34lcDHVwzWzTTQuu5xdgF8YQo5rVZWBrn6QIMHYBHXL+DQzCZGoTwmzAFwoyJjWYC7qACRgCGTRhL2TQJli1JsYzzCUKhqbjHVAhS4AI5BHMvQ9Bv2Q/XYCGzOqcXKWxVxypt9lVQyAV9b7fqcZzXYzprp2/3wczzwYxcNR5riBs+VWcyA5abyY94ARVWSckRhhE02Nr14lQQdx2wAbkKmuq27mAPdnCu6Syb2PEaEjuGqrTtChdIqHPG6YOVzjftx9U0IW3EMBUKUn2SJWKJueA6S1Xuh+AxfIsZLAKBhbgDk8u9I9uPsCMxos0mWzmTQGwCs9rmfUf9yJiWPYqTtTb79/EOfnIx1nka0WBjkYC8DdkHiI6k+xCMhRt44id1x6Z7O5X3EFni/mMRyMgrhps2kWJEehXQA3XBcHoznh+NQ/Hi+qPxWz/Y6PrxjEwnWROG0AwCviP0qGMP06nVbAoiUhBDJHFwDIkTsFfWH8GPqz2TQePLgfg8HQ4Bjyx50Txl+lBGCOTpUNkMDeZVxk/+UcdbK+YIzBumX8gJ648RJ7z8CZ5EI7yJU5kipoPjXv6lizVTH4x3zsNisD9LATzX61XhXtlrlVn4iTaN0taq48h4wETWbt6qM+s84B5cB2DBwXy15LrBHuA9wBhISlC8gGAAjAj35KUzx3KUYeDOIEoFKnGbcaB+6hxBx1y6qQ7N92tdacAfCy7ugHaxcQkS8M6hpPAsgSsEY9XjN6z30wMcmEC2BNwhHWJX33Hqhxex9EH9UP1gT7CiDaHqRkpDxLvEPAL9YHrroUy0MdZe1wH0k8yMBbk+5RB2PIpI/IotVocovbICZho9mwDvlLEOldt9tR/1P71EufKHze74PMM7rF3CJnXgGZqQfdoz3upR4APeTC3KRSiMHZufQpM9CMDrJBAuwCTKNrAOeOeahfJrrk570+9R6WKZ+XksvZ2VnAkAX8Y770a8dto/P0nTirKEQNlngdeSemLDrLl0YN9feLv+Jr4sqNnAH4YpQcAMzLx0vJAcC85CUvlymFO3fu6M+IvOQlL3l54dLrJZe7R6mMTk/iP/+PXhOD84GMOBlsMlQJgE/BMAWgwYADvKoAsJSTkUsxo27D9ppYO7gO2opXkR0uYxcQTqabjdtd1BqF6HQb0WzXfG1FtlAMGV12Vs5tAuXMAFHbsJVg/mA8712BgRxkH7pvGJWAgDyHsWuDWe95HuYKrnHUD1CDLUydAEZ+UCU9zzvQG44UL8vWpv4D5DEwAbilH8C5zR5c0AH4t5NsKGbSyAjnPtzozEDUD+wzAEqYcTBykjWcDGMMZlxhGR/joQsAhoAlABuTxcyuvKvSQTx9bxHvuTsMxA3bCh5Uv92IJ25ek87WZVCfxslgHIPxMuaAJOp7Qf2WdHDujo7G3VSdnWoxaoBNhW0cH3SiuJMRjjuh5ghQiPiFgBEkCcAlNIEHyIn/kKFkL1mS+dQglQ4DBhoP8sd4ZwwUYkWS6KFcbmjYFbNMOUhQAtg3m0+iCGaqo9duqR4yOktnaoAVsOpWBiEBg2JbiRKxFFUnCgBwJbEl8Fj9lehV5y7qzWb0jw6jUqvKUAYyUj9361ipvgosUx1PP3M3nr1/rmoAP3ruwCojgckuJrhCSnb1difOh0PJRZOiNVArS/c1dy9/4rbnChBktljFg4eDGE0153jQan7tnss8S04kRdH0BoljAFo7kllH8mW83AI7LtNCseu0dMk6obVFnEb0F7Yh84phbt1lHSBr1lWZ8QHgFA3QsVaQz9nZuYG5o+NDzQ0ZaVOMNalEkMxkPMk0Jo2l0XFSjcksAaE7PcPyXag/1RLzlmLJ0U+Al0ad+Ie4XhYkjjSH6BUy2WWLyCbTqJU2ZpiSJRcQbbFKoDVYV8omnrJkc1SrTemCdEwaWimp/2oXxiQA4IxkKeoje3Gz2bUGT6bSUd2dSVbnw1G0e920/0hHcBXneeLhkXCHDNADrYXZjD0igfXsPU88fi36/ZbqS/sbaxMZdbttPYM7N+2STGPp9QAYxTo+ODxkBvy53e0YfFyvlgnQkqzoBw+y7s2Mu+jXfk3Um2k+WUK0YRBf11grzCdAGl9g8GXHmfbhbqdjHVBXXA8gJWxGmH48Y0BOm4TXgvppNq3eAwoCIE4mE/cBliGNsgfSDiCiAUDaUx9ms5nG3tWe3NWzde9fd+/dcxt6UOMpaw7aek1fihE38H3vfW+cn57FaJRpnutR1npiP1hoLaCLxNBcaJOaTedR15x3uwfSv0z6kJjfTMZc7U7Gc427GqPJKsZTycvbagL3HWpC46tJz9nbClqD5RLg+S4aUibOE5PzO/7Fz8YnvuEz3LdHqcCuZI5fzDIpDPQ/GpeXvPzJLpXQHrBrXnzKS17ykpcPX3IAMC95yculyqMKAP5nn/yn7CIJAwTWECwasuNSMMgApMiiW6tgFALQJQAQ4xa2IIAbQKFsURlrekBF9rSBA4AZJwmoJTYRDC0SEMA2M8tMBrYsYhuRfMaIxFDFGME4N9NMxq3dB8GBABp5r2cogB0AUPtz9A1jGPc2CgYvmWLdP13nGgZzMog5AB2SWxyF67bU6ZPaw+inbc4B7ACqPVdgv9hgLdg4h2GHcc7n+Wzu1xRHMMUZtMugZMmYPK4ijDTgvF2sl8QFw5iGaQXwtolst4xsW4lNsRd3TlbxrmeGsVK/dnqCZzqNWlw9PjIj8OxcRvlc9681niIGO/wztauJqGpiegBQMtb7kn+bvsjIBgTcSj7MLww5QF6Mfsset1qelfGPOyryTcwTmD1J5gnEBJxNroZ2zZNOIGuLR8IBNIW9JzFYP5i2surDXRdZdQ6a0eo01Y9VTKcTyXMT1663o14vGdTBrVUS1kSoz4FeAJhWZACPDBip69JN9UMHsmx1OtHuds0OI9YfLKOCBJStswTE1KsxGM/i/Hwa9x+cxnSs/mpSGlXppcYBMzCTvlQlp5nGWm+WJCfNL0BmbOOg3dFc16NUqUalVo/heOpkIoBpyAbmFsAZrprIYzXfRqtejH6vEf1uM2plyWqra/qZSkdwCUaPappLGGKAM9JKyXsXE8lDl6QX6GlyIWWt0c9ltorhYOZ1eXylq7YXUZX+4L6aGGI1yTfTPJXM60FmgMejyTzWu3JoZXntzmbLINnJVroI2E5sQGRBBmfYqdwDa64r2VXLsEQlc8BK9WW1zKxbDfokXamRMVp6Q/s7dRxQHjdgMw/VD+aRdY564H6ddKiinuByrXWjugCf0R+WHLEYS+WaJFWOk/NBLFe6rnoXqhO/XtphDZFJm2QdwxHsOYDGSiw1pskkhQJQJXHluCO96tv1mnHt9Xm1mkuGGrv0f6G1QJsAoGopJgBVoyzavZZ1lnMHh32DzIwdZWYM+udxeP1rHKyZBNRWDJrBeCVmpO9lQiUH1s3+efYtADsO1g/PJ4AwgZJ8+cGaAyhkP4EF2wAkrqdYgwCPLBHWE/sHzwCKUw+teQ9Er9TW/ssMty094hw30VfAvvRFi9pSOym5E2AlIH7JY3n6/R+Iwfm5ZAuTN6LRamgetG9pvpiLcqWhtbDTfIxivVjpd+qhmlpJrzLdp4bUPrEWM+nvaq06tT4yEk5pbW+IEap+88UD2gLQd9Bvay0RI1J7oq7V1Q/rstbad/7wz8UnfmoOAL4YBSC43W5ffMpLXv7kltPTU+/declLXvLyQiV3Ac5LXvJyqfIougDPZdR9/7d+i41GjGq75Mmaw5ULdAVjf58xNIFVGI2w7jDwAeRgLyXGHmCPAQoZerCzANc4sHVhcrTauLABduEeRzZHGFpqZAcwAOiU+gS8pUZs4GN8AkpSf2KuYEPKhOWNb8Y4xmjVqzqbQDXGQR8TgwcGGc9jHBvQ43kMTRm39L10MW6SE/h+g4wYzuvYbRJogeuhwUX1hftoSxa0jWhVZ9ACRlM2z1zHfA6ABjunELgGO76cZZj6mg6q0H8quBLy3Ep1WJYSi1lIZsXUg6Sv58PMwM2GB1UkEctipDkcTXXNxj2gpOpWvyrqV12mdU1Hu1yMXr1q0G8yHGjedf+SJAckmChFE1BLfbPbIPLBJNczjBnwQScMUKAbFp1O7IGK5QoAFVknwIipQSYkHKlXcQkG7NFcel5Kdi8HUMDYZ6yT6SIG53MDn8Sb63ZxPZRuZjPPF3OJ3K13uh8Abj6fum2AEPqISyJx+Igz2O9fjVq9pX4W4979+7HcwDKamFXVlJELI26hex13LQNgKZstih6iD6yDxWoVaw2E/tJ2tVKLpSZhtQDM4DxgeE1KXpTsJ3b3JNEJjLAEhMCiwwV656zB/X4v2loDxJB0XDbmiLk14EI1gC6rWGhOEui8cxIYYg8alNHBeJ2wRmtiPJrH2YnmTjp1dHQguRTsbuy4bWobN0sArZXqgvlHVmfGBeswipWYS7cBPpfrXWSSBefRe5aewWq9EoeNvpD4g7iLW0BhfaYN4g8SG7Pf6Ug2sIYXBmxYLOhxpYaLP+7VADYAyBo3iJHmkPVTbxAjsSIdJAYkoBZfIsBYBDCsWN4OLyCdAvgDDCULMKy3ssHakgFW5I7eJV1MexRMM1z7m82K+l6KV7/2ZfHYY7esN8wPsSTTFwJ7N0pcY2FCrqPd7misDQNimixWU9x/OFfbC8mUbN2SRbMZuEGjv6yJ/X4Co46+7IE29JIxUADqYAGyluw6rWs85y8idOz3BMAt7126xlqjB8R85H6AM+YDPYBhSdIQf5mhA4OYLx14bl8H+yWF/dAjUR+ZB57liw7GQZu0w7rndwD9T/cxtpQ8hHMoBmzb4WCg+6RX7KUaGvL27wvp7hzAXdeg9cIAHI8A4LVmpCvI10lU2B/UB4eJ4IsB1YHrvgFPRFXgS4eC+lb1eul2SHUEK5qdDd0llmBRc1SNL3zz18SV63kW4Bej8OXCo/a3T14+PgssZ/bdvOQlL3l5oZIDgHnJS14uVR7JGIAyWn/w279dZi6mLu5oxGXCFW4nYznFyIMBhIGGEemkCYB2gEKAgTKSNzvcQPenMDBlhFYBvXAdlGFeJVMlzLvEGsRwpq5igXhcRQMDBo6wAHeqzwBcuuc58E/X9ITbU1MuGL8Y0wAMKUYd/UpAlcEqPZcyEv/h/VmWjFtcAw3G6TxjA4zgYfoDTY+uAE7Ql/S8W5fhT+wujGlgA41H8kiAaMRouFB7O7sG4koM8wlAlEQSHCnGYAKP6CrvSTAAO4e6LPvFxuBBrVGJlYzyrWQEhDdbFWIwmcd8qzlSe5aOKpktMjPV6CJ1SHyWgaQQdXWqCfhXKcWB5qHHfJR0z3qheVUH1A/ur9WbkgXPJEDCYJNBlKr6mIx7gADqBTBIIErKYIqcp5Olxon+uAdU5LE7QYLGWK3WJTdilSHBYjSasGyZC8kL0HOtT2rzytVmXLtxFJUacf+WmnPkIoOfhBmtlt0UiXvm+GDqB+AfIBDAA2ACgB8uo7gcn5wM4w/+4ANx78GZalhJjhvJtG69hNl1ckIss3X0un3pEEwtkjwU1EZLY6+qbX1Sfx3XkmzW0tGNs1onV0YAGUAw1gpgyD6zsBOfMOdqB4CMzMGODYkb8nKul1UCcSq1qLeauoarJ/q9ivEEw37rMaf50CyiL4Baak9VPwdAx64sXQFI3EomyeWcWIMVyR3mGECM9Ut1LQD9JK+F7pnO1Od1IeZqB93NNKalrgMgMg/MPeAWLpgkfWCtEk+Qc6hVAtHpoTSQvqm3HLg5k2jEyXN0H7qzP9AT1jfxRfWIDsDObZyeTHXMg4QjANBqWh2Qvkj+6ImBIt2/QUnRHY2dV0BT4swhI2KOOgan+guwyrqFGUrSFF4P+l2HHIDNev/efYNkzNN6STIW7XHSNcAP9NkxAqWnDMBsOsnRMfVKql9t4o6+0nqdSM4AMOgsoB7Pw/ybjCfqU8mAawZDRTKnrRJgMO6ykoPZfpIpdXsvUL/TnqYx6rMZwHpl3dEPrlEH8R3po12BVReymdkQhhX4h27FDn3go+ZnAWwN4CNP3cOC54XnAbfZa9BF3rP/AKJ6jasuQFKMbZi5OqWjqLlX//QesJT66C9zi/7hcj8no6+eY67JAL/fv8s1rQvVaV6y6qF+4kQWK0W7EqMj6hWa5PiwV6/048pRN1pNdGGltQ4ojKapXfYFzfkXvvlrcwDwRSo5AJiXj5eSA4B5yUteLlNyADAvecnLpcqjCgD+8Hd+p0EMx76SMYkxCPvLMdNk+BMYHyMuAWs7GZaw32BwYZxicctsg6EhwxC2oC7JkCYraMFGG+wNwBwYIEAH5RLZVjH4YRsCHtj2tcFLYH2f03uzfGRw4oq2Z/xh6KtxG9eAVbw3+Kf3gIEANE4yYANa5iJ/KPpR7uVU6ifGO+PiFeAIY3VvyDruHP3Qo8SJoy8YrbDYaAODnOswzpAb/U0xzmhmp7GnWGCICfc3jV6vgCx67uKVA1drDOU9MOI26KzqSGMHuJEhvqvEYl2K8+kiZurTSv3ACAegwmC2Yc/YdGwsEj2vFwDAXqUUx9129ABxiKNlsATZygiXrtN3jPnNJpMckqyQMTKVaCwriudEP7hy0k/APDPWpDM8BOuMOeCwbAEjAAoNWAGYAVpRk+rQteWCxBRk663E8bVuHB42HB9SYlRbxD2T3AqbKEmH6ILBwyL1FWOB+6XO8gOTlNG2291otToaRzHuPPsw/uD3n417D+eqtx7Xbx6pzfQc+uDkHYOJ3dxxezTzcwk4llhzZLUGeCqWKp5jxot77Q4Qa6F505yu1plBw63GC1MQMNNAksbpjMb0Wc9tNrCf5rHIpjrmAeuSeS0CEGuw6CoJOgCMqrjdop8akR41kMJ6g60FCE98QXQMPWw0WtKzqu7UnGm+AXwBvDyHyBjdRgk0F2v6owdJuEC8NbJJqwcGBheA3FIzGIsA161GNTrtZjSbNT2q+jZrVUcWYUlb96EHxF9j7c0m6rf6ThxJ+gb4qQ6ofzSXYuMBVjBHGSCtZMl6Qp6Md4L7tRS2062qbU282kPn0DFLkIqkrBqZdEFS0cHogIkmk0zjJ0swMUG3BqhXq1202g31neQYjAcGoGSsxYK79Wg8jF5Ha0EH2Yz5AsDKddEUhYzLCxmYmXRlb2SSubYCiKtnuI+2iJto13NALXWae82GkzCZQRY0MgXANXh+UbhvbZYdY03riDXDgDnHD4+j22nPBSyUHmheWecAZbxSR1Frmz2AetAR3N7NOuQa86/zfLmArJk31jXX98e+LwCF9INztM951jbA39279+LBgxOPs00GX+1tBu/on45Ux9agLcxRtqyd2mXNd7S2+od9rwtNqefdISI49I9YlsQvoM56gxiHjWi3pH+dul9rNXQYV+2J9b+hAwCQPZovU774zV8XV67nWYBfjJIDgHn5eCk5AJiXvOTlMiUHAPOSl7xcqjyqLsD/5O/+HRt8dueVIQiwUJdxJvvVBjYGrs092aYyORPAIYPSh94TG6+otwAQsiF9kPTAz8ro1KVkKPqPNsAl2BzExIK1s42VTgNCyI6UwQo4pttkFCcAJYFtyQU3AQzPsWOSHam3+tFDHJww80VvYRkBoNggp+gBjFTAzb2bYMocmtgqmzWAErHc1MZWerADxHBTBrgMFqofqjX1Wx2nf6leAB31z/CEDOj1Qv0lBuA6AXnur57nrd67f2oX0EKiV0F2uMnKwJcMkhEP6AADsBLFckN9W8dYh65oRBj4Gpf6YyYWxrU+Mg96ytl+u2r/sFmJg7aMaxnP202K67Xe4O6dWFq0mTIVM1DVoyHQb8/bRT9tuOt+2mT+ioWamY7EAQPQ6R5cMAjRB91o1lQhsX0MQizXBtYYO/eQHKJc2UWzWY6jo3oc9gFtqo4xB1MO0IwkC8iH+u0mOl8bsHN8M50DYALcAIAEOGt3mlFrVGM4PIs7d4Ye12OPteN1n/TyOLzad8IRJ33QgMiMfH42VZ3JjRl2Fqy22XQRw/E6VtvUVwN0GjXgZb1WN3A2I14ecpY+lHWO8wA96J5jpUmAuEQjZ6QFWIbcAdH0mO7RugIgLku31AasPbs6S/yAbna71jX6jx6jl+hNShiDkFWYO80P67NaKZih1+007CLqWG+6BQaq69B9AF0ww9BdWFqMVRPjPqJ/gEgALLhctppkRAa4Zw4LWhtJN9gBAErZI8iQjIs07ZPkpYkMAGcBkfQMmXsBrQBcAXlx3fWaolnVzRhZexpmdHuEBoDBuIhltvB6JRahpj407bEkVmC1FXP1YeoMxxJagb0F3SSRRQolgN5yoAvUTQZq9izAN1hzxLEsFbZqr6W+aT4AN62QgGmwMhMoB7jCemAV78G57Hlu2cwN4DjgH1lyzfhjTelgL2GvasDslE4xEdPZzH3w2r6Y1z3Yxg2q3nXDCOSVfRFwngvET4TVyP3c6y8NVD9zwWABqEn8wvxxHZkTb5NkKIQ9YHTE0GRvZw1T/OXO8/rgkAWqk898aYLs2FdUlT/Ps7mZhuyiBwcH0dTYzELVWNif2Ceohy9A+HJDLbgt5IJ8Ou221wfoMfvnWhX7SxD28iprJWXb7nW7kilsTOlzU3OuPRSZsBAdHkLjYs1rqqJSJIN1N/6TL/2qOL6WZwF+MUoOAObl46XkAGBe8pKXy5QcAMxLXvJyqfJoMgCn8UPf8fdlOOJaJQNXhh62WUOGGMw92esyvMKgDlkdazI6QSu2GJUyzjDVYAbh/gc+QRwwH9WajcBkmKa2MKYTmAREgQEPc2cRk0yG5iqxkWw8yrg0+HFhFMNuwXg2sAQkAxJpY1OvHKovAYCADDu1B4gEgwp2nG6hXdUH+NBsY5gDtqkf+owBqn8yegEtyjEe48pH1t6G+pMYiQRH7x601RLgR2bDGgAQMII6MJrpK8Aarrt1Hbixlm1sqx39YBjDeOSVrnPg+ryXTbnKGCKW8zQPPFEIXPPIYgsYU4nFfBFnYxn3+gy8JjNcP7wWdGx1aA70XE3z1SoX47iueZAhXSoB8shwXC1j6hiFmPM7Ax0kQGGMrRZx2Soy8GsXMcfKGh+sLRg3qU8GRNTCdgP6UtR6gbkDMBq6rrpUD1NDVtaS7ptNAWcAv9QpBqc3xOoj1lujWYwrV5px0K9KTrjVwiZaO44aQBYgBPH8trtq7NbFlKxiBmC1Vv/6Gk8CFSoaY119j+Iyev12tLr16Paq8fJXXI+nXvmYrtXibHCiY2AQDPbqaoWba8tga0qOUDSAwfzuCujOVu3uYqn+pLhoW4PTo0kWeN3CspxnkqBBjeSqSgF8MtihmsxglDxIRoH8cQPGNb5Yq0S1Bvu1pDqkS9Zj4Kat5d9o1XUvoCKsuIYBFtaL46epP4BaakbPA4TiBosy4aI9k04l/fdaVR2wdym8AkiRZKRCYEhNEmARgJamTudKUS2r79JBgOLxcGh9BrCBscj6Zi0DAMImQ3cAI9kPuNZqdrX2K3qPfqAMgKfUTFEb7AOSmd3uy6xD6bPugTHIlwYAvqxrmLiFYi3KtXZsipU4Gc/izsNZnCF37Q9LXEylA9kclmYCxEreaxIoB+gHkISLLDrruJ7aNwBfmw0yE2tPUx/m2VjjmNtlF70kYQozYIBO8+mYieo525T3kzS93kOsx3pJrFlcZrVutA72xcCwxodeUA9yRqf5zL30i+f4zNyyv7H+3IQaNNCIrNQWwBpuw2lvgWGoz6oDwM/7ZJE9S7OBCughM7ITZpbOq1LmjL2YcbDX8goIyHV0nvVEu2TNZj+g7hSSYRO1Juu7LrmxZrS+VXGz0Q7iM5I0IluSURgZVKLT7qKU1g/WL+NJzGTWEnLYGdBc8eWDZFTvtqPE71qN46DbUV/IxE1CFhjUzCkxANtpz9S+PNe+zH44GuIyzu+Ucnzhm/5KXL2RA4AvRskBwLx8vJQcAMxLXvJymZIDgHnJS14uVR5FAHAh4/SHvuttMthkYMpgA8Qgbt8OloyMN4xPrDmDCzpgAPkzD+u/BH5sZIjjqijDrQ5bKsWU2heMTg4Khq+NatWFEUPMqGy5MdvLMaOKtkcNjNjAl9ELOLE3xp2YQH/80a5O+XoCFNOxv0aBpUPsrj3jz4cMaOpJRjSGpOrclGVo1mS4bmI8JjmGRiRDHcYdg7xy9dBGLa6a9LtQTP2nwJYDXAMQ4N5qjdh4gADJHRDwL7HzGAA9xFCX0S/Dm1fEBFjCdX30+I0zUH2hJLnWzFhbLkn2MYuJ5MVzFcAvHWW9T+DfNtDcZqUQXRnuh+1GtHDHfp683AH6aCCBsQMOFqLXa1y4cKozO4L9L2KqtmDuwciCgUO/AXdI/pJlG4Me2x0MPDJ6LjTuBHrYPZwYishVhr+zn+pccgPGxRXQBtCU+VCNZI7VOJgTwDaDB3o2MfNgUrV0P+xK4qgBUHbj/oOhjvNodsrRaGk+CysDsaUSbREnrR3d3kGUAT7U53v3T53sAqAKkHk0mmmOajrImrsIWFb0ja5rCAZgkA1ungAosKkQ3Wa1NePt6LAjWalm3QdgBrAM4KdBWPcr5ZQNlqQRiyyi1cB9ErdGWIqalwbjakjXZurLVLIDHCLZA2Cvxm7wD7fTBIIAaqEXAIAAXe0W4CWyS+wr1ihriViLnGNcgD7IJJW05kh+4fnRZ4AUVBi9A7AqaW04RqXXZQKK0PGF9A2wqaE+o4+zeaaX5DLP/KLrR/1DrzOSM1ApCUh01depp6g+GxhF/9UejDyzXLU+0E3u4Sho/oo6cCGdS3bnmqez8douzGSF1k1qF7CYOJIJ9AOcov+s68Ra1T2SB+uL97iVkiGaOHy4KwOsIUfaBVRFL/fx72C0AZTaBV76gazQ/CRj2oa95iFqrjTPOk+fEkjLniF913kz+liXmodmu+V5teuuzhtIuxhz6gNALl9qAHiX/Zm5pE3WAO+5ttZ+xH0ANdTFHAL4sSYpadzaTyQ7ZM0z1lu9oo8If68vPI9mACrSnotO7AF/GKzc6zWo9ujXbDaP88F5SjRy0Y+6dJkvUGgHGXpP1Q91sK74YoS9EXYlfZ/Np9rgCtHutKKqPQqGaAcWpZofDgfep4lnmS1m2pNTaIIHDx7GB58+ifOzLLnQw0bdwbTcxRu/4q/GtZt5DMAXo+QAYF4+XkoOAOYlL3m5TMkBwLzkJS+XKo+kC/BsGj/w979RRqGML8ArM2s2ZgJi3PqQEQmbYysDl2D0yZjEhJR5rBdYYLgMAgJVa7j24bqbjOxk9CYWWXI9DMfNAyAAJMK4t7GtitSK64PlhG1tVzsZ5bwSbB5QBSAEwGXPsuE5vVFXkvGPwW5rlnfqo8/4FoC4dM3gxRYARaPU625T1B+VMAETw4whYzMDjuGS1mk3YjQ+dz3EGOMGt1tIr9xPoc8AgLTF+PcgxL4AChiAkEwoGOMGMdR/dUM91Tm9B5SA0UOWVkAsAMDZbBGTySyWBuMiiIbVKG2jUytGqyKjulqOTr0U/WY9jtqt6MmQrqh/zi68lLy3iRpkZp3apR0ALuoiOyouo2ksuCTDfFtLJy5chGXgMwyMbuTX7R54joltB3ur2Urxv2BbIU+Ar7n6yzMAL7jpUifgiEERtdfptawvmx2AyEpG/5LZN+jFM8iImHXno4leEwjieJR6HvalxOLYfutN5gyxAHrSGvUVfWpEu92TzhTj2XtnMRhOnWAD9tjZ+ThOT0lsMLMhjS7BUjQ4UUiAtxM0SDeZx0a96fmALVjUnLSaregftKQTZJRFd6Qzy4XHjyzpN6/IGlkSg+746DCOj/sG1mEhAnTO58s4V79Wy21cu3oY3R6uksz7JroH/eh01X+pyXgyTXOj0eFKLHXR2Bpac8QD1JpRH9BD1loBBaR1yYq1AajFdXXbdcGItdv5AjBmYXn7pyCdk8zt0q4+A2QBhjmBw4V+w/IC4Jlneu5CH5p1XFBVN0DeSnMMMAF4ox8AcFzTWeulKgBYXWe1TtVWs96yPqBXbAlqTOeRsfqgjpLdNpNOVDTGg6NWHB0ji7XaSckgurDH1DBHGcCLNQRoJ/2jUA+6htwOj46irH5SL3LHJRVZAYIxBoci0Nym7zXSHsLYmy30EzCQjLrsP+lLAdYPz/YAmPVKPEnaBSDl9wfZgg146xzANWsIJie6C2AGYMkKRk/MNlSd3hvVJ14pgDv0g8/n5+e+dw/EcR9rksNu+8y3ivdnJhnZsw71jv2SQaZ9UvLRuJhv63OZL3l0TeeZV56jLgBB2qUugHFAUp5PLMcUS/FscG6QELYfADD3jsfSZT0Hc9XjUd0wWZEJfW11muq79gDtS8hgPB27TcY5n008ZmS70zzzRUS/cxD9bt9ANkDiiizTkkFH67rV6kmm7fjCN78lrt64oXoerZIDgHl5lEsOAOYlL3m5TMkBwLzkJS+XKo+sC/B3fZMMVJh2GIoYkrioJWAA4MVgFwUjWcYeRhunMOwAPgCAqrBsYJzpPDG1MAIdW0+WNQYiz+ifAQmMVRuxMh6fY9voVea3jEBYf7hoAiomdpUqUONqU30CADSwR302ILlckMGZGEU6ZUMSozaBOcnI3BcAHaqjfwBLiyxl7sW4BwCi7WIZ4xWjl7hslag1YM7sHGctuSymejUEywgQB3sMOzpl/rVpa2DE4Ijux9hGjv7DlT7qZgx1s4c8KOqCz4OJzg8MH86XYzpfxGg8N9jQbFWi2yz6uH3lIK4ddeOg3Yianu3KSO/UylFXH2AEMlCPS+Onbth3gDIc6p3nmPmjLzDvMNA9t8y9ZEX/NBoDbnvZIrvhcOwEAcio1QG8ZY7JUkrcubLZOxqu3ie2EfNPfYAguM0SqLDZamjeYTYSgwyXwUKQxMBJOfQccdMmGvcskw5pHnkWIAX2V6/X9hw5xlw2U13EYgN4BfRpqKVinJ4N4gNP39X8ShbVusaUAEIYgDAYb968Fv3DwyCrKwADdeKqiFzQSfQA5hYAENKoFEuSZWLFFoqAMIBHJYN/AHdNwB29Jt1IYA7sKGRxdNyPq1ePLKezs/M4Px869tpsvlIdJMHANZdnAU42ceXq9bh67brljaFP/3Crr9c1951OtNrS4Z3mSvciWOYW2acELRdMLJ0HzPEa87xUdCNzKf3VKMh2jEspcmftAMil7LRprVK4lvQToBZXVsl7xt5QisduHsb1K8cB69cx8zReJw3R8wCjAIAGtpGe5sYd4rjYV5gjZEQbCdwq6V5+dI7QA7hMSybEikug48psS7KJz2YAvtJb1QPz0HuVjgScA+DhHluM8Whiea61dimzObEW9Rk3VN0H0FmtNqJCJuaC5IcMVY+BZuk+8ptNZ1EuVg1u4RpLO/yOoH7A0fQe11eSwsDmrPl5DvoB6A9DdqHr9IV5ougRA3LoOm1RvKddHPvztEOhHc7RJwAgf3kCIK8+qCpUxc8B7nsv1Nj4zHvaR488dslxvycCYPqLFPWTz+gR/UWO1LqVvtJHxz/VfcwTX2oMBkPPHdPp8esarv2Agnxx4Lp0DvDTv1NrZIIvx1p7BPJDDlPNRYqZuNazc+mR9hq1bRlKp3iW+WXfRGZL6tfaldTUNntwId745TkA+GKVHADMy8dLyQHAvOQlL5cpOQCYl7zk5VLlUQQAF/Np/A//6G0y92RCAijolbhaAD8G0rDyLgqGLsBIOnXhLtysR60O8IAJmuJZwRLkE7Yr98KGoR6MPyxfA4Ay/jBAzTyyUQ7DJ7E/DBxh/KotG4CqCIO6Xiejp4xbndM/GZrpSK6EnAfAuDip9mTHumBE03cAEozHffwu3aT7uSMBigyLOGzlMnHBcC/F5ZS+b4IEDYBXiyyTAZbYS7AmAYvoZ2I/4raHMb+zDHB/pb8cGNkY9MSEg7GFWx7naFS9dR8weGGZma2j64mxFTEcz2I8hrVUtPtpF5fSeiV6rXpsV4uYDUdRVZ0cQDrFLaCfxqcxJTffogy8queAtmCAMVbGhL4b+JMguA/Ajr7ZTVD9AFx1/DG9J1snQBIyPjrqed5J3oCcW62W6msZPMB9k/lARswlz1Uu5m4wmqu+VdRx4dR4djv1VWLoHRxGu9OTPjWtF7QJK7IgfUiuv03NCXElids4c6xFAAfcfcn+W6211Od6DIbjuHf/YZycnMdoOI3ZXOMvs64bvg6IcO36Fesmc97utvx+vVkGmV4BSeez1H/Lw/sB7yW3JZlmV9FpVkPdUlnrFX2GMUncQp2SgJGVZa/5K0nnmIv5bBTDwUAy4d6N2Y3cDwMN0BjwmblaqV3iq+EC/OD01CAawON8MTMIBuAFkMgBiAKYAqiOzIpFQCzYZ1q70jXWSaa5AIhkzmCmAazOsmVoanwORYC1xXzPNYaUZAPgKK2rlcYAkM+SyjIYeNW4efNqtKU7gHxma/W6Xl9tzR0gIHO31yXmb4MeIRdAWr2HhVjWejZAqvZxk2UfIMsucQhrZPFt1PWc1rTmo9kmmURTHYadulK9gFb0XZ1Ux2gnrXG+QgAwSolnnnlmEOejsXSvFEdXjgzmnZ6eSOaV6Lba3u5KJVx2S3YR95hhP+s6eg4oOplJh6aZGW7jSQK40AfGkdplfaRMuu1Oxy7Hmhx1lf5pTWse+L0CcMbewR7F/WYHe82l/Q5dRDcAYBkHa5XP7Bl+Xu8pnCemICA882awDgVWoQ7u95caaoN6acfAJ/sA8mEeLCv2PvSIfVnPo7sqnDdI57nX/EjmaU9Nvx85APnZN65cuXLRL/SgGsS0PDsb6rN+T2gPSftYunc6HZvZST/UEYO7fDkBgAwImcIPhNnDBl5nZCUniUoWk8lU/dnFw4dTM4VxDZ9O5vFlX/01ceN2HgPwxSg5AJiXj5eSA4B5yUteLlNyADAvecnLpcqjCACSBfj73/r3bEibQaRzsNZgu2BMyz6UeSdjcbU1oLEHvYhbRubQak03yBDHddFGowxO2ZU27HXWhj9GPCDPToamA+OrDQxD3D0xoklOAQhVluFpRo/qpx82LvUs8bZwLYaF4wQY+H+qQtxhYTXBFlHvZVzqs43PxKyhWXeEg1EUAHgArdL4uJdEASBNBt/0DCwwAARc3pzIoIBbGwBn2CjNsmSIYyhjTMN6rKtvHDBdAM+IGwdgSSZb2DPIC3CHA9dNABbcYgFNU8/ovQ66rzP8wLIyoDWexjKLOOi17H5aLe2iVS9GU31aLWaxXs6joX52quUoqxZC6uGiCViE2xxtAxRQdgGQA1iqVjW0Zh3wiYQAknGNTLgAAoAJgA8y/jVAjO/JBHBqayAOF+dGkwyfkvkOIGmh28kemoBPA8Br5h0QoaBnlwZ+aHIsXSNWJIxKALeCZHfn7sQg29GVK47N12h2dN/Mhn6hXI3Hn3wyeoe9xD5S3QYQimvVCfuqIRmTU4A4YtW4f/80zs9GgYs3TD8SCEynq7j/4Cw+8MEHej0JMpqSaRiQjHmYz2YGnmEwIi9i+TGPgCToX6Y5B9RyMgyA4IZ0YYd781xSUuNF9Uf1MY/bFWvIYtC96p/6P53ODYwsV5nliS7BzgLQaNTbBlvQLRiIPDMZz1RBMcaTSTw8OY2nP/iM6oN1x7pcWd6T2cj1AVYZRNtJtw3ipFfiIALczSVDWKNV6Y0UIYajsWS4DeIorreAMFpTGjvZkZF3RTp8cNB1PwEgqQ9gc5/B1+6e6t2TT96Omuau1ai772enp1pra+kiSV+Qu/YL5CFBbAFA1TZjAkhaAyipsrnuZR0TC5GsyGW13UC/0UPWleagBqjc7nieYP5lZEzW/DUNVsDQS66y7CH0DZdXAFCOOYtGz03nm+j3e9E/ODCIen4+cAw69gSSSRQrnVjtqjGaraKgekvqjxo38HQ2OJP8UgZg1iRALYxNdif2Rr6koG2AsqWOlHFZ7Vt30nonhAFsT2RSZ5y6TnIgg156ljkfj8cGvfj9w14IM3k4Gqm/C8mn7r2S7LnIjbFxDplpgF47qBz1A8wxUexN7GesWRfdwBcSSV4JdKROFJVXgHTW+16OTKr3N/2w3gDq0NPEWES/YJeytxCeQXuqmjk7O3OiHbJM016n15WsamYG9vR+JH0+PR9qfADSJFbqRE3X55LzaiHZSarrJS7HfJGjvUPym2g/wG2bPYm1jC5OtRc54ZT6+mVfAwCYxwB8MUoOAObl46XkAGBe8pKXy5TCnTt3bFblJS95ycsLlV6P+EIyDh+hcv7wQbz5VddtyMM+K+kN72U9+rpsLZ/DoIRtYgCwiItXMsoBhGCBAUbsY1JhFAKkAXAZiAO8cG3Yp2k7trFZTe6Vcxl5MJN2622U1Rb3ABY0ZJSQ2ZOMwxirxPWSXSjbvWBjH3YLfwgC0MDqoc49cIPxSz379jC0zV7T8xhPGNwUhrleAsbUfWTLmfuNuyVjAwCkj2CLMIEAB/clgVAwJXG7S21hyOo/FQxVWIIpbhfAKHLFAN+PD/DN/fPBedhE1IO8AU5kQKtvEg9wg/qOYb5U39yKx8lYACRiBaChc9yrhgAvYUkZlEUWGicMRUALdVvXgQspAAbFWMzmNgIx/JObIGAuLoOaEwBR5qLeCPBSTakP3Hc325VZkwCfk+nMLqJRqKg9aifLqF4KJG7QvBZJCoJwlkGwfwPH+nR0fBi9bt/zR8y29773/QbKHL9Or4AOK43TCQh2ALK0vYqNPXITqAtjcjwaxcOTc63hRjSbjXj4cBgHvX588M4DBmyQbbZYRrORwF2YiIyNGITob7UumUgWlWrdIAUJMIZnQ+s58gAAR56oQKtZsSsumUwBbAAuJAqkabCGxAjIbjicax6I21eKqxpnxMauqQsSqdSa0gncLHfR73dk2Ex1/1TybJj9SJxAwPOr146iC+tQ664imSyWUz8H2DcZIxP0tSUtwKUSPVI/tOhgm2abtcYOsJ+SM8Aw3GotcxpAHiAaEIZ11Ts6kP54EB4rjE10djpLbvI1YjZKlx+/fSUev3Ecden+/Tt3DP51SOyxIqkGCUOI88Y6TqzcTHWiqwlgpicRzU7bsvaegrus3gOMAThNF9pPdNNC/WBdAeij49lkHtlMbaj/c5KR6BVgCpalGbbSH+SFXtYaTWehfu97TuPxJ/rxile+LE4HJ3H37t144olbMZ8s4/x0GpPZTjKqxFprrtoox3JLEhrp/nIe1fI2rhy1vUkUNG67N3sfKWmO0emy2Ypr6eR4NvGXA7Asb968Yj1mLLjf+r5K1XsUekTf7X6svQ2gcDqZWC7EHdzoh/foO3rFvsu+h8wYH3VwHRYpc8wXBQmgK/qa3bolM8BH2jZjWn0n4zGviV2qPusZ2IroDuurKKXmPV/qUAAblxvmfS3dgOmawE76n0DhlV2BT08HGg+y0Xrxl0R6WP2rai8FZEUfAZNPde+UjNjsH9KNg8O+6tRakc4s1U9c5atao8T8QwGz+cI6sdcR2K2MR93Wc3y5sot//GM/Hp/0hk9zfx+lMtI+N5HOvJgFvSDbfV7y8ie9nJ6eGgTPS17ykpcXKjkDMC95yculyqPIACQG4A9827fIUJPZhfEmo81GuoxqWH0YdLKxDRyVq7h6ySC7MOIAUXDHA0zDSMTYSwAK8cYSsITRiAGPBWvgSwYpBiLnMSo5NxwRBF5Gtgz+moxlg1O6B8MvGZ7EGJRhKCOQ2FJk64XJlQBHzZuuEXDemU9lMANiAL7s2X0gkGZG6VqKyZfYNBjyMLHKpaqDywM6LRYJZGJ8AHw8C6gD+JZiT8HsAc5M7EgGBpsMNsweKAT8YlwAIwnuSAV5pAQkCdRIMgZf0Nh9B8+ndwAeuN8mF9ydQZgFTJlCAjypA0ACUIXEG6sMZsguJgtifgG0JFYeQCxGc2JWpt6k+az4j2iAhmRgF+2yzPgAKDLJWKd1nhhtpWh3mnotq98Y5biHAugsrQMAbsiR59AXWF3uu2Sn05rbpSpSn4owikAEuaesfmZx9fq1uHnzphOLwGY7PT2LZ+899FzQUZLEaNqsY+7vOjFNy+VGNBtdrdmuBJ7itQEkEtOPRB8s40qtGAf9Tty4dRi1puRd2upzOx6enPg+AyTqMIArugT7CgkhC9ioAH+79Up9xY25FK1mNdqqh+QXsCGt29Ih69TFvDrzqv4xrzBWAcFSht+y5IvMNVFWkuSmaobVZqV6AM4TwIbujqeAL7i/1qLT6VjO9BVwmvu5l/YT0wzgBtba3GNCTtZV3Z+pD1OYgKrTCRoMkEm/NblmH2ouzCxjvUrQ52ezKEln6MdOdTBWDcqAi2WisfAlwGO3rupzMYaD8yCpCyxKisEk3edx6NxS7a+QiepmDeOufXDQV1+SOzkusjBmE+gtnQFA9ZxXvBYID8CcA16m/Qk2G8C35gXWksbEnsJ6gw2HjPhMUg7WBYzK8WQdL3/5rTg8OPD+cnx0rL2sLnmt487dQTz7cBJno1mcDiZxPpzrmSxGI+L9RRwedqKquZE2um0SxnjvADi+6BD7FcsWhuqeCatbdR5WY8P9TAmH0JOkbwCWuM3uATr2A8ZC9lzH5ZNsmdvJhGQZrN8E8PHlikE+9UFD9T3MNzrIvo380QeuU5hTrx3VS52ea93DvBNbkjXnL2l0gvWY4rcm9qIqVHtJx12d609fIhDrcJEl5jYAJHrOfsEeRsZyMqjThttfsl8TbzVdZxy4wMMQbDe7Wsdt1VmLXudAut5T+zuD17OZ9Fb70FztsLezZllj9UY9egfteOOb3hJXrucxAF+MkjMA8/LxUnIGYF7ykpfLlBwAzEte8nKp8kgCgNNpfN+3frONxoKsQIw2rEEYQBh9GJVVjHoZd3pr5h8HjC4MZOLiAUIlYC+BCDxje1HPAY7xeW+kJzZZPUj2gCEHwIchDUhCBmJiQWFMuo6Es0Wz3tT5iozKld1IJ7iNrTaBK9y+HvqKQQqjKYGHZY2hoL4BRjAWOnsBzGmUZh7J4OY537cOGcNYqFvpATHnMMZhuO3MrOM6gAvgC53iWbv3Uq0qMfMKIG61Tcwr9UXmuYSA3GBDSTa2kJFPevX4VJLbbSpF3Q+Awj2bTYpNRsw2Eldg/AIk7XYriXpnUABgjzaJc4f73XLF6MKGO/HUACow9MlAC8PKA1b/AQFS4g+A0jRfGoGMbxnzmkcArkazLLkD6iRwqlzl+a0M8rnaQjYAUsR7K9h9l344E636DoNuMJg5gYPB4e3acftgGDVaJEqQHDTsXv/Acn3/0x+I97znfXHv/kmUJNtbt6/jsKw2AYl0o2RIAVRBdrgZj4aZ5nwbrbbq0H3z+Swm84n6XdHzV6PVqUdF/RlNB2pLwtYxnhKjLOmgQRkNvFiQbDRQu31rnLiybpl06SWyxsUXELTTakSrWYsmGXil98gPF2HilgH8LfYgLXMsmeJ+i0xIXgGDEt2nfsCMBSC27kf+SJ9rgC70SdMc0wkAmsZbIyEOgPrGbt3cBwi402yx7sjmC1Ay1UGbsBoTi3QXmcaRqV+Z5gJmGu616BUAD+6galDnAbiJrae29QzjqGlu2s2W5eHs3pINGgqrstXWmmvUYqO1ssxm7tvVq8RU9KiZoiATLmsHQAxdKFWYb1iXF0C+7vOXAh55Wp8p0UzScfpot3H2oaSuGr7O63ORdex2ABpVN+vcesga0z6kHwAqJpaxLLUfVAGptUeQMGandtpm2hXifDqPuw/HMZIOqWq1xZ5G31ifjLcQvYOGQU8AUlSQuWuwbwHESTYGgSWfWkOyIU6l9iTAFF6dREZKDtgJ8EdsPsDL/Z4Ii9lfJlgH0zywJgDqkA9gGzuyvxDROZ6hEx4rMtP4WINkSGd/TXsv1fHDHpDq4D2s0rrmj/iBANNV7QfEkAQAZB+lL2Y+Smf9BYkEn9pN7Fr2O/ZqzjNXMAOpu9/vG6Dm9wX1ko2bhDjMEAdgJkmStOOEs45rbtmz5xlrRjdsy9Kjbdy7d6Zj6BiCuM0v5ivvowC9jHMxlz6pr+y5xJ9kP/uCv/RlceXaTVXyaJUcAMzLo1xyADAvecnLZUoOAOYlL3m5VHlUAcB/9s3fJGNNRqeMMwxODDwAJtmcUQH8w+Y2PAQwJ8NOnwF9YMoBGGHoc83GKQan7tkbrzZQdQBW6KMMDcCWlNGSzxjogBauW60A3hmkUyUwZIqlSiznS7tGEogfw9EGLSysWt1tZvqDEAMRY5p6MXwB1UhaYLdHGY6AHolpg6EN8qb/ZTQTGyubr2M+Iz7WWsasDPcmTCKMcxntujYcJmPUzBwAUOQiQxRgze6pagM5JDCC+H4rGbG4u2LMI7A/CqjaiAYQ0H1JbowbGYPJ6D4diGu5ImEALB/YNTJ8Wx0Z1wBgicFlGe/r3lZiNgWchG0mY79B5lvkkUBAAwye05R1lWdpkzGm88Q4lGG5SjEQATYAuWhr7+qNmx8ZOwHzKAC2nFcXJJ+LJAMGUyUjICP1sdntOgkDQMPRcS+uXT+OZruq5yrR6Xac7GFb2MUzd+6ov8V44skn4rHHbhrQu/fwgV1FjZFIJ3GLbjab6gPu1JW4f/8s3vXv7sfwfKT6ipLVXDJqxLVrh26jKTk888yzBqO6nV4cHB7G4dGh+laQEbHwvHU6KVYZcfoAZgAcFtIn9APQr14tRrfdiKP+QbTbTa0L6dEKpqMmRjoKWOK3mjOYpLDViNPGXJPll/lodxpaF4WYZbMgGypgHCAHzDhAWoBg1gnx5dDdTrurxwCUt5YToOHS9CnALXRQ96t/6DVsS1xJaZc4js74qwNZwrKaL3dOwqFuqO+Af9JljRHGKrqLiz1rHEAHULXTqUZLMr529TiuwJTTNSezUV+6beJQsj/SFvrYcmw9dIo+AnBRnLW4ntY4mXXrqg+AjP0VRQOeAsjd6TnWMvuHASz9sG7RHoBDwHfWgxecZLTSGkRX0U32BtYzYAjMVuSGvOgL7DTqN4ioMeE2PR1PYjA41zkYyuU40fvT0SjOhzD6dA53XD0PCAibTltUdHtVyaATz0GVUnTkwVjZz3gGht9ys45M/QBEQ48oBgA1ZmSQgGAAr8T4hNnJ8wCUrBP66nEDYEq/YOLRBwBEEuuwntO+nNZdWsuaBfop+cII5HpiFeqzZMA+6knnfsk8Aeesc9Z2YlWz91pvK6V4+OChwcHEVmTPT/OUAEr2rjR+DoqZhLqHfY+++EsM2pVykgyF8ad9hT1R+4P0kD6w5tj/2buJw4osppOZxgxDEDlqH1EbrAH2ItY6MpzONtI3wOZ+HPS1p2g4f/6L3xzHOQD4opQcAMzLx0vJAcC85CUvlyk5AJiXvOTlUuWRBABn0/jRb/92M8n0TwWgheykuHqVAlfYKCRDEDAK4yxlg8UsLuruBGYtZZtimGJYOh5VFbacDHQYHFiABRm3MlgBnAg6T32AbxMZf2ZByfAGGMGYxH20Uq7LfK3JYNzGcDSPs7OlgQ6SLpC9FiAR97PxaGagBYMaI92gnNrH2B2PYY2AzsgQvRgDbCAuG5hTuxjd3N90TDcYhXW1uVCdMuRBJzRegCFAsWIJcCeBanYPpk6gGN0H2ABjxuwhnS8WSZrBZ/oSdmWkfcYIsEEmYdnCrgdjHZkBdsKQAQAB+MBoNuijuQBwoe+FwLVO9egZ5JaMeoBAvS1solHXvQ1AIvWVBCY6TxecPdZzq/HIoKaPGOgAEsRNg8llEELt2p3PIAMgWFPjaEa5pLlYMhczt5cYbSWDbNQHi8tAg+6r1xqqr65+F6PeBJABtNEzjQiYf7VqOdqdtrO7msVYwjV6ZeYQIGO1XnGMK9xKe+2uxqD6pTNrGb7ur2QJAwjArFQm4cc05tJjgMODfs9911DjPe9+1klBqhUyCzfi9GQYDx8Oots5NrNyOs3sfkgmYQAoxzYDfJHOIadauRLNWl2v1TjuH0ZNc7zWddqX+DzGUpF4h6hJAnoA35APYA3gBl0pa6nAHGWOmS/1WmPjnHRiVYhFpnO61O5U4vbtm3HYP/Z1dID4fAB2LKG1XmGpImeYZRvpNvdVpTeATbRLvDUANccl1CuQEYxBdBkQijoBZdjr7KofZKtmfsg+XJb+w/qrRKVUVVtaQ1p7g/OxZDfVvALsbw0CHh/14+Cgp/qYDwDZBI6xRtlDGZvXjeZaS1v1S3/VJiCQwSiNgb6wJpL7r+7TWBgDwsBNmX3DXyjoZ3MBorEimF/AK0AQZGHNRkC0ozbRNQNhunc8GWrsBSdEYY57Bwdqj32rqHG04/bNq/FyJzVRX7JpkNOoIr1vSrcOu+046nWtr9v12n0DZANEBYA1I1j3ZovM4B+gfFd6zRcB4/FE+jUzKEq4AthzHAloXbnf3I+eAF6msAkhvVyaQYmCIUsYiewtyIB2ANwM9FVqlhvsQyce0YHc0TG7IutZZEVfmYO0mQHOVj339IUvCdjHYe6RBIY9lOy8zGW6G+AO13tYsDpDe7qf9c58MgbYljBh2fdh1c60n4+HE8cDpU7mZbMuxGTGbwrmCX0sRMvAPntz6hm/G9iS2XNoii+huMw6lpBVdzFu3jiOGzeO1P5aczmPP//Fb4njqzkA+GKUjwQAzkf/Ln7ih34i3vmeh3HtqaeiWd7E+3/jF+Inf/YdMSj04tY17bcX937YshvH2//lv4z7nSfiVhf272WK2viVn47/5Z2jePwVN4JdKuIk/vV//y/jF3/rt+Kd7/ztuJM14mXSBXQmL49WyQHAvOQlL5cpOQCYl7zk5VLlUQQAF7Np/PC3vdV/SJcBowAs9EqsP0AyIC4ABMAhjOsEHNRkvJGcIrH/YKoB9uAiiJshZTabOwg/DJwLmx68zXVh8mGAYuiZjaQbeJ8ALUCiSpSLxPMrx1DG5GC41DmYU7totTCUSbCAmy0MP9WlfgLQASZhjGBgGhhQWxiZ+iijkQMD1lYmtrYL4FNZxn+1DmgJqy4xbTCcMUZ9XU2WKwAnek71MB7LZgd4wXjUlk7itgegtwMeIPGF+mTAQ+dTO4wZl91Ut+uizwhd59VzyxU5YAAjI7KIOu6iai2qXupP4CsAIGNLABqgqsFCXEZJElLcREV93GdtRgYwpBgbySWQn2PAaUyArAB6zUZTMkjsMccIXK7N7CPoPv0eDEd6XsZ4tR6ddgfN0Hnali5ki5jPVpHpMMtMxv98AVtw7v50uvVoNQGAEtgHI3A4HMZ4PAxc+2A7wbBzv9TXwfA8AIXhNi0dW5A/+CVrACxdJ5Ygc9pqk4l0Hd1uS2NNSQqY/9OTQdy7e5L6LsmVyjUzHMejLD74DNmAp9ZdZM88El+MdgFCmdvNYm0mXMHzsWaGI5vMYj6exHa90dhJPJPYUrC/6CvtTOcLfSYbLSymhvq0kyyZ2000NUZAEhir1gH1lbiNzMON65146uU3DMCSJGQ6IWuwxi55zGcwPgHlyho+fYZxmTLuogO478KsApCErQeDjAyyK9XFmgAAArQnLt7e0EcnYLwWJEcSmnRlnBe1DgCJHZ9wJUNrRoKQlWPiIe8bN/poneqfXbgj464MqC79lv7v15oLgFS9qvlpB9l9AShxJd3rOzLdgz0J6GFeE5OPQty3+YLsyehTuhfgjwzX7C0ARoldnFi/yAT9AISnP4CC6IEzPHvjYd0C8ncM2rG+YDw367VoNaqa72ksZ5NYTTdx0C7FlcNO9DvtqEun6BdtknxhBsNPnwE3kaPj8emHf8yjk35onhgjLrfEtjvodbV/pXADgIiWv/c8nUDimkNchAFso6Rxst41hjL1VxK4x5qUOhjYReYwFZd6xq7CHLrfMRDVERKUFPUZQI8szxRkQHvPufXSb332dGk8sCbZ29OewvhYV+w9uP8mRrX7qjoT6Jvu4x76AzMX/ep1u9Zxwghw72SyiMGAJDlqS/ezw5M0iuzK1JN+v0hHpY+AluwP3DXX+mOOWOvIn9AHnQ5Zo9EP3N3X8blf9L+Jo6u3GMEjVT6WAGA2flf8zE+8I549O4lrL//kuN5Yxzt+9n+K337Pnahf/f+w95/RtqZXfSc6V85prx1PDpVUJZWqJJWEJLBUEsEEYWywZDB2C3p09zV9b487xv10P9xP9w4PtxtjGwxuYxqDjRswEggECJQQylkqVVLlU3XSjivneP+/+ewlyUFi013DqPq8z6lVe+213vcJc87n2Wv+13/Oebu97OKmTr1v3nSa2afe+yc2vfBqu2Mjf/zqt26L3qG994/eZ+l73mqv2M4dv3pkn3j3B+yq/h7NJy176kuPWvLO19n5sv4IRO2WahEAGLWoRe0kLQIAoxa1qJ2o3YoA4LDft9/62f/ZnVcv7IHzKWcMxpg+iruTjYMLIxDWHQ4hDBZCQReEgsrRy8qBzpEfTc41zjhOaq9LBUqqpcqJlNPmFSqPPQWcRoAx/F+ACz7M4Syu3sMZCU1zWM4tX8jYzql1OYpyFtUH168+AGYJJS3A8JJj6CBCANUAyQCEVkAeYAW/y5cMDrQ7sMcA3DcAZMzD16xx3T3XeLy3av67Hg5G6FoHJtxJDutx8GVIzj6Hx/w61gFI47kIEYpeZz4rYC44wMGRCQ42D4DQtN5jYv6WN0AUZ/nMYCQFoNMBlQnMQMAm9evgguao651BpPdprA9gh+IHPm/XM0VctFY528wjnc5qHwSwhtBiQmVZD+w4wMm8ZJ3JFiydKzgIsTCAByp+AlgG2yH3I3YhVco2klYpFa1YLPh7gG3kUIN1iCOLLphDt9fVPANwAoOKsEByiyF6wDkYb4CEMI4Isxz0B5ofwFjM2WEhD9/STu2ccmbp7o09W99YdzslHJUK3/X1mocgk4uQfIbTWWDXjZxBOHSnWubvgLIzEWXzhN4SXj4g/HzY99cJ53UmpWQUDIIqvwWrrlWsXClo3gXJCfAPsHNkGY0Fe5PquISus2/8tUxCssnY2bPrdv7CKRuNO3bUONKcYVxR6RZHf26dbrBHGI8SleSosWMANGmXGRMgPJpKs+wr5PN15q2ul8woMEHRDonb14Du0Rf2wrwA3VfFWzw/YX9s7VbHwT/sDIB8exv2lWxi1DcKv5SKRf3M+16iAAxMMGd1aVBkBJjMeVrIF8L+1PhMCdsNAJLPXM8Xzm70/aYHxVhgj3V7sOj6emV1j+xWHTioKdk783QW1sLZxDzRA88Zh/f5UoJcd9wLWzeTB7RDjozEecKDfRPX+ZWzzc2ysyDB2NEfW4f+AVth8gGqETZO1VRAf5jCAN3sfxiRfnZpIYwNyxWwrT8g/LjjZwPAoRf/0F4iDJZ8eOw79iu6S2jMvNbAPgTE5AzgzGW9sOxW4b7cA9uTqvWMtTqjOC94sL/9iwzJmbG4h/0HOOkh2oB0x2NSZZi/fcwduyXkmPVg44H1GFiB6Jm9BWNwpQ9+MhbnLWB7UX8DAH35yRjOiNbYvcFYYlnorDTZfQAXaZ5uQGc4holtVatFt7OtrZptrle1h/XQvrp88ZzbHHrhbEF3DzoAGDEAX4z2zQDAyeCaffGRpq0lhxbfus3O1Kb2mS89ZkX9Tcicu9sulw/sj//0K1a/eMZGVx+293/4y1a5eJsVBk/Ye9/zAXuoofPg+rOWvvO1tr24Zn/yvvfbQw8/YkeJ03ZhI2f7D3/A/vDPPmuPPvKIxTZfbpuFmB1d+Zx97Lm0/cj3vNry/uUJrWMP//kjdv7732Fve+O6Pfbpp23zVW+w7PXP2p9++OP2sO4flO+w05kj+9AffsAa+vvw2U9/wq53E7Yzf85+930ftXbuop1bM3vqz//IPvjpL/qYqZ1X2Hre7Csf+k37yGcfsWevN+zUuQumozlq36YtAgCjFrWonaRFAGDUoha1E7VblQH4nl/653K+ABFwrGBquK+up/qQpdecRSZHDTAJphkAGTnHeL1QylttreagjTuI06kcXjnccpQzGZy75DFYEgAvHD7YSDikAIk46jiSvE7RAR5cR76sbqcjZzvv1V1hhOFAw2iB0VQoyfmVowwbEQfWgTA5xfj1KX14x2EFRADgcQBDekW/FD8gp54DcbrWnWmfC44sgAkOB8wkPVdzYFQOsLML9WAdfom/KacYL5r/9FgBmYAU/A7Ig9OOE45cCAnFUWYuOPjOFIrJwWbeGoeGM03DQQaYQz68Fpg7YY3uhMsBBDhDtv48GQpNcC1zALAI8wiT414HOOleQ3kuRq2Ftwm9pVABcoHhRyEVQjAJ5S0Wiu5wwsjx3HW9qR3s9+zwsGWD0djGswnSsqmuAUBGFzA0p/OJO/Y47cgfWQEA0Hr9jnQTcjaSBy3kAJu6TBgTJhEFXcplKoICLlFgBMAhsL8oyjHo992OWEsIswToBdwFzEl6KCasUUKHJTKLuf0COGO/M+sNug6u0WexkLZaXTYsu8lp/nW3Z+QAq1H2MuX5woikzGYBu7O+ZvS91PiAKORqAyQlrBKQFH1SBbqrtVXKek2vw6zlNdNjNBy5ja/VQ15E8JBhv+mvkesxk867DtoUUhkGm0ilY+onY4V8zivlIhOAT9YNIMQ/WFOw0JgXLCzkAyDLfsAGAMwIR4YpmMvBBJT167pOp+f7YKYxAVIJU6cyN8y9O+683Ta3KPaQ01hTv69WqVq5UnJQlrVQZRbQCJ2nZIfhC4WQ7xCQCAYae4x9sHLeHKjSmM5O04N9Qj/Yt351GfMae07qkL1ozbL1bh928Uh3hvyb2D1nATZdKlNRNuUMRa+aq7VPtV4K12j5ltHcAYQBKrFRdDZ3W02oD+lJ7zlL2IvbBPAPG2HOnAOArsVCxW2LqtJUQIa5VoTpmJWta01tnVutZsvtG5n2ZKuA/9gr54EXPZEswjkAcMm5mPR8grpcNgQAyJcgAQzn+mQyMDg5L5gDgE0hX/T7uddZffrpQJx+AhCha0KOOQP40oC9oRPF1wM4iK1yroT7AiOQ/pgjY7BheJ2+OQ6DHHSvziVYu2iIdaBTzoywRwnP5cuAEA69vlbX34c1f322gGUbgGGYrFqen/eAyOSBhcW4tla26lrBdnY2rVrlC4DwpQlfAIx0DvCQiFwOD/7AO6IQ4BepfUsA8EsDe9Urk/bobsZuz7xgT/XzljtoWvzcXXa5tG/v+9AzdscD99r8xiP2Z594yi7evWN/9Ou/Zc+0hjZvXbMbR1Pbvve1trV4wb705af9b/lXvwBQeNE+8r732nM32rKHmW3e8To7XZ7awx/6I8u8/K12/7mq6zo0AMDP2Fce/5J95vPPWPL219uPveGC7T7xsD363A1rHe3ZE488ZWfvOmtf+MAH7ckbhzZo7dpXn/yqPffcvh0d3bAnvnxod7zpkl39+OfsuUbLmnsv2JWbA7sr/Yz96h9+0Qba47FU3u68805zomnUvi1bBABGLWpRO0nDjY1a1KIWtah90wbAEMACnGQeeHw48QBz/rveX+WDwukjl1tOzm8eBgpOqpy0kd6n6utwJCcQrOf40zuOP+wgnD9AOJxKB+LkMAIOUXEWRxAmEs45DiLAH6y/Sq0kxxRG3UB9ypmVAxuS2B+H1ibJPxeAN/qnOUApp3QVkhgcZBx5XYdzqjUxDgAc9/BwcE0PZ758A2ACgIBT/19qzJ1rGNsd7mOQALlUKjnLy5HHmUY+hIvi6DIXgAyYiasQzhByHBxpfrrDzpj66QCeVs21PABgud5ZT5IZDjx6YoYAUSvW4DdOmR5WjbUjZ4BdnG5yFQIAHRy0jyv5zqSLgodtOmAzW1iuUHTwYTicW38k+adh4mS1joS1WiPb3W3ZaIzjr3E1L1hMGYDfxEI2MbBev2sDHsOeh94C5LJOmsQnfS1sNkla46Bnzzy9b1956Hl77tk96/WGWhPMrLxfhw0AXhEWCkuxvrbm+sIetrbWHfB4/spVL/ZA4Y9nnnnGut2B1tWXA3io/rpyPhuyoKmVK3k7f2HDzp6lqEDR6vWS1apl6Q+25sgBI6rrZuUJostcPsibUEcvBiOZOZwiGxtrXqNRX3pYaFwAu66/lwdQyrGHzBbziU3HhM6yDwCOknqkLJ+FEUbIfEdjwMCCmUWlZSoos36Ac9+ONuzPdB1MKtlYlnDenAOm2BaADWw57sGOsFlsLZ0G4AH8xAoAoAkLhz0XADqAbYwFtuf+XsMODzsedg9zknDf6XSo9fQc0ORSCjBsbW06gEMl6JUeOQeo6EyOvUq14iywwFojPDVhC60ZW2ef4MA5mOfAEZWTQ6VoB+Vkf4DDyABGYzadcXAQFhrzxia7nam1mhQzCXuOPehfGug5fWNf7HOAaOxgMMDmAIJlj+O+dbpNa3cOXU8Tra8/6Ibnk74NRi3JfC57l44ld95nXr7/yOkYo9gOYa0dHw824Npa3QEUZMH5VgUcLZeNEHJYrMiEarnYTpABoC1My4lss6v7tL5jkA2d+rkj3QDSAoByvRcQ0RxCSG44++gLGfJgz9M/4/MIZ4Ae0hvzQlY8AGtXMuJsYSweq8Y6OXI4xwD/V2zg0EKf6JS9wDXh3I37WT6harr2JzlUA0N87vu3Us7Z/fffbS9/+e129tyW5FH0kH10cnDYlixbfi/7e7YYWSpDFfK4jSX7TrfztfewIw9zlu3AkGUuUfuv0zbuecCWu1ftsUcft+r2pp8f36yN2y07lM3e//3vtP/xZ37czq+iePX3or69bZt82bJsWHucsjr2nCnZxvZl26zqmsOH7DMvxO3lF7ZXHx++oaXs4qsesAvFhFce1/bUhinYpvpcrxR0tjZk27wYt3P3vdV++qe+x2qDpL38He+0H/5r91hS58hSe9jW1m1L99R0Bo+138eVmq3Jnor1DdvZOq1zhz6iFrWoRS1qL+X29U82UYta1KIWtf+sAWXgLONPuU/FI45zSPhgAABxyAMYBYiUkHMqJ1SOKEADCe9hHbmTPNfnfPwzuqQrvY+DmZFTSjgez3FIYefhzOMwViqEjek9gDfNJYAe5I3L67qenMQ9yxdSRqVXKrPCCMGZBYyELUT1ytFQ/ek54zmDSc4xjmsmDTjC1/nBEQ7zP2a9wCzSfJyJkwpsHAcs9BpOrV8jJ/cbHU1k4FLQa866cpYMTJ0Q3soYABrMBwYXzLbhEDASJiEMC5xm03uB3adpOviCQ+shsDFAycDMA6BE1szRAYB5AAGYA+w/wADuYR4AJzAwV415r9bJw1XnuuABiyeAJ/6a5l+rFR2sADzg9WazZbv7Tbt6/Ujzh9mW8xDXnZ0NG2su2VzGcoWCrqU4wdLIX0aIJA474aAAD4T6wQBNpGO20JiAl71eX448xRMWNl2Q7y/kROt4nrmlM4ByWb0/S1m73XHwJjBL0XcIM+12ui532GnpuPSW0JynU8tn43bbpdNWKxdt/+a+s0EBnpZxAB1YWgVnJdF/EkBM8qS4Sk42JTOXHJayUfJbAuRk5GRWrF6v2sZG3SpVyQaGlnRBkQZsl5yRAGu9/tAakpfeks5iesg+x307Otx3e17Ixqlg3R8gF8BdGF1LK5fJ2SaZ9JuyG8JDk+6YbsnBLlcLkjE5NwmjxdaCrVCIZSR7gvkHaMS+ooptu9Ozbn/sACE+LiAh9iar0/joG7sEoJlobPN1JzUPQEHsCAYbbM1QYAfXWvOWjsjLWKlSxTfuoP9sNrGjxoFkFMA2GHTYuzfNkR7ZIdgZ+wLb4jl9AeIMBl1ngDIXCr10Ok3vh/lxs1bq9k2eRWx+Bb5zxjQaDX9++vSadJN3UK1SKav/UBSEefSPw4bZh4BT7AtA0NpawU6d3tE9FddR6FaCwj5M+8qrfk/0+9wLh/CY63cYociANQDYwUzl50h7Avu8fv26Xbt6VevoaI2s3qxarXm1ac7HwDAtegg6odB8IcA+W6+vO7gGk82BOH7q3sCYXEhn/AILmC8XAOIlD70I+A0gyLpYN+AfDFnyaTabTb0W9j3vIU1nCes55wGPFdOLa5xtqfu/8WznGgBGrvtGgBHlcA76ecL7adjUgN+SG8eI7Az7BKjlSxNZq97H3giz71mzvavXyTXK2ap9l0vZxfM7kg2gXsz/BgB4cnYcHBzYs88+Z0899bTOoAPrad+MXY9ZZ0dyrnP+o9+o/ddp6cJ5q9uT9tGnFtLb2QC+qVGkJ6Y9/cLBnu0fNmSj4TXebx3ctIOnH7OboTC2PfyxP7aD/J1278vOenGqWLJs3/Vjf9/e/gOvtRtPfNI++oWn7Qsf/YIlN++1nToM2P+0JWzj3Cvsr7/5brvyyY/bF/ca9oXPfMQmW6+y23UmYHWhhc8b8Yz+nhspRcIZQmvfeNY+/cXPWenyA3a6EMZIFO6yt/+D/95eUzywT33uM3bUdhQxalGLWtSi9hJuX/+bELWoRS1qUfvPGo6eh38C4LnjDHMD5g5sODmmcn7ncgABU2L65J4tZK1YKeq9mDu+JMbvDYbOHGo2AePU6VJOtu4D7KCKJk44YCKOJgwRxgNsIwTSc6PpgaMNYMT7gCy7+7vWaMmpTZlej1u5mvd8chRDmI1nnpetpwdOcghPA1gLP5cLxob5BADy9VyDhJwG0GLkcyMMDjYLDiXMHvrBCeZ1ACwPYzwGIWjMf6l+ecxgMQEyAMwtYSIFBzmRCBV1J7DicI71nNdw5AEtxyPCcwENYSGmdY3ki/MMU5DcX7GETQlPJdQOZ3880XN5VoCIWg+y7fcndnTUdDBM/rv619sUdZCOkDPgi69dfwKZJ4UPpDB/jX5hdOFw8zLsscDECgBeq9O2Tm8kxyllazVCcjPm4deS4fp6zW67fMrOnNmyjQ3y6hVscyvv4Xpch85TWTleunckmRLiGZdMaB5ymJXuJM+xz0lyhD2qa/Ils3w5abX1vF2+/ZS98v7zVigEQBZQEmg4m8r43MmbBgDXODyyhPrIJjNWysl2ZI+to32bygC3N6u2ublmd9x1yU6f3tFcN3x9AJ8ZySApvVEepFrIW1nzGvc6JmFLFjCpsg74FcsFBwLRKyAJTTtAdpE1CuCgS2S4sQHDq4ACpHPkNJFOp/qd8NWQ0zKfDyG3PId9yIOCBovlVDZ+6DIfkG9xhF6PrKXXlkuA14RVKxnLZWOWy8O+SsuO5kb17FazY40mzEpCAhc2lI30yB+oDdMfTm3YB5zR/p3JIdZ9DvLI5te153DAl+RW1JoI3x70+m532K+Htepnfa1oly5tW6kYt3yOEFJy/BGun9B4sDCzVq3VrL65LlnB1A3MVgAy8Cff85IdAC55GuczWIVTK+aDTDlvHEwbDazb71i71dLeGHpVY8J3uc9Za7omFN+AbbvU+TL0fbd3CBCpMacUnxnKPtKaJ4xI2Z7WdNRssam8mAb56Ag1930kawLAox/YZQBJzINQXX8NgFd98jpfRsDqhIUMo3WqNczmVP0N1wA2cgbyE+AKkLLZbHztfj8v9ODsIVR4fX3dyqWy9EjYODYACHGcgkBTG+mMaHV7dtBs2rWbN63R7thU9y+0Z9grS/avrgcQu6n3AVE5o9mf2A2VhwGbOVcII06nsrI7ivuELzh4cL65rtRHAPjC2bhqPHcWpebPtQCI9MvPcomqrwGY1Gmn/nO6HrCXFAsFi8dCXkzOc/Jh5vL6G5KaWSq5sFI54+cGVaSHw77bAEVYOMdHg7EldR5OvfJ52u233Rra4VHfbuw17OrNA7vy/HUv7uOMVwBTzS9q/3VaSvvq/OnTlqm8zM59rTCH/nbU77DzGz370K/9qj26R6i5zvmNC/amu9btsQ//7/ZvPn5o5VAXzM7ccZftfvK37X1f2GUL2rR9w/7Dv/1f7dd/+/etWbzLXnc6YQ8/37W73/RaK3z9T+5/0mJWu+u77PbNjn3iTz9rhbVt++oH/7195Wqbt/7CVtjYslOyuY+/7/espfOP1n74j+yX/uUv2nu/eGDbl19p9eJ/CXyMWtSiFrWovZRa7Pr16+GrzahFLWpR+xbNWRoFOfK3UGvu79uPXdjyD8/BaY85Eygk0ocZA4hFyCmAWggfBMTAccZRJlx3KgdwKscVgIt8abAAKnL2YrEpmJMcQ1hMsNVCDkFYNPRTKhXdCYYdBKsPpxTH05k2cvxXTimvw9DjWpupj0lgxQDAwJ4DXPM8YnKiYTVlUjBg5CTPqFSadL8g5OGbWSIZ1glARj63dJq8Zks5lm2Nt7RiCQAv5KmC7UTD8SWHFm0JYwhAUP/hgNKvJCOHO2GE+sbjAbiYwULUHGGrEN6I4804HkLNPI4da8BW1gsDDbCB/HU43oTFLuRkw3SjSTwIwn8uw/BqIa8X/RKSugIqQwgz4cuBxUN/4fcw5qDX82spNuDMotnCDg4Gls8R2gcrDflOzasxS7YpzQtWF+G95Dlrd9oOqBRLeRuM+jbo96xezjtA4o49snWQJxTHQOedXjfMT3pZSgkwmWBNOpgrvZUKFJAJQGGSuUoO5BR04E23IQuAFgC3uQQAyDmTLLutnusKAHI0HjiQUilXDXbgVLLdb7c1T5iN2HTWut2u1t/VmgIwx5xgkJI7zwFrGJc+C00VWUs+5B8LOe4Slkmix7nPhbEKMArzBd2b9Lx05EQEfIqrH2wckBmdOmNJegJwkRo0dqieSvOKycO55Yppz3sIEA0TajoGlE/KPmCyBZadM7BA76QPmKUaSuPIsS2ltY6J20aKAifaI4RfwtaS1Xh4cbEY9jV57mJaLyDzwVFgeLK3EpItoDL5Cuv1uuVLsK2wJdkX442GNpJ+KTJSzOXt4sXLtrOzoz3LfAkVJgw67AVn1slYYa1OJTv2NUAf8yZ8udWBHYbtLpxF1mnJgdfkc9IRoBg65nwZz7XHOTdkj0nJmOrIgwFsQrPtrYIVNW+KtcDqA3zUJb4fsDm2DPYKY5XzQTNiM/t7PHy7YI/oWf/z0GxdD8hqzshFh2m3z7DGsQPpvEZ4N1uTAh8Z2RpybUh22DAMP2yL+/mdsyMreTFOfa0uXeSspfVijzB6sSXOu1QuY51x34FQzhb2aqlc9tBqzg/2MHMBYF5O5w428zr9cI4wFiHhHlKv62BQBlZ2YPnR2McuC84XPTiHsCn2Ol8ucF4A8HJuIRP6wXbZN+wVQp4dtJV9cj82QQ5OvrzwL03UD8A2jD7OUebFXhvozJ8tYtbpDq0nHV67tmvdAV+4mPrC/rEFzt2YrW8UdW/GDg+a2gszy6UlSz9lZ5ZNxezcuW2d8XH7h7/yO3b3fQ/4um6lhr0A/L6YjZB1WMD/aeOsA+zFPpakrdC+8OJG2o/8MYXtyZcq/F0Kf89g8OvcW0xtor8rMV0Tlw3oRTii6kt/L2VzFCIib+1C9uXMWdlP+5k/s3d9JWP//Y99p/Y6m/Mbm85OjRnj/NN7gP6knNCQPiZ/731svY/dM67MWGeoPrto7jGNR35bzwurfvirDQucc4a/vaS6oHlBL60pat++jS86vsY6j1rUoha1b9KiIiBRi1rUTtRgtOBQ3Upt1O/bu37+Z7X2pBx/WByEzCb0YTkkyMcB5MO3Fz+Qowu4E3J0wXgL4NPYw1nlXutzPE6iPoO7Q45DvUrMz3t8aAMcAxjB4aA/HHEAKAALHOxef6DrYM/M5czKuZU+vHjFsbM6GS2cWYdTAssPp3Ws37kHwAS3ASfUHQH1wX2w+misi2qfzNvnqf5wXAFypromKecSwAMnmPdDXrKwJoA41o6jvowFJl0sJucGB0eDLrQGQo9Bq/gJwMVrOEXMgwbwhx8eHCVADNg3c3eC8Tk0jPqKAVM44pdKkS8Rxg7g6TFrR04MwBHrAxBwBpTGYd6rEETm62CBZATA4A6SXgsFTGKSHwU7pO9CQXKfGJVMcaDK0lOlVrF8Me+AUQgXBVyJ2+TYHobjvodjr62XLeFVaZfOlOwP2pLJ0kZaNwIpFLLqJ+cAGdOCXQU4BDBCtVlyeRFWDGMrB/ik9wAEAUd4DfAZEOzoqOXsI16DCUk+ta6c3+FANqh1SWPqBwYjicGRKUVeQvg3gOXE9c/vSXccAKoAbtjryAAwC/24bRDSixJWcuQhfSFX17/mx09CleOEHks/AL5x6YjCCAAYccBo6Qe4QoLweQBeDSVzgBrGBCBMZwDAyTmY9H2wvr5mG5vrfh9ANYA3M0BXGA1giqbo+0oz0jwDw468dlwHoO02ITmGgjEh36YDURqD/VuuFL1oj1xlB1RYpxeU0HWpZMYG/aH3sbZWs3q9JjsHSIL1x94kfFdyH4Ucg7VqzdcWgD3YtJqGGuMGhhkgcgjLxQYZywtBaK+hJ0KV/bnWCiBFn4S8ZyUj9kSj0dJYfIEAg1c2L5lnATPVL+cBZwMyg+2X0xrJu0muQnLPuU59PzJ/QPTAWJzy5YT6CuG0Ors0aWlMc5ZggTg5T6TLfKFkyXQAh9ElZxRAP3JPytYJhQ5FNbS3NHeYk4CC6A3wA9AcW+F3GMq9Qd9qtarbIWcpegfMYKNT+IL+GSfLlyG6IqQyIMQ9b1ubm0ZF3eWScynoGjiWvUKOQXRAQ2/+pYJkiKxpqy8ZeDjQp3kxJiAgZ0kAKQMrmz3AfqIha17DRFYpB2ghd+DE+/Dr9Y+zHHAI9iXFWJgd5wT7GX1yP2NQXZjXux2Aq5g1G13ZwFBXYzhJPUeWnIP62+MMV503Q3Stzap9lZZ9Mg+K8kwAHHXXD/ztn7TNndNM7ZZq7Cn21ovZsIX/0mcf7BDbQUv8zXNmuf6xL9nrNJ6vbM2v1ctc6zaJ/fEee42+jl/j3PO/SXqP6/gbU1i/ZA/cc95f/89buDa8F8YPY/7HP9mz4fdwnaf5YOzV3I7vDX/7j+85nmuY739p7Kh9OzXOoXCWRi1qUYvaN28RABi1qEXtRO1WBACpAvzef/XPHLAB9AFogPUHw49vxfW5WU4tbLmMM5lw1HFAuA5WIE58AMn0AVsfpGGQIUdyQAHElcuwrzLuCMJcAWiBbUR4Gn31e3yYI48cIXkaU84vDigf5AG1ADMABWDH4Qj2OgAOcuYnGlROMc43bEBAAlyTFICV5sEHfcYDKISVqOnJWdUHfr7u5zO+nMng1pqHyAIssE4cegcNuEwPB9640oEHABM50XJWuJc8ZWPmqzEC0Eg/yC8w/QhnAwQNzMip5o0zrduPQUbGCWxDmHUpX2tg7x07L3LYud4/7B6/xjg4MzgrtBWzx/Ot6RqcsNDIWRaYP+5wgR6pAcDygBlFNWXYbwAqlWrZQSLYYrB9ut3OsW5nRo67bo8CLKzHbOtU2UrlnA1HfY0xcjuQmLy/mKYFQ4Rw4Bky0T3kBkTXsGspDgHbbmNz03a2t3weMDYAlAGXKBQSwDatX/P29UtOFIMAVHVwD0aH5gELDfYX18E03N7edkeW/Hg4doSOXttr2sFhTzIcOrhM8niAE7dR9QEoBQCGrdKQcviJw6qH9InugrxjmIHWJ9vVPCgEQZVfr5iq97DBoBtyGM59vJhk09Ue6/WnHt6e1l5YxpfOsCtVKh46CgAEGIu8+wPNs9sDa9IYofgDewawD/t1OeO06oFwyN8HcEvOOcBTroNBx1yQHTnTAIWms4kDnIClsdjc4ryptRWKJcmubMPB2AFAr2SrNVDhFu1ROAXwdjwNIfMAsTDccpmcM6aRC3sE9l2w37BfAL8cOJPsmIiDoCOAC5h/FLPI+PjIG/kBgqYS5KaDecu9gSXrYLCuwSbQG5W1sVMYnegB3cNYDDlJJRPNUUu35QywfK4zZez99/uEZodK1vwOkw/wmJybgH4AubI4zY3UBLAmw77jSwBs08+CZMwyOQAvwGIYpHmtA4bgMciuubhd6WbOQ14bkL9uMpbt533fo2+ALL3l8vGzRXbGOtAbtr0u27h46ZLkW3X5ccbAumNurhukptu4JzS+oAlgbwAJObcC4MGZjI5g4QHIrfKersCbAJjwezgfOC9YMzpgzzooqEuRCa9RtIT7Aajp121BOsImOaf9yx7te9+/ep/zwVlic81ffXslY13LXm93SDvAeQTASxi0xlrobJyG57E5gA5rDH9bWC5f1jBV/l697R1/zzZ2oirAL0b7ZgBg1KL27dYiADBqUYvaSVoEAEYtalE7UbslAcDhwN73q78oJ5A8dHN3+uaE0jkwJecR8C9D1VA5xXIGcXZxLHEGeeAdJuQMEv7qDqc71OSGSlq5TKXSjDuBOCw4cTiAOHWwP3jwWr8/NMIgV2w4fD7PCyhHn/cJFZpN5Hx2R/qpOUxh04W54GTjiFLsg1Bj3FrYKQASzsRyRzQ4j3Iv/TWAN93qjirOuIdJ6jnrAViCBUA+QoALnG2uAczyvG/fwKrjobfc2YU95HkHAREkFtaSzcC8yriTD7DHxcGJp193/Y2iC8UCDjSMPkAkgET6Z5zAaBvBiNRrzM3nJzmzZphpgdmAkwyQQrguQBZzCWNxHbnHnI3j+p3peSj6AEBCUQ6AXfol5HLoDMyxphqqigLoEgtLIYidUxuWyRM6nDQq+7aaLb+20xlaMg0zburrKpQKPiYgby5XCLrX+GUAI80PZh8AQKvZlO57Lj8erBmgBzCH4jAwEwkPXAGlrAmbwQHA9Jgba+9qDYASGxvrLsNur+cyknYtlYdhl3DWaC5Xskq5FPQl2bm9JgEZuRI9BgCJPhxoAcSRHRH+6ewmByMIGR7penQVwKsQ3gmrbeBgp4MV6qPXHUheGW5xuaOPAPgG1h/raQMidiicMrCU5FUpV2QnyAJwLy0dkzuOfHFZjRWYdSsmJaAnIByypSAF4IjLUHOHqRpC0QGnCa0fOqDHPayzedRyNtVgNLOjZseuXjtUHxNLaQ8RMl2tVa0/7Ou9hp8BhXzOSrqXfY0cKGgBM401wfLFzgDlWDt7AhBWC5S8CN0jhJSCHx39RlGMsq4JABmXoAdkjrwo4sH8S5IDYCltShiw+sS+Af4nI/WtOQBU5XRmwyxjfcxDktM/83lig7BNYZe1ZaPDEUAe4biE/QN68QhVuX1fqs9ioSDdZLUO6V/q1g9/sK/Yy7k84CMMY/ZUYAkyDl900B+Vq9EBcw1yCaxF9gCnA2cTe4b9iB4Cm1TzwF51HbbLe4CdCJKzpt3pWh+gXr8jZ+RFbtAAtGnf6RrmwBowNnRAH34eAIz6+RfODH4G++Yh+9d1NFicgJPMgS9h2GOBicgXMUkvuALYB4s5LdvDfvOye0BfQGrCgNmLPDjv+TtyeHhgR0cNZ2fSf0c2kM4E9u+pnW3b3NrUmANrNga+l+Kye/RiS4BZ5hlASU3Bz8nwBdVccoXJHbMfekfEAHyxWgQARu2l0iIAMGpRi9pJWgQARi1qUTtRuxUBQEKAf+ef/iM51SEUl3xnOIUwfAAolnPYXcHph+EWqtSm5KhScRSmj8nhJRwxJLMn/M4dtgK5vNJeIKPRaLoTXJADGRz3EP468VBZfaDrBWcGcAR2DYw4HEmcT8JsKZoxlBM/0mM2U+dyDHGcHRSQvggThp00W8gpJl9ZUvfK6Z1qXhQLMJxcvTbRuLCoQlEM8hnK0S7k3dHnAyWONIAQ+etwnAEGAAonsAjnhPwl9Bw5sAzkIMda4xTyJYvJaZ3PABMAEwlbBijLaJ4z92BxlGENAZQxHvAfxVFgxwA+8aCQCD8JJx2NFjbo8yE3OP08ABAAMGiAATxWDdZTNpvX1TAfQwiss3RwoiUDZ1Zq/QC1+WJR8yJ/lxxv3VEqV50t124Tlrm0lJzBckUOfolqvSOr1LJ25uym7GCq6/rWanQdWAIEoT9kB5hIeDbrrq7VdH/Vq6EiU5hOsOwC8HdcfEE/AbrimjcsNg91VQP08jBbLShUc2atc7ejfEF6yWldmXTIKailFWslG88ALGXLhJVOZ9LT0o5kc6PJyMbqYH1jwy5dvqS1kCMu5LGkEMPsGDBjLTD6NHW3K8I5AVMAR3vdoVUrNZcJwAXVjgGUq2usr6LfASgBOAn5pJDMQBpYGvn2Zs6eHBjhqrDU5nPyCAZwh9DVsfbKlIfns1xofXmtGYYTQHpg0hE2DJjtYZUaA3t1Bhzz0Txglw0HQ5fBiPHVH4wxwp8dQEGWWl+nQ27NhWSTsXZnajd2O9ZsT+y6fl692beu9lZnuLT+eCm9V+3K8zdtf69hNckXMD4v/cHgYk8y3nwRtyIFIeIJrblvGxtrvqfJg9fudCzG/lxIpiC10jMAP0UeMim+ANC+SaRd7+wx2IfNw7YDG4wBSEzjHlif0Eo7rYG1Wn2MQePAIGQ/AKzpvHEwC6kvfO87M04Pxml3+nblxsASkhmhtwBjtXrddZctFLzQ0QokhUGYz2uvSUfq3HULaI1NEHNKgZ5kGiYfoG7KbSaEj8MgTLDN2OrSUdl1nNIcvAiKriEPImcoxVUcdNNzwoxhngLbsWZsEdsDSF7luWLPY0fsD/J8ehEODeIgou+9hfrIaW9LBpLTUmeUg2fH61+whyRTCtdIeB5Gz6kBO9jPO82FtTN/X4P646yBrcvc2CMwUilu0h/0fe9gwzy0NM+3CtjH3mb+zJN7qEoM6MfZsLd7ZAeHLd/bjIUO+dtQyCStVEhbLqu5GnsRewnvayfaTPsVG4e1ytkpkw5rgDmpX/7mT7zTtiIA8EVpEQAYtZdKiwDAqEUtaidpEQAYtahF7UTtlmQAyql7zy/+nD/HsXTgDecRd1p+GECSs9fkAQMIAk7I1XS2kbOo5KDBMMHp40MZjBQAOQo4jMawtQaSa8g1xQc3mEE41OSnG49mNhrqg9yCirSEIFNxlnxkMFVggyRsOaeggRzeydIBJoAxHF0caAcS9BOHiETkDorJKYUZRIjfZLq04RgYBYczY4Vi3p1SKtTCSmFdE80bpxVgA2YPYZqwrlgPQCXOOcwhCo8A+uXkGJO/bEyV1QkMSDnRmocXQRnreRzwCEYNLB9Ye4Gl546vegsy0nrlAHtBCznNOPGAA6GQytRlDRgBOOihe5Kvg2wADsxJjjK/43CvHg5ScKfGwpFnPcxLSnN/mmtcPprDEud6LgdSasWx5vqk59gC7Jy7bqlymkgurbZWMorCzOYk+lc/Gh8QbzgE2AH8wGYAOQjvS3uuMyrCykgkj4n2k5z8YlH3DK3ZajlYwJqxI3K3IWcAQkIIAT8IBwTIG7tsZUuZnJUrZV1PqPbUmYcOhmp9JcLLNTcmBsDZaqv/2VQ6yls6RzglBU2w2cBgA1xDp5sbGw7yYDfqyJ1f1zPMJeilkiVjUJCCXJUA14BMnrxe1wF40RdsQXTjueCkE84Pr5iM3Y8GbgNsHdZJfwAmJdlPvb7m6wVYwfYAVUqyTZiFhJXTN0xHmIHYDWwr1hrYnaERusx+QtA5yQDWJWuY6X/o0FmNkiXMQx6AQr3BzI6OejKJpCVSRck+YV1YgNqDusViybjmHNhyVMxlvqyHPcmJACjre38y19hzy2fL9tyzL7hNcA4A9DsTV9cD8sIE4zzl/cAcTnkuN2fHwYxlj+o8oGptFxap9M++BBwNrE+YXmm3FaoyU4xI20T6W3dZ8ECuVKsm/yT/2FvMhRBjwC0qJo901vSHkwCcZnN+Ju3u72ktAGpltxdsAJalzMJBPb5IQNm87uCIz62gMWUrkjEgPWcYzYE23cN6AcRhyIV9C1AWzhoYdIRXe9ivOqhWqg7KcR4Rcu8AumwBluT+3p5XFO51CL/uSf55t1PXtWTrTFD948saWJ7IB5CXPQHQSF/sR+5hr3O2sAfIk0n+VoA/GKKkXaA/ws9rtTVfJ+cVZwv7lLnDAnZA1NfJHMJPzhn+HvjZ42cSthHeA4BlP7KXOFuYG9WtuYc9B1sT4PZg/6bx12Rrc902N+tWLVNMJeUy4l4KgsTjOvO1LwhhB0zFZjjryN/4t37iv7HtUxEA+GI0t/Fb7LNP1F6aLQIAoxa1qJ2kRQBg1KIWtRO1WzMEuG9/8C//qZ7BttP/5aQBqgFAwKYC+HDWxbHDiBOHw4eTxocw7sEJxMHHcQfYAmQKCf9DCBlOJCBAuw0gCHhA1cepA3oAPvlcUU5tcPyZhzNr5DTOpwAEhH1ObdgPlVJJCg8rCtYLoayAVjPNDUAlhJ3CxglrwDHHmafpbQdFAMQIMeW6VWgeL3vInF6HOcULAIM4tYTC4nQ6K46wRI0BMwzwp1DKyKmXveh6QuAAM5ARwBfyyOVCeODX8stJVgCsAaQL82O9GsbBhEK+qLVRpCHhQBWMM8/3phuZK/J2EA9sIuAT/hPU04sJ4BTqWvoGBADECcUPCPsFYEs5A3G+hAUkJ19rBIQlPxpgCXPudvWe+iiXM864A9DD4YTV5fJyYIB5E+Kc0hoDiwlmXT6fc5AV2VAwotVu+ASZf6cLmDHwe2GxrUAVgAYAA7cnH59Q0b6DG7W1ddvY2HTAYzDqGWHplUrZwyQBhgCRCLmFBUfeR5h/rBsgry99AAaja1ipe3v7Dq5sbW/bzta2jwUYAlCBXB3800/kAEsL0JoQx8lQ/Wi16BSQB8ByOBi4XTkolKMCK0Uyhq5b1sX6YZACKLEHYAACapPTkhBfQkP7sqEQ1h0zcl8SCgmCJ1E4WEdDj1RM5XoAJdaBLnjdddLGDkOxD+y2trZmnl9ScwT08QrOGpe9srZW1zoA6fqWK2QdkCGMHjAPmdEPeddgcBLqHtOaStJTfb3mzEQq9VKcAfAdluiwv7RWc2BPPnHNgUzWTVVamGOcGeSQxF48FFu27Larve72qoassWWUBPCLLQW7IKSXsyOAa1xCLjn6r9YqVvUiMF3vM4BPxzn6ZBsw5BjTwS2dMcio2ezIbrJWIPWA/u3tN63dAtyce0gzIdTOqtU42OZ0Fr604LUVgFcsFSVDitdQ+RcWcKjkzfjoT8I73teE1BIqnPXQZOyaawDQsBvOTc+Dyl5UfzCRWS+2QoM1d9Ro+D7mXs5DWJLYIfrFJtEv8vIvSNQf62XyAPrkG/W8qdovUr8zB31+kguvs6a05pWRzXJeAG5TCZyzEhuDKehsau/RTUL2oLMde8A+tG50xnMeq/dorJ33YKpi85yRXiyKI1evI4M04KnmTFVi9lJae5iwY/Yle7cu+93Z2XL2cbGQ1FmSlk3wZRKsT9mEZOc5GSU37ONv/7132qkzZ338W6lFAGDUbuUWAYBRi1rUTtIiADBqUYvaidqtygD8g1/+53L4lg4Iwc6igUHgdHoOKQAfOZe8x7uEqgIawBbBVcTBw3nO5uU8yvGEaQJIATgCGygAhlM5msGZhz2Dh4mzmcsVTa6tAwsAYZ4QXm9zD9V9YSSNhjh/vBdCjQMTCQc0zDkAKcEB97nrH/0Mx4Rmcg9OMbneCB3EUSXkE+AgABQwcXBQF1rPiv3D74ToAQAmnIWUdOeftXV7I9lK3CulOjtvNrGMHHUc5/EQUMCsWAQwICQvMO8A+wAJ3TnXBYE1Exx4Qqqn05j1ADnJb6aWlLPseb/UlzMwcbjVD78DdgCyeG5DgAetjVxnsN3oD1nDoFnlogNZYkx0ghzQy8rOIRxKFGpTI78Z+Qlraznb2KzpZ8XZOtevH7gOYPwB3KZSocovoAHjUSgEPcP2m0xHNhgCPI7VH4Bg0WXN/AOAovElb68+LOefkFl0sJTcAUlgbMWWCauv1T3nWCh+AIsN2R0DLZI1rDfW3mq1HPCC7Ue+wUwuJ7mNrN+bBEaX5ggoBaMQqzl1atvl0+q0g6618lWREq5NSc/oCTbb4UHD54VtIXvkh+PhMtcDoBSwEBAE9hZ9AOZhY+ViyAkHO8v71T4qlYpe/IP8i6HQCqHUodgC186OwzJ5oDWAInLSwRYDCAIUBXTkfhx2bClfKErOgSHWlTwBoAHPAdHJqQaYBpjP3gBk6WmtrJk95Pn69Jy9jIr0ksaQ3TNv2cHp09t28eJZrYEdBWBNPtCs1su9eXvhhV2tW/PXvE9Lrusb6+o3hCuzmdWN5AdINNcaA3sV+SEj1oZtUvgD1iD2COBOERRCYAOjDdBKMibnnuQNI3Kk9zLaG8GuJg4ghesBukOl6oH0x/oJ72VNw/5YdjJwm0slUlqv2VqtKH0EsBK5IHCOj9FkIPtKuO2mAIELhCxrIbrOzz/OHOmLc5CzjJDrYQ/7mfs6ABRXFc4lRZ8XOSJxWoMN65zQuh3slu0Tys57HgKseTQODnw/w1jlDGJNCBKwG/YiewwmZGABc17P9RpnCudcSnZGwRfyVg5k84FpR+juWLIC0ORMB/zjGvpH/x0P1x27rkhZwOv8LSTMHJ0xX/SDjbJ27gU4Z69wvzaHxCd981w/fT/zmuzPGeSSnwNMWiNnFnOeaD7sbd4HLOVmvjDodZv6Xft/vWI7OxvSUd6/VMAmYXXTL4xjFvz2v/9TEQD4IrUIAIzaS6VFAGDUoha1k7QIAIxa1KJ2onYrAoAjOYe/+0s/584nVX8BAgEWcMgAqHidfySH5xEApeNQO5xJPSiYQZ4mgBjAExx/LyAihxOHj+a3GfnCYOcEkA+HkgqcmWTRf6cKKbmkYNKRo2pEmC3hifJ1NBUHIcjDBaAx6MvxHgbWHWCGh6DhFzKKnPwAWk7l4C8tncGBhvWXdBALRx5nF1ABncc1T92uhyYRw8HE4Qcsw6Emd1Zg1xGuh+MNGEpSenCB8WhoCf2eTgUn2fMYas3OikuE0NDAJAz9s2ZQPH7nIyxABXJnneRk01sG6yiESYcQUgeS9OAeAAsACgAonvNg4QASgE2w/UYTQnMTVgBwY9xjJx7hwM7kkUrHnd1VrRWsWAJ8mNrW9rr0mLRyVU53ibC/mO3uHvgaSsWsO9+AhIkEVUczLmP6gr3nlYABWTUgYADh1Nl83sMrAQwCQy7hP2FxYVsUVhmPYNbBXArAaC6b11ihsmhg+sA609qSei8PeMIaCDkObCNAFGwMkKyYLzlomHDZaz/DdNKcsvmcg2a1WkU6p4BJ39rtlssTO0ZmyAaQF3Ci2wmgDPbs4FsKBhfsJ42tPaAJ+JyRB3bBHuERKj2HXGjMnwbgCZuLeXsYeqHgNkeIJ8wn9ggPr5Ccy/s88/mCHoEliS3TfC9qbgCGHsYpB8hBwFQIox5MRpI19+bdbocD7Q/tEWw9ADIAfUHmDnZqTW7nLs95AIa0foBGwJlyKW/bO+vSJwzRrvbigMV7X4Ro7+217Oiwr7GXmnfGdk5tSZaBkUcDOAX8Qj6IjGIbyAQAEb2wHkBJoMVVkSDyPAIWB1YmrLMgb/YDMgPsZe6EUGNv6IF9wXWwykLFXtnjeOa2SJ4/ws9zBeRI8ZGMXivK7ssO/rEfsc1MilyW2jtz2XFy6fkrsRlkDNtO3QfgS3aOTTIga/KdhF50/qBD2Hzk6ON6B8BkW6QbYH7YNvIGvCFEHDscyPb3Dw+t1+363sX2Erouw3ozobAKtk8RJMKKAe/RNa95PlHOBdk5obEAr9g6a2I/jnV2AJDSJzYOE3mm5+T65BxnHtgs58juzV278sLzzj5EF4CRjK0LXJfInnWyz1b2yiPohjNV8kHPuhb7wIacga2+0Q9sT/0I9gWAqb6wp1y2gKRcrkgTFmgyNbdW70Bz2ZfdtTUGuT9JA1Cy2lrZv2RC95w9P/Z33xmFAL9ILQIAo/ZSaREAGLWoRe0kLQIAoxa1qJ2o3ZIAYL9v7/oXP+vAE6AKziIMEICEdJbQw8DaCCQYgBegpuDorR4w0gAacE4XSxy/4PDi+OKc0gfsOdAG2EM4jsg5k87pFTmM8YJRQIAKoISjjuTAB9ZJACQ8TxVgkh440XM54/zEIQZowtmGHUaVSNgigJHZXEqOIwy14DA7o09zJTyQefEi4AwgRJj3QnMJIEg8rvkuyesHuyar63G8AQ7n6gNgibDK9DG4ARuKMEfCRwmzBZgDLAVUCvLEMwaA8RC4BeAfY5P0n3BLnGecYMlKa3BnW+/3+kONI6csE0IEuZ+QPnxyBxG1CAcy9TuONvnpABw8d5kaubTm6hzZcC3rQ4/INCETZ/4O4C3neg/AEPsHAJtawVk3VE8dGNVli/q9XC25zAFOuA/AAlkBOoB40D8gw0pXQV85B+QA9xwk1LwBDAAkAXooJjHoA9rQVwA+sZM8bEYttNmgMMTUK4mSgxD5oHPYjg4eoUPZHqHHjEeIoMxJehlbs9XWmOMQvqrfkQr98xO9A7ACUvACzgSgInPEFsjZBwh36vQp1y827+CPZBmA5gBAci1AFbJAnjCmWCuvAdYBpDA2/TvANQvhxgB/zWbT5RGKLaSd2QebD5akAz++5yRYbFUNlh5gDTYFQCkLc5kzN0A9Xax7gmwB/8gnSWP+jAN7CuYX/Tmb09/DLgC0QxhuIgkTl11gtrZW0gUz29u9qX3Ztl6n5zae1VyPDhvWagw0FZhqKbt8+wWrVErW77RsCQin67RQz9026HOf7HQe5sFygjynnu8Q8BU5egoB9a3hdZ3mIP06k1Vyx86RK4zU2lrV92F/SBj2zO2ZghtekEb26ACtVoA9aDgfj4rARZ0NI+mi3+94PzBYuRYwDvAMO2IvYNvIH8CXOTIX+uA5lcg5QwDvsrKPbLFg+WLJ1tbX/VGp1qzf7XmfhGv7enVzR/pyO1FfAMQeAnssB/pmi9JgN6JTz4GqN5wlqTU441R276HO0j+y4D32jK+RTmLk2RsGe1Uf9OmMS2xED1IBtDuEGDc9PJcw6oZsELYiCkc27JWl9MDNsFN7Oo8BVQmJBnRi3eQxLMpO0RWh8B2qT7ucOPeC3BOSIWch+9+ZjbIFgD/OttVZBmg6oAiR5gubE3AcFnkqq0casBT5ECose9JPwOQcXzpojL7mxpdFP/oT77Sd0xED8MVoEQAYtZdKiwDAqEUtaidpEQAYtahF7UTtlgQAB3171y/9rDtw8vwceAAooTwrwAbOGsAF4AgAiGMSegSgDK7XwsP2wFJIdp9MkfcqACD0g0zpo9cNFVUplKG35OTqWvVBbqdOizxQvQDU6GL5InoPPxTmGk6uHEI5wDjmvU5LP81KxZw7itkMYW0aKxP7GhPR89tNRwZJKDiQekWOLUDEhA+OvgbAyLmH3Xa7U7+HvHLkDiNscjlnPMKXzUHJXm+g62dybpeyEcA7xMVaY/jeanMHO90hj1PkQj3igB+zEwlxpkAICNViEZdMySu3dLAT9h+VhnGKAQeWmh/htYS1AlSRkw1HHpwA8AO4iiFhDvrrx9eTMxA98i4MRwQNqyYtGQEg4GADAgLkOcNO/9Ategfwgy0Zl9yLHhoZlyxgsxESCIsNXR9/6OYiFKP/0BcPGEo48gB+RT0AtmBSAQA0G00HVHS55CEZxpNa+1h9k0cPEIwKrUXPddYFdJD8kcXeXtOev9Jz2yMsGQCQYR2q1U/sgZyTAA2Ab4BZgELIKa11F8tFnxeMOUA3ACXCQgF12efcj00gKsA2wGEaoYsAdLBRkaPrDxAGkE3XBXA6gJ3AQ9wLYEVONu5d6Ynr+3JWAO9gtbEOwBLk5Ww47Q2AEvoCGAF6YxzAUUCxAFDH3dnvD3oub64l9BRmJbrURQ7wwO5qaw+1Gg1rNbsaO+YypYAKjTmxdmwAQBvgdSqbg4HKXAPLN25UJs7lyH0X0zUdv75WKdmgR1jv3C6cP+dA9vNXDozqrbAEt7c3tCbpTOsb9/u2f3PX2q22V6AGSCXUn72OrDgL+B9sSUJiAbVguHENOmTefn0qFHqBLcg5wP4n/B82JTYEYOWMSD1nvY1mX3KSfapv7LVMIRrdBxMZ8JH9z3lQKANuq0/9o89Wq2HdftdBK8BVB8ykc+SObtAVodd6mbf9LAHAz0r+cdkYefw4M/XDxwBIWbHcsHf2ImDaCgCmP9/DslP2CGA26QEAxj3MVbbiIbEaEKCPc5YDBrvH9vjCQ5e5/SNPwmgBugFQNZjvGwBHziuA4KbsodkOFZaRDf0jV/reO9i1w8NDtzNyfWKjGdkW+TSxA3TGg3th/JKn8urVq14R2O/Tv2v6nf3l4LX0xllEP+G0AnQPeRQBmIONsz90tiZS2tNrso+cVfUTfQNEAn6GQjl1q5TKkhFfIhR8bwE+Mzd6QCc//Pa/Z1unzvg4t1KLAMCo3cotAgCjFrWonaRFAGDUoha1E7VbFQD8nV/4X/Am5ZQGpw1HEwACHw5HmTxweL8AJhS9gJmGk8trOOGZXMqqlbI7iYARIbQ2VLn1nH+zhZzHoY2GhIIBeFAtNbC8nI3SGamvucm/l3MOaJCyJGqQ4xsYPTjD5D+TQyznFQDOgb7lXO9MLZ2VQ6n3eFiMPHLkvpo4KIYDHQqYEIpL7inpOZPw8WFMeV4prZ18fVm9Np7ObDCEdbS08WSh52NrddTfVA6oM80CQ0tdyUkOYcqASA7+ySl1tqTkom4dkCD0kZBMHnjxAIIrUNCrY+r+8Tg4+xmtaRUi6rIGpFsAIsIuJMQw2Cbr8CIBGTnU6hMgcwVYAI44W0n6A9KlCAZjA/qhS+5FPzjc/E6oJrpHx4T/UeGXe8kLxj047c7M8zXJddc6CR1kPoAD3DzTWgl/BATIF4vqNWZd6RXdkheNsfjQDlMSGcPww9K8YuyxzfR7I82TGYe8cBQXIVw0JrvY3CzYxta66531elj66sEdeg1ZwXCDtQSgVF2ruYxnshGugz0KOwnmFA0QJjDRZg4iAUysmHwSh88dwLpcKrhseU3d+IPmfUtOY4BNEBma7ID5A/pwIe+TJxBd0WDGIkvYfuiKeTM3gMcBoZeSJ2ORFxEAEhtmzgBITAA78DySrjtAckCyhMs7hHMG1pzvWsmUMULRjpWzRE7AqeeZxPYAJj18NRVz9he5LgmPzqQlDe2j+Wzsz+v1sp07u2Vnzmy7Pe3v3dR4M7t8+YyH01ochtnAOq2ms9ioZtxuhdyNgJABzGP8YzlpfpwL2KKzVo/nC3MTEBcQdDimwvHC1tfroaKz9gf24UCryx5QLG5Hhz07OBhrZQkrFgFUAYa5Dls/ZiVLR+jYQ7CLeY22cAAxm9Vzya3T70oHFMIJDDZC1AvFgs+PojS5TMgDiJ5JP9BqttUDctPeQo963ceSLfnveg87BMhl7f7lg9YHE47xsFN0A0uz3elat931vQHASR5LcuWhJ13q+8/D6rUmt5llYJ9iap7nUfexha88f1VrkDyXccnjyFmzMDBh0GJPC8mLUOciYebapzD/ABw9l590US3pd62f/JyArlSdLpdKvh/Y8wB4gETolDmVdT17xkOoNW9kwJnF2bNiHB7sH7jt+rylF+aLrTvAyvmh8xqAENYrZznAFmcQ2ycrmSfjaRvr/B30+OIIJrfOMNkrXyBUygX7nh/5O1bf3AkmdQu1CACM2q3cIgAwalGL2klaBABGLWpRO1G7JQHAYcgBGNh2hF4R3hnABpx2nFCe4/gTVkruu0oVkAeWGaFdhGwdV/9VH7zm1TzlFOKoei6/0cSBCAeJ5IACHuHAh8IJgaEn/9IBwHxR1+UA4wgvhYkD8AgzyuRkLixP6F6MEEbyoclpTy7l0AKYmV8DkDhdjB3YAIQEqMT5J0k/TijgIpUwAZOSmbQn26+tldxphZlCJ+TJ0uXW7gZmDSwoWChUDcURRiaEUQJcTkZzS2s9xRwJ+rEdgCXND69c/XFtIg5QEEJ+O+2+570LYCuMn8D8I3w2m9e85IjRYMwdHbUc8MHRBrwBhABgHE8nkkXCarU1LzCB08zrFIAAvGQtzgiU4x4DUNFPCdn7BHxh7Tj+FOtAj9i9V1DVP3QNsAFQRa4tHHT0GgqthDkgSIAMgEz0B2MSACCXL3oOO5hz167dsEajbbDkikXCgAEhAX0C8MnaAUhwZFOyi8loqHlRdEU2A/NuCUsphELCYATsBBhijjGEKnkwPqGWAAsAbRgsTLh0NueAFgUWkAmdAAACIMAEhB0FUOFOhPrytSxkj7zmgBEswqVsOBkqsLJurY+5eFEEjU54NI44LDIHlDx8M8jW5y25oZuch6NT/IS7AE61bphyE60Re5U4HaRSv9lMjkv0XigownyRHbKnEi3h8IGxKftj7+i+kfYX4zIGLC7miu7G0i92RkVhQEUPD9Z9hG2OBlqf7tHLspOEh1ZiL3HZKOGe7CVMuVYr2oVzp21jo+JrJySTsGDC3Le2qrZWL8sWydtJ2GvPprp3MZ86E5f9DJjnYJZ0QpEJl7c68rx4+sn8WRtrhcWGLRBSil0CDnkIqc4j2HKcMYDUFP1ARrBdYUweycbYajvbdWf2sVe/tu/VP9Wn0Sks5elMewk1yNY5j5gb+83D06UX2KuViuQs3ekSt2NCemExAtABPHEecJ458AtgJvvgrAPk5R/2RCg6ob6rLzmYMP/nKXbqNoKAZOM8kuq3WCh7/zAvWQNnFvsWdmFSa2FPLmdLB/NgBMNKvvLc8zbqhXyo1164rp8UgNFAFtIXcH21XLX1et1q+pnVPDVDI0yb82ChfrbWN9ye+x2tU/YHsy7YOCy9pMsNW2Fv8hqMQx4AjzA2kRVgIDZH4wx0cFM6878nmr9Gkk2RRiEAgzTOBfYwoCy2l0Um/F3QvIcDnWMDZN+3VqPjBXn6HfJN6gzSXQ6kag1v/aF32PrWKe/vVmoRABi1W7lFAGDUoha1k7QIAIxa1KJ2onYrAoBeBfhXfj44uHLcPKebGo4W3jIOM3m2cOq98AXOrDxuZ7TogXPtXqUaTjRAIEwkwkfJ09T3CpmAizjQCZvIefYiHzjRzjZbOLiAP4wPmckS5gbzTM5hBhYczjJsKcAXql4C5pFfS960swZxwqk+TJggACZMKM0R1oxuAhwBbPDwVs0ThhqNggMwUfS2v0+lzImc+ul0aZ02IcELzSXhBQQA/0hEz/pwPsfDqfW6Azmoczn7ZgU5sc6W0XwpApLwsUJ4MDkPAapoMIT6fdh5/A4QkNNrhP8GFhphiAAehAEDdgwGsF4IiYQNJ+cdAA2Zg3hozoAXYW04hSF/HZ+LCYEsEf5KXrNjXaEjZwlKvzjrAHcAMMgsnyP813zNsMJw9gEfAFtgQQEwAuA4+09rgTUJSIBDDsCBvvkJqAHjESANoAIgBkYV7wEKM7/nn3/e88kNkLecWHfqtUbYR8wAufa65GkkFDwUuEgiU8mG9QI40F9YN8AwAHRa6wFUmzjQV19fd/AIQKdQLjnAjMOA4+zsLendwQnuPS6ygZxhpQHeUd30a0AegvGmPjRXZwxqfQAyrAngdiLZM4aDQFqHV2k+7l8/vHEPeg3XsBaAwZzLnufoGDXRYAgWYFOqf8Z0FmYysB8dmFUf/IQ9iR0xjoc6H4NsyMCrLA+DzgADu8hVOqHRF41wSp+vrsEiR4CSy7n6TVqlkrfN9TWr16uaM8w1AFNAKUB4QBvtx8XEOp2W1g8I2HdGGaGj7KkEaLuMjgq4FBUJ4a/BBgGW0QUhwNgba0HWzKOn8wIbra5V3AYArVkfsub9wORLew5AXkfvnBFhneTNzPpzxuELC1bGuYMekA15NPkFsAk7wK7oFzCQcFTP2SiZs5/IUbmSqS715rKWrrB1Kk7D2AXkClss5oVcVuOzJvoBCGUs+sFO/KsG2RX2uVatW6227jJoNZuSZ9v3BWcnf4sKpaKDgIDn2FmjceTswuUybttbp7VXRra3e2DtdqhE3Gn1PPR3PKTYEiCR7EPz8f2tPdttt+xgb8/2btzUGLBcuzqjtc/1HrYN0xLbwUZpqz26v79vz115zq5fv+kgMXPnSwP/guLYLlkvSka37E2uYW8iMwBA1oCUuM6/CNJeZp8iK/TDT85IZ0YDAvZkH5MAuPMFQhq7Vf+Em6d0br31bT9h9QgAfFHaXwwALuzwhafs8Seftd4ibbVyQTob2nNfftieuXpo6Y265f0M/+Zt1NmzRx551tLrW5YL5hW1qP2lWwQARi1qUTtJiwDAqEUtaidqt24I8D8+dnIDqDPB6ZJzx+/uJMthJ0wLJxnnj/BIgALu6ffHRv44nF5nOsmTA2Tptvty5nDW9ElfDzArWCnDHnnVYHEswVTcOc0X5BAWKNoBqJGWM4kjQSjg8mssE1h1gEHlctGBwaLGNAuvAQLSmfx8B26oGIszuYyl5LYEtlA+X7Sk+mq1u3KE5VLGAAX4SVgkYMTEc9cBbPX6U2chliuAMFln4ODQwrqDPTUYTOWoc4/frjEB/mD4BLABhz8w5OJyZKmEyodVcvlRRCEUmPCcWZlQOZkE94AI5N4DRARowcEDcKVvZMs6medkLseP9WnAwUgfhDUW8yJcVZc5oIczh4NNyB/AEwAQwBwVjZdyp2HZeAgoSlGj/5En5A+AHg+YU4Cz5OAKzE6TzIs+rgNveqCXjMYpl6oOHOgNzXHkYCrsKcIfz54960DAjes3bG9/z3UOKw3WF049AFRbOgFYBeQh91chn3U7QwYw/wDA6Cuw57QWB60ADWKaGzaELiXf+dSqtYqz3dAnhRooLIMNZ9M5v3d/v+V2jK3CSKXPmP6RxwxWHWCFg4H66YVtJDvs3OUlHQBIBYZlxoGYa9fbms/CtrY3ndFKX8iVMWlwvwAwPPRa83L7VN8AUB4ae7wOwF0YYABGXA9QCDDDvBwcardll2EtbekGnWTJH4cuvK+QZ42fa7U1D+Vtaw86QL+EdUfOQ42r9/kZ2GYp8CGfG0AxIF1R+oZRm8vC/ITt1tWcYAXqHs0TdhsAHRVmAUxh7hHKSkXukWxdJum5H+PJtOyOENgAsCEHbxoPe2Ns9Mg+Yf2eh9BlRk5AACuqM49tCFCoNRACy1rpB/tCJ/SN3RaLBauvr0mnGSuVA9A89RDfDLiFZDB3Nh55MAEo3fakBxpzwQYAJQEAAff4O6B3HGgh5JczAVsE7IL5CesU4Kq+jq0WQvViAHVsRT+5HzthHgHwDYAwa+KBDDz/aIfcp12tAZYdegj5Aum/1WrrHvKqFo5tJeXMyFYDkFD617ryuYrmNHWwjPylw4F0Qsi3+sZeZVW+9rFkxJm6ob1VX6sZqRmQP1/SEP5LCHLjqKP7AnDX7nZcvqwXm4PNSN4/XqtUyn4O1Go19W7W7nQczGcc9oWHQWtfc+ZiM64LyRsAkvmEfRH0j+75OYHBrHHZH8ydPUR/fBlSJE+i9mmtWpMM1Inu4VoKE73pB/+OrW1EIcAvRvuLAcCpPfHx99kffPAT9lwvba+++5IlW0/bv/nNd9uXH7lpp153v+3orP5WrXntK/au3/lz23r1G2yLLRa1qP0faBEAGLWoRe0kLQIAoxa1qJ2o3aoA4O//8s87ywqHzYsqyJEm/JHqmTwSsZQ7YzidIzkeMFIoEjKWY7dWL1mlWJLDJid9CWts6ODfeAxLi9DHnNw5cuvJQZQjDQslIUeQXFU4evx/vsRRlmPn4BUsEXnDMVz9ADLyO857TO8HZxmAhbx4ACXmjDPPgyfnlwq6AA+LeMrmesQzeUtmi9Ydzmz/aGDNQzm1PZh1sE9w3udyYGEUBhYazMJKBQAtMLLG5J6KAwbF7ajZsYOjoe3qkcpm9MjaVPNQV5phAIhgqcDOabb61u+RB01LwfmXB4yzTdJ/qq/CngFMgRWGLAmllgrUFnLMYTdxPaG6cuq1UMIbGWUyn2nRCZ93H5bPWH1MpIdqxSbDqRU1r0JKzlwC0DRUGZ7P5eT3AM5S1mwObdgHFJxbuZgzctwBliFvmJmASAAJgLcljQmI6KG7MITUmZZmU+mLarulStkLTzzzzA0rlgn1DdWDXX9y1HHwA3NpKnm0NB8c/rTrlCIWWT1PSyZFPUefOKHeFhRvIIR8IR0RNk7BjFAggiIXMNkAkOkXcMarAkt4gA8O2MzI+UfuvoSNB2MHMmBPMT7VoikQQWgtACbhn9gPwEwYn34l83goyMC8YORxLgB8Ec4Ii4wH4GsKn9dlB9suAFrMBXuir5R0BbvPWXeSHXuMcyavOWAPVG8mDBIQD0YgqA9MVPYW781kg4DyFPDgfUBcwk4BdD33pK5JAc7pJ7ag6Wne7KW0r7vbDWtgy3qovpz0EGZOCLXsVTJwUE9zA+gnu+CZnS1NlXDTrvqBvRWYkIxHFDBfEMxmks9CnVpGtrSw3b2+ScU211mRK+W9Ki55GJM+XtKSsm+qKwPSYR4AfoBmgJOsE4QImDDsQ507uhYwigrHc73uoCo3SqzYPgxD9pSH32re6CYP+08zog8AZdjGDhJr3ugPcI79HCprB30CkKNT3odxiQ4J8V01B9jkcAJoAxBzBnAyrW9uSGcA2dr/WsNEsvYKv/THeBqDUPSk1k4uS0Aw7I21esoD7UWK3RC+zqKYO+DkaNR3oJV1kr+Svlrtnh3ut50R1zzqWutwalPN62B/39oSOgWVZDLW65DHMKWzoKbX4lZfW9M4FDrpSM+AZkUH6QBe+WJhLr1PZTM+H8kMALfR7mo/UPwnMI0d+NS60Qmy5Kxhz2Jv7FH2ETqkQMhC+8CZsToH/IsM3Q+oz4ODg/202mOcrZy36NzZtuqPB+HogIVUdM+mAWH7ltVzwGGv9l0gLJwvGsb2pu9/h9U3Iwbgi9H+YgBwbrtPPWLPDLVvBjO769V3W+fZL9sXro2tIN1c/I5XWeboqj19faS9n7fGM4/btfbcqtWS9Q6es68+dcWO2m177pk9u/07XmfJ3SfsySvXbHd312LFHStq6N2nv2RPv7Brh82ulap12e7x0FGL2je0CACMWtSidpIWAYBRi1rUTtRuSQCw37ff/vl/JCcfp1DOutbPA2csAAsw0kKYJt41QNd8Tg4oGDNZd8pga+AI41x7Nc4pQAv3ZmwxoxLq2FktAA0xQAQ5DO7j6gF4Qq4/ADDACM9dp0/+OOc+GgAIoJdcRdgiMzk+IZw47g/drt/JL0U47tzmckbxINOZssXSRevj1DZ6dnDUtm5nDJFBc4ZtqHlrHR5KqH4YU8M5MMDEAFHGI3KsaU2NoZztnhc28Hxzug6QFEcUgI615nNykPUGYXWAoJMxoAKgEjJdhZKyBsAAgIhQxRQWFQAQLEPQm1BsIwASsODIM0aIaFrXAAoQTsn73t8SEBTgNmnFPMUDYpaTU45DzhqQu0QimcSt1xu5/gg3ht1VLuc9vHm+mB6HfpKnK+khjdgBucicrSbZeMix1sw6yZ+Y0OuAM8PR0BlLXnUV9qLWAJAGOABDCmAhsKhCzj1AMAAl3qPQgueHG2NLAZCAWcR1HQALjcF1vFYskKMRhhi5BmNuS9xD+Gi313W2W/+46ik/qbwLwAAYAqgCU282I3cdRRZWuRoRUWAkAYB60QaNzXwBOpEfIcWYKAxDQBMYZwAhgHz04yxL7FVywzYxVvZLsP0ARA2G5GeU/nU/ewfdM3fAJkJ1vUiE7gPUbDfbDnQxKGxSZzECIqlvZEpxE/pCNqsCO7zOfNBrSrpnPqwLkAobtyXAZwBKPQxe+4p7yMUGiy8mQQGoA3hvUHBD9pRFj3qdcFSKR/Skv8P9pmQ7crC82exoDNl1Kud2yJqRE7k0NzZrVqmWPZcehXqQA+ABDVAbGwP4d2COjaTGmslNyDkC6O+2rf+QwUzzgMvGGYCuAN08XFq3sm8ZmPUAYABwAvxhH+gTkMSH0AMmJSHRVM4GXCVHIHqgTy7BFuljIjsBXKZv9nqvi11IZ8hZNsV5wtpqsl+YiYS6e/VorQe7Aqjyc8rPLP1NyWW9sIaDqLKHVZ5Jzi1Ye1TOdmbrhPQAPd0Rinwwl1K56uA2YC62riHcFqcA2iNyoC4ccPcchZofaRAq2odU/h4Mejo/yJeIfkNoL2cswiCNAoLh7PIiSHoAltMHDGvYi6yhvlb3efN+rVJxtiN/F9jzuzf3fL7IGLA2z7mhcemDv6Naqt/HfkFH7BX2PPuw1WrpOs4KxHZsC5Ibc+JMBJRHJmVyrkpP3AMzdm9v3+fPWEdHR/amH/xx29w5i5hvqfZXCQBe6W7ZTvpZa5Tvs+XVz9nk3B02f2rPzr7hfut88U/svZ8f2Gtee8Ye/4PfsE/dTNjLT3Xt3//Kf7DPPvQVe+b5m9pfabv7Da+0K3/w2/bHn/q8Pf7YY3b1cGF3lg/sV37jPfbQw4/ald2m3fWK11gJrDhqUftPWgQARi1qUTtJiwDAqEUtaidqtyIASP6uj7/71wJA4Y4gDnXMkvLgcJDxjuWP+nuw1YajvpzSlFVrZaPCJ4ySBSjTktx1OCeh+i4hrhRy6HaH1urIuceplQOahXGkD28493jBfJCr1rJWLGWd6aFpyOENzioOM444zC+cSPqDuZeIA1Aeg2ryG1egXDye8lDHlJyZeCpnnZ6clptHdnjY53arynGvVwtWrshJJm9YYmFUQAWYisfIF5aScw7jSt3OE9ZqjuXwz43qxZqV7INQ4pyRc8xBEg1OTjQqpfI7ANVkBNgC0w0gLMhwBSABfMCuGwwA/2AJUd1U/eg6QAEAUoBUB3McDA1xUjDCYLz0hyPJDjjExeH3ch0PgA/6R088R8ajycwOtPaexlvGErZzelNOeFGyAwSFnSn5L2GaBZAVcM3zBapzn9fx7w4+aB28Bgi11HoAFHDcYbvVauQ/pDhKAPwACAD9cPK9+IbuzaQDWEzngIyE9qGzkT7M0w+AA/rsD3oOjBByzgUhBDwlmQRWEtc6YKrXuJ8Q0QE5GXs4xAEgYgxkB4B4eHjkoIuHyWr+2BR53VZOhIMvkjfzDizXEMbInHGyYXSxLjaC2yG9u10GnXp4NI/juRFaCssQefEg3BlQxK/x+UkWAOdav27QHCg4AiMuhE56fjn9pC8PKde82TurkFLAIeTAGtknsBMBvgBfmCe/ozPATPbOWr3m6+71h3qwrpmv2fWskcmfWdC+q61VbKNWsdM7W3p5Yc8/e83mY8AW5FiS3dR1fcq6feQhXWk/oBcHTUdDZ1WiX/YVXyYs5lT0Je8hACQsxCAfdAw4CeAHqw4QOYTgk7+SvROAM8JqsTvAQVhzrIHzGd2nZR+LGfrQ/lcL54X2vuSGTuk7gM6hL01YdkXoL/JH1gD9AahdyYqxXBHMj3PmWHeMsbfXdLvhNdiHzDvohi8iAgDLe9iP/9RcsbluDxBu6HpjLK/Yq2sB1FEh+5V/2BlyADDnwV7kbIBlrLd93YwB0FzQc85sCu+Qc5GzGNvhywz03Wi0XPazmfaDxFMq5jwfKExaLcFlz9lJ7sNhnzycIcdiIkFeRYoa6TzANtzmZC9aPzaJrmGgum3yT315WLXG5EsTACS4mtzDtYDT2D/AMzIg5ByGZLvddt14+Lr6YD94SDx7Sj8Br3vdjjUbDb8PXR7sN3QW60xx+w1pHmKxhT34Q3/XNrbPBB3fQu2vEgB8frBm95xd2hefGlm8c8PO3HfO9r50zc6+8VUWu/a4Pdko2Xe89rztf/mztpvYsXOzZ+xju3n7v/9P/0+7/9zSHnl4z+74jtfb6e0Nu/2ue2xjedOe09/Zy6cL9uhXbtjtb/5ee/B1D9ipzcoxIz5qUfuPWwQARi1qUTtJiwDAqEUtaidqtyIASBGQ3//lfyKnAgc5MPvc2cNB07+BPmxRubbbpXLtzCq1rFWrZSM3HM5z46glR3Ks+8llBzgBgEgOqKyH0nU6QxtPqcgLSy7rQBeOeLGYscoaOfaStrZelJNKpc3A9AEowLeHDQewhKMIeILTO5/LcVW/5LjyvGzH+eySSelN3iEMHkDHm/tdu7HbM/L5cX+plHaQopADJJADNe3bfAmbUP1M4+onoTXM5Wj2rD8g7G1p7dbYRvoJLkC4bLVasVQmbhXNNZPWBOdTiy+psgvgB8C3sHgS9h7hiDApQxgxoA2OMMBTt0tIIfOVA13Mu5xpQ+kB53kwBADEyQ0AG6woZIasAaAAErBRD0uVbPwhfTmYJfkxDk461UbJPucA61pV+so6aDYZ9W06QdcjvY9sWB/zlpD0H4AAgKTLXf3xLk4+4wUARHPhn9aE807Ov+Go50AIY+Oc8gBUwY5yWh/zLRZhhVX990qZAg+smSILkjUVYMehAixMrXyO8N24AyiAKlwLaMJ86BtQgLyGjAdoADMvrUepWPSiCbAlmRtMPsIsCVOkSAvXMi9ACGzd2V9LrRAARwYHU4t1IOvVOeAh68xB81kx2CiOQn4++gfswnkGfIHNx7xXBWiYeE5zgteG3JBrqVKyHMw8tRDqOw46lK1sbGxq36gv6RhdAYJyJvF70AEsNVh1CdcVc2HcFWhEdWMHw45fx1a4BvCnXi9rjwECweCd2uY6YDDAXll7MOT9y8qGU5pjvVazddnMAiBK+3hj45Tv4Weeu2FHTXJlVm06HNuzz+xqLgu7cOGc5o2eQsVswG/GgRkacnqmpT/ZjGRJnsFVZWbkzN76+rkLqBYYrQByDppKhoTSkkfSc1BKT+wJWK4OwAIs6h8yCbIIgPUKcKQvXmN8Ugwga+aFPSFTB8Ok8wCiZnSP9AzwF0/5T8DGpdYFqA+ARSg69zRb5Mmbuc25jlzeAeTCRgmJbTQbdu3aNa136GAZcoihS52PVNtdMWTZ38y/JDud6nf2IPqnIAkh0NgvtgdDOqv5e/V12L46y0gfQK5E/wJBD5PcOTtgAebzAOkUmwk2xT4nTL8svQPWOvtWsstkYJmmjcIjjSNyJ0qWen1/v+M62NjYcMCaMwCmNXPGAEuA2PqJ3XuYvs535AtQSIEPqlrzhYHLQ3uZfbZGWLJkDejL2cJ5AHCLrSE/mLGsFTmyt9A5IDjnzdbWmocTAwCwj7/nR/6+rW+d1hxurYY8/6oAwOf6dXvgjrR95XOfsV75sn3P/XV79FPPfx0AfG5h9/618/b8n3/OmoVTdme1Z1+4NrPXvuqVNrrxiH35iZadu33b/uzd/87iF99o6d3H7fo4Y6978G32wH33WPLqR+3dH3nMLtz5clsr3FqfxaJ2shYBgFGLWtRO0iIAMGpRi9qJ2q0IAAI8/fYv/EM5vF8P6YVhgZNNknjCWeUDykFIyglPOVjH+3wICw69nO0ZYZlySOQwk/9uNA0J82HdjCZLZwV5+JnGIL8V4ZylCkn0q3qP0FeAKJz0wHTDAcRhhTnEBz2AFh9nAYMuFOEADAzhi4BRJodYDkw2b0s54jjNgyH9xWytlrPaWkHOMhWMZybfX/PCsQ2hsIQ/dloTazYIb5zICYedVnJHHye6UCKUFdYPaxo5WyqrtYyHVAHuac1an+RBVUpYLISyIivAB/m7DiiwhsASwtnGiSaHWgAkeB3whnWs7pnNAaVYLwATIcJZ/Gx3gmkAHg4GOuAEGw15AZrAIgwFDsgHB4iw0HXlatWZduPxUHcDFC69yMna+prli3nJCxba3IGCpfSQIbxZ69CEfAxYlTjm6C/kYgvsLOaBvhwM1Bw89JT1zI4T/+sfcw952mAPJh2owIHd29uzZrPpsqEIgLO5dC//AHcInQ5gNAw3GEYASSkH3xiLMZ0hJhukD4AGZ2fJDgnhRI4wwGAalkpljU/BiMD84z0HmTQXHGl+D/MPcpWopftjBiKsJ43LIw2Ypbl8I8uOvcDvDrDoetY2lv2vAEsKtLAkZw3Kblah0YEVB4iakA4Kknda2yck0Xe2JXLXa4zLNc6S0nOYja53ydOZkIAjvgeYD33Kjlxukrf2EQw8JuDAnHTK3mNDs1ZkSgGNAKAmLa37choTcMrDteNJm0iWR62uPff8TWu2xzbV/iYv3lx7Mis7P3tuxxm1gEsLB9RZE/aN/RFaz/5GVwB1wXb5D2CX8xZAh3WGcOulA1R+BusadIJeCTsnzJXfkXkolBL0he4B98LeCbbngJ9ep6FnZM5aAaicnaY5hbBdiG6aq66XihwIZO05nSM0ih0dHjUkU/PwV4Ar7IH5SbRWLpa84Aq6QZ90CGhHiOsI8E5zoQ8KZ1Qr1WAzOscAW/JaU8gBONXatGbsS/uE3KiEFgPiE3rNHJlzt9uR3Ac6d0gvMJRutba01qlzjPvSOv+wd1hTnFeJJPn4AEUJscY2YBWmvUgO8iG8e9gf+Vi9bl9nYFvnLOMCii61LwiDN6uUiw5Mkq8Te2MfIWd+eoVm2T0yZv6BVQlDUGfskAri2F34exq+CGCN+l3Cdj0c2wCNv0MA+hREcnBQY2Cb1VrNryHknf3O/keunLNvedtPWn0zAgBfjHZiALBXtQffcNYe+/wjtnn3d9jLz8ftoY9fsbPf+RpbnxzZVx79nH3+00+apQc2z5+117/hHrv2+U/a+z/8YXtyT3tibHb3d9xvzScetq985UvW09k/S1Xsgr1gv/ybv2ePX21bYec2e939r7CCF/eKWtT+4xYBgFGLWtRO0mLXr1/ns13Uoha1qH3LViHPkbMabp3WPty3n37glDtqOFw4Xu12z6vdksMOcAMmEc5dKg0gAtsGIAegikqRU+t09WF/DlsNphuOu5zE2MJwqydjOYvJom1sbDmbY9jv2KDXslyGMFScTRzwUGUU1o185GNHPuTpwuGnyiVAymAIUBUS72flQGbkyM9nIWy2UKxYnlxxcuABtMaTpR0dDSwnp59cZOQ7Gw16FpvLedbcPOeg1odj3G4tbDICAAbkLDrAQm4sB1C0pm6vZ0cNqrGaXTi3ZVQ+Jek/gAXXgBBAoPOwZb0WwwnX/SHxPX9+AC5x2mFn5Wx/v+vOcSYfWEuMh0PrIJWcX8BGQmspxHLcmQMMyDuuXwsABlpXfzSwHvPQFAjJ5tJep+vO+Hg81esAPgHYWMhppr98Xn1KBsgbuQBGweIjHJgOyPuIznnOeDB7ACgIXYTF4wUzkiTk1z5ZxqzXpyIpYGbQHcABDirhkzj96LxSrrmDyXtUNyXHF2F+3OeOvledzbljD5CUlB2wXmQLKFEqa216nX4JQ0dOrU5H/c2d7ZeCRZSluAgWje3hOC6lj5SVCgG0oO8VYAS7iHEBywjn5HXGQiYAsQBNgFLOVpUcCc2GwdVsNVGFbW9uuAMeGLMB4KUvnvs4+ulMqGwo/oCsPOyxkPPzhWuy+VDwA9YZrEUAMtiQgN3YRghzlEK1DtY90v2AJgGejDn4jGVVSmXtsbHmEEAvv0ZG0pF8ANkAvpkDfV69dl3zGNvOzoZ64DrZn67BBjO6L6+56DfpZ6m9Nraurp1Kx/uNjl3fPbQ4INMiYY2jrl3eKtsrX36n5j3UY6T9B1BJUZqBg23MgyItALuAddiGA6KaM/uCpQFesk6A2YODfWd/UoUYQAsdefhvUvtC43LmwKwkHBrAL6V+2W2AxIBYDohIORStQW7oYsXGYzD0iY5W4bUdnQWakN4KoDXvAe4VdAZmsxTGmWtOh86K08IciMIGDhsN9Tv0PQGwTF478nQC+LLPCH8n/yBAIOxF5rGxWXcGKnoHkGfNM0BMyYQvWgjZx/487yhfuuis2N3f1/4eW76UtTvuvOzXALrm01nfA4eHe5IXLGZClQkL5uyN6Rwiv2M4q0LhoIUN1A+sbABZigUByg45O7pU78VulpIkX4ZwVmgesiyK6WDfVEav1aqe65Aw5e1T287GRDeAkoCC6JgvjmA3UpkcEB8QHPmx72+//XYbyF7Ri/5T0//0H/LhiyJyqXqVdwBM6ZMHOuF8Z6wXXriqucAAD/rkPWT4D//1n9odr3gtHd5Sjb2Njb2YrawzlrP6m7elDTtN607Ttl7X/tlrWKxUs1J2bke7XStsrVtW58BBo20xChUtdBbE81avlWzQ2rPucG6ZQtGmg5GVtR9mzSPryV5L+kzRn2l/5XSu6HMEh1qqVLf1KAFg1L5JI/+nn+tRi1rUovYtWsQAjFrUonaidisyACfDgb3/3/1LBw8AQzodcnPNjKIWVGcNgBjgiJzLJJ/PYWGQ302O5ogCG30HPHCkg5MGKCYnDuxKjlyxWJEDvG2V6obnazuQ4wo7JJWSg5fBIZzKeQbAgO1HCBuvxd1BxOnt92A7zDU2zDkz8r0B1HgBBF0LK0rDWjIthyGetI6c0r29Q2u1Bw5qANIRXjYa9mzYG1g6Nrd8NimnkwEW7nzC9CP0MREP4XNxXTObydGEPRWfm/xQS6cWVsxThGTszjDsPJh06sUWclwd5PCxcKgJVQ4stBU4BNDozK044brkydK4ucB+CcBUyFcGAEXDwQVwYO4Ouuk1ryIshxpwbCjHmSqhsWRw2OFXzRZypgCRNN4ilpCcNa70AVsSQDWTga0jicRYF/qJS2QJy+azDkAAajBnvmFHD4AXjAu4AoDloYqaA8ARYB6vs25YP9gDDUABVhMAIAAUTDKUidO6v3+gD+9N//AOYMBaYFGx77AVwAOACRh8MNUIv2QcgBMmgvwAJcIelZ3oHgAhGGHdPqHmAKQZ2WzF54j9EO7MmgaDvts3oe6ADqv8ZeiF5pWvs1S/DkDRaj2tZtOBKeTBeoNOYTGGQiQAXVwPKEHjp7PefD9Ib5Krs9s0f4CYQqFkZ86dd1ATmyXklxBXWFqtdtf70yIM8BXmG1VRsSssjfXwjLV7aLh+h7FGA3RjdwKmUYgG0BIWK2Aw7E90AcsPdlcxX3QbVgdutV6pWHqVNbgtUnEY3JqK0z3JLAeLslKy/YMj7b+Jndmp2p2XznlOTfYujFfC6aezUMU2NOQ19WduR8fzpDEGwDLz7B4DQ6ybohSs2/PrIUPNi2rHyNL3kV4HQoR15iG0eg39oQ9sGaYpbDT6ARREhzBQfX9pX6EzQEHSGjiYrn6QP2MPATy7gbVGkaGwJ7X30U86a4Qb0zfS53pskGtQO2BfX/sDIJbn3U7X50rV3XK5IpkHRjBjsze4h+q7YO4Abs7WVN/sQQB5/nkBFu1srdpqtYpVJP+i9gyAJ+sFaOX6dDqn9c51DsPgU4dL7ASQdI4KpJuQzoE1BNapzgy9ji1zP2shPyfzAHzmddbJPkhpD6G1mLptN1vW7Y0syaQ1P99bs7AXQ9XrY3unc/XL4ICenCmNRkN7OZwRfNHEteEMo7JyKJIDe9r30THQz74DcKTiNfrHfqu1qq3X635ujHROPPiDf9fWoxyAL0pDpt/6s4/2aCZnhbzs3vQ3g9D3FPsElnzBq0jDYCZcvaC9ndEZU9CZijmkc0UHcjnLin4teVB1phQLeg/GfV5nYdav4ZHXeRK1qH2zFjEAoxa1qJ2kRQBg1KIWtRO1WxEAHA369p5/9b8cO6hywGeEXqX1YT2EzMGgI1yW8FwcP9w/Z/DALpOjCctnBQACftHITUUYKsBGIpmRsx2zazf27NkrVz2EazKeSdamD/76oL+kQIO8BDWcbw/Z05h5OQ0w4fp9ckHhHMNqC+wdikSQi4oPgbDVAG6y2bw7l5M5edVwRPFDcZYneui1yUj9LeS0xJxlxEIGfRhc5N4qH4OcoGJao5xTQKKxnHUHPlmf5gdoyHq5GdADtg2OM0UKYMAxJo4SDisPcojhFOPwQ4HCGbZFADhxggkddOaQHGbPbab1OMiBg5SW8+R+NMBkuJ5uGMNzCQ5ntpAzHk8nbaI+khIoMwMimkqOPNrNufQL401jS9aEXFfKOckKJ5x5HIN8euCc8RohxAAVgBLkN3NAZRbCKh0skPwBcvkQTmVhgADuB2yiP5x4GjpCtoB0AHQHBwfW74WCH6dO7TgAsLfX8jBS9L+qckxfzhbTcw/D1YtexEO/A/w4wKA1EjKLPAAH07quVKmon4wdNToOGgMYkxcwLb064woQ8bjhPK9AO9ZEf8g+JxkCKCMDl7feJ08fr3Ed4JOHI2b0HPAE8OMb1sx7ISR36fJptbpGiGav33NAjfnW1mrOJltqGQ5KqX8q3TrL9ODIwRD6Yz7YBGA6zcPtJXfmBJCSkwONLGCM8RqsOYChsH/yVtMYhAuPBiPZ+dBBL1hdsHvJkVksEMofmJeEeMJmg/WK/TAvdrrM19q9jl29fkM6HMh28nb50mm7eOGMFbOyu0lfew1mYsgFCaWNuXsYqObu8k0AGGDIhGTPHbBDF57HUXbBNf6eXgOkJvwTcM4BMekbZiT3cC25AwHQGIMdie0hJ67FLpELwBrAEuH66JDzHDYa4BxGtTrf/cySfcIsRO+AlW3PV3oMauk95okMYcHxnP5hCJarFd/LgKvOFtZ8AnjJFw2BpQYQslZf8/uxdYAtz3mp69hn5JaMywjok/GC3MKeI2fgdAHorXu0Hmnf36OxZs4jbJK5x8hVGM/I5qd6jJwliN0gS8495lcua99XqjpTKLTD2RXAYmwU3QDWAzwiZ4B+dLKyKWSIjHkk0wB4gJl84UIldc7c8IWGA5d6g/MOOyIMGrnBkLx582Y4J9nEauy/vv7u7O/v+xzYQ8yHLzi86M+x7mGAw8qkKNL6ce5A5BXYyxn7zu97u9XWd7zPW6n91QCAUYvat0eLAMCoRS1qJ2kRABi1qEXtRO1WBAApAvKHv/pPvQhHPg8bJoSTOisoE0Ix+bC1WMrJWwZnHFbOaAhYSFJ5WEBLm8m5T2eScpDpI+mgTLFcM0Jxd/cadnDY9qq0ulTvxeSUAqoAvIxNvjYeuTuuzhw7Bo8CIAkDLyPHfymnfm4ZOYSj8dS6nbnmIqc0xc1yUtUvwJTnz9M/nOzxBMAJQE0OtNaVz8csAyAkBxOHH8ZiQg40+bMATWClAUTgqMPgo9AHDEHPKabXAWEolkFifa8c7AAX4Jzm4DgGgONCskBOulYyRDY40TTAIViK6s5BisFwpGvIc8YaJAtATcAEOe8wklaOP6AnDjlJ+x2IkJxTOXLA5enU4rLZg07XGVsE0Q5gYmr+5DjMZuLSbcyqawX9lJOn39O6B0f6a01zByiAIReKDpRdzjjygJtebEGXAQwR+ofTD4MO2QJ6AF7A5CGEDzvw/HfoEtng3OtmAAlAwpocecDVXq9r7fbMKmUq4mosyY21A9YBfjrQo/EAaZAx8ur1+943YdJ6y+cKyLy+sWnFSg1p2e5uz1642nLAFwAQvWPDyI29vQJScKK1PA99A3ju93uYoNsg6+FN7mGthO2yBwAnnJWp/nBCADGcladr0S3vJTNpzznHWQLuRYg8FbGxhTNnzlulWrWu1uE5LX0mMQcAqdIb2GApy2OL6ot+B1q35/hD9siasViD5s68kS9yxYHnd8Dbvd19Z/g1jo6cjUaFV/YjcwEwX6tRGZhqvSGXIFVvAVmypbxNXb6ERQcgnwIQMHwysptzp7dsY61kswmsPVlanDMB4A6wLYDJ7F//MkBz4WchX9S6AkiGPGFwAs6xnwCx3HZkd4CZhE0DEmGbgKvYHAAg16ErFs37/NONllS/6IT3uX+mPU1/AEg+Fz0A6QCQvfCIGmt2Gcre2esh7x17KatekTOOZQhBBcwCZJtqDo1Wy/UNm5O5AU7z0/9eaGwvInL8ZQSpJNbqdQcBmRfnBUArc2eNXJeVjXNPuDetsWZuN6QRwPa5B4CtVA6hxmOdhTCvY9IVe4K5ddpta3cGknladhizZlM22QssOpjMoSALYf46i6QL/1JHZ7qfaRKhf7Gg9SEndISNYmOASwCU2Da6CGvIOBjn4KF+L+jc5xyluA1f6iB3zjH64szwPIiac31t3Wram+wv9gjvux1ojejF7ULjAE7LZDRfnc0zcmhqzroW3cBg7LY7vuf4G8TeQlYPvOlvWKW+5Xq9lVoEAEbtVm4RABi1qEXtJC0CAKMWtaidqN2KACAMwN//5Z91ZxEHGwcLBhxADF63OxtTwBLgiuAYA3gBJgAceAjajOsTHvKGwwoY0BuMrdMd2v5+2w7lmMqfdIc+k03Y1mbVqpWcnEsKBRC8Ss9Od3NnFQbWHBCLcNbxzEEAPu+tyZmsVNfs7NkLVq9XdP3MGVDOhkmmHFBxp14XJ+XwwkwCmwOYTAHmJeOW1utMBICPMWFBeX4xrQt2X7fTd2cc5lU+q7XECCXFuSXBvRxc/Q77CNmsQAWeO0gqDxZHHKZitw+wwBghnBcHGcDSYuQ9+zrgBRDDhLwip7PKWAthjIE1JFG6w826nDGl51R1zeTzttAcYQAmMlmbal2e+059zJdzy+YzHoKVThFumbJaFTAC1mPX+t2OO+E49jRfOzrW/HH4yWUWmHsU+ADgWpiHOcLenEytXIE9lnYgAfZiQnIF1KMf5MADpx65EFZIPwC5MIoAAbgH4Ha9rn6kO8Id25oTwBO/A/hhA9zjIKvmOdP8WH+vD3tPfWt+XiUXOcgOAYgz2apdOHfBdnY2HdjLa/2LRajcGgBPwlLHPnfmiuwBGZC/N4kDHRKuiI4BMbiWcMhV2DAhagEgNNcVRUb83EiRg5D5ArCG6sfO+JTNFMolD18EFAIccXBDr/OTdaQ1TwDlarni/TkTUTaAHQDIkC+Qua7m7GMd6wrbYhxANcCZVrNlzz59w3rdngM4zI2+kCWh4KkkIbEJL16RzeX1e9rtjjYGzMPmMKOE5KD9E5ho7AXsdCI9DCwZZz+SV47r9LLsg3VjP+idfYW8ALSDLgEJZReyOWe4qj9kBTjJAzADFhkgcVgTRVbYozh5ocAQ64QlGphvkp36AugDPMPO2D/YKOGqK/26Lnhf4/lPNQBSt03mIPkDtAe9qS/JbwVccgYwLwA0wNMAwmpH6oE+8tIvNoAtAEojY3Sjbl3mvA4orsutoP3KFyVuJxkqVIecnOQLhHEHmEe4K/sDJiX7CTsDUOPLDFh0hWLJ9wTVpx0M7/Vcx2PpdLmQvMecfhpb62Q8vszgQW499i17mDkCcpJvFKCNAiyAeoCZ6Aww1HUjXQGm+r6RLFgLMqGKtefJ9PVKr/rJ2pETgCr987eAPTYaDG13V/u63ZKsF1+zaeQjqek1QNi0ziX9LajVXAf0A6CL3ljb4dGRNWXPjO8AM3rkfc2l1W7aax/8m7a2ccrXfSu1CACM2q3cIgAwalGL2klaBABGLWpRO1G7FQHA8bBvf/JrPy/nDGAhsJ1wDHGoAbj6PXJbBWaNfFbrtMnPRJ4xikLM5Yj2bT4lDC9tKcJ0R4SQEn4mJ643sU53TFyqEV1LqOfGWsF2tgiNw9EORSaySYqPJOVsJh3wAnwh1dRgMHIgjAT3qVTWLt92m505f9Gd0UajaQf7+w7OBWaUFoPjDpCgD4ewhDxML01xCthChCjLgXcmoa6B/ac145R2OwNrt3rWalFhEqAqKYc9rzUQ0hj6wsHFMXXwSU45H0DJOUf1Yge01A9hylw7Gc/l1PN6ADucXTeY2ESvMXeKQjirDdBPP3H4caqxP3LDhXBcyUHC4H7ADMAcgBrd7usF5BzNQ465uPrPlfI2kC5h4A36cvIBETJx6WRuuUxCcpxonT1nbiIP5v01AENrpgKyF0uZwizqGeHT7AXPJ8Za5dQDiuD4A/pQ5VXvqB+sCGc+VPRkPcgNeyKckTDyTJbcUdLFsXPvHCWNW66U9VrawwnbmhuM0kw2Zdk0YbaBSee9a570g4zJbee/Z8kdVVM/Kbu527Rmc2TzBeBEwtrtgT326JP21Seua949q1bzknHS14F+GRtwBOCX/tAP4B7AEvMjVJIGMw1dwMpDfrzu4A6AlxbOc5YPyMlegdGEPQIsEUqPo5LUvIFyASp7/YEDJoSQAhE8ZTcAAP/0SURBVAJ1KaqifrFTB1KlXMBGwF6AHoQLQAPoxQPdAhQCFHlONWxHa0Bn12/ctP3dXd+PXe25ULW7oL6m1ut2fW616ppkEQqyoDPsAEAr5JQb2WQewlMJeyd/pi7QfIGhJXBdRx42clIGZiasUEBI2IgxB9KQH2eAM19lK7DVUnqfNbrDpvX4NZo7e5x9yvpy2aJkMdCaAZEJZNd7mncAOmayx26wx1Ta7R2ZL2QrDjhKVvSPfTpDVvJlzjAnl9wjHTmgLdlil9wMqDfU9TBcAfyYG/uauXEd+40xuI8QXmdJ6neu43zBZgkFBgCX0o7ZdMehqbJ1GKyBhZxwNiCAGB16ygSti5yMnXbHDvb2HeAClAQMZC1TXYuts1f2dL4dHh1qvhntpVCcqo8uZW9cC3PZqyP72RO3er1mO9ubVqmW/AsPwERCrSUlnWdZzQ2bCV9IMAasPF+Y/sf6GRugEJAwpX0OSBjXQUxBJ/a3FyYi/F1ydVaw5IQtBR3mdB9nn/rwc3MhfQ6t3QSInnilaJmM2w7v0QAAAf8AONlL/C1gj/N8fWPDdna2bXt7yza3tnQW6MyUfpYxGJJz6w/G9sbv/TGrb0YA4IvRIgAwai+VFgGAUYta1E7SIgAwalGL2okajset9iF4MhrY+37tXzhw4AwcOekAQl44AsaamgMvem04WNigbzaT74GzDBsNZzu2JNdaTn3N7eaNjrXbYzms5eCo9SaWkJNZK2Xs1FbFNut5OY8zTyAOk6PXGVnjcGSHewNnMcn1d7CQROLBOQ3hZzBiTp85azf3j+ypp5728EYAQpA/DeMsIUAIihQMB7CLJponCe0Tnhcro/mNBrxGknkYamENrGs0wbGPed48z+1GPZEEmAdFLxKWSAXgD9BrEcMhZlqEX+LEyknGZdb9VCB1OWkeElkYG9BBni/y5IZ8ocCUXd4drZ1+Ab0A9uJaODqAFUSlXJhTDhBqnoAnADCAPoCiI+kmnoIVRahpzNqtpqY0t821NcsnY1Yr5CxjU0vGWDuMTRhZU6vVikZ1UC92obnCpMJhJ6cWsu62ew7cFAHsJAjCoZ3xo7EBBqjYCwCw1FgBDA2gDnOA1bYCh3IaH1apgwTSH6975UqAEP3Dppw9BPNQ9wJKkAwecIYchcgJUA6gDVDCwZHpKp8i1W0rkk9Cep7qd1iocQ+HfOThp+zZ527YaDi1lORw5lzBdk5vSQ8zZxkiW4AbgFWAvRT61rzpGEAJm2PejF2vr2ltMCGxS9NYHeu0WwHwjlMoIeP6ZlGsk9yTgEXpjOadpDiNZCH7SEjW5G0E2MtJruiS/iiCwZoohAJzDV0DinkONGSoawHpBrIV5gqgVADw0T+YlMt5yNt2eEhVxFBB2PuOIS/CfZPeB/pAnqmM5jQPxR8wuEwugDmE5U6m2ktaPAysGLLQfNjbgA1MFqYdABvG77nhZBtJXcu8vGiGxkB2AGgzbF02BVvW598f+r3kxATcBQAEfAO4YpxGs+WAUkl26ToBIFQ/2KcDr9ofhEUDTi4X2hN6L74MjEOKzoy17rHkQEg4LFgPW+ccx2bZiFqA5w/UnAD9uQ5dAP6xNlIOYI/MHTYpPwH+HHTS3c62lF1i45x5vO97G7tkb+he37sOjupa/e5MXg4RXQ9IypxX89Vt/hwgDzCMdSFnmHqcN3wJAJD8wtWrsre+ZBZAX2yFc3ULQCyLjZF7M29ra4Qcl3QWqd8lTGJCwfuym46D1tVayYrlvPY9jGbYtJqn+idMHAYmBTeo6Gue5gG5hPyDHg7N77wuA80Xc+qn5LqCsQiAB3jP/tcy3BZRKCAo4dn9dteB4Lj6yhSDjMi1yhoB+GGgksaAtZVLRZcbsiLkmfMI2fsXIPoZ1/UJ2VsildX2l33o5xvf8jesFoUAvygtAgCj9lJpEQAYtahF7SQtAgCjFrWonajdigAgIcC/+0s/686ls9XkgOH4ARjh2MO6wWnGgQcAXC5icljN85bBcMORwwHVrTYYDvSQk1oOeQApgJDLxj3cd2O9ruvKch7lfE9C8Yhhb2TNJkVBYN/ErFrNWKVc8Oewy2bzKaiIO5+DMTngBvbc89fs4KBpvd7Ywb9yKatx/GlwFHXvZAYoCJgBiyWwkTyszQGv8MGR+TmDCwfTQQ1YYBlnyqRSOPkrxpPu0SOEQMshlVNPJV/PU6j3HZCbLm08lOMN4KG+AFToH+AH4ARAwoEF3QtQNJKcAAnl9/t8AQAAOdCBP2bMFyBN92hM7kHAgHYAB7zP71TvZTXdAQU5xs5urJTk7AP+aQ0Z9Q1sh06LORg6sG9mzvDE4VsiExhN6tfBLI0NuFUtFy2XkaMtrx5NABjh9DNPHHSADUAED6OOEU4IwMdcY9JfVTLEHgIowH2w17QYnzMVZhmb12GWAQzCpoIFlwJQAsWQ7CcjiraMHLBA9h66qXUjV0J/AbZgmx412taXzTE++Rk3N2u2vVWX3cZtc6tgZ8+tS4czv58xkS9yBHRwYPs4xBUwEkCOBvBXqQab5pp2u+0gZtkLjcSNQg7YGqAXbD8ADRhb5COkHwfFdZ0E5bYDq7ZUKGruKbcFHBjWgtwB9GAjOtAGIAprS+83GkeB7XUM7GEH2DEVNMejoWwAoJmq3R1rNhp+PwCihxDnvh6yCrsKMAo7d6BWMwdg9HyFkjXAT7fXdf3D8gKIdXvXv1U1XWfVSYYAkOgOm4/JDgC/AfWkILcNQC7kCwsMxm1gkLFfYBUeF+rQ64Cc9OkhypoHLEtnpekncwx7MoCQ9On5+dRHYI6xX9TnMlyHjlgneqFyMOy8VegsoB8FWADmkT1rph/kC6jLPADCVnOkM8ZkDtgX+uF3dEafANfIlQI0XI8OWQ/yZW6cmSt2GzJEds6y1KPT6boOuz2KsAR5+xmr1xgP+ZAzkMId7C/WdNRoaV8PtabAPMWGDw8O/X6KuqAT0htwBgPGD3WukBIBYI8vELJ6vUz1YNkeew2Ajv3dH4xsf2/fet2+9ameLT0z7QUFijT26jzlPOF19rme+t8B+hhJx6wpJpkgG1eCHpyH/CxVylapVTV+Umf33IE/5A9oHkBWwHazre0dt+G93T3NuedywIaDHpAfeQLH0iMVvGXzeo7NaDE6Ihb2HW9+WwQAvkgtAgCj9lJpEQAYtahF7SQtAgCjFrWonajdqgDg7/zCP3J8BlaLO/fy52As4eDi8LmDqgesjHyBggNy5BJLK5Vytr2zofviziAi1CyVXlpRrwNKZbJmO9vr+h25wvxYytkEyFnYwX7TWXqAVVs7NSsUKFaRdxACxplcT5tofJxRmEK6xZ3QUrnuTu1cziAhxOSjw7EPCfNL+r2s+QEyBUYeTmdwZBcOWmXSSTmqAUwD9GONAI04+J5bjzA5QDk8c40JoOe5/XA6DTAS4AFGT2AvEeoJgABrDpYfwAzOM4xFByU0dwAs2EKMAZhD+C4tkZTDrbGQN3OCtcV7Dtbo2hCyKGeYuehBXwBzhMaSN24eQ55jZ0DN5xp/BLNOzlxC+tGEF5oPbDcHYHCupTMcawADQjMBE1kDdg/zjhBFQAbW6b/rffxx1qGX3A4AUVfgcCxGXjoYoyHkNxRTKbkclktYVFQy1lywKQdK1KcGBCgAMAP0SEjfgEArRhbAj1bs+mJyzA9mIeCgg1SaewA9UjYYDbzqb6M5sL6ed/o92zldt/PnTlmneyg5cR/Co5/QHw17CeBUYFx6Lj69B4C0tla39U3ZNOHcmmeT4g/9oeQfd1n3ZdfomPVwP2vxEF3Niwf3eG7CYsF/whyDTYbukBHXOrirfwBxoQVQF4YmABogECAaNlApl90WAWcBdwBvYW21m03ZLeDgxLyAgtawCi0nvJO9wAPbQs7omJ/MAVAKAJQch4CbAK6uD60f5womGvaGXQOScSYAxME68zBuPYd5ijRhkDIH7IYQZvTn7C5ya+o+ZMZ7zBGnDZmtgB7WvMoNB6iBjgLgG/TuwLT6IuzWVcdakLUe7O0AFAb7hI2GfQHGOdjE/pE9rQBuxqQLbMx1x97UazxWG4xxsU+uh8UWwGjsDyCLfahf9PAx9BphyUGn5OycyjYG+hlYuw6ISn68x3xYO2dOG8BWusMGV+cWoCR7msIannYBBrBsgcIfgHzkUgUgowgI7wNEU5zF+5UtAXISVsz8qdAOs5CQb8+nqX9+fuksGQ3JzTdye57qPmcg+trD/gxfbmjO2rMuE+kzJTvJU9FY47GXvcK6rs0BaOs9Z7vq9RD2rnNb8uE5rE9yFQKksp/4csRTJKhPzn+Av+eeu2KNRsPPIa5Dr5qp5qTzUTZp+ulFZqYTvU+uVnQmmWsMUkQ88Nd+yKoRAPiitAgAjNpLpUUAYNSiFrWTtAgAjFrUonaidqsCgL/3v1IERI6qnFo86umM0FnYGnIe54EJFxxWAEDYOHKSswmjanA2l7Lm0cExaLCUswx7hMqnSQfnYIFYbC5nkbC5pOfuazYDA4ZQNthRiQRhZlM5gDCmpu60u8MtJy+E5ab1O4wyzWcJi86s26WSKnnGAlBIWJ8uNUIL+8O+HNCxTeUo2SLuoZK4uZ78PgkLSi6v+tdi1RfgFdUyw3qhpsA04SF3M7ymhhMNE6Y/mFnIiQg4Fthv5GNzh3o8cScYJxoGGSwcAAbPDQe4IccZpxtAC2ADkIKxdbneDx9oca59PmlyqckB13XYZAAVjtl0WiMAAXnMRg5gAapptnGtUXJKS17qWTrputxxmiU51xfjatUuE8Cb2fEDp3Kk+VNpGbkEBtNU9x/LRf/BTBpr7YReA/yx/sVC65vMZRtFXaL5JTLWbnccECHETzd7/zQANhxXmEQ01gb7D7ujOi6FO9BPv0fesIWDAtwLaEI+PsCkntZUqQF0xbxS8akzp+yee++ye++7R/Loy7YOJS/kOVafBUtnZKeFkEsQKfCPdaxAGg9j1hyRO+BrsVSy6tqatWDfaf1UaobJCQMQQAObI+wRsInci9zn4B56kewdEERn6DeBfCRLbFPr8arK+se92L8DUMmgVx7MJSYdAuygAxhxMHCRGeHHjaOGXjWtseFFEgjdBCSmH84ujeK6JTwT4J65oUffy/rHc9YA6NfV/YxZq9U8VyO2io3CjAs6SqpfiktQpZvCNWmtMRTXUFfao2EsNh07hDkAFtJnVtdpGS4rrgeI4iLkwVxogL7YFQAg8+JeAFCATIbgOvqkP9iCgImAj8iOcWEesna3LfXtILVe9zOBfvMFB9QoTMS+XMmCcdhbq755cL3/lD2wGt5DB4BVMnPfXxRD4X6uQTaw67CJFasR4DCwjGGpwhAOALODqH4mhLEA92BdciYwD64LxUK0Ksmf8FfGYW2EqwNQ+9nsjwC4s35YxuiUAiUIjH3Rarat1wmVspkT/WAHziLVT0Bk9hFnEGtEJggvgPo6u3TuAu4G3QPSU0ykYDnt0XQusG7ZG7wOy5AUBFzH/sFOGBewm7WwZ5kT+4HwbUDplVyQN/uhp/UhE2eB6vzwsF9NaTqnL4qQUEyHXKAZnSuyH2bLGS8Z8zfqdW/6G1atb2NOt1SLAMCo3cotAgCjFrWonaRFAGDUoha1E7VbEQAc9vv2W//8Z+XILeWcBQYgIaP5fFGOGmCbB2o6+IKDl07jgFKsAWbb3EhiD7CWTMnpzgESwBqRs+qvUYWTKqVZ3T9yAINcgdVKVeMlbTCEvUa+PDn+NnXZ4xj3yBmGXx+nIALMupic4akdHPad9QUTBgcYQAsXlhniaAKoAQQQijydUAhDDmfiOKcYc84AAALK8OExACcwdAB6AA4IFfWQXFgmkgPMlJXjLjHI8ZpJBiEkjjx8wVEOxRmGzGnFBpQXiyzH6hOG0FBzxnN1EEZj4/gDHgAmEB6HAw3Y5kw3zWfFZsrIaYZFBvDBNYA/Sd0DONkfDW2peSaQdSat1cBsyxjVk4f9kbWafdcL4A7rnYxD7juAuWaDar5jZ9+FarTkeps42Fso5Gxzc116mbqsAX4RMk49Yc+wuSYwfZZaTQwWFLoGDMnpnlCYgPcbzY76DeAqci5VSp7UnwIYhPsi84yc+/WNdX+Na9l/9NtqNXxcWE6AFjdv7Pl8AAiwJ5imEqXmWrJKpe7gC2G5hAvuHxxYr9fSuuaWywLUHYe0qn/ARgA1QBB0Chjh4JJ+AtjxOtfvnD5lY9kXIAahm4BjgGAOeSEHgAxdF8AoWGkBACQ0FMccEIg3+MlrXrhCeuMeLc/voVKzh9xqPoRlw6LFhgFhYH2tqsPC7IINyFy67baWvbTdm/u2v9fWs7mt1WoO4Ny8eWixZMy2Njd9PbD7AF5WABXrINSXvUOoc07v1ev1r8kHsA/bpGG/2Cd7sdPt+r4ETAO0wfliXQD0vE+1WHQEwETOPtbJ+2E/BPYwgE+hUPTwZNZIrk8YsawPwI9wVi8eodckHp8LCmY+APsedi47Yh70xRwAsLFhB7eOvzBAD9gROvJwYK3NgTn1s3oPsI3XdJHvbx9TezaAwpx32HWQAa+Z1kMBF/Yx+sZ2+dICNh/zRH6wKZkfc8aGVvMExGMuADbowc9S9U3ILV+YUOgCgNL7ych+ZEOcT7wG0xPZsCfYC7x25swZ30OcI8iAQwnADBshv6brQGMCpDNH9jSsv6HGd3BPcmRenFk5ne/cLDFKxjq39I/XYQQGEBQAlPMoK4UkrTcYygbJ4QlAmFZ/wM0BDEWn6sLlw/uEh7usyAXImLI/CReROwjIFwCsIZsjXL3gYfAAh+HvD8IHiKZgDgzw8IVEwvUFkD7XGUZ+1Km97sG/ZbX1CAB8MVoEAEbtpdIiADBqUYvaSVoEAEYtalE7UbsVAcDJsG9/9Kv/RP5ZCEODsQTQhUMIwwuGEoAEhRlKZUI1YQrNLJ8jJ9XQw0G9IMFCfeGAykkD2CDPFExBqukCfJBrzcNG4xlrttq2e7Nt8ylFMHBkJnoP1hngGiCInMwU1S3zcmoTNiC/3SRUboWJQ8guFU6pVAmgheO8crhHAJXqCAdzOQ4OI/MpaO4e2qs14bADmI0mI61PTvtoad0u1Ufl+sqPh8kDmEY+NgC1TmdinTYhmjEjRNgd/jjVZsnVNtRa5eBLPkU53qyB/IOEgubzAJpy1uSsjtWPO7PybwEs9JtRaRXwB/APcAqASQvxB8+Hg77/yrwAPIcjctTBYpLM03LONUeuW8q5BtABPGxpTq1WANcu33GbfuacDQlQUyikJbOYTaWzlO4ntC+ZhFWVtWKe8OmKUSwCZz2RJuQTlhqAqeaohQ3HI8kyrbXD6AIoTTmA6KF/um4wopJwSfMjhDyAQdlcwsGLFXACIELeOsJYg26SDio++ugj1mgeucypXDrod53pU6vWPKwbQIRKwoAoM9kfbMV2t29PPvWcHIKRxVMAD5J7nCrUmkc24bkpnVUnpQbABhYplW0p3kAfgKApfwBahpDGjK6PWUrya1Acod2RXAPY42COHG9AToAi1OVVX2FhSbGAIQ5waE08AEEAl9A3feJkOzOM54x1DBwhU8AZmKydTs9tBxAFmcPMSsbT0mnb50koZVPyg62HXMgbN3JW2cAB56eeuSkdL2xrfcPXS+VngN0V8HP58m3Sz9zK5aLvC0Jz9ZYzv4B0CJPnHASABMxynWlt7K3Azls6aMr4nAue68/BL9mhXxNyRmaRybG8AEAB8rgP4DUvW+faVoM0AF31IRvSHqHgDPfzANBzYFayBhNijwPcAXzwPoVGkLWHqmtfsT697bpFzgCYzA8QktDpJRtTFzAWP9k33p/21XTKegC4U9qjgMkAdlnXA32xr8baxwBUnGeAdQDfoHnIhD3ihZO0Bs5JrtMK/KwK56XGjoeQZr4IgFEN4ExuPwB6FOCAnhrFivLHoBigKQ/6B8g7OmoYxYMc6FPf+TxfQCB/mHg8xz7Qc1yypCp2YJ8CQo90phdKJVuTXZw5d94fG5vbWhvry+h9Kn1LByPpP1fWnGAbJv15fWvLejrr85oLwF9Ze3Ktvu4yYn6V8prLPpOBycfcS34eVaprWnvMur2hpAEImFD/7J+sZMi+yTsQubm97YxKbBvGbiwW/o5MdE5Nx1Ob6THqjbzC9ETr6Hs187595/e9w2rrURXgF6NFAGDUXiotAgCjFrWonaRFAGDUoha1E7VbEwAc2Id+8xcdXGPtMIQI80wlQ3gbAExtrSpHELnIuZdTDutm0B85+EG+N3L5EQaKYw7rjA9nhMTCwAG4IdSr1yMkbCDnLuRdw1nO5VJWLFHtkTBUWGoLOYxyrBMw/xJyePt2uNeRsz+Xk5py0GQeW7izn5ITDXtwKsd1Igc+5HKbOyAFu4yKxIsJgNrCQS9CiwF8ABpxuB1IkiMtf9bDCSkWsgp35VotxnMHDof0zboA2SiuAJgDSAHIuHQgLePFRnCYzbpaI0+4ltc8px7zzYSwQdgygCi85sxCSdULJ+gBA4l7ABAAVQH9AK64JvQTGICAgMlsynMAAiVm5YRPJG8YPxQXIT/eufPnjPxzs+nCGoeHWs9cuiwYpQzSWitzXcgpB/SQBLTmpZXKRSMnIXnugEgAq6azwB5yFo/ucSaR5ueApfTdbLbdwb9ypW3Xb/Ss3Wk5wwuWDjJrdxq2u7tnVJaFidY8CgUrAJem0h9gX6vZCjah31evAw4S5growdr53eWgD/+wJputrvSYlH0Rslu302dOW66YlQxjknPCAWLsExnrQgdG+OfgsETov+kJOJ6DDZovtn9wsG+NZsOBIRwNrmXNw9GKARtAUd4A4PMzQ3plX6xYc/QH+AnwhU54jwcgmIZ1+TEvwD/GB5AjLJPw3C7VuGWU6CNNxVwYlWPtMc2tpz0H81MG6w8AQbe5Xs+ojhvC5udWKRUdUNu7uWcH+x1rtfu2s7Np+Rz7deJjAy4TBoz8AdFYD/KHmcf8eZ21sFbWiS2wBq5jC7Gnfb9pPyNbnjsQJpuYjibO1nIWmeTgIJvGRfbYPnqcSi4hD+dxWLEaQBvnA+MjE2QDgAVjEV1hP9gh80/rfOI+gDdYvwB3gJKef1EPAFX2OMAezERnaOpBY24wRj0MX9chbxrgL2vkfgBPWHWzmWxfe5Y9iRzoz0PuXdZg5ZoTMuGhPgAduReb8bBmPRx81v3IwpnK2n+rvzNcR4MJCtjqoJ3u4V4a49N4jUZuUQ0l2xzIXnquU8KdYTOyT1bnjecjlQ2xR7lha2fLLl2+zS7qsb6xZU3C9HX+kdcP4I7CRgChw5HOST+LktpXG7a5veN9VNfrziQ8deasfwEAGAgICAuYIQDdpzprOE9q2o+eB1QSoW8esHxr1TXb0Nh86UAYMQzAcqnsZ15Bf3+2NtZ1dgACTx34o/o1ADiPfrtnnVbfWo22tfWcvz8P/tBP2vrWaZfLrdQiADBqt3KLAMCoRS1qJ2kRABi1qEXtRO1WBADHMAB/7Z+5Y034mIev4sg7oyU4ybVaVY7oxHrdrpw/QKWldTt9y6YL1ukA1uDsE4IHmEIOsrkVink9QliXO6VyfgFPSiVCAXOWLyblKFKhEodd9xIKK6eTMNpOb2xHhwONQR6+peWlF8JXJ7OxJbKETAZwCvZRsZBx0MIddM2VcbwoxtR0DzolLJiwu6kcp7mDcDDLYDnyAHTksyRrdhDPtBbNBSd3NADYhBkEOzIAcxYP4ZI44Rre5QNw5zm59GJIYK8/PLqGJx4qJwc5gH4AewkHIPjdwYNjAAHbo1onIAjOP/2xdkCH8DuAaQC4XJZ6Pl7MbaZ+ssWi9YeEBY98zLoccBg4MP9gDt282bBMWq/X8+pr7ADgArTCCAFOW7evD9TSN2GJsDqZG6HAMMRwyPmwDYMPEANQCMaiAx4OaKgXyQsWYb4gW6kWLZ9L+3MqPpel71Pb266/TrvjtgC45EwlrR3whhxxxXLRARVkA7s0AKBTB5gAW5kf4AsAIWBcuVzTvRlrNrrOJiJ3X7sLONCSPYaQWhBLHFsHQcBB9D9k2dM6Ya4iY4AjgJDBoO9sOKqukqcNdhagjBbJra5vwA1AIp+n/q1CuR0YU+8ARbznUKXLF2AEdmgoiOHgqWSG7SI/B7KkX+5hD2FHsKIATJhzMoEMM3Zw2LCDo4btHXasp/5g1GLzhWLJqJDd6fZktQtnbI5G0s0yhCAnNMZ4QhhpytZqFWdeUtRk4mGw2H0If8bukRsgHvMAGIc9COMSlpeDVq4rKVvNl6Z1AM7RD+8BpFH4JbDTKObBOSL70k9AZRqvI0h0DyPVbVt78VDra7WGDl6jcwB25AqwipywSUA01u25/vQa1cipiowNkmsSJin2weRYTwDatc8kRwATnz860HiMoSt1X6gCjo6YG+cTXfhc9RMbwV6xGcA5+nW2qy5ivUB+9MseRo6cD+pODesITDzGJPTa9StZsC764Wc4NyjWAXsPEJ59VpB9h5Be5hrmxRcJYz9/GRuwfDweSoaat36n8AjgtadGmIRzKICQmodETjGY226/yyt09+U8X33huh01mvbss8878xXGIUw93SIrAmSninnGC+JkZY9Xd6/b2fPnNWdyaYYvKQCPT58+5/IA4L906bKfAQCv6DGlc+XoqGUbm1u+lvr6hva/ftY3JNeph4PDCOXvATJEZoVSQbY59r9JY0KOm209H+r52OY6h4edkfW7I5vq7wu/f8/f+vu2sXMGgd9S7dsFAJyNunbU1zmk84VT76lPvd8emW3ZhVomXPB/uC2sz5dCqZylMI2/oE16DRstNYdhw/YbbZ3j+jvPl0G8qc8M+weH1umP/G/moNOwRDrnZ1DUXpotAgCjFrWonaRFAGDUoha1E7VbEgAcDeyDv/FL7kTizOEIAFSN5HSNhlM5dAA85PWCIUVxARxQnE7YLTDkYAmZHFcKGwBWzfThWr8XSPIfPqwBUjjbJ5OSQwobJ24h4T/hmn1bxsfOliLH3CKW1Ad4KmrqA57+g82Gz5/JJByUmqh/WFU4zRRJAFiiXy8mIQee8Z2NpLEXM8CA8EEfMABnfDKayXmi0ioOOYBLSr8HViFgQqh+PNf6pg4eEGZMoZOU5gy7CqAhABP8HkA8gA7YicwBcAfHHeCA9+mDsfTUQ/UAKDwsUI49gAGhxFxnzsYDAJ3JYQaIm1lCcwd8wNmj8ixyxHEhBDFbzNlMncHWGesawj9ZB0xOCisc7DekL8lRzjdAYLGUsFoVMGzsocewvrI5AMe87e8fes5AqgRvb297cRZABsA4dAnwh10AyiFNHHf0CuhbrYbw3GIlb6Vq1uobFSuX8w46pbUe2ICh+nLKnwP+AUwF2ah/oBLAJK0DBhoDFHLkDgtgGjLjJ9ezN9EThqXl6vq5DYYTu3mjY61O246a+15V1KSncrnkoCDNgSfdD6jGcwoYYCcAGYBQgK6AP9VqxXUAyATQSdhtkv0gHWFbhOoytp8Tsj0qk/Jg0lPJZKQ9FBhqCSPslmqnyC4w5wLDjXGwGdYTgGRAYcBlAEf1l0V2Oet2Bra3d2jPPnfFdvcP1Dc5EHNWkbxzhYLmJzsZ9K0jW4FtVa4GABUmVbVctixApdYKQ5V70BsAL8ALAC767etewm6RK+Aytg0Qhf0iZ+aKjHiNhtPl4LWew2KkP0Cn1X4C5EI+2HROewTbR84AgKwXFicP7Bk509BH2Jv+q+sIUJ29FADniduzX69FsEZdIhuKO/hFv9gj+y0Ae8gV0F9zZszjcZkXY3nhG/YLIIr6DoBj3Jl0ALWELDO/bCbnffOcdQP8wiBk7XzRwH5Hj5w1QQ7oQesCNNdPGvuMFsKsOV8C+xkQOwDdOiP1PrrH9gFoB92BtVst6b/j/ZOnsVQkrD7ILZwbMPBy2uukKZg5g5bxObcA/dAjc8QGkefGxrZ0kLKr127Ipg7s4PDQQe5773+1veLl9zrwl0xR0CkvuyZlQ9p0q63VNyytOWLbN/Zu2uXbb9eZlDQv8iPbPnv+nBfLubm35yxc8lRWajWXEfbK/Le2tm1f49U3NuzZK8/b9s4pu3nzpuZetPWtDdcpeiacnX13oPemks+oT85YwOpwDuvYCkBnF/a5zrzh3H7wx99pm6fPuoxvpfZtAQAuZ/bYZ//MPvapa3bhlZeNmuBHLzxtneJ5u/h/GgAc2mfe9V5rnX25ncqzQ75FG920D/7pl6x8rmJf/fRXbRqf2/WHPm4NzeNUKWlPfP4T9nxPnzX0t7Fcq9jVhz5hu4kt2y7/n51j1P6qWgQARi1qUTtJiwDAqEUtaidqtyIAOJLj+Lv/6h+7g0sD1HMWVIeceHIM03Jc9RmcXHYOCBqFDnBGYdIEdlG5VHAQCAfZGV2EActpxPnGIYYNI49Bv8vRl1++mE+dhQSQlc4mLasP+RQVwdlMZ8l5RTiaxo4tbXOjYvVaSfMaWavdtZHuxXHe2txw0AJAEedYQzlo41VA5XgCQBTzKV0T2FSwyABcyOkHWFkqlh1UoOrtZDyXQx1ye8HQIn9eXGOn04TqAX4AZAAS0g/kpyQveWgyIbas05l5WiZgBAALYwaGD8AcucAWPrd4HDkwlwAMIScAF9hmHu45kfMrOQOKZXDwtSaS9CMn5AcowTzS5CLT+vuSY08OswRtxWLF59aTI97qDCyVzlur2bViIWEbG0XJImEpjT8a9DR/TTYGoJWy6zeazrCrSc5bW5sOIg50DeybFWONxQE+4NRP5mMHBnkdIDFfzHlYrt5SvyG3IUxLMhl2ex1n87BewoA1ddcfQMh8Smh3AJ2wG/TGHnTwJxb3MFbkzJ7kdaqQ6iINErduN1S6LZcqPvdMLmPVesnDmMlJF9hfIZR0VQUV0Blg151dAFDP3xfAXAAaz7kG601jlcg7eAwgJmUXHgYLGKY1A4LAlEI2gF6D0cgLWZCzzwEnvbcq/MGccVawDWwxVETN+bppzBOhEHJJ0Rv2FkBjq9W155+/ajd2Gw4sjsYALmftwqXbXHULObpp2Sn9e55OrXWtWnW2bk7rIgcf+e6Y7+FhU7oIYHWpXNY1aw6Qci05H4tUy9WjI10hM0KKHcxC77oHvQSgDtsNoBswIM8BCNEPfcOABFSP+R6BUXxcqGNGHsPAHOM67geIpGEHyH9VLCgUgYBNTPhwWFdW/TM+YCLgkoOqkhcFM2DhMVdkjw0xZ/TLulfzxb74Cfj39d9Dld0+zCCN5V98aGz/YkDj6mYH6gDT0BcMWGdyHvcPGA4LkHlROZmxGL/TgYXadkCSueOsAqgBTCIL9jr3BWBb89N4K4Yri1uv1z0sFgCTAk28ntL1KzblTGtlHXwBgpxYw3BIUQz6YW0BuOV6AEH0kS+U7PSZc7a2tqG9fsN2dnbswQcfdHYeVa4pulQsV2Tz2kvSWVHjj7X3sA3yV66tV+1zX/qig3vnzl+w51+45vlAd06fsYODI3vh6jUPR7967brV6mvaD0Otdeq62NrZ1pg3bXt7x5577optrm/YU089bes6v6u1imS+tG6/p2sTklPCdq9ft8QihDBT1dgZpTPJaaJzIJHVWvX60URn08J+5J0/bdtnIgDwxWh/WQBwPunZY1cO7RXr+/bc+Jydraft6OpTdqNx3T71J++3T37iaau9/A6rqctHP/hb9u4//Zg99Pizdvq2l1khMbNH3v9v7d0f+KQ92irZKzbn9rvv+i376Mc+bo81Cra+eMI+9Mmv2HOyq52zl21++JC967d+177wyFXbuHyHlTPH3xZow9x46KP2VPF+e/2lLTt14bxse9s28g17ejdrZ9Z69uSzQ7vt9vM662pW1t+1zXLc3vPJ6/bqu075p5KovfRaBABGLWpRO0mLAMCoRS1qJ2q3KgD4O//85zzBui2TRvXc6VgOpuRQrZXlGORtRD6mvpzs0cxG3XEI1xvhQC8sEZtbraLr5HTirMF2gZ00GE6tWMxZoRCcSQA0nFqKK/A8sOuOnelU1qazuBzHueeyI3edO4TJuPWHPfm5JKgnFE/vqY96vWxFfZgHLKMKcasztOliis8uJ5jQu5SlyT2VL1hK/QPKzfU+lYo9/Dhf9PxYo8nSeoOpnFk5yvIpEpmUxTQuIZwODKlDgCwc9Ymc+UUcuIGqvxLVPG6LqRxyyWExjxn517rjgU11t/xVZ4xR9GOsi3GO8yXCb2eay0Jz0QVxrU/rXKjHudaMo4/DjIM70Wdbd8YBS9Qv4BMgUQBcCBH++rwZmwIjMckwkyu57Brdng2ncwdnl8uJdJC2crkQwBXdG1tKDxmqe2oN+hdPLvV+zmWqzm3U61scsGQ28ZA8Kg0DMsZTkqWvDb2S/L9kFPkolwDRNH/1T7EFQD4ANZzUUrlia2trctjHcvYTVq3WfD2AwhXZzdbmllEVdKl1LbV+bIRrh92BnEyAVK1RHc6TaRtL9otk0QsWwFba3tq2+VTry8mm9O50OXPgixx4Ga0NgHFA+KDsJswJeQaQ0Rliki+60RMHPijsgWoIC/YiH5oj4ZGANYSEpzUHQhvjmqeHPQM40YcDbTnNLWMd7ZGl5JTKFqQfQuhhioVQUcKhM6xRvyMD5OHAlPSxjIUQWuRClVWq9j751FXrdkMOOLDQLIB5Omu1etUq1aJsaebhzFnpjYqyC8m80+85QEgD5AJgokCIhtKYKe0jyUl6AURYAVewXmFOBnArhF/zhQBgJWwzwjoB5ACUuD6pPQEDkDUAjAEoZrJ57WnJTtcAuAJ4aSluXwDi2DbVtb1JGZqq1gIgSIqAoc+LMFRtD40T9khWfWLvITRYe0f6ZL+wbwDfAQE9x6J0CSvSwWjJAt0CgAHOAaAnZb+E1TIPxoQ5zNlEoR8qRfOTMH8GB7xk34+Gsj/ZP5Wn0ReMSs4E5gMgyZgAEOwpADfSFMBURN7Yl5+HyEI2zJicr5wegMCVauVr77N+7CrBuo5BQQBCGIBN6QQ9ASbSL2Bxf9CzTrdj7XZX+g9y5Vxhzc44lYwdwNQD/c+1J5YxKn1jQxM7e/asnb1wzj7z2c/bs89cMYrNfOXhhx0Ybnfa9uQzT8uW6r5mwM+exjt/8YKHDAMO337bHbZ7c9fB3PX1DQc7r12/bhcuXNQ6dW5rT7Deen3NQ/7JWcg1gI5XX3jBzp475yHfd73sbru5d9MoENRsNX1N5UrJerJ7inwDZl67dsP3JQAn+2Iyi+nvAcxXztGY/ehP/7e2o/Xcau3bAQAcNx6z652q3XXPKbvy1L6dOb9lratP2jW7y97+Y99n915o2yc+ctMu3bljmdJF+643f5etTV6wp2brVu49YZ/vXLAff/v32x2bZf+be+nuV9sbXnuPXfvzj1nmDW+12s19u+1tP2H3bPTso+/+mL3m7T9lrz63sK9eHdrZ7TU/PzCUKw8/b/X77rbtbDhXbXxgn/zQM3bqgVdaZe8z9qHHWlZIx+zq049bv3jGtmpxu/7nT9jaA3dY0VcStZdaiwDAqEUtaidpEQAYtahF7UTtlgQAB337zZ/7x+54wh4D4EAGq5xsjWbLGg2YKDpMY6ng4JYLDnSV1wru0I4GoTDDUj4x4aiAMxRhiMuhbckJXOKc6rM54BFhqxQ7KDgDj7DgvMYr2vWbDbt2o+2VZDUTL3ZANU4YKDBD5CE7S7CYS8nJ1IfAQVfXzdzBp/orobE4/bkMeapwFufqg3CxrvocWDpFuGrRUlojuaioUgygZTCV5GzW1uu+rlQxZ/WtDXeolzNYY3LS5WQvdF1PzjyVgMmDmM8A5uRtod+5FhAmpjEA/ACe4hIGlWrlv1oqTaXOEN5L6DRjurMs+cz1O8BJRs8BCKjiOx4tJP+qJBxCkmMAOboXtiOgE2wxgAUA2bgEQ/L+VD5vp06fcnCwUlu33nBq40HbClmzajljlXxBwl/YiDDuCWHUY89NNpRsAFoBtHh/NhzZtNe36bDntgEYRNXmTKGk9aUsV6pZsbJh+UJV6yC0U/pJySZSSUsCnskxhYFI4Ya+5z6DJUlS/7Hlc3IyMymbwCzUvetrNTu1s6X5ViyWSViH+WjspdY26vUsJt3j6E2X6kPzyJQ3rLJ51tJZcpYtrNloqp+l9boN6oG4A5gCrJGBxPU+xUQAklJxyUz9AEohw1XuN14B3OOZI4Rxv0Iyjeu18H8cY9iIAD3hp+xColoB1En1QzXkWIICNRlLFmqWKpQtnS86iDaRfNWt9J20vB7LOSGNAXDWyw5wYCOAjuwLcvvxu4enzsZWyqeCzej1SjHrOmPNo/HQQzE9RLZQsEq1ajIjD8nmHNvf37erV/cctMq5cwwAJD3oAaiadcB+6voF3GI9zrDUmnnfK7Jio6lwHnqeTV2LQgBkPYRV42L7sCnJOcm9FNSBXbi2UbfhZGStVsttn+tYMSAcoDK/AwjC5gNIZCzODYBX5ACjDwCKvcIeBAzUDUYuT9hhC9kqex8AFWYe9wP4sU+8yraeA3DCkAMEQ1cU6BgMdZbppxdNgYkrvWIKAKQ0WHqwJQHb/HU92Jew+1xn0g1AKeOFNACAbshX1qIbeB2bAkjlXCE0F7uEZQhjGZtAJ4DegICcAZxbWoj2ifal1kdfK5Cn0WjJvvvW6/e0FqqAL10/jJvKwEBkzhMHd+kmp/PUc+ppolqhbIJUDQBqIf8hYCJgKyG65XLFAfmhbIg8gYBsyAxQbhVOTQ8VXYeM19fXbUMP9Me9m1tbrkfkU61oD2vHTKVzB1a1VtiFgKJcj94Zt7627qH1lZrON62DXLHZAqCt9lJK56hkkpE9YVOA2+Q97FIFXnroDTmz2BcoJmV/+6d/2nbORDkAX4z2lwMAZ/b8p95v7codVpUtv/DC07Z17qINbl6x+em77XJNZ6b+Tu8+c9NOn9+xhz78W/bHf/Ype/zZXSteuNc2FwdmmxfsfLWgcfW3rHHV3vN777JPfOaLdu2gb+de9SqbPvWEpW5/hZ3KH9ln//gT9qWnHrVHvnrNcju32e2njgHAxcSeevq6nbr9opW1vyedPfvgn33e7vzu77aLlazN9p+0m5mX2Ztf/wqrzA/tY8/H7JUXq3b06Bctfvsrbf3W+qj3f5kWAYBRi1rUTtIiADBqUYvaidqtCAACUHzkt/43d1gDI4dP1jjECU/e3uuN3MGD4TWVt3n+zsv2hu990O593QN29333Wn1z3dqDriXzGXvZq+63+177Orvnvlfa5tnTNprLSZUz+fo3v0mv3W+XXvYye8X9r7aLt91pd9x5jxWra3btxp4989zzgaEihzBdrNjdr7zP7nvdd9jlu+6yu+99hb3iVfdZWQ5jb9iz8aDnLD4AIOZLuFlaTjSAwECOIh4xFUYHg5E+JI4tGV9aLp20Yj5hpXzOGWrNBpVPE3JqM3KmpnJCiyav3V71xtfZj7zjx+y73vqg3fGyu+RozuXcXHMnuys5DEYLBxbHsJHmhK4NbDgm9HOi+UwtGZO73ZfbPVxaHGbeKAB2+XRW76UsDctSjj4/M8mMLaa6fjTVz5mHzcIEJEE+RVZwogEiBt2epWPqQ45SBsBEnk9JTjOMIw+LlGPNmqiKDAKEw93v9Kx92LR6KW6btZydWl+ztXJR48jxhyEm2RGeCAsSeAM3fyY5zORYLtUfZCiTLgiJJHwxJtmUa2tWkNP/3d//w/baN/2A3fvqN9jL73/AMvmi3djddb3MAWxx9vVYTKYW0xjMjTEBBhgJ8G8MKKO5wN4jByT5JafjkbUO9m0ohx/2HnPgGsAjQjBHk7l9z/f9oD341u+3e+5/nd39ivsc0GgcHVhBsqmU8tI1q5n5vV6cQT95jq4pfBKTgAg/LxSyDqLFlzC4sHZAWMBG+GULZzIm9D62k8mGHJT+kIgJIw/AysJBRhhjgEKzRdyqm6fszd/9ffb673yT3X3PvXZu55R1GweWWM5kA+icME6NG5ftaj4MTcESQCvfAOqIvInTKYyvqW1pb108e1a6pyBH2i5dOOtAK6M32m1nUlGwwQ1Ur6ZiVD8uutyHss1yIW8bdektX9BeCVW9YewB4sA8A3yCDQcAx+/IGWCB9TjwqQVjJzB6CaX2fICadwCgln69nxfHzMXz5y/axsamg4nkBlwVrYCpB5gH6Auw5AUs1CfMMMA+BiQnnedN1DgAagBO5MI8avRcRjln9hFWrHlIloCChF4DfAKquUOouXAuwIrzMF9ANeaqf7zGuhzY0k8PUXcAj+EB1UIxDc4DdeH9AzDCPOz3yQMYZAATkvHI3cg92JjnP5ScmAP5JWFAuqx1TjnzUfPSMC4/2Hor5xX2IkA5uqJCeUfy4j2u83B49QHQryE0R2yTkPJQXTykPYAtmPDw7Uql4n+7KCQEgIjeYF7DWCyVauor76BdpVrTeVeyCxcv2vbWphWqRdve3vL7N2Rvp07vuA3BziWc8ty5cw6YwwoEGET3hI6vy65gOAP0cS35MyVOzSGh9zVOuaznSdcb1wM8rq/XJTvZmvS4tbPpX4zk9Hcjm4VRSSV1rSWb9/OQ6wG3213yDUoPOhsJgYbeGoqbxOztP/VTtnM2AgBfjPaXAgA7T9vvfeRQdpN2xub44KbtlS5apfeMfeUwb/dfqtveI39qV+Z32F32JftY7xX2zh//ISv1n7Fu6Ta7kB/YJ5/s2X2X13WG9e3wiU9Z+TU/bD/w+rvt5hNP2drL7/0GADBp+1eesQd+5Kfs+978Brvj9Ir9p6Ynveeftvb6BduJH9lHP/WEvfKNb7YdGOl6e5le2LVnj+z8hdO2/8yTljh3m52vTO3RP79pZ77rLiuHXqL2EmsRABi1qEXtJC0CAKMWtaidqN2KACBVXj/0G7/izz1vn4MJPMdRphos1XzJlZa1Qr1qP/5/+2/t9vvuta0L56y6vWGvfOA1lpDczly+ZG/87rfYxrmzVt7ctPN33mW1nVN2+yvutZc/8FrbPH/BivVNWz911k6du+zVG9d3ztqzV67ajas3nJEyT6TsbT/2t+0Nb3mrbZw5axunz9ipSxftzKVLdulld9nlO++wztGhh0cm0xkvgEHYIPmv0gnYfGbdzlQfEEPONZhKJc29Vilq/kl5BIS7huqyRTmoVAY8ag5tKGcqkcvY9/7wD1lnOrIvf/UxOcYVq69v2ec/9yWbz5YBUJTTqVvdAQUoIBl9IgWgA0tpakk5xDaJWZr8ZKmcVdZqDhgAMhCeB+CQITxUD1iCHqup1wBoeA8QJK7rx7O5HN+hM2iGg1BlsQRICSstEbOcdEK+tQEAwmhq/eHC2u2p7e22bNjvWrfbkkO9sO21tJUyCQeymAT5yShQkCuWHcxLyNmmIqJJdoSPOhijhq7JO3fYntjYFlaU457IFey7//oPWLa+Y7/7oc/YRz75BclvaK+47z57+LHHNPZVm0omgCLLOeAsjK6CwWwDNCXcFZAIWeS1FkLAe1pv46jhDMNWo6m5D539Q4VYwJdctmBJzW0m2Szjafv+t/2o/dnHv2Af/Nwjlq/W7czOjj38pc9bUfJJo94lsdkaBTqXA4BJiRjwOu7OIj8BTGBw0WBsLRfqmzn7c7/d9QLwmJQcUrJtQmBhbGE7wElTv2hh5KiEnQlrbaaxts/fZltnztu/+/f/wT4nu3nVfa+x2AxAaGgwZQGiYNgSYkqoJlsNZ6Y3oAJu35mSAISDXscfibh0n5buc1mrlQqGBAOAO7dWu+VzcBBS06Hwx3ptzUHNYa+nuSWsUixpXwB8AXDBiBv7eAFI073xmNuulu7PPRz5GICCpQbIACON0FqAHA8p1iOj+QAatppNB+3YeLARD/aPvJgDDMAnnnzSvvr4sxpvIn2Tj5AqswCwsnv9nM1m3hfVdQG6AHzarY7278hlAwjYbPWN3IcJ2S+gIucTexymICHIgLDOvNV6yMEIaMaXAtgeumWf8x7VaweyLeRN6Dr7z8Ekh2DJ+8f/sQ/1SSoC7fXxaCKZYFR6X/MEn+U+xqY/gDkAPIBTqcXzBcLOpJAHrEb2gRboc2HeVBQGHKRgR1fnF+PBqNRy3C4IleVaWM98+QIDkrBl/1JGdsc12bzOYtkBs4W5S2g0YGNadlqUrqkgnC8W/FoAQoAz5JDPk/dxw3ZO7djm5oataT8jF8Kb6a9cLho5UMuaQ71e8+enyKW2UbednS0H+fiyhPBen7Ae8znAJOAuldiDDrBLQquz2owUVwo5E2GW5jSvvIeuk0sWQDClayRZ7XdAPSlAz+mPLxE8s6PGADRm3yAhwsT5QmY+1f7Tgy9L3g4DMAoBflHaXwYAPLqi837tPvve177MTvM3urKwTz/dt0vFucXH1+2P//j99njrvP3QD73K8jqTrn7s9+3Dn/qcDUrnbH3zjN1x6ZTZV//MfvcDH7dm4bLdfS5rf/7e37fPP/m8leMV27znlXZ7ad/e98FP2fqZu+3Sxbh94D+81z75pUcsUT9n2zX9/fOZyOZ6T9sTnW27PbNv7//op+2Rhz6ns/fzdn2QtdvvuNMSrcfs9/7g/dbMXbA333fJ4s3r9pFBwd50x/ZxH1F7qbUIAIxa1KJ2kha7fv06n1CjFrWoRe1bNlgQOKS3UmsfHth/95pL7lAQSro6LGF/UUEUMAC8A2e4fuGM/Xf/7/+Xff6RR6w16Dt76M5Lt9nutRtG4YWsnDwqPdIuXrpkmxsbzuq78sJV2z86ctCBfFfz6czgP915+Tb76sMP2cf+6H3W1PuxXNp+6md+xjKVsj17LSSWJ0RvNh5aRY7tOQpUyJH+V//iFzXXUK0Tp3fSH1lcjrupV4ooMF/GJSw0nyXEMW7kKsTJXC7JvZeXE7WwZntgHXIbTheWq5btnf+P/0E3JK076lkunbFiMmO/9D//nMUHukbXJROBfQL4AROLHHX0nUmRx09zAGDIAjAUbTRP2DwOyNV3AAY5MjGAD2fw4MxqjqwPgHUqx7jVbmvOsBphJZadvUR13EqBsEJ1DrstHfeiFBZP2FDXjSXTXo+CDRln/MxjCztznkIeKYtPepbRuglRzSQJHx14GJ0EKxlkJCM5k1oDQAzrWMr5TgDw4H1rfoArGcm9tL5u6VLJfvKdP23/9nf+yA7GchSnZqfqZXvbX/8u+41f/UW7eeURyyVjesTJ1OesxUVMc9R1sHtyGVh3cWegweyBYeXhmlo3MnE2GkCDZHskmwT8KOaLDs7MJKPuLGb/n//vz9p7P/Qpe2K/b/fec5dd3izau37ln9pWIWax+dCmy4kB+sXTWSPvGXYAUIGzAAAWAEDNL03IbkLPEw4eA1IAyAD00LB1QK8UbKVscIoBUlYsLxh4yQRyWkrnwC1JG8dyduHlr7E7XvFq++13/YEDi2//m2+zo+uP27NPPuIMz9lkaGlsaDpS/3EirqXznjW7XXfqN9dqzpziOaGrhVzecppLfMZ1ba/ofHh4aPl6zQ4HPZfbcDCyw6OOVSs5D6kuaw8mluQuJDx9YnE9h8WGDdIvABWgH/oAXMIWHSBVg9EVEB4wusAS5VryRQJkexiw7J5QTQpR7O7uut2l9ADgJqS/XqtbR3P98kOPmy6z06c3JLPJcei6HpIjLEsAQ59Hji8XMs42bhx1bdCfW7GUkRIAuca2Vq86w9cdPu7V62iJPIRcg5IJpYWhB+DHOQTACTAGO5Z5p3RO0T/jAXI4GCr7YqXMB8ANgDGRSNuUvKC6lr4I94bxBsuVcxFgrFAuub14zkj1gAxpDvhpLpxJ9M/9sN2Y21LnAPqEjdft9vToes69tPYgemH8jc0NBwmxTX4ndJiUAehYn2Hl9BKqn5JeQ5/YI+G63Q7Vu2MOIJ4/fz7oeTRyQPWo1dR8dJbkYYHCnAo2zhcT/J1Dlz5H6RewkMYcsRfW4mxHPRwY1moPDvYDcCz5Al4SEkyfyKvZbvnz9VpFfxcCCNsfjjRH6QHWo2SCrsnPSvg4e6/TaUjeVEiW7clWPcxe9lorV32fAqoS+nywty9bO5AMp3Z00LNeFyA5Zu/6+CfsVa9/vc/7VmrsYWT+Yray7BEm6UuuTVv2ifd/xDYe+B67Y/Nbf3Yj9cJnP/wHVr33e+3Ov+DaqH37tiN9VuRvWdSiFrWofasWMQCjFrWonajdkgxAOabv+Zc/J6cvOK4BA1l6eKj8cneMcf8AB2qnd+xlr3vAnrr6go39VfNcfYThJeW43tjfN7mOlpDDHYvDlinaGPacnOLeYOSgCywbDwmMp6xSrlm32bZnHnncQ4nIN4ZDN5TDCPOMohsOOGgO5I/qyXk+c+q8+ptbZzQxea820nwBDmJx6S5ftlJ13QGgTKFota0NS8nppB9YW/3xVP0mrLq+40Ul4tmcFWt1S0rv2VLR7nvDayHwWU8fLslvRtGRj3zoYzbsTWw5I79cCCM+tbVlZ0+ftmKBNeLsal0k25fzShGO/NqmTdM5m0iYbcL75MQXKpJRLqu5T20kB3ui+cR07RzWkea31BrTgM96LSan/GWvvNfD2+oba5bOZayjtZODL1+u2EyyWyYztrZ9yta2djw/X7VeNYpC3HH3bZbRHL1QhTzrVCZv2WJF46StKwf6+mHLjrSe7mRhg2nchoukjeRMwycpkwexULGk7tk6d94ylbp19MZca9k6f7udv/0e+9xDX7Wppe21r3mtfefr32DtRsM+97nPGpVe45p7riTnXddnShXNsWCxZN71UqxuWKYo/axt2FGrr/ekL/1O8ZKF1jNbJqw7nNpQ8xrN4jaX/WSKNemoZLFc2Rapsr3mjd9tTz2/a7vtgZ0/f9aq2YQ99fDnrd/aN5mWswQX6bw2csUSuZrsQ88lp95obq3+2AYUTUlgG1XJqKK1Vg08dB5DnjlLSU5prT+dr2rMkmynbIl8yWbJlGRkFpdc4oQoyuacwTnXvgDIlN5nsunN0xekk7P26c8+pN2RtHvvvdfa7Ya1e32NWbGx7olJNkmYjepfTyS3eLBL2Xe9WnagkNyFFOqgwAjlIVrNIzs82HeABQAGrtT1g0PrdoZWKpa0n3BuF1YuFnSG5fjFQ6/Bxwi1hXkG+EWBDPpgj7PXAWGcwaYGcASDjr0PaASQBcsOFhfXkFeP5+TSg6k4hJ2qB+8B7sCsA0CjmMiV565YpzOyVDJmGQCt2FLznmmehHmGsGNYl4BvK+AOVgcFiHK5tO1sbzkYTLVrqncCQgEIsTbuH+usAr2Dich9nNmc3QDLrAPAKRQVgWmZdDZdKGiStL50AdMVGFJvS386ZzQX2GUOyvOQgMhBh6xwNNE313quwkxWv2ifqy+AMOZOCDDAGdWXmRe567gXYBO5N1qhmAcyAshrUFADPapj9ExFXcA9quEC3PV6Xekh5nIiZyFyDhWKyW0Iy05nW23Nf67V1/SoS2syd8kG+fDFCeA1/QOcgp0WCmU7tbPj7GF0Sy7OwaBjfc+JONWYHet2O5IZRVxCflDm7rn7ND8AefL8wfBENujj6OjQ+3fAVH3W19Y0C8DPkQOjMw/zn+nc7rh8sMWU7KfX7jibMBGfSxZHnjeUL1cKOufq9XW3M3IxhryHmhNflCBP1oXcMWDJ4kejKsAvWvtLhQB/OzWd50QIVPOcU9p836LxRcfWmUu2UeIcPH4xai+5FjEAoxa1qJ2kRQzAqEUtaidqtyIDsHW4b3//5afk4MLuIQ8YucJgtSzcUV4ACMhxw6E7/bJ77O3/4H+yT3z5CzYlTE9OXUwO8/1332NJfbh+5JFHbCxnUh6ipWMFu3j2kvVHIYH9QWPfCxRcOHvWEsu4ZWIpa+817Td//ddt99ln5BBPLJ5P23/zP/4DmxfStt9tWjqfs7tuu91m44l99ZFHTS6j3Xb+Dnfm83zgT5g99ugjduWrT9uDb3yznMdN2987tCtXrtjl22/zqpLt9pHmP7TDo3370pe/ZK961evs3PmL7uyzLvJikTNtT3IYx/Xhcjmzqzeu2SZhr4u4/et/8gs2uNmyomWsKge+VKIAAIVDzNq9lmVLWmsyZknJL5fKyRm5w77zr/+wVU6dcwbLZz7zafuT9/2J/czP/IydO3vOWq2m/c673u0gyk/+xE8ERpycXULjyKkG6+9PP/gBByF+8Pu/z/PAHdzcs1/4Zz9v973yXnvTW95iC+kJls7a2rqDNnt7N+1DH3y/rW+s23d95xsd+Llx44b94Xv/wL77rW/Res9ZMVeQLNr2i//6l+1jn/mS/Z0ff4f9tTd9j6UyARTa27tuly6csbg+WD8umZ45c9o2tnbs5sGRtajMaTG7eOmy/Ztf+3Wj4u1P/uRP2nTQtyONvbO1pjEpuNBxMJiKzZVazZILyUX3PfSlL9vly5c9FJAq0eT1Yt4bmi+/kx+PvIEfev+H7fy5y3bu4kUHWNSBxTOE4hbsqNG3Sn3bPvDhj9ojTz1hb3nj6+zSRt7+t3/2/7PEuCWdZC1RqFl5+5y96jvfYmfOXTIinzOykRdkD7//nvc4oPHggw/a7XfcYRStADR64eo1e/zxx63V69qbv/sttr2z46DRjd2bDqYAeGAbzz77rN9X0xkxbLbs2UcfsitPPWTz2dByxbzsPiHd32eX73m1/da7/0j6NPvxt/+olYsxPQBwu/bkV7/qedQuXrwkqVDgpee2c3Rw0774uU/Z4PCGlclvKdskTBSQY9zt20R2RE49OGcAIP1Fwlry//f3W5ZMzO3Udt2ZgYhsY73m7NR8NhOq1WrXkBMTUA/Qhp8AZBT88AqyxywzZwLqfcLQAYAAwGFjzpzhyFTm7ngBEAHmAA7CGspIN4Bj+VzRBv2xs9WuPPe8hyVvba5pvxQ8vyPhoQ5QaUyAKQ3lLDdCVRkHG8RBzxdKvjcmmiP9UpmWsHDYdz5f3buUfWv7OdDFFwRcB3AJkDcajn19hEA7gDXVuQLrUmuEYQdgt8oHCKAIEEpoPPfy+4jrdR9h+b5egMpERmfhxOewub6hgeOM5mGxyE2qdECTaQBAImeAUTAGXm22myGEVXuWNVPBl/sAXMi/RzoCWC2EMS8WU51jdQ/p/f+z9x4Acp3lvfd/et2Z2V60Rb3barYsy73b2AZsg+m9hHyEkITku8nlS26SG5KbUEJCCwlgsMEN925LVi9Wt3rb1Wq1ve/0PvM9/3dmXcAGcS2CkZ6fGXbOmXPe87ZzNM9/nud9+Oxl/VgPCoOsNw1fnheS+yzJDNfyvKBsG5dnLAU61pF14HEpiotybpJZc3MW1NXVYc7cuWCG8kgsLM/EQfkbMdtueQ4wPJvhzWwQn0uBioC5T1gWRTh6nvX2DZi5yX70ylye2tZmBMHe7m5wDcWauqA8U+T5KPNldHjE1DU8EUab3NNj4+NmKQOGYydlnnnkeV9TUyVlpaVtVgRCFfLskPOGxo14SAGZ67gm5LrjIxPyb5Xc5za3/Hsg4yxt/8YjazD/ghVS33ML9QBUzmXUA1BRlNNBPQAVRTktzkUPQGZ6ffR7X5d2c72lUqIAGmN+vxdOl032uWF32cXYtmHqrDloFQOyd3AAmWIWfjHuTWiaGLzRMLNVRuGU47PFgvGQqqmqFlvZgonohBh2cbErCyZMkS5IlWLoO60OtB89goHOTljFwGRWy0UXLIFYeUjmUqBlO6WpwXh/RCITJiSwIlBj1v872n4cXWJ0zj9vIabPmCl1GsTxzpPGe3D2woXoGx5GRze3sxiLRU0Y68Ily5C12NF+6hTCUm96/Z3o6cJAf58JwfNUVmBwlGFuYtzSi9DmwN7tO4F0Hm670xixFjFKhyYiCEtdnH433AGvWQOrKMY217u740MfxkS+gKc3bURnTy9WXnk10rK/dcYMPPrMM6htmoImMZoXLF6Mzv5+7DpwAD2D/RgcG8PLRw4j57BjznnnwxsKYiwawar1G1BRWQ1vsBJLV6zEtr37sGHbDtg9Pmx8aQf2HjyMQHWdyfw7e+5C7N57EC/vP4xlF12C4ZEw5p+/GE8/twYHjh5DQ0srKmsbsH33XvzB//OnePnAUezce0j6ugiLy4MNW3dgPBbHRZddgROn+vHs6nUYEKO7uW0qWqZOx7YdO0xW6Jz0T5eMGb3SZkyfgVWrV+PQkQ7jubf30HE0ts7CQ088h22796OhdSamzT0PJ3qH8Mizq3HkZC8WLluBl/bsx+qN25Aq2HCk8xScvkosuvASZCxuvLh5B4719MEqBun+Yx14fv1G1DZPRc2UVry0cxfy6Qym1NfAmk3hxaefQVD6PwMngo1TccNtH4TVHcKL67bi0PEO7D94BLUNrZghfXPp1dcbD78X1mzEofZObNq+x3gkLrrgYhmTGfAGqvDN7/yn6cPmqbOwZftu6f9NqKprxOx550s/vohdLx9AJBzHiuUrkMlw3boJI5zZnF5U10yRY5uw++WDMkfdaGxswpq1L2Lths3Gq/ICGZNgVR2eeGYVtsjYOd1ebNu+HTW1dcZ7jAlDjKBkPPSKZmk0uVUwMR4Gw01T6SyYVTuek3vFE0BTc73xQqSozHBXJmNgUgWKV0wUQ5Urk04ZTzWuq0gBhkKSEdzK3jIUcvgi9Kxj+CjdY/gs5F/j4VYoGEGO69OlpDx62lGUoweeS9pJ4Y6vVCxphOdYNIG6mhCCFRVGBKOHHKUwwnbQk43efQm5B5nlmtdh8hqKwaXrlzySKJ5RcJzMUkyPPoarUyyE1WpESIq1/PGC4hqFKgpxLI/CID/nPvYN20Ghij/wUFSjIEiRju9pTJpz5VSGllosDsSlLWGTkZshrAzlT5rrGFFU6k8PLBPCbyuFklM0ZFsponGbVeQ12T7WeZSebnIeBTp6KvF8CnV8vrJ/mS2ZId78UYV1pKcePQ7ZDq7Nx/7gmDG0mXWmGEgxl5559HZMZ0tJRNgWejxyndSBgSEzjjW1tUbIZjb1VCphBMpauX/4vKfYy/rW1zdgmjzfmuT5xOQf9EJluPL4+JgRl0fl+cS+pRcnx2LmrBmYOnWaEaM6jrebRCZNTY3m2ZDOJE2GbiYqokcoxcQaeT4N9PZhYnQMs6ZPx/DQEDIy1lIVtLW2csJjaIjiYhyxGNc3TEh/UgQuJcmhB2lO5p68gV3GzSf9ds17PoLqhilmXp1LqAegci6jHoCKopwOKgAqinJanIsCYFoMrRd+8h/yruQ1QuNSbDzz4lpXTrdTDFGHCRmbv2QJ3JWV6BsZgNVlQ9v0qRgeGDCGJA1qZsRtmNKI0fC4WcuptqraJAAYj4yJYUjhIIlIeBR9p07Jqxs1VSFwDfgDO3aZTK5OjwOLLlwCi9OKsdgErE6G6eXQ13MKsWjYGPAtrdOQECOWHn108ZrSMgV5OSaSiCKRS8PisCEg5Y7HxhFNxxHPpIwgaRcDJypfHAdGhlCwFc06f+lCBpkck23ExEiuhMPjxNjEuPRJEh67tLkI7Ni4BS5rKRPtnR/6IG5935249tZ34rIbr8ON77oF8xbMgUcM6+4THchl88jZHGibvwDHxdhlqHJNQyNaxOBtP3kS/cPDiCaSmLNgAXyhEF7asdOIfCtWXgKnGMmdXacwMhHGgkWLUFFZhZ17Xkb/4IgJ8Z234HzGY2PP/gMyME4suWA5BwjtnSfFUI/jvIWLYHO48PLeg0hnC7BInWfPXYC+wWH0iWHNbL7zFs7Hk08/g56eAdz5vg9ix669SKbyJjx536FDUrcEwlLW2NgEDh8+VkpEkExjfHxCDP5Z6DzZhUEx3CloUAigMDN3zly8/PI+5As2RKIMVXRhxqx5Uo9DKFocmDN/IawOj7RjFB2d3dL3MsZLL8KefXK9eArxVA5Dcr355y3FhJy/ev1WjMczMm45dPZ0YzQaQyYvc6m+ET5fEN2neoxHUUNtLfxy/c0bN0hdbPBX1WPFFTfA4a3EC2s3YiIi4ytlFOWz0YkILrvyavQPjWDV2nXyWRx52Ez49YlTvRgPx7Bw0WJY7C5s37nbeO/FU1l09/QhV7BIm6XuJ05iIhzF0PCYCTmn8DWtrRWdnTLuFIZcPlTXNsJfWYNDRzukX7Po7e3B8OgYUukcenoHpT+Bximt2L1nn+ljiia93T2YO3cecjJP+3tOmvsok84ab6pUOgOL1LNvaBhxMfrT/Ezuz4qqGhTsTkTiEXi9LlRXVcr1UkaQZ4IRClHU96KRCIbk/qTHlk3aSnGR4ZUMVadOxmtR1KLYOCmKGXHJJve9zBcKbvyPYhNfFKv4Yjkcf55LLzQmcunv60dPdx/ozVrh85g1BvlDAkUulknsMifpAcjnCYU0txxD4YFhphSvElIWw01Zfz57eE2vz18uqyQAUlgzWXilrJIASLGNomJJ6DPPL5vFeBuyHO7LyFgw+QqVRQp6cbkHS6JlaTkCrkvHujC8N5uT+uZLfWKSu8i9FE/mEQz5TIZjoCQYUoxj2C49VXkdwrZyTT16NRpPS7k2PSfpZUevRnoY0nOPr0kvP4p89JAOy1gZQVCeAyaEl/W3Wc2PCmwbhVeuI0hPUAqLXE+TdaQYy35iP1IUYl9wzOjtSPGRns6sK0U/uzxs+cNMPC59Tc9AeTU1NaG5uUWuTY/Skqdrt8zJk11dGJH7hcfQc9ghbWX7G+obTCgxy++R53hE7sUqmX8t8hxOJGKgNyUFTnpWMwENw8+90m6u40ivP7axsa7eeIjW1lQZkXigrw8j8lymGMl+o0ciuMCEPNdzuRRSyTiK+VL4MOcQ+zsl/25dfftHTCKpcw0VAJVzGRUAFUU5HcS8VBRFUd4QMcjoVUKjggY4jXF6sxgjn6FzxisoaQxzig35fEqMUobSJWVbjnFa0d3Xjf6hfhO2WtdYh0wujQmKfmK8VVUHpSwrkqmoEQFz5jynGBs0YGnwx1HfEEJ9YzWqakJwy2fpjBi5JntqHJ0dxzHQ3yPH29DQUE0THjZLRgzAcSTTE3C4iiYMt2DPYmRiAEW7GI2WlPyVY3IxpHNxNDTXoLaxBgMj/YimInD7nFiweA4CVU6MhnsRz0xIqRlYGcorr1w6gYC01S1GNvNvMiNyQ2sjalqb8MCTz+KuRx/HQ2vW4kcPP4KX9u3FvIULjeHN8L7nn3kO8XAEQZ/feMv19vWjsroGHSc6xVjPIRyTOsnfI0ePGa+impo6VFSE0NLcBo/bi4GBQQwOjIjxnsPg0Dgcbj+6ewaMoHToUDu6u3pM2CC9z+bMngWvx10SGPIFY9T39PaiX8roPHnKiGa9A0PoONmF+qZGdJ7qxL6D++DzeWRsuO4Ww0NTmBgdxW3vejeaGpqQiicxMjyCi1dejGWLl4qBP2HWdGPigYULFhjvLAost972TixfcbFZv4/r9kWjKUybPhs3veOdMlZek8gkFkuhwlcpfcNEAnaEwzEZcyucLq/MCY/UW4z7dBa33HobuF5kV08fegeHIMXhwpUrsXT5SoyOybzJFqkFwONwmZBzzlOblOEKVsIdrMFwXOZbMofzl16Eo8dOYGIiCkvRghuuuw4XrViJphauG5nFjt0vI55MY9qsObjzAx/CDTfcJP2Yw7HjHTjWfkLGJy/j75RxSSAUCOHWW99tQkoHB4ZR4Q/gXe+8DdOljZmCA8e7BtEyYx7iaXqfATHpewo/TI4wOjpmxJRZM2fhU5/6LBqbmJzBhoMHjyIaSRghaHR41Iguf/C5z2Fq21Sp93EjWo6MlLIic26EozF09vagf3gCfUMxJOjFJvOqKNcYHhuTse7Dqb4+RJMxcK1IessZL7l81og+DLmmNxm9/vr7B1/xgmOCEwpeFI74owc9tGj804eN85jiUkn6kwoKFLHkg5JnYUXA1J/HJ6WO9BAbk/kzJPOM859hhEz+Q48+ik+TUKhjGaT0bCmtHUjxKyrtpvhIr0B6C/JZRCOPGav5LKLYQQ+/kkApdZI2UkSk2EfBkf1IQY9lUnTr6urFgYOd6KKnr9yLHGN6+1FYYoZov/Qhk5eY9RGTpYy/pTUNk6Y/KIaYdtTVIBjyyz1aYcJheX0eY8LTZX4Z77580Wyzr7luYUlE4TqKaVM+688y/fSGlDHhvGAIG8/hsWaNPSmHoitDdKvkWcF68n42odDy/OVzlYlBnKyb21Xy6Czkzbnsg5IxbDF9Y/pV+r3kKQmTcKS7u1ueJQPmPe97jtexo0dM4qVu6aOenm4Zx3FzXH//gJkvFFB5fXbutKlTcfGKFZgiz5A+mY8d7e3okWPpvTdtWguamuoQjU3IeXGYJCzyn0ngkyndD5WhShMSHJf5nJW29skziqHDDvmMdaHneFrmEj176e1NT3G3h1nES3PUJJjyMGGJtDvP/i+isqrCfKYoiqIoivKLqACoKIryKyjKU9LqsIthxQX+S0kDYpEIIhNRjI2FERejjV5MDrcD+w/vwfOrnsJ4eEgMeeBE53GsXfci1sgrHBtHOpfGyPgItu/cis5Tx43B1tl1FJu3rEdv7ymsWLkCyy9aiqXLzkcml8KOXVsRTScwkRTj0MIkCVb0jvRj49aNWL36eRw8uBdbt21CR+cxMZCrxIBNyCuOrZvXYfOGVUgmRsz6cwP9ndi6ZTWOSv2c9rwYtsfk/CcwNNItRmgBcanbju2b8dLWDWIoJ+DzWhCqdGLTllXYtmMrGF6cEYO3/egxbNq4EYf2HzAJUhgKly9mkUjHUbDm8dOHfo4f/uxefP/Hd+EH99yP/UeOwiHGf04M5XAkaxKFHNixGxfMXYgNq9fh37/5LRzadwiPPfI49u7aiwfufQDPP/s8Vj2/Go889IhZU65fjOr2o0fRXN+E9XLOXT/8MTat34ynn3gaL23Zhvvuvd+IUA8+8CB279yB6W3N2LF1k1l/L52I4sH77sf6jS/iJ3f/COs3b8TeA3vx80cflj47ie987/vYvXsvps2YgaQY2BdfshIzZk+Hz+fCunWr8PAj9xsh1+2wwuu04+nHH8OpEycwo7UN55+3AM8/vwpPP/UM8jmKSsCjjz+JJ595HszjHMvkzBqBz61+EavWrkaoKoievi5EohN48cUX8MijD6FHxpwL/I+PDeOJp56Stj+DWHgCe/ftNmsUMsaVWZ6ZBfTZ557G408+JvOkC9VMblBVhc4TJ3H/vQ9idGgI6VgMmzZswCNPPo7jp05hKBqHp6YOF119IxYsuRDxRBqbNm3BEw8/BrfNjhlT2zBj2lRcdulK2K0WPP7YI3jgvgfRUFsjc3sM9fL3VNcpPP3kk5gYG4Xb6ZBr3WfquHTx+WhtbkI0HMGjUh5T4UxprJNXA+574CFsemmnySDtqaiW/lyIpilT4fb6jKC0Zet27Ny5EzNmzJTxDWD2jGl46MEHZLwfBP2zNm/YjBdXr4bf40ZR5ty99/wEnR3HTEgpM79SzGFoK1/0upq/cA7mzJ+KGTNnobqu1qwNZ3NY5P7Jg1lWo9IvTCTBc7P5DFJZuV+TSd7ZRhCiUELPNAoq9NrkHGUG63w6iwKzZks5fFnkQUDhlOfx5ZRnglnvz8HM2TYU5CMTCiz3Cj3RGJpMsZPiGT32qqtD1IeNNyI9zrgKHoWd0pp4VnMvMbSToa4M/2W9KMaxXhTSKGDRWZB/U+m0KXt4eNiEuL7allJ7GGrLhB70Tk0k4uYHCopzDImFXNnF9ro9rwicvLcpLBL2UzwWlfki/ZaMy/OEIcA58+yjh1opqzBDgpmUxG3WRyuF89I70VK+DttY8j6keEcvVHrJsesocDKku7Q+IQVCm7Q9a7Ij05uObS+JmhkjunJMKoMhNDY0muzANrkPmcU8JfdXPlc0Hoz0BPX5KlBVXStzokGehfWoqqlGlcxhji1FWyPeSj+zXq+tG9dvpSfvyMio8QalsMtxYqjtQP8QBuXF/qR3H0PFR6XPG+rrcf31N+Dyyy83ocEUB3fv3mME3/HxUfMjQktLsxmPqNzv/LGIbn2TSUq4RADDnimacl1NipVVoUrMnjXbiMidHSeMByG9/2KRmBEImTCECUm4DiJ/iCmi5EnJMU3EYyaTtEPmocXsTxmRU1EURVEU5RdRAVBRFOVNKIqRmHHZESuK8SVGl8NNA6tk7NptDlRW1SCZLqB7MAmPvO9lUo1i3ngDUUhYOG+uGGoFFMT4W7bsAjnHjtpgJejtN54cRjQ9jrw1hWhiQoxUuVY8h8//wf/E//jSX+Irf/+P6Djeib7eBLp7I+jqHUU4kTTZgtNisDIb6CWXroRV7OpjHYex/9BeNNQ2I+ANiZHI0Dw5p/u4nDOGzp4OMBOtx+MRQ1wMb6sF8UIMRUcR49EIrHYrmNwklQzjaPs+ZPIRbN+9Ca4KF1JifAL0gLIbT6EsQwBZB7lGWozMpBixY2N9yCbH8F/f+jp+/qPv477vfROP3v1t/NFnP4aunpNIS/ttAQdyYoDvffllVHkrcOUllxqPHyagoHfee95/J6ob6vDsquexe+9O1DVUYeGCmdi0aTU2bHwBs+ZOxZS2Fhw9dgRPPfU0/MEQvvDFPzH1uOfBe9HR24UlSy9AXaAGXcdPYudL23HJxZeY0N8NmzZjw9ZtWHzBBXjPhz6IXrnufQ88YMTc97/vg6ipmoLmptl497s+iC9+8f+V5nqkbVxlq4BQddCEcWfF+KaoZHUxE7ELNo/PZCu2S58yK7TT7aG+Aa6T5pBBoecWs7RyfUh6KdmcDhw6cth4N8lp8rLI9hGMToxj49YtRrhiwgMrxUaPEzIkcNltSMQiyKTiWDBvdjlpRzti4XEM9PZjdGTchPEm0lnjARdNp4yXED3FvL5KfObzf4F33P4RXH3ze+GoqIK/qlrmmwVbd+zCic4eHDx8HA899DisNjeWXbBS6ubCo48/g/qGVnTI56e6e6XuQE1tA6KxuMxjiwndttodYIhovlBKRuHz+0rholK21ZKD3V6UvrHixnd/GLMWX46ll94Cd6gFDk/IiC+RcASrV69CLJnCi2vXm2Qabp+frmplLz1pu9NphI2uri7Qc81mk/vKz8QWXMsuCZejgNqQF9Nb61FfXYFkUu4hawZtrY3wyD1byNvQNnWKjIsdkciY3BM5kxyAa7cdO34Kvb19Zo02egEy2QLX7WMbpAomQQpyReSkX60FC5w2egW6SvcOKyfPg4LUwSZ1cbgt8Fa4zfpro0Ojcg/Rc64g97jdeD9SsAvKuNbI8yEv94oJRTUSk9WIexZ5XsSjYRN6ymsznN5Bb07ecfJ3MhSYnm9c+87rr5B9Xulnm9SPP0gk5Vyu/2aRsWciDOk/KZNrb3rdTiSlD4ty3YDfj9rqGkxtqUNzY6UJL/VwHsucopjEa7PPrWw871cb1zr1mbBoVpciWVTmKtcbLelZpUzJmZT0gxzPdee4BijPd7sd0g6GTdqN+BpLxqR68rwwQrm0W9pBrz+uicqbhuXw2VJaQ89uwnk5hxkua5O5xkzSQ0PDJmQ7Nh5GNkVvODscMi4U/hguHApWoUpeAX8AoUBlSTSsq0dLc4vJBlxfX49ASNpdWYVaruk3YyZmzp6DqqpahEfD6O8dkbZFUZBxDzDjtVyXXn4MQ9+342V0HetAa1Mzzpt/HubNmW/quX//fmzfvh39/f1GsOS9UF/fiPMXLTKe2uMTQ2Cm66GBPkTlnvV5PUZ8ZjIZasmhqkoz/zinamqrpW+KSMq9PjYxiojMB7cczyUccjKeXP+QnUVRkddiv/H5UpT7zGaR5xNTtMszmmJxjiGwKgAqiqIoivIGqACoKIryJhgxwGOH1c2sq0VYbFwvz4aKgM9k3IxEYyYczeNzmIyxw8MTcDt8qPRXI58G2qZMg8/hR31lvRiUbnhtblS4fEDeYrzWaMh7nX6E/CEkIklkKRyIARgejSETpxeS1XiG2Kx+MRQrYbd4UBBDzwUPMtECliy8ABctW4lUPIc1L2zAkUNH5VgHpjQ2i81uw1NPP4u7f3IPDh04bML0Vl50MeKRBFx2FyD2IetYHWjAQM8oFs45Dy6bCwdf3od//od/woQYxalYBk6rW+okRmUqD0uBIWwMVxQjNFdALMFwQwumNNWh/fB+hEd6MHDqCI7t2yVG81a8+MLzeOrJJ42I6BJDl56AXSe6cXjvXlx/5RWokn3btm7GzKmtuHTlClxz5eUYGx2Ra4/j5huuFmM2hfbjBzA81CNjkcWVl62Q+kek7wawfNkytLW2YOWKi3Dw4AExePO4+sor0UeDffce7JVXS1MTrrj0Ihw9esx4Zi1euhhXX30tZs+Zi42bNqCpoQFXXnElTp7owhc+/0V87g/+CKOjExx5s/6i1+VEXs6juOOjECJWNxf7pycPjXaKJPTOo+ldzBWlZ2wy/g4juHDdxgKTtUi9nFIY10IsMmQxm8KN111tBL5vfvMb+Pu//1u88MIqeNxO3HLLTUZYiUejjPQza3vRO49ekMsW0euuEb3dp/C5z3wG3/73fzeGvstuBz3H3HI9CgwUDWVIjJfgvgMH8b4PfxR/8hd/aQS8W2+5GS3NzTjW0Y6PfeIT+JM/+VPTd/TQYt/VN9Rj/fp1+OQnP4kvfelL6B/ox23vvg3Tp04zyRYYPkkJnIINJxAzkUr15CXzI0cPsry8L8jckD5x2PCyXP9dd3wIX/iT/xf+QBVGRsdMX7rdLmzetAnXXXMNHnz4EeMF9t4774BV+oT3l8VmMYIovfUoZnmlXQyxD8h9FwzI/RL0oypYIWXlUJBjmC3YL/1nke3w+AiqgwHMm92IsZFh42E5fcZ0TJ8+Hc3NbUbwoXiTzRZQU9eIysoapFNZjI9HjDhIr0EKdCaEVt7Tk47eaZyTXP+OXm/0GqMHGb3gmE27vq7ehKo75B4fGhxDVO5lv9zTU5qaUVVZZbzQJjOTUqA1a/HJ39JadRS65K6SOtEjjqIT+5nvKThWyvmNjY2oqak23noMcTWhrXIMPch4Lrf5owTDjlMMF83mTEgrvfqYWZYCLb32mESE3oNMKMKQ5Ji86CHJjNw8lq9sVsZY5gPL5X3gdJay4LL/KepxrTnOfwqZzGjNvqSIVVlVadbuq62tRXUNk2i4TVgvxUQmBolEI+ZYu9wfDKntOHGi5MEo12T92qa2yWuqCYnl/VTyWkxJ/aIYGx81CVSYJIMCGjVKZnH2eTwy573GO/GkSbwzYvqY/TA5hsbTT65r1lOU4xgOTe9Hj8cnfVkS4ylKUsTMyTONc4DXYt3oEZiOJ0w48MkTnfJ8PWTCe/fs3o0NGzaYJQnYTxxbzomFCxegra0VXSc75VoMEaZHpPQ5fzCSOR6oCCI8ETFjz3uIYb5sD70hh2Wu0pOQ12V5JnRZ6sTEKG6Z2zZ5hvCHGoqq9KYsiaZ2ebZ4zFxmpm+G4tOr0wjLZvwURVEURVFej35DUBRFeRNoPAaCXgTl5atwwekV48rvNUkjaDlSqPDKvuYp9aigmAcPanw1qPXVIjESR6WnCotmn48F0+bBliqir7MHDaFaOAsO2DMOOHMOuAouWFI2VHprkI5kkIvnkYzkYMvb4LVTIPRhaksLakP1su1HlacGtqwTU2unIz2Ww3Ur3oHFs5bDVazApnUbgEIRN7/jnZjeNhvR8TRG+sbRVD0Fd9x8uxEgK31BWDNFNPmbUOmoRi6cx/on1+PCuctx/aU3oK2mDbOaZ+OSJZcgYKuAPS91lf/8Lp/UW4x9qRNfbocbdrHU/WJM11RWY3hwAJs2Po8tm5/H9q3rsGHNWhzYcwDZNIwgKmYrXFaHCSXds3MHWuprMKe1GXVBPz7+gffBiRxuvfEaVPlcaKjy4s533YxDe7YDFBkKOWxesxrXXHYxWhtq4bUW8f7b3g2/GNV3vvMW1FR4sXj+LJw3ZybWr1kFh4WhszG0Hz2Ad954HXwOJ6Y11eHC8xYgn4rhkuVLxeAHll+4GAG5HsW+Cq/LiHbVoQrYChmE/C64rTZkYhNwS3kVTpvU1Sfv88gnonAUsghIW/yM9c4mUUjFUSGGeYOc77bkEOQakLkEAh4pV45xcW3G2BgO792JP/jEh/Hum6+F02LDwb0HEfQ48P47bsV1V12G8aF+VFX44GG5uRws+SzWrn4BlQEf/vxPPo9FC+eYNRj/6s//BHOnt0rZFrTWV6Na5mjADVCrDvkd8NgLqJd+lGZgZlsD/F4bAn4n/vkf/xZXXrJc2u3B+Qtm4Urp0xPHD2LenBn4X1/+H1h6/gIM9/fAVszj7/6/v8RHP3QnklLvTDKKoBRWHfIgPDoIp60Ij5PJbNywSF9YCmkUslwf0iNl2+CSzxvrK1EV9MhfJjRwSRs8xlOsriqIv/7yn+PCJQtQE3TjDz/7MXzkg+9FUD53ycB4XB659+iVxqQbFlRIf7idLrikT7j+mlvGk38poFDsymVy5jN62CKfl/0WI4TWVlWhtqbeiD0MF6VIwjUYQ6EqNDVNBdeSjMSSyBdtyBWsYGKUWDSO4ZERI8KYhC5l77RYIm62XVI3Zr7luoXpbBGJeBr9/cPo7aUXWMF471FginP9Pgq58gzh2oKpdNJ42DH8lUIiRS7jMSkvJu7wehgWK2Nefu5wDUCKSHxxvb+i7KeQ1Ns7iu5uhvaWElyYRBZlkUveSN1KCT/C4QmTWIJQCGPGYx5D8YjrVFK44nkmPFeuy7BgJt3weJjh3AWrxWGcyPhi+/miN2M+x3UIS+uiMjEFxUAKWH6fT56TQfNi4gsKUYQiOa9Pr0+GBxthTKAITA+2kLwozlG0o6jI8wJSRkmk8xgvRIqLdfW1qKmpMdnTQ8GAqTNF0InxcYwMD6Pr5EnjUcz2paWvGRpNkZPlMsR4Ugwkk+Gxk+stMhSYbaBgRy/QbCZvxo5iLIVYnsu+YZmjI8MoSP8uWrgQSxcvlvnsxawZM+X+mYOxsVGcONFuxjou8yopc4Nh45xvU5pajMcphT2WxZowjL+9vcOIfswkzP4pCasZjI6OGEGT4j5FSo4zhVSpjKkThUxOCpfLbYRkk6Wa4eAU/mROlVqqKIqiKIryeiy9vb38XqkoivIroWFHT49ziYnRIXzoihY4aCBainCKEcwF/P1OlxjxRUYJIpkVo0z2v+sDH0bLnAXGyGTChCefeAI+vx+XX3qZ8Rp76aWtZoH793/g/WIAipEqxhpDx5hpkgYwhYeXNmzDfff8DGKWwgW78bYqSlmUC8bFmL3suitx07vegUBlyKzb9dLWrUYouPCCCxGqkn25JHoHe8xaZFOnTzMiQCwWRVN9AyJjYfzs7nvR2tyKa665yngEphLAxvXb8MgDD+OSSy7C9e+4Vsp2wea2IJ6Ki1HshssRwvHjXAy/C0uXLhGjPYjhoUFsenEtVj3/LFrqq9DSWIe6ukokCnGk8mlqdhgbjSEeTcPn9CIXS4lh7jQGMENlY/Ekbn/f+7Bs+XI4vC6MiPG7edtWzJ03B9Ok3nZLAT0nO3HfvXeb0Dlmla0IhPDBD38cgVAtXO4Aegf68fLLL2PJ0sViXDcYr7nD+/fh/p/dSx0EuYL0wYxpeN/7P2jW2WIoKz3ihkaHccWVVxrPqn6Klus3oaa6BouXLAbX6uo+1WUM66lTW424xDXRuGbdEvmcx7ENh48cQU1tDRrqGkziAXr8FMWwnzFjhvFYY3jp2jUv4vLLLsWUKVOM0d7TfQr3PXC/jFcRN998M2bOmW2M/Z6eHmn3ApNBePu27UbAuPaaa4w4QBHi5d278eKLq831Fy9ZhimtU6UMgOvMGfHCbsPIUD+OHDmElZdcbIQchlBu3rgJs2bORHNzs5krx493YNeuXbhM5mNLS5sJP+T6YcNDw3jiiSdlTrpx/XXXmXZxblDYke8Hpu3jMgZ3vPcOhEJyjpQ9KONPcaWlpckIRhQrjh47hhUXXWQEG9b74KFDJgSzrq5R7pU82tvbUVtXi9bWVjAj9MDgYFn8cRvB4+FHHzFjP2/uPFTLHItERvHiqmdw4vgRBHx2hCrs8FDkongmr7TMIa7Tx3rEuVZdsWDW4SvIvRhPMUGGw2SUpahHYY3jVJRJMNw3YNbna6irM0IcRaThwSHEJpJwu+iVVYDTYZF2UYgKgB5wXKONWZ8ZgkvlmB6OXB4gK+NKUTGbLWJ0OCx9k5F5yLXw6E2WMT8c1DdUGZGN6yUynFcmpgk9N2Kmq5TdmxOOY2kEKnlRnKP4RDGPYk9RrsOwa3rv0SsxKe0zyTGkDM6h6qogKqSuXL+Onq4OKfcVBUjKYtmEQhYFKGZRNmsiyjUYSsyMvUykQXFvMjyZnmv8vFQl7rMYEZUiIBOSUDCzy3OM5fDfhdqGeuPFSE84t9dt5hYFS5f0I9cE5Pp+TnmeTIqNJkuwXJMhrxToKH7Ru7FSxoziX1rGltdnOfySSmGQIeesC88vWqymfLaJIcDDw8yUm0FDQ4OZ7+wXekjyfmJd+Z71Zf2Nd6XDZURktpNJZ3h9Cs8M9Y4n4kZYnDZzGnxeP44fPYaIPJ+DoSCqqkuemDXVdcbjke3hOogMVWfCJ4qWvFaF3AccIyP6Sn/wnFM9vUbImzKlCX6vBxMTE/Jc6EFWxtW0S+pHwZTt7uvrkXvSajx5gzK2dHvkUgKQdjODNL1mGTKd51gmExgbGZEBptey/Nsk1//zf38cM89bzmE/p+DzedLb9kzB8eXajYrydoffMfnjjKIoyq9CBUBFUU6Lc1EAHB8dwntXNBjvI7EcUWAImZijTbVVcIoBJlY5imKE0RvHU1ljXhNigDBMll4dNCaZzZJGIsO76KlBA9npEkNPjOXBwRFUVHilX70ITzDcLINYOGrChGsDlSYZATOIptIFZMS6s4lhH6qrNmttMfGICeNL5jFv9gzk5T+bKw9PhQfhWBwutxdz584Xw9lpkmh0HGlHKh5FPmvFrBlTxEhKoJCxYWJEDFt/CEUa1w4rcpY8nD4xrrNivEoZExNpIxgkUglT10DAD5cY1AyvTMYiqA36MLW5AU1NYgwH84iKQZ9JWnGycxhdneOw56xw5PPGK4jrnFGwzIiBavNUoLm5HiNjEbh8doxOjKGmrkoMZTGg0ykj9NDrzO9zSd3yZr3FaCzLwFPp47gY8270DgxKG2fKSBUw0Dsg/ZWSMcqK0e6Cw+OUvUWzZlpJpBo3xv9oOIxps2YaMYCi0O7d+4zRPG/+HBmfUlhmRtrqcblLgqWM3eDgoBkvI41YbUZgY2ge7wkuuJ+MJ8BsnMFQwHhZDQ0NIirjOG8eF/X3GY+hETHQmbjB5fHIdd0mTLJpyhRUVoYwNDKG9vYT5hh6iM2ZM9uIGgwxDE+MG+8wisQu+WyMmVuzBcQiUSMUjAyH4fcWTdIGt4xXQ0OlmbsD/f3g2nMULSgKRRNJY8gOyZxjRlWr1JfCFhMJeD0+I1pQMKOgw7BErkVH4ToajZikC1wnLyR1pajBRA38rJSgIm8EmpTsM+uZyX8si7DeFFUIQzoppnFtN54wMjYqfcj1z2DEu3yxKH1L4c0rx3BtuwnptyQqZPyrQz4EfW7YpRybHM+5EZf2J+XFxAxp1jmXMeUwzJyZlGGzSbvp+WU12WPpIcVkCqc6T5nxmjljOlxOn+nH7q5uJGRu1VQ6UeF3SR3sRrjiWLCyFDRHJyZMn3G/SUbhcBpBpliwyP3txthoFL3dg0aEotdXYyPFohDoxUiBk9fmDwhJCpfyHAnI+FqkQfIIMdegGGZeMn+M+CdtorhFMZD7U1KuWW6gLDDx2UGPQ7/Ul0kn6JVMzzYKTEUrPSdlvsq5GRljin4UzZg4heNlMppLf3D+sO58RlEUYxZo3iNcmoAiJZO2UGwyaxDaSx6BZmzlDROfmGtKHW1yj3Bu8K9JpuJxyRyVNstn7C+WbbICy/mpVNLMg1JGYCAcHi+9l5uL9aQQxmtRGDbnZdLSfymzn+PBZDAUPh3OkqgXjoSNyMYCKBoy3JrH8XiG/HIe22WsOP8oCrJOLNdmK13DIX85l2k0c11Xio9j4yPy7B8297bXJ2NtsRkBz2ov1Zlw7UHu4/1OcYhl8wcFjh/nS8DvNfvqauvMs4KGOb1IZ8ycaQRh/qDCechj6YFIMZoeoUw2xV8rRscYHh0viU8VfrM2KD9jihKHsxSiXcjxXiqW1wqNyTMnLM90/hsF/M/vPo0ZCy8sVfYcQgVA5VxGBUBFUU4HFQAVRTktzkkBcGQIty9pEAOMhl4p5Cwnhq3Yt2KkMoskDd9KMcqsiKWyyIjhT0+aZIKZKYtgZk+ub8W1wrLZtBEbKAjR0yYSiYvhahfjlt5FRbN+W1rOK2ZtiI0nUFkhBrAYuPFoTkoSO89mgT8kRmewAkkpl2LE2NiEGMFch8+BlrZmxFNjCItByZXaiiahgR1eMX4jchzXoMumk+AaahkxxlmHTFLK9IbgstkRT0SRzknbfE5Mmz0NBWsRHSdOiWHJxe1txhslX6ABnSsbnnRKEXNU2jattR5NzZWoqGUOyrx87sKhA93oOD4Bmsxck05sWzFgLXAxQQDXtJLyaLSHxWCjpkMjmUY9xQV6R8GSN33sEsOXC/pbpI69fUMYGU8Z8WxgeMwIB2IHG8GIhrDHJRsFih1MmmA3i+hXybET4YjxpoqIwU3hhp5ikx5QaXnR24vJAvxeH+xSGWZ3pQjW19tb8taSsefx9Nhh4gIa4gzBq6quREbGlevEMaSRXnMUeyny0sOM3kLZTAqjIyMYGBgwwgPX8aJwQZGCbaZXF9cia6hvRCKVMl6jtTW1xjOJXmzDMgcp6oTk/nNI3Tm+/IxzMZ1iSGXSZAtlu50yxvQqc7gcRpigYMPkJRQ9GIbqYL84XMYDj+InBSwKJRaZLzRyOaasj+w0wifXiKOIzb5jW2hYsB84jiyTfc5t9h8zlLLtnKssUYow6xzS680IUTLPmeGU/Um4vpoR/vIFM06RWElU5YkFKSsRj8pdVUBjbbWMi8t4hVrleAochXQWKenzdDRm+pSJceKpBDLSBzaZExWhKvT1D2F4dAwzps+SPpOy/UE534ojR9pNco+mpnpE4xkZ55S0PouakA/1NZUy7dLSrwkjELu9XpP4JSr9IJPRTGKXi/PUJf0k96rUPVP+yzGNRGJGHOc0rpKy2KEUUOmpxYQbXLuOSTu8XFPP40Eqk0QsEZH+YQgvx2wy1LbkqccyOT4UACn8UNBiH7NvMxQRKyqMEEShiWIuE6iwr5k4guexDGYwJwwLNkgd6M3IOSRPKyOCUnziucwUzWvzXJYZj/M9k7zYjcjG+UQBkW2nF6BL7mOG68qtAK/cO7yvKOBzbrE8evQ55T3rz3FmubyH+JewLbxvuJ1Kl7wEDfIcZX9Q7MwXeT2upVk0QhjrR48+znGO/WQfsa18ptIA5lxm2RQ5mUSEIeC8N1kH7ue9QaGT8BlgPCzpWWdEQZf5YSVrPBgTqKqqluNd8gwJS7vcZvzYZv6Q4XGXBECew/uDPxp0nWLSmhySci5FoylNU8znXOOPa2wODA9haHBAxs2CpMxhPsPoNSwVMsIgBWOK2nyu0ROR/UOvWj7v2W4KokU5nu1ge5hYhj+QeOUeTEh59OilgPwP/7UKs9UD8IygAqDy+4IKgIqinA62L33pS39bfq8oivKmMARr0mvjXCElhuCD3/5X+DwV8Hj9xhAsWsRIE6MvX7SK0V1ANB4TQ5HGtBjb1jwSkTDGhseRjEfF8M0BeaYCzYjRb0VlgOvN5VHMZcw6ZUxa4BMjmmvPucRYtoshGx1PGE8nu7XkaeP3usX48MBXIf3voKcIPXfSZk2tdDIrxedRFfIg6POI4ZgwRiVFkjw9kcTItSSy8Ig1WZQvhW6pt0UMTXqYJCMZZNJ5ZBIJKSdmxMrqkBcBn1PK8poEGIVM3oRausX45BpyXF+O9XSKsVxI5+RzKgJALJ4AnaUCfjcKUh+fK4hURAz6sZi0VQx9sfeludIfQCjoEAOaoXY2k7zB7aRIyTILcIpNbhdj1mL6pyhGOUXKOJAzkiYY2lZdWSHlWMAkJYloWtqcNnWrrfTDYacoljCZSQNmzTkfnHJsQfo/n0+LIW4Vo90h/ZwXAz9mvMuCAa9Zw7GhoUbq7ZB+SqAo/Uuvvdj4OLxSv6oKv/RTDNEJKTudMmvptbQ2obVtCpoa69DYVIfa2ipjhFOAa2luQl1ttRybwMjoMDo7O41+xMyg+VwaXq9T7iUKDtIn1qL0TUHml8PsDwZ9Rmyl0GLG38fx96JK2k1PL4rGLIvzgQJpNhU1/WWSgMixPMYnc4bCX47h2JmktCVjxEGv22Uyw3plICmsVsi88kp/0GPS67FLf3ik37wy353yuU3289jS50z0wYQjHukjfsZx88jzwOdxSB8zYzHFWrmG1MMjn7nlPTPcWmS+89igzA1e0yd1cMmEYKZjv/SXX/bbZU555FoO+TybTcl2EUHpc7fdYeYwM/RSuKanViaZRjaegpVeWwm2LWeEJors9BxjmCnFLSau4NprUZm/9JJkZt4JGb/hwXHA4kIyVcToRMx4o3L9ugrpO6slC2s+hxzHv1ikoyESqRyK9BLjvW+jWOOUvrXInJd7r8Cw2SJGhkYxPh6WPqYARhGUHnwUaujBR0EzL33CeVf2AJYBpHcZ14pLyV96zlHsosDIkFcKSdym+Mp9FJsZ1krx1Ih6Mg4UhIxAJvU3YqzcX/Q0pPjBzNNGAKP3n3xGgYwCLM/l+nMMH+XackwiEZF7KByRZ4YUwczUJe84GV8ZJ6t10luuFEJMzz16eFJ8zGRLa+PR481kHpb7ltenKFUSuktebRSIZdMYpbFYxHiPst706svK8RS1KBizLIbhsj2EbWa96XlMgZ8iWknwt5kfWRzSRl6bno4lT015Xkt5A4MDRtSLSj8MizF8qlsMYrnv2Jf07qM4R9GUY5NIxMG1GnPyTOW2PBiN8MmHGhOm0COYz3YKkOZHHHmmRqJhqYtT2l86JyvjTLGOGas5z6uClfIM9RmhjmscVlRUyPU5F2S+jY5geGTQ3Ndse0qebfwxgV6WvJfZBxmZ/3z2MBRYTjIvZhCn9yY9H6VKpo9NchZpD2VMk2xFXm6vD36Ggkv/XHr9e1Fd28RuOafgPCuN4Zljcu79ZjDUvPRDCOfTyd0bcDRXi+bgmf4OlcbeZx9Gu2MuWkMyZ14D5xzvIf6dZHKbf5WzD/MM5XcHRVGUX4EKgIqinBbnogCYjMfxk69/VQw0GvVWMV7TGAvHEI0wOyhfaVpjYoCKEephGJ0Yr2I0h4Ju1NYEEPB7UF9bY8QODwU1MZzzYtwxeQEzwzKjpgU5IwLR24nedMxGKXYt/D4HvH6bGHFV8Ek5LrcY1MWsGI5JMTYpAlJUky/xhaKUxbA9OyrKAg/LyKazRqTLpjLGw4mmAe1EkzQhm5fryvVtNCjlyjTkxcanQVssyDVyzCiaMJ5teTF0LWBYo7S1mBejnoKDGBBFKzLpUtia11sSn/g+KXUr5uSzpFyjQOHDZjK0+n1sM70muZYYxce0EUa8YsTS847toHDHtfTo4eJkn8p5LqpL0q+xaMQY2hQvaLRTiLBIv7ndViPI+fwUxCga5s16hG0tzaZ/GXYck+N5DgWmYMCHQMCLYIXPZJM1/ebzGoGGl0om5PjIhLmmTcaSwpCDApfTAl+FFS0ttQhWyXkeB6qrQ2LkB8yadUY487qMpxe9JNkOuxj1tOMpjIl5D64LR+GP+2gUUuTyyJgV5Fr8LMNEETJPArKfAjH7yu/zSDtk7OQcCooUvApFMXClj3w+l5ljLE8ONeIfQzNj0maOHb1Qzf+kLj6PHCttpnelW65Bj1MKi+xjJuZgPcyclIlAQY4vChpOmYzsR+kemSNF0xelFz3TZK7yr4w7/zIs3iHnWSlqSp3YZpbNEGsKh7wGxQ/Wi0ImQ0VNVlN5WaVM1p11qPC6EfT75BwK1uxLelQlMTgwiJHBIaSiMZl/kDmekuIoQjmQpAdZJIJEKo2h4bDx0nO7K9Dd0w+ny4N4Iofe/hGZWzIWVocRBuNyLMespiokfSLjIn3q5viwnfKsy8g9NjA4IeUlYJHyxuXeHxmJyGsCg4PjGB2OyD1dQFVVUOZBhWlLXsaGXp8eKZeef/S8o2DtlkFkmDjFOQqAvHVNplbelITb5Tf0vqSRTkGNwl/JaLfImDIsNw2vjDNFNHO8HMdrmHBk2WQYLPuTop0JB5Z9JlxU+onPb4oZFOfoTUjhDgV6nUn9pDyHzAuKSsHKkMxdqaMMolfGgeGycekvzgmKT8Zj0GiOTDpC4S5thDKu7Unxhe1iOTyP4pRpi4wPj2EdGJpOcY3C3mSIMxtD8W9SwGHdKdZRQGR2Xj4h6WlpvLBlPrPuzFhssZS8C+l9SSiSUgDknGCILr1VGRZMb04m7KCwxj5g8iZek0Ie28860AOzKHOW9aKnd0Ke/3x2MOSfLz5DKNbxL9dcpAcuhVKOB8czGgmb4+hBXBGokLLTZi2/rq6T6B/ok884b/PmxxZ6uPJHIj4HzHNI7kMzFfjsk3nPe4Mh3dRu+JfjVwp/lrHlvJELst5sS5Q/TsRiJjM928oxX3nV7aiqaWSXnFO8LQRAGa/OXavw4KYBLFzYCruM8dCJwxjztmJapTwDzyh2NMxa+EviX3r8JJ7bcgQt9QGsfvxe7DpwDId7Y5jWVIWNq56CvW46gvxFTzmrUAFQUZTTQQVARVFOi3NVALzrX75qDMw0111LZMTQTCEcFSM0UzCimtdlQ111FQIBH4qWvFkHjl4fFF0mDRHadbl0RgxgZkulWCKGJo07MejoZsRj5SLwOCli2cUolmOcFjEivcagofnL4ymo0PKu8HtRLdfxuCm4SB0ooliKCIgRH/BRPKEnn1sMFzH+IeWKQUlLkgYukyIwaYGL4ovDjVQmizQNS4o6ck2bTYzrXNa0PSv1tSIHsZvFaHfL+RSBKFwyi6UdTEZADxy/z4vKYKW0zYbwWAID/VxDa8KIjX6pU1WQ4ojDGEY5eg9JucykylBMh90Fn78CXrdP2pqEWetM6ud0W037KVoFxUA2nm+OUiIErufWRC+7hirUN1aKoRtEqKpC6ijlSF2mNLegrr5eriGGvPQXhUKGLFKAYhghPfWYbIAGd07GiOMYYjilHEMvHYbvUZCjgZ/Pck1BJ0KVFHmCaJxSD5vDaoSNgFzPCFfSeZNeRVzHj4IMQ4rDExHEY1EsPO88GTZ6iHJtuAZpU8CEhvLLOoUHCi0UR8bHx8y6ayyX4hwNTwoS7Lsig6vNnEobrzGKC3Ia3HJP0rOMwijX8mPY7vDIOBJxelLJjJGpRWHZJ+VxrUmGEdObiEIjQ4L5noKNEZnkeAoOFBAo7kixRtjgmNst0kbZJ600wrN5SeNtcpC5vmxTLKR3KUXnVCJhxtvt4NqFpbX/6LFF8YjeaKX5KO2S8nkNhnjbHBR9ud4c56vMR6kXBVV6b01EwhgfGUWa3qbSBu6nIGWy2EpbGGrKxClTWlpl7Bul7k7pz4h85pZ9bTjZPYSJiZT0QYXccsz4y1YWEQr6UFtTZbIW261SXzv7Uu4bqZvF4sL4WBIDwwn0j8TNX5YRiWakDQVpIxMwpOT+ZfZaeqVRiC3C6y0Jm6V19uQzmW/0nqRIy34ynmOy32R1lTbyOcGx5YtCj9esg1gaa/YZBTO/z2+SknAJAYpLnBsU8TgmfEbQ04/Ze02CDPmP85FeZqZzZZuiGMeY16LoxbloxLNcaR9FOno9cqzoUWfmpYyr3xvgZDACLO9ZPlGyuZIAx/EzghMnjRzE5xtFPIpUDOumEMZzWRdWw4jM8uxgIiVzz8iHRtiS+6Uk6nFu8DmZMu1nohWWnJNJTC86eiwy6QrXuqRAy7lt1reMxtHf1y/Hcj1GCr9sg9skrWEGYYqbnMMUz7mUBQU1ev+x3uwv3l/sD16jUOAzyW7mL0VLipB8/lKoo6hJUZHnVldVGxE6FJTniAwshXW2heJ/Mk0RMiPPwT4cP3bE/HjBMF8K79HwhFlfkHOAQq8pV8aNYfQuFz39OF4cttL40OPRzBNSqoacy1D9sqEv7WK5XOuRYeucL3wWXHTFu1FZ3VA67xzi7SAAFrJJ7GvvxRxHNwbcs9AUsGO0uwPj6RGsf/gxbNk5jKnL54Arph7f+HPc+/gqHOoawcyZs+U5AfRsvR8/eXQ1jsQqsajBgkcf/ClWr9uI3mITZgYzePyZbWicMxW59g147Kg8Rw5ux3DVdNR7XhUBj6x/AP4516LBV0BftIAbbngHzp/VYp7/Lf4MHn45imUzaspHK2cLKgAqinI6qACoKMppca4KgD/+6teRp0oBesSUslfSyKUnF9ec83sc5kWrjMkIvF6/GHM+Y7jRWLZaHLDbxFgXm4QeQ+PjcaSSYrBnsrBJuXYpk4vMU0izi3FcNKHFeWP0QopgCCJD7iicUS0pCS42MWYLyIqhLN/2zNpizIwanQjDKtsuqRvDcelJRU8Xl4tJJErePTSGaZVzncJ4IoOsnGc8kcTgDFR4jAeWESmyBamflBNwoarOh9r6kAnXpDjh8VSIoUUjOi0lWU0YMsWK0aEJkwwhFsmAGVfpveahkVuUNlC0kjbTezCbK4LhnNJdUn16RbJtTFxA0YGGtk0M9xC8fo/UrSiGfs6IHl6un0irW4aD2/4KJhygkCUGuIwB14Jjv1mk7yOxKAaHh2XseK5fxoNCAj2K0kbcY9gfRQGur0XDm4JaUgx7hhYGQhVGxGBCh4wYc/V1dab/YokoCnL9rJTDtfy4NhQ9ghhqSYHRIHWbmBg3oZhDQ/2mbxlO2NBQb7w5uZYUBSFel+um0WuvaUoTamtrTFZRCo3cxy/xFOAoJLFv+V46yXj3sR4M72UYJT3vTDi5fMZkLaNjXAMrKf0s7TVhmhRFZJ4xRNdF8aQ0F1gvzmUKM6y00XAI/75+w4wVvTUpanCbgg6h4EERhR6bPIe1oEhbKpMei0zeQAFI9lMAlvcUHIkRtaVRFEZzLJ/XlM/Zbu7j9SwsUwrg1egxFo/GkBMDn9u8f9hmjhGFG67TxzXseK9kc1bpo1RpTT63FyOjYfT2jiOZofca5Hh6l3E9OJsRAEMBnxH/LAUK9KX12yjwFSH3o9y/XorDDIWu8MPutMlneTCbc6Wc65e5yjXX8oWE9Kec4bRIH1PwpNAu94H8R0GGnpX0VqQXF0WKSCRsMn9TuKNoQzGIHn+RcMy0i/cp10zkM5fiGIVOn8wXCnNJOT8WjWJgcEjmVtqIxXw+8zjONXtZLOe1OAAcL4oi7FMaiPSqo4cf1wGNxeiZJ+XLHKIAy/In15djPV/xxJO5ZbIYS+2SRsBn/9mNkG7WwZPr09uO87qyqsoktzGiuNwXLM/ldJnrm/td/hKOLb2hWW8OP49nnSk88kcGzhkjaMkxfJ5S4DTPKjnWHG+eFzJp5MU1+phUhgIfM3xTYOOagrx3WCb7j3WlSMw+oIjHvqX3KsvgGPEHGYptrCPXSaVYzfBy4w0pdeLdwHZSXLRZ7eaHHs5tPr9yeYqfWTOH+ePA+Pi4Efkj8uK6iBQf6QFK71B6qnI+MMMv5zXryucj5z3PZ1l8tvIeZt14b3B8jdcnr8f+Ym14v8hBfFbxVRJiS6y4/F0IqQB4RvhNBcB09AS6h51YsLAOHR0xtLbWYLz7EPb01uDDn7gD8wPH8OK2OGbNrEAsXYPrbr4BFaMHccwh/0bET+Dpwy457na0+lwyxhk0zrkAV69YiAPPrYHjgmVojbyMHaec6OoYxUXXLsTInn3It83HFF/puQyM4cDGAUxduQQ+Sx69h17CSzv34VhfHK3Tpsj8zaF940k0L50O3tHK2YMKgIqinA4qACqKclqciwIgQ8B++LWvg0k6YLEZo5wCTrbAUE2L8f6zyRfsItdbY8io8a6i4EXBw42AP4jRkTAKWWZpzGJ4kEZ/AU4x6owMUrDJywpL0QkrnGKYW5BJFxGNp0zIYkqMbobZZik45BgER6FAxsEhhnDRasQM2nwUSmisSm3kr5wn9Wa4HA3XYsGOeDwthlEefl8QHm9AjE8a5MzySrHCjVCQGS2dsFOoEcPUhIBKWfTKc3vlndghBbmOEZhGwxgaiiCWzCKVyolBWhLdeA2ukciF8em1x0yVRtzhmlbSPxTJuEYbjWcmD6D4Rq8XhrNNrrNFwYjhl5XVlaiprzainlRHjNwc+vsHEJF20XuH61wxgUKWYbO5lLQtYa5hBBAxAOOJBIaGhzA2PiZGuh81Uh6NdZeztMh/fX2d8XSisc/sub39feg8ecqsGcZw3ubWFiPSyTAZkYOKQ5UY6xQJWA7X4qIoQQGQ90TJgOf6a1EEpW4Uc4ZHh9DcPAV1dTWm7RmzJlxe+t9thAuu/UUxwS3bITnHL+UyqYODIckBv/EY4vWpd3ANM64DSU8lCpd5aTOTqXA9QbeD4ZZOc2wkFsegzLGUjDU92AryH8UXiqQMM2aba6U+9CQrrZtHgY0TkVA8KL+4zwiafFHoY+h5yrSDbaUIwfMpVHCb40xBgmXxLxNGsA1eepm6ZF6VBYq81MeIKQ6Gs1MYKnmIUTxlMhx6gHL86LHIMugxRi9MelBxbkTCE3IvZeWeo6FfCv81xo5Zyy5mwvOZTCQckXJkrnr8ARnfNAYGRzA6QcGXYlNJFJVGyF8K+QyhpyehjCHXm8vm5Jp5jI5HZQyjmIgmjPDE+eitcJo2VVS45F6SdkmL2P+hEJ+NFAoY/gy5j3hvMkmE23juMRMyEzTQe4v94JN9RhSTz5mkIyafMcRWOtOEZnOOGvFM2meyF8tfes2yg+nxxnnEdQO5PiLhPUwRlN6xxlu0PK4m+7DUw6ydKO2anLecsy55PvE+MV590v9OmUMcz6j0HcOc6b0ajtALLmnqynHjnOU1KGxS+GY7eG/y3mUd6cnKNnOO816JMMNyb7e5LxKpuHm+cKxZN3q9lZLpUKjms668cL3UnT8yUAin9y5/e2Fm6EAoaLxxwxMTGBySZwGTHeUoksszTPqXzxAfvSMrAlIvZrWm2Jg3oh/rb+aKGdsU+vp6jcjH0H8+A2RGmqUT/HIdKQ6pRNys9yeNkk8ox5Y8KCfCDIMuoqlpilwvKfdSbUlQlf4w97i0gfOaoiBFYf4lVUGpA+e9TAA+q41gLmUzYQyftfRSjEi7uPYkn7+8n2wWOV4az+c41zY0oe78TMrjOop8z328ZlLuTXpEUizk/cN2MwRYPQDPDL+pADi8bzXidReiraEG3SePoL65FdG+LjhnL8OsSimrMoDBI12YMmsu+nY/ikef34Qjp0bgbz0f1dk+ONvmYlrIL898+TcoE8Pzjz+IdS/txtBoDM2LLsa8mdPRs/Vh1C+/DrOrXOg5eATWaa8RAOM92HbUgvOXtsJtd6Jt9vk477z5QN9h9HqaMSXkxPi+XVKf81FJJ1TlrEEFQEVRTgcVABVFOS3OVQHw29/4BvJ0vxJbLihfyitr/Kiu8YlBlzVhsdW1QTg8DriZREAMWnq5eNw+MezsyCTEYB2JIRnLoK97yIQNc22zykCFCYWzFF1IJIqIxvJi0ObEsONC9mLkJ7lenFQgb4WLXodyfaf8dVCJE3udoXYU/7j2ViySkgMZJloKxaO4RLHPWqSnktgCybwRhejRZLdKGWA5NhNq5LIXYStk4BKj3OemJUBPIJsRjyg3JsUgHZtImJDHSCQj5UQRDmcRkfoygys9Ih1+LzJyXRs98ZwlLyR6KKWzKeOdQi+0bIYCT74k+ri4Xh9FEQqZDuPJOD5O8a+IYNCDuvoaOD0uY1An4wkx9ocxMREX49Zqyqd3JL2e3C6v+Tw8Hpb+osehDBDtaikvJ8Y7+6OttQ0tTS1wWCmEcv06B0LBSnMuxU+uk0iRgp6Z9DRqbGjAtOkz4PVRgJOuFms7xTUU5TwKChSpKEYw6Qk9wLzSDqe0Q2x0abcY6nJdCqIMrQ0FgpwyMg+kX+VYhgpW+AJGDEqVvdP4WcAfgNvjozuTOd8IU/TMisaM8W9CF6Vh9ATkODPzMj1OXTLXvPKXYc+ZdA7xeAbHj/ZgbCRu+pteavR6Yru5LlxTUx2YlIBCBu9lI3y4KBJSi6BHW0GqyTEteRxRUKVHlJQArltHfzhzjsNeEklSSZlvPFv2ZylKltZNo/coPSop3lHcoZDHjK1MZCClmqQbXK+OnpTsHwp5HE+KZjyXyT0cUm+Gh3KtSr4osNstOSO4U0SieEPPtZKAJs8khobSO07eJ9OsKddPk/JsbqSyMr8icbkP5IaSa9KTjFdmn1psvM+YYEL6Qcpkm2xWhpkDMbl3E1JWPEEhKQufR+an1wZbLoFKnx1BhtsVEnJ8DkWL1E82M5mc3NfyLHC4jPcs1wfMJNKIhvkM4PqN0l+cd3Icu44CGL3uOKYcQ4p+TNTCpCfMSkvxjvWjx3BK6l8syNyi16YcZ4T7EMVmCuilsWBGYyb34Byj32RanhPjYzF57ki9ZE665f7hDwcpedCEJ6Iy7kUUZX5RRKNXK8fHIX3MaUhh0O2xyRx3gyHDzIybiDMbL4yATGGNQn6c16OHm/xHIZ7HTq65ydBYI3hR7JLxt9roIcmwYYbL8maVl0wCPrdikYjMC5lvdhuiiQnpFyap8Rqh2yvPWSbG4fqeXibuqQyYl8XG28Vinif0enTL84TCW8B42ZZEVK5xGayoMKHyXe0dGO4bgFPmCxPQQMbDLc+7XCqFhNyPqVgU8oCR8bCgKOVweQCf2yvPXpn/8p4/SASrQ6Yv6YFMMTQaiyDLJCLSfo4ZJRij+3E+yPOTHUbfQbaDYcK8i83z3Ih/Mm9lPCkOc844+ZyRezUjz7OsvKRjzLPaI8fQ25vrXFL9ltPNPcoQad5kbiNclsKFGTbMeXPxVbepAHiG+I0EwHQXHn9kL4bHO3Ho4GEMdo+gMG0uvLLdnavBvKYKxAb3oHOoGjOtu/Hi+AJ84oO3oM42jLCzBVOc4zg4aMO8lpB8N8ig9+U18C29BbdcvhiR453wz18E/+BW7Orzm2fatGk1GDh09PUCoDOH3m3HUbN4LtxFrmHJH7IK6Dx2CrWzp6HSEcfBDUNou3QONLfx2YUKgIqinA4qACqKclqciwIgBaa7vv0fYgC4jVHlFIOdRndlpQ/MmsrQLrcYpDQMub4aDXMKVTze4Swtgk+Pu4wY04Mjo7SdzQL79MQanYhgYFi+nNOLTo5LyXe2CSYmyKQQF8M9K0ZzkWvXyTkM47U7XYiJgc+swzT80lKfcCyJFMM85aBURox3MTIzcl5SyoylxDgVQ394QspMU7zKG+EqwbWjivScYghwQvbRk47XE+O6IoCsGL/prBybTEs5DJ+T6/vp9eYWgyNlvCE9fmm31yfHJOS6YrDmc7I/j4hcj0kY6BHIY9jeaCJr6lYU28TD5BvVVWZB/qQYaeFYTP7mZNuF5qlNaJ7WhsraGoxHozjafgqj4RisTjGQpT+KYixXhKrg9Phgc8p4wIa8mNYFGr5SN76C8rmbXknSa8zWHKyqQXVNrWmTze6GTY6x2CkS5UwSCKm2aRfXIKyprkV1bT2sMhZOu8uEfbPtLMfNdeOkLR7pn9HxiPQ5F+qnR57HjB3XJmM5TDzA0NKRkTE5lyKNV/q95BnqYB3lOPlnF/0Dw1JOGA4poyjbRhyVOlNc5PswMzzLeRX+oBEYua5ZNMKsrQ645Zpc+81OIctS8uyil+n4WALDMp+yUl6Wop9UnnPB6pBz3EwsEpA60suLQp9FxoTrPsp2ju2kl5OR+sx7ru/GvmHiCdaXAhtD043fKoUpilg8Rl4UihgSSg9VhtvSC5RJNngs15pkH9IeoSidkn5PpLMyv3KmfRnpR4pUFI2p5vDYAoVvUIymtx69TvOmvUx8EpX5kpcy/RUhqZxV6mBFRupP0c/p9kkRbiPaJTk+3gqZJx6kZDzCMtYMz7fJ2HOMrDKXKJTkiqx/ySuRAjCFdQqLsVgGiaTcA2I4U1BvmtIshnYDquTepyhjhBx6QEqZ9NSk0MT/KABSGKaqxTB3ti8p7U3Ji/OK/ch5RR3QJfePw+WV+15mq9SJAikFTZfMX7abx+bk2LBUgt6IfQNyr6WZMdiJhNw7iTRfKSmPl7OaHyniso+fM2SZ8zIp26lsVu4RGQ15dtvlucOiM3IBrmwnlZIyGfbK5wHDt50yB33GE9Wsi0elSaaASTohbyjGcpv9RQ9QqpgU4CgKc91L/iDBxByBYAUaGhpRV1tn1p6k0CXdZl5+udcovtPrkWPP+Z6R/uE84hIIHB+LRe4naT/nPZO50NsxKs+EtBi39GBk6DzXAszKs4dJXeThwA4zcy8mzyA+fyfkHjrReVKuIfeKzPOJSEyumTD94gsEzf3GMPGEvFK8n6S8QKjS9D9/aIhE42bsitJHBc55PgdkTvl8QfNcL0h/sR0Ubnltq9SZf+VJY+a/CVuWtrAuXIKBZdrlGcTrF9k+2ecqP8sYCm/WnJT2m/3SvrTMH15XOkTaL30g/cA5wbJ9Ug+3129EP96nvHdMH8gzh/dhPlvAJdfchsoaFQDPBL+JADh2bBcO+S7AR999FRadvwgzq9NYfTCF6a4whgdOYP3addh1zIYr33mJfJfw4PDqJ7Bl1x4MZ5zw1U3DwhlNGH7pSTy38SX0WVowu76ANc88hz1H25EJFxCc1oitu07i1ltvgHdgMzYMehAMD7xeAIQHke51sDRdCE/2AH7+w4fx0t4DcLSej2VT5d+4iV6sHXFi5fwmPt2VswgVABVFOR0svb29/PqoKIryK+HaSgytOpcYGRrC0qapcIlhlsskUR3yYcaMZlQG7WL4p8QYK4jRLoahmwKQHQkxMBmKRoPT6fDIE1YMwqJTjFdmMB0yxibXjkrGInByvayKShQKNpO0YSycEIPP2Nc8DcxKyszC2XharucRQ7coBiyzTtJI9xpjm5l0KSxwzb9MhutEybnyRC958ZWEnJwxTJk5l1l9U2I0Wow3jMnUarPItnxcEGNTzrN7PCYJBdeyYthbToxJeqsEpd0MW2NIIDNeTmltMQYzw2YZepimmJik95PVZJt1OmxSN65PWPL8qamqMt48mSw9lErZRGm80xOKYijFZYbBxZNxuWYGkdiE8RSrra9CY2OjWUuLIYmhypDxNqIgQC8ps95bNit9T5HLY0QJihMsz4ScSp8ZLzqrGMYlS9l4mtGbj+GnXD+O58QiURPy5/Z5pa1BqWuF+RI9Nj6OkbER6W+PWVeMYY4UIng9dhsTiph1uaRPnVIfCqn05hkaHpbyHXLPhIxIRDFlUjThWmgMGaQAwnO5LzxBD81SqCW9qyjH0SOPwi89AOPS/mPHjxsPwrraWmk3RQ474okwkgmZW31jMrZ5RCI59I9HjHBBUc3vd5m12EIBL+qqGf7tMt5YNGaN55TczxRlQKGPDRJKYg13FuS9zCNpG/uCRjW9nCxyPvuc7TKeaNIe49Enx1Awolcn28Fr8MV2U7DOUiQulIRic0l5sWyzjqC8zPpvMi4FmbNOO8VzikoMgaeoFJMxTJq+DY+F4ZZ7i1GUzMSdTMorJQa/3FdxufcGR+JG0GESCsjcT8mYRKJpM0aTwl+xwPBnmZ4sBFnUV4fQVFuFiIx1dGIclqzshlVaa0OougozZk6Ve5/3Qtas7cYxoRjG8FyuL1dKxiGXk2twfHkdtofb7Ev2l7kny53MdrGPmI2X61Jyrk72v8vhMl6pXOuTvoz00qOoNjoakWvK/WvnjwoumSc+uXdK3rwsKyPXYN0oVnB+M/yUYj/rxvBQj7eUVIZjSW8+s64kBaQsPQjZx1IPqQ/nMetivImlDSbcWK7B8eUc4D6zlqiUxYcNvVb5Q4hpp9y79FCkmOmT6zFEnm1Pyrjw/uPc4pznsSZUVtrL9QgpBrNeDIemEMtnEyvB9vMHALfXiYnwOHxyX7NfTDIQeU9RXYZXniOlucrnwuDAgAkfTqSS6OvrN30UDARNn4+Njcm8kfuiouShzTrRG5Gep3xGUKxkWzkPmZAnGpZ7XfqE/cT9zIjMdRBNAhSOn5zDrL8cupL3Hf0u+eMDBWk+Y+U8OcbMcfmP4cT0ouW/EdIJMk94Dr11S/3KfuF1zNyQdnIdRkLh3sw56V+WxeebnGiOZ7+Z68r5vB/picvn0J/9/X9i2pzzzfnnEpEI10AtZYQ+U3Aec+mP3ydifXuwvduDKy6cI3Ow/HARmOV/38YXgTlXYFED1wNWziZGR0eNCK4oivKrUA9ARVFOi3PRA5AhwN/9l6/Ju1IYl8VWBDPqOuwUmsSwE+OYBiLXb6NBTC89emMwsQZfRskTo4xeXPQuYQjp4OCQGGxW1NXVoaqqBiPjEYwxHE+uYqVYIsYvjVaXh94wYngX8kYc83h9YuRzPai0HGMxCQlq6moxpaXR/K0I+k35FFt8Uh96E7E+Vgc9suzGe4geShT6GEZLASgUCpqQWBfX4pNrRegRmEzDQiGvglljS8kqOPY02F1i6De3tJg18hgWmhdjgiIYw+ECcv2a2mq0tTWbcyhyBUMVmDZ1KhqbmiAmPnr6eqQeaYSkPfQEoieS8WbMZhGOxpBMJ01IncfnxYyZM9AwpVHq5pFtv/GcpCdWoLLSGOIVQa4RVpT+yJiQ25r6OjnOZ/qc/UMxgGuIUQhjyF40Tm/HuOkj7h+bmDDnMnyO42MEBYpz5T6kVT8yOoah4REjclTX1pUW7zf96jRl0GOKYgA/Z/gsQzXjiaQRuSh80BDn+DNBRUDq65JrUZSkcEnvS4a+UgSg1xj/M6G3Mg+C0kbWyXjgyXhRbBgZGTeenQxfNt5qMp6dnScxLnOHiWViEYpgToRjFKZtYKIPJhWpkZfbQwGyJFDw3ElPVR5HqYUvCk18sb/4l+2nwEDhhPWjNxYFDdbRCH8yLuPSh/TmdEq/8Q6hmEPxxMxDKZOeUmyfCVeUbamguS43GJ5MsYllUowx4oicy5BxKuEUP4wAmGWyE66xRq8eiqVxMfK5FqRFzmMW65KXHb1WxyZiGIvmkJO6J2SuR5IZ4wEoByJTbhc9zdgeI61IVSgCURRikoY4k3LIddnvdjOn6jFzzjwjAiajo8ik4qZ/6HnF8WZ9WW+uLUcBjmvRMbEKPTDp/Udv2HAkJq+ojIfHhJbzPpapg7jxsJV7UsqTKpl5xHnB+tGzlP1JLzV6LfJ+5otC5/BITOaezFvjWcf+ZUgwnxMwXrX0JmNZJQ9WinIcL3mu0NeHopfsz0if0NOT4c4UMjlOFAcp7FEsZOg3hXk+7/mDBZ8bZl5I37wyN+TFOW7WgOSc4E7BzCnTHoYEUyCV+0T6hOuWDg8OY3Bg0Oxn4iP2HwVPqYm5Fp9LPI/3KwVL3mOcU5xvbB+Tlng8fuM5Z7WUvVlzrAeXEZgw93RPb59Z/5PPFPNcLic+qpXnbdSsRZiW9pfWU+Qzgtdl2/hc5Tyjdyp/fGCbKGzzGKmA9AfDquUc6cOcfM45QpGObUkyEzQbLc8dPsMZjmy25Xh2Vym8Xv7KKPD+59wzXn/SVwy5ZwZsisFMYiQXMPcKs1dzXpSeYQUzTyaF95LntsxV6Q8j/ElZ5v7lcXIM+3DlNe9EZU09h+Sc4u2wBuDbAYevDkE/fyzkWrale9Mgc8pRUYXWmoBM19fsV84K1ANQUZTTQT0AFUU5Lc5dD8ApxrByWClacA0/J5oba1ARpEdbEhZ7AVWhCiO40JOJ4X709KNxRtGE69OJXWvej41NIDoRhVMMRXrxca224bGIfF40254KnxgvaTGA7WIHMuQuDReYadhtDGCuG1cs5ozAxvXc6ClCbxIaPDR8uNg+jcW62mox5EsCmAm3kzrEYwn46CUnRmc8FgPXZuO6chQ+aMTSm8kqjaThTC+/qrLHG9dGo0cg1/wLhkKorq2R81xgeHBfX58R0SxivLI+1ADokZSROqWTCemrAJoaG8WYd5vF+8ORcWOMUCRhP1DUomcRhVRe1+mywVfhROvUFgQqA9JWCqx2TIhxT489Cn80bilSGI8iO0Nr6UlFg5tmNYWjUnu41qAR1KR8CjT8ZZyeT/TIoSjFddEo2jY2NZhEDRTUaOAz8zMFz2BVpfHSS4qxTY8m1sMIHjJ2/JxfsmkUlhbipxeUjKf05cjwsDHCpUJyHasRYXxS76rqalM+68mxYoZSJiTwyJgwfJwvzqFJb0Eu9M8y+IU+k0pKuaNSlzRqa2pkrjgxMjaEzhNdxuNuYjyFRIzrBbqRYEZXO9dLtKOyKoAAk3H46FnFfrNJ2RRoSmIfs9VSBTPeadIvpJRYwWrWtOP1S+GhOWknPdHSpn/YfxVc/1Daz/5n+Cc9TCmghAIMkzVFoUKeF8ajSsqgwEEBxPhCSVkUoBlezevyVZB7hP2STqbMHJ00WpkdlYkoCgWKRlaMD0/I2DERiEPGNW9CuSkAOqUfKZgMjMYQjjPEFSb0m5Ux1+J4SP8b1U9esgt2XkPq7pRdTnnLtfg80m8U4qSRRnSeOnMWiswYnR6RzkmaurFNHBfON96LRgSTeUChKZ2S+0g6zwi6nBvSJgpdKRk7enSyz1kXeo5RaGaovPHukspzLrE/6SvI+TWZxZfzgYIwxelwZMIITJwvFIM4RkZMlTlJTz56mOWyHDNm/JV5IfvowWa8Tz2la7McjgnnSS4t81iuWVrbsdRPHEd6EPK/UjZatq0kJrA/+RmPn/Tc5FixK0uURC/OoUl4rHmeybONc4kefLyfJ+ecFCNtYqg/BdEsKgJMPuSROVFENCHPPAs93bj2pQ/+iiCYIZhekUbwkvuY90xPT7/5wYJ1CUcnzLqA9DZk5nGKdQxLllHC6Mio9JGMJ0U3mU9er0vmEltFkbsUEMnxoijM+5p9z2c5x5bZ13nv01vS+PpJP8TlGSHFGJGTncBkH3YpJxwJm/5hP1MsNsh12DeT8FnELOd8rnDceS3pfrlezjwv2H4zf+UCHGsmreE1+NwwP2zI/cfnOEX9SXgv8ppf/tpPMXPe4vLecwf1AFTOZdQDUFGU00EFQEVRTotzUQCkYbZ761ZjFBv7liKBvEyWXDGeS9lPZVve0yim8cZjaYBx4xXPjEnBQ3bTQKUAQsOOhq8xlmUfRQCKCyzTiB9i9NLwpuhhBAYKBHIsr2U+F3hNepewPF6XpfL/KOxRpJmsixET5PxJLzCKPMbAN3Whx1P5XCmW16CxTqOS+7nDeP3IEdzHetL9hxk/6cFmfm2W8+i1Y45lI815LKcklpgN7hMoylGA4LW5Xh77k2IB28gjHA56TJYEPtN+OZ9/WRf2IS9mjHK5rqm3vNhvbA8xdebf8nu+WAYzjfIavO7kteXPK0KEaUf5HAoDFFBfWxaTC/AE8zkN93I5r70G/3LOsL78jLC9NNS5yX4snStlyvvJdhHTr68pU/7vlbbT+J8cY7adYg7rY/qPcyAHM76E/1+qW6lM0/8ylyimmjqxWlIOL1HqM75+GXMsj5P/pDSzzbpMzs/JMWBfmaNMma/2AytiPExKxZhrsW4lStfkdqmupe1S+SWxhNcknE9mjpp9si3t5N/JMs39Je9Nv0jf0hOQnmRSqDnH1IvnThbA/yu/Z4IK7jL1lPfsDtNOniPHsC2ci2yzzBA5/tVx5X3FY0yiC7NHzuU8MtculWMOLV+L4fQsn3XmZ5P1Mn0l+/mHO6Q7zT0/CXcTc12ex/5huQLrYN7K/1HQMmWyjvIfz5usI9/zuMlizT55TdavVDTrZD599TPBXE7es29fEbKE1577S8hOU1/5vNTKSaS/Zb9pcxmWS0pefqXxZ7/zXuexnGOl8ZC5Jfc5n6ks04jI8r50PD3xGFZdWgKA92DpWcF+Z5k8ls8oitV8DpTayBfDI82Y8G+5biyzVE/+levJ+ZP15N/J88nk9clku9j/pXvO7H3lWLN78g3/X/7wI5bBa08+3zjGk+00e3hNqYMpn+fwr3nPK8kOHlRm8rNZ8xfD5w+U9547qAConMuoAKgoyumgAqCiKKfFuSgAKoqiKIry+4EKgMq5jAqAiqKcDq/+zKwoiqIoiqIoiqIoiqIoylmHCoCKoiiKoiiKoiiKoiiKchajAqCiKIqiKIqiKIqiKIqinMWoAKgoiqIoiqIoiqIoiqIoZzEqACqKoiiKoiiKoiiKoijKWYwKgIqiKIqiKIqiKIqiKIpyFqMCoKIoiqIoiqIoiqIoiqKcxagAqCiKoiiKoiiK8lsgnYginimUtyZJIzw2gXyxvPm7pJhGZCKGwtuhLoqiKMpvFRUAFUVRFEVRFEVRzgCRnoN4fldXeSuPrj0bsb0nXt6eJI2J0QkUflEXfAPSkWGs3nYQxd+SQJfPd2Ldsy8hdRp1ycVHsWbnMUxWJTpyGNsODiAdG8OabftQ+G1VUlEURTkjqACoKIqiKIqiKIryVsmncej4SaQP7EJv9jWKWi6B0eFhjIyEkTM73Kiqq4HNmkE0XPK+y2USiKdLn76WoZO7ML73AI6mSp/lc0nE41GMSXkTsTRyyTCG5X0sUxLf8qmI2R4ZHUUmDxQLKcQiEYzLdiyZRbGYQ3iUdRnHLzomFrIpjI4MY3hkDOn8LyuC3Ud3ob6xDhZu5FM4vOFFHBmMwOGtQFOkEy/1pc1xiqIoytsTFQAVRVEURVEURVHeItlMGEmEcNEFbrQfHCh7ymXQvnsPOrpO4sDax7HxUD/yxZNY8/hGJPNdWPPIOiTywNCJ7dhybNSc8SoJ9J6MYsUVDdi34YQRD8MDu3D//c/h6PFDeOrxh/Hc5v04tXctfv70Pjk6hWMvbUe7XOvopiex6fAAErHDeOiex3Cw4yRGoyl073kKa7buQ+eBjdhxaPAVbz66GB5+aTV2HTmGo/t24vEtR8sfTJLAqROjqK8KyPs8unesw3DVClR7ZdPiwNzFzWjfeawscCqKoihvR1QAVBRFURRFURRFeYukBg/BWtGM0PTFKIyeNB54gBPTlq7AhRdciMvetRyx/QeRNvt/PYWRg+jGbNTPXoyGyH5MpCjX2dA4ZxGWX7wc0+1A9YLlWHbNxQj1HEQ45ZJrLcXsadPRdt40xHr7kC9aUN06W66/DG11aezfOITW8xZh6txZiJ068kpdisV2nDjlwMoVK3HJVctRse8wul7rBFjoQyzZBK/Himh/B3YmG3DZ/JpXjcmaOtQM9yP+iqKoKIqivN1QAVBRFEVRFEVRFOUtEcHL6/ag/dguvPDCNhw73o7eVMZ8YrPbTNisxeaGx+WC5bQssDQObdmL/tFjeOGp9ega60Pn4Ljx2LPaWB7/s8Jmk8IsfFdEceIUXli1EYfbj6OzaxjZshhntVpLYbtyTD6fRn9XO050hdE8eyYcr9SlCKvFCZtVypUK2ooZZLPlj4hs5OxOuU5C2vk8ksMdWLN+MzoPvISXT8WNF6DdljmtdQ0VRVGU3w0qACqKoiiKoiiKorwF8v0d2G+/ALff/g5cd8MNuHZJNfYei8knKezffQgTE+PY99xzyLXNgLukxgk1cNiHMDQ0gs5DR+TIVynGxrEz2oL3vf8WXHvd9bjxpkvRfXLgVycDSY+jL+HHzDlzUFOIvq68EjWYOd8Om7MGc+bMxbTmOtjKdbFYpsNt68Cxnn70HmtHZ/NUTHeVPjO4GhG09yOV8WDF7Z/B7e+8GZevvBCtc5diwRSvWecwWfTDbisfryiKorztsH3pS1/62/J7RVGUN8XtdsPpdJa3FEVRFEVR3j6k02lkMiWPuzOFy+U67e8+qVQaodbpaK3ywW53oCIQAHN6TKmrwdRaKzpOnEK+agkuWdIKu8UKh8OPqtpG1IZsOHmqFxXTzkebHBvyOkx5uVwOnuo6TKsNSXl2eNwBFIoF1NdUwuMJIhRww+5wIVRbA7/DBofTh+qZc9BkGUFX7yCszedhVl01qiqD0o4AKiv9sFosqJo6DYnuk+gdHkbeGUR1wCfnVqC6thItrS3oP3Eco0kHLr9kMXxS7qu4kZw4ilxgKqorPKZOdocDbq8f1UEnBnZsx9CMZVhY6ykfr/x3kkwmkc+fZmy5oijnLJbe3l5dqUFRlF9LMBiEz+crbymKoiiKorx9iEQiiMXocXfmCAQC8Pv95S0lPdaNR3YN4f3XLmPU8SukwgN4bMNh3P6OK+GcdClU/lsZHR01IriiKMqvQgVARVFOCxUAFUVRFEV5u6ICoHIuowKgoiing64BqCiKoiiKoiiKoiiKoihnMSoAKoqiKIqiKIqiKIqiKMpZjAqAiqIoiqIoiqIoiqIoinIWowKgoiiKoiiKoiiKoiiKopzFqACoKIqiKIqiKIqiKIqiKGcxKgAqiqIoiqIoiqIoiqIoylmMCoCKoiiKoiiKoiiKoiiKchajAqCiKIqiKIqiKIqiKIqinMWoAKgoiqIoiqIoiqIoiqIoZzEqACqKoiiKoiiKoiiKoijKWYwKgIqiKIqiKIqiKIqiKIpyFqMCoKIoiqIoiqIoyhkgHRnC8b6J8lYexzY/g7UnouXtMsU+bFm9GYlsefsNyWH4ZDsOHjxgXsc6epAplD86ExQLGBroRSbHQjMYaD+KwUipQoM9J5DK5s17RVEU5exBBUBFURRFURRFUZS3SiGLQ3u2Y8fzmzFW3vWGWJqw8tpL4HWUt9+QFA68uBHDjmrUVNcg3b4Z27uGUSx/+lbJju7FnsOj8q6AHU8/il37X8DenqT5LD3eh93dYfNeURRFOXtQAVBRFEVRFEVRFOUtks/EMV4I4NIFCRw6PFoW6/IYOboJD/7sHvz4O/dg33AUheIxPH73s4jnjuPxu55CLAf0HVmHVfsHzRmvYkOwpgH1DQ2obKlEMZZBMZvG7ufvx0+kvB/+8D683B9BomcHfvzTZzGejGH7E/fhQH8UkZ5D+PlP/xM//elP8fi6PcgWXisd5nF442aEZsyC027HhTe/Dxc1BcufAa3TpuPA7mP4lQ6KiqIoyu8dKgAqiqIoiqIoiqK8RdLjR2HxNKJ23jJk+08ga0J2LfA0LMYdH/oIPviR+TixdhfSpx1dG8Gan30H3/vut7EnOgsXzm1AdOQAep0L8cEPfgQfef9idD67C/nmpbjuPAteeuYRDDZeh7mNaWx7ZicWvePj+NAH70RTaggnk5lymSSM/r4mNE/xlLd/AZ8XzcPDGCpvKoqiKGcHKgAqiqIoiqIoiqK8JdLo2PEy4tkETnXHMTbWg/F0TvZb4Qv6YZN3dl8DAu4iihZzwmkQwNUf+jw+cuNShE+1I1UoIp/PI1QdgF3KcPqk3OQokhkbKqfMxmDcjqWzQ7Aji3QmgFDQCYvVArc9h9HoaxYQTCcx4Q7Cx0q9ERYXQt4oIvHytqIoinJWoAKgoiiKoiiKoijKW2GsA5uHpmDO1Cr4KoJoDRSwp4tr6qVw8GCXOaR76wuIVk2F+xULLAhYxpDO5DHUcVyOfGP801fiigVFvHx4AE5XDTr27sNEoYih/fsw3Dwb1c449m9YiyXnT8emdYeQRg2qq07iyLFBZNNpnAinMDtkL5cmuIJosvZjNFHe/iWyiEW98PnKm4qiKMpZgQqAiqIoiqIoiqIob4HxiQRmrrgIs1pa0NzSivMWLURybBjeUDMurhvET35yFzaMLMB1l04TA8yLusYa2Cx1WLKwGk/9/G70VSzAFL+zXBqxo2pKIyrKiUIa25Yh1XkYkeppeMdSL56658d49ogXd9yyEONHdmOo5TosWrwCi6uPo7M3hQtv/zRyR57BvQ88hsaFl6LS/dqMI360zsxiuD/xSlIRR7AJ1b6SSJgZGUHf3FloNVuKoijK2YKlt7f3TCWTUhTlLCYYDMKnPwUriqIoivI2JBKJIBaLlbfODIFAAH6/v7x1dlFIjeHFddtx0RXXIuB5jXegsPnpn6Jx+W2YXqvf+35fGB0dRTqdLm8piqK8MSoAKopyWqgAqCiKoijK2xUVAH9zisUiLJZfXpDwzfYrb19UAFQU5XTQEGBFURRFURRFUZRzjDcT+VT8UxRFOTtRAVBRFEVRFEVRFEVRFEVRzmJUAFQURVEURVEURVEURVGUsxgVABVFURRFURRFURRFURTlLEYFQEVRFEVRFEVRFEVRFEU5i1EBUFEURVEURVEURVEURVHOYlQAVBRFURRFURRFURRFUZSzGBUAFUVRFEVRFEVRFEVRFOUsRgVARVEURVEURVEURVEURTmLUQFQURRFURRFURRFURRFUc5iVABUFEVRFEVRFEX5nZDEwTXP4fhoeVNRFEVRfktYent7i+X3iqIob0owGITP5ytvKYrydiCRSKCnp6e89dax2WyYMWNGeQsoFosYGxsrb50ZqqqqYLFYylsw5fM6Z4pQKGTaMUk4HEYulytvvXW8Xi88Hk95S1GUtwuRSASxWKy8dWYIBALw+/3lrdOhiL79a/HkiSA+/a5lePVJ9KsoIp/NAnYnbK8+GpEc6cSju8dw24V1eOqJpzEctWDmVTfhugXNGDmwFo9sPIJcugKXffJONJzagGe7G/ChG8+H/TVlKOcOo6OjSKfT5S1FUZQ3RgVARVFOCxUAFeXtx5o1a3DNNdeUt946tbW1GBoaKm8BmUwG//iP/1jeOjP89V//9esEuq985SvI0vg9Q/zhH/4h6uvry1vAD37wgzMqkl577bW49NJLy1uKorxdeDsIgMVsEhs3boQzMoKKS+/AghqX2d+/7wXsOJlExYyLcdU0K9Zs2oZYKof6hVfjoukOHF6/G4HlKzHlNb8t7F1zPyrOeyca/SkUixVwWyJ46Jl9eMdtlyI2FJXnXBWy/dtw7zYXPnTbfHSueQr5+TdiXoO3XIJyLqECoKIop4MKgIqinBYqACrK2w96tsXj8fLWW8dqtaKioqK8VeJMGxQuV8kgnuRMl+90Ol/nYUgR80x6GNrt9tcJmIqivD14OwiA6ehJbNk1gqUzM9h5qg5XrpyJRNdu3Ls5gvfevgRj/VmEHFEkvVWoLYziJ/fsxE1fvBFHvvcQGj70SZwfKheEMax5YAOW3v5uOb60Jx/pw89f6sV7r70ANqs844oFJDu24Oe9TfjoFdMxfmIDjiRmYMXCKVAnwHMPFQAVRTkdVABUFOW0UAFQURRFUZS3K28HAXB43+M4Zr8EF82wYdPmvbjoskvRvX0dJmaswPKGUjnZyAA2b9uNRDaFrpf7cNnnP4q+n/6CAJg4gMeejOHG962AWzaTvfuw8XAEc5YtQVtl6bvYwKENODwSwOJLF6HSakFs9DB2tVtw6fK5rwslVs4NVABUFOV00CQgiqIoiqIoiqIob4V8PzasPoYdq+/F9//rbuzaeRiHYylYbXmEIxk5oIhcNotDu3ag5rwVuPLyFWj0Okvn/iIeH5zpJPJFID3ejbUnLbj8shUl8a9YwPCB1diTmYPLLjnfiH+kWEzDZnXgNQ7QiqIoivI6VABUFEVRFEVRFEV5C8Q62zE2+yZ8/o//GJ//oz/Gx26dj317RzBl9myM73geLzz/NDYenoDP58TRHVuweesujCTfZP1TSyOCgX6k0sBgx04kBk9iw7rVUsZ69ExMYOOhEVgH9mDN6hewbtMeRHNALjwBu9ej4b+KoijKm6IhwIqinBYaAqwoiqIoytuV33UIcCGXQbZoh8tR8q8oFnJI5QCP04ZU9AB++pNduPkjH0C934pUOiNWmBW2ogU2jwuFVBpWt/t1GXy796/FaOB8nNfkQyqTL++1wiXH5zMp5OgeKFisdjhsMWx5bC1m33IHGr0qAZ6LaAiwoiing3oAKoqiKIqiKIqivAWsducr4h+hMOdx2vkOufEMaqc1wmazwGpzwOv1wevxwOWl6GeB0/N68Y80zVqKXDIOq8NtfoAtvTywW61wub2v7PN6XEgND8K79EoV/xRFUZRfiXoAKopyWqgHoKIoiqIob1feDklA3oxCJolkzgKvx61r9Cm/FdQDUFGU00E9ABVFURRFURRFUX5LWJ0e+Lwq/imKoii/W9QDUFGU04Lefxb95qooiqIoytuQQqGARCJR3joznCkPQEX5baMegIqinA4qACqKoiiKoiiKovwCKgAqvy+oAKgoyumgIcCKoiiKoiiKoiiKoiiKchajAqCiKIqiKIqiKIqiKIqinMWoAKgoiqIoiqIoiqIoiqIoZzEqACqKoiiKoiiKoiiKoijKWYwKgIqiKIqiKIqiKIqiKIpyFqMCoKIoiqIoiqIoiqIoiqKcxagAqCiKoiiKoiiKoiiKoihnMSoAKoqiKIqiKIqivG1JoL+zF5lCeVNRFEVR/i9QAVBRFEVRFEVRFOUMMNa+DT9be6S8daYYwrbntiCaK2/+Crp3PoH9p8LofekBfPc738J3v/9f2HViHMfW3YNt7WPloxRFUZRzEUtvb2+x/F5RFOVNsdls5XeKoiiKoihvP/L5fPndmSEQCMDv95e3fj3FfApb1q9BfCCOWe++HdO8pe9OscEO9E5k4axswbQ6D8Z7OjEUzyM0ZSrq/VYMn+xHwWdDOGrFtOkNyI50oXs0CTiCmD69EQ6cxGPf24HLPvVe+GLd6BqOw+ZwY0rrVHjs5hKGVP9OPLzNgfe8exH61v0YmYUfx5ya0me51BA2bjmGFZdfIudYSjuVs4bR0VGk0+nylqIoyhujAqCiKKdFf7YTDxz/bnlLURRFURTl7cMXFn0FtqyzvHVm+E0FwGyiH5u2ncT5LQnsG5+FKy5sRWbwKO597gguvWYhohNezK4ax8829ODWi5qwcVcMt7xnPrZ854cYaFuJKy+YjTpPCg8/sRVLr1qO2Mur0NNwPW67IFsWAG/CqU17EJo9DbGDGzA69WpcMacBJTkvj/Z1z6B32jW4os2L3T//R2wYCCEYnIfbPnoVQoUMtq3fhJbll6LJd2b7SfndowKgoiingwqAiqKcFh3J/fjW3i+XtxRFURRFUd4+/PMl98OV95a3zgy/qQA4cfwF7IsvxIq5dmzefBQXX7ESp7atxlDrSlzaUiFHFHFy9/PYGa7DomYXjq7Zgqnvfx/6fvoQGj70SZwfAgaOb8Th7CxcNb9Bju/EUz84his+OQcvfr/kAeicOImBcAaxsaPoyc7BzZfMhpUKYDGFl57ciNobrsIM16tugf27H8fezDxcd9EMtG/agMSCFVhS5Sl/qpwtqACoKMrpoGsAKoqiKIqiKIqivCXGsO2FPdi18TH85CcPY9fuw+hMlQWZ17lbWGBzOOFy+XH+TTdj+hvoi8XXHm+x8JQSAy/jiQ0dsLpccDrsr+yexCIn/qJnR+WsWXBLPYpyMMtlcYqiKMq5iQqAiqIoiqIoiqIob4FMdztO1F2Nz/3RH+LTn/0DfPD6qdh3IIqG1gYc2boVJzoOYffhUdQ0tWCg8xRy2RxycML5C0ssB6unYWDneuzt6MCWJ9ajuPQ8VEyKdpYC0skMsnLuRG8fXufvZXGgOpTGwDBTBffjmYc2yDU7sHfzfgSntcBeLCBVKMLvUAVQURTlXEVDgBVFOS00BFhRFEVRlLcrv+sQ4ExsDON5H+qDLrOdT0XRH7OgucaL8EAPxpJ5+GqaUVdhwVhPH8LZPOAIoKU5hGjvEJz1jfCVI3dT433on0gDdj9aWmphRwojfVEEGyoR6etGJAu4KgJwOzyoDHpf8QTMDO7GY9udeNetsxHp6kOsUITNXYkpjSEUU4PYuKUdF1++Em5NAnLWoSHAiqKcDioAKopyWqgAqCiKoijK25W3wxqAbwd69jyHaN1KzJsSKO8p0bH5QUw0Xodl0yvLe5SzCRUAFUU5HTQEWFEURVEURVEU5SygecmNvyT+kRmX3Knin6IoyjmOCoCKoiiKoiiKoiiKoiiKchajAqCiKIqiKIqiKIqiKIqinMWoAKgoiqIoiqIoiqIoiqIoZzEqACqKopxF2Jo+ii+t+Cr+fMW/4PJaLobejJvP/zt86aK/w2U1DaWDFEVRFEVRFEVRlHMKFQAVRTljzJn1/+Ged23Bz9796uun73wR/+eSL2OJvxa28nHKbwsrLm28Hhc1XYXljQvgzSaA5g/hzpk346IpN+O26bfhdJb/tlqDuHrB1/DDd27Gj2/6Kd43/Vp8eMU9+N41/4DpjvJBiqIoiqIoiqIoyu8NKgAqinKG8GNWxXQ4bU44rK++nPYgptffhj9e+b8xL6DZ5367NGJmRW3pbeoYjk3I3/GX0ZVMoViIo2N8L2KlT38llf4r8a7py9DR/SNsmijglvP/CTfVeLH56N3ozpYPUhRFURRFURRFUX5vsPT29hbL7xVFUd6UjuR+fGvvl8tbb4CjGZ9d+X1cU12PYmIz/vLFv0LMtwTvW/I3uLyyGpZCHC/s+nPc1b0D+fIpyhnGeyH+7sqvY57bi4nBr+EPNt+PIiywW52wWoB8IYN88dc/8i0Wu5xjQ6GQRdFig93C34qKyOUzKJQOURRFUZS3Ff98yf1w5bn0xZkjEAjA7/eXtxTl7cvo6CjS6XR5S1EU5Y1RAVBRlNPi1wmAHt8c/M/Lf4A5HjeGB/4FX9z6EHLFIppmfxP/svBSOIspbN/9V/jBQAVuP285PIUMdg1uR1VoMaY6U9i4/wfYnyuitfZaXNq0CCG7E5BzBsY3Yk3nZtCZzeCahstbb8Dcino4LEA624etJ+7FwVgcNnsQS1pux6JQC9w2K3K5MI72PY71QydQetDZUBNcLudfhnqnFxbkEE90YuupB3AsnjNH/CJuz3Rc1nYLpnsrYbdakEiewEsnfo7DyWT5iDfA1YbLWm7E3EADnKaO/djW+TPsj8bhcrTikmm3YKa/Fg4pL50ZwM6uh7A3PGLq6HHV4l1zP49qRx49vc/giGUWLmmYA4+liNGJzXikcx0yhUkJ1YNZTTdhee1cBNlfzjpcWL8MPmsO+w68H/9wLIEr534CC2i85HvwzJ4foLN8ZoV/odTxerR6A9IrBemHQ3ix/WF0Z4uw2nw4v/l2LK2aCo/NhnwuivbBp7Fm4CgKrxEQ62qux9VNS6WubhSLaQxNbMParjUYZfXstbig5VYsrmyGy1oai96RtXiq5+XSyYqiKIpyBlEBUDmXUQFQUZTTQQVARVFOi18nANaH7sD/uvyvUGNPYfe+P8NXO3bC5azGTRf8CO+rb0QxH8ZDO76IDZ6P42uLroSzkMFQagRVnkZYU7vxl2v/HlOn/yk+NusS+GwOWEypRRTkuB1H/w7fPvICgpVX44+XfxkzPBWwGa80HpHH6r0fwI9PAR9d8a+4qroRDqv1lfPz+TGs2fc/cFfny/AFr8H/uPhvMN3rxStHFHtx/wvvw6PxlNl+FTtqAjfg8yu+hLk+Xm/y+AJSic34lxf/FAffQDOsrrxM6vi/MJvCWrmOkDqu3fdR3D04DX9y8V9goSlv8rMCsunj+On2P8Jzw+Oo9N+Bv7v6r1Bvz+DUeDeqAm3SH3ZT22JhFM9ufS9+PBiBzVGPW8/7e9zWughua+nzVygM4YEXP46Hs3X48pXfxiKvH7mJh/GRNf8kNbFhav3H8KcXfBz1Tg+sr7SrH/eufTeejjfjAxd+AzfUtby+HwsT2Hzwy/h++3YpI4SVc/4Cn5xzdblupnYyVinsOfKP+Ldjm3DZom/go22L4HxNGWMD38DnttxnthRFURTlTKICoHIuowKgoiing64BqCjKGcETvAh+u7wp2lBX/z58dunf4C8u+QHuqGs0n0+EN2LH6HG0VbbAJdsWqwMVxVE8e/jrePDYg6hp+wI+NvtK+KwWnBx4Anft/R4OxhOwWp2YWjMPXvcF+OCSv8IsbxAoTGBX59348YGfojPZhf7xKN6x5G9xXe0UOK0FnOx/APcdfgj92SJstmqsmPkxtHmAuTM/g+leHwq5ITxz5Gv4efsqDMe6cSj9y4GtvsDF+MLK/4EF/gBy6aN4+vC/4qHeIyhYrHB7l2FWeam912FfInX8a8z1hWApRLDn5D2468DdOJ44idFoBp9c9kdY5A/CVoxi94kf4ucnNiNRtMDhmoN3zP4IaqQIZ3ARKtiPcKIlWI3j3fdgzcAR5Ivssyo0V/OxXY+rFv4j7mhbBo/VioHRtXhg71exerDbhOjmMsPYmUsh4AmiwcHeLqBvYq0JvfZU34o/XPYpNLq8yGX7sa7933DPsUcxFD2G/bEQrjnvy7ipoc30Y8/gw7j/8P3oyRRgs1biwhmfxhyxraa1/iE+Nuc6+KUq3UPP4q5938T+aETq58HU+jZUuK7EjS1L4DKfP4m7Xv4edoydwEB4h9RAURRFURRFURRF+e9GBUBFUc4ITfUz4OYbiwPN9VfgqrZbsCDUCBRiGBxfhf/c8S/oSvuxOFASBHO5Ifz05b/FvUcfwOM9Mdw0faURlJLR1bjvyFPIO6egzuUxoaW9o12YPfNTuDhYCYbtbj38d/jmy9/Bs8e/hb9Z9wUcLMzC1XWz5YFWxPjgXfib7f+Kx458FfcN9ZhrOR2VcDuk7HzGbNusFWhyWrCp/V/xD5v/N47nf9GVz4VFje/ETI8XyPfjub1fx85oHlP9dSZcNpncj1Ph8qGvYMXCOZ/AJaEqU8ftR/8O//ryt/Hcse/g79Z/AYeLt2JRqEGOy2B/+5fxjX3fx8N7/x67Y6VwXo+7AfQxaGiYBfovFIsJbDv8D9LO/8CWwd3IS9uAGEYjRQRqV+KOlgVwWQoYG74b/2fT/8SjnY+hB3bzUI+nOxDPR1HrnA+/TRpejOJYZ5+MTTVumfVhTHO7ZN8Yntj9GXx//0/x1MF/xv/a/E8Y87TgmoaFUkoR4ZEH8NfbvoZHj/wrfjxQChy226vh9czHO2e/A0GbFYn4S/j50ceQtLfIWEmtiyn0jvcgI/2cK1KKtKDS24R8fD3+a9sX8P0TXaYcRVEURTlbyWeSmIj/33tijZx6CS/s6i9v/QbIv7uxeEK+P0xupmU7hUJB9sdir1vCQ1EURTk3UQFQUZQzQAOWBShuAcnkYTy2/6v40d5/wQ/3/BO+s/3P8eVNf4Nd/FLqvRAzfQ5zXGTiRewa7jJfSN2hFrQ5nWa/N3Aj/uqK7+Gjsy5HKrIdT+z937irfS/mV04rhZLmjmBr52aki3n5kptHJjkIi2MlAg67Ebp2dqxBJp8zn4XsHlNmoZg1HnQd7f+JLWN9KFq9WDz9z/CPl/8Llvjd5kvz67C5UV81HXZe0NaId130X/jyBf8PZjrC2N75E3xr299id6J06KvUYknl9NJDNXcMWzo2IlWgbMc6DiFbvxg++bCQHcGq3m5k5At5oVgJr/H2k/2FDHJSxvJgk9lOp49jdfdWJAtSF/fsUghydhD7hyyYG1yCCpucWBjB+oM/Q38+C6tjKS4J1cmZRYQj/cjkgEDlBcYLr5CdwPasVNhVhxnBKlN+KvwinukbMklBisUcxpIj8NkvRSXHoZjA3pPrkMplTT9WlvuxiAwKgfmY4S2Nodd/Gf7s0u/hU7OvRT7+Mp44+BX84NgqRLJr8cTxZxDOF1DhX4ZPXXwXvjjvJsSyanwoiqIoZzHy7+mxXevw6KObEC3v+k2paV2B65eVfiz9TYgPHsKWvR2vJPsaPPAkHnxuBzLZLPZvWYfjY6UfQRVFUZRzFxUAFUV569iWo81fEvDC4Zfw7PEH8FzHg3i+81Fs7t+JiHz5JMGqZtTbbPKuiL6x1Rgv624hu6vsu5bG/iOfxB88cz0++9x78ZVtX8Gm4b0YzLgQcpVEJxTz8nKaTLU+dx2qbS7YrEGT5ZZCXrZoh81ig7/6A7ixutqcEkt0yNNuGqpzh/CjLR/C/9n3KMbzRfi8C3D9tPNg/8UnocUKh8NtBMdo+Gn85aqb8Nmnb8Gfr/s87jv+OPaFx0vHvQ4fQmURk3UswmXq6GUd7W5YnVx3UD6SOubkjdXiwuzp78F8d6k/RsN7MOS+EDMrGLIrX+Sj+9GbSMMi59ZVNplzE8l27JM+q3A0Sht5WgaxjFXa78OiOR/HDFeprN54F+JyXH1Vk/QrkMqewlA+LHVwwk/hUChIPYoyFqxHyF0Lj4yB1RIslStl5Ao204++yttwS229OSeZPI7hjBee8rqBRzu/gM/JWH3uuffg71/6exnrfRhI+zE1VIX9J76BP1vzp9g8Noii1YP5U96FC5xBc56iKIqinI3Q+28g5calLQM42BHhHrRvewHPb1qFH/37N/DA5pPYveo+fOebX8WWzrT8awv0H92EH3z33/GTB57HRKaAwY7NWHtgAAfWPIDd3eNIjXbh3he2Ix8fxmP3/Re+861v4p7n9yPzut/UCjiyfSOap800CcuyY0ewdl8AtfI1yCr/vl+0qBXrXjpurqcoiqKcu9i+9KUv/W35vaIoypsynhvC9sE15a3XE2i5Ge9tOg92iwXH+36EVeXQ29fjwOLGd2Nl3SxYLePYse972JsqCYNR1OLilitQKV9SqwPLUO9twNT6K3Hr7E9jkWMT1kl5tbU3YlEgJE+tWrRWT0Nj1cV458zb0DWyCeNFCy5uvgw+u0f2T0VjxXl455z3otXlRjHfj2f3fQ3pus/gz5d8AtMrWlDh8KHO3wq/zYLRsTVYO9BuPARfoWhFQ3AlllQ1we1qwcyKJtQHz8fFUz+AW1rPw0t965H8pbDhNGpqrsPioHzbttWgTerYULUCt868A32jWxDLTcHKxnlw2b2YUdGKxsrL8e4Z1yJodyCd2IN79n4Tkaqr8Z4pS+GQfuzs/x6eHeyDxxmSfvgE6h0W9A89itV9+1EZXI4L62bAZvVIvRrQVvcu3Na6FC45jx57u059HfvCSVwx8zOY6aEQ6ZJymmCJ70ag6gZM9XjhcE/F3IpmzKy7ETfNuBIdgy8gAhuWt1yFgIxDfUj60T8XN8++E9M8PrFhhrD6wFexYSSFJa3Xoc5uQ8i/FFM89ZhadyVukrFa7juJFycq8eeX/RuurT8fNe4K+Fz1aPJUyjgMY3XnkxjI/mKyFUVRFEV561zX+h7Yi+UfC88QLpcLzskf906D9PhR9ExUYO6CRpxsH0VzWx3Guw6jIzUd779tGfY/+gj8l74ft1/kxeY1HZi5sAKbn9+D6z/wcfm3eQydSS+C+QH0Z6qxZF49du7sQ2Z8H9oWXoqg24rmWUtw+cWL0bdlEzIz56Oebv6GERzcNI4ZK8+DOxvD1pf2Y+7FyxAfHUFbaxvs7iy6NnSicdkMlHz6lbONZDKJfL60rIyiKMqbMfmvhqIoyv8lVpwfbDPiExBB7+iu0u5fxOJDo3ea8dQrpvuwr7z2nSG6Afd3bkYkl4HN2YwVbe/Fza3Xo80LnOgblgNieP7Aj3EkGUe+aEVLzbW4aeo7UG+PYCw3gaHINqwZPIqUfPHx+Zfiyum3GZErlenHmgN/jUcHxlDtqpcv8q1Y1nI73jHtBtQ5rIgmjuKRrr3I/EIEMIpJbOt+CO3xceTgwtS663HjjDtwUe0spFNHkc2/kYiVwAsH78ahch2n1FwjdbwZjY44xrNj6B1+ALvGGfprRUP1Zbhh2jWoddgQSx7Hg7u+ih2RAub6p8BpHsthdI8cNKU67VejzsWw3Cx6x0eQK2RwcHQdetMxFOBAQ80NuLxxBobiE+Z4nhtOjJh3g8lREwpkdzTgyqlL4R07hQeOP4WRbBoFix9zp7wTV7ddhop8PxKpLMbje/Bi3z4k8jl4fOfhiul3YIYvgExmCJuOfAUP9h4FUttw37FVGJMyrFLuBW3vwU1t18txTnSN7oTFG0DQ6kVz9cW4aeYHcFFNGwqFGA72PILj6V9aOFFRFEVRzhIKGDi4B7ZglXx3qEY2Kf+2Zvhdx47G6fLvu9uNKrsf1VV+IFQJb17+LS6MY/hEB376w+/ioed3YiL16hcSd7AVc537cSA7DzNrfUAyjOcf+hG+/b0fYn/3AFKv/SoSH8OoqxY+exEjB9cgVzMLIUsKmXS6VAdHELXOIUSS5eMVRVGUcxJLb2+veoMrivJr6Ujux7f2frm89VrcmNt0E+YHqoBiGHuPPYKOX1xTj1h9OK/5Fszy+pFPn8QzXeuQLbwqAjJcdlrd1VgQnAKH1YJ8Po6Bib3YPXIU2fJ6NqHA1fjc8i9jtrUTL3Q+j0Mjm3Fwoq/kvWerxXkNKzHNX22SWOTyEZwc3YZD4z3yRdyB+splOL96lkmKYZHP05khHB/ehGOxNxel/P75WFa3BNUOF0tEItWLfYNb0J9682/QgYpluKh+gVmjL5+P4uTYVhxkHaSOLncbltSvQIPbByYsSWeHcHRoI9pjDBNyYVb99VgYqoOlOI497Y+jU/rHE7gC1zbNhKOYwYH+VTgWGTDXqau6AhfUTIfbYkEkvhdDlpmY6ROjguv3nbpPxguo8CzExc0XwC/9mcmcwObO9WDwclPDnfjjpX+EiuQOPN+1FkeGNqEjNmGyBMNWjfn1KzGzokb6keMQwamxHTgw1oWSvyYjpJmZ+TLMD7XCZcYqgaHwXuwYPiJGRgMW11+MRk9AxtEqxk0KI9ED2De0D5HXaL6KoiiKcib550vuhyvPNFpnjkAgIN8FmKLrNIi1466fbEXzgmY45d/4id5eBC59F6b0bEJv42W4anoWz/zbo5j+iU9hTsUxPHFPB6794EVYd/+zWHH7+1BdXhR44Ph67EvMxmUtCTy3bQiNjn7ULroJjuPPYqDpCixrtOLpux9Cw7s/ieW1XPqDDGPVjzZh0UduRmzvS+iO5ZHPpnCydxCLrrwdy6Ym8fS3tuPCL9wKrhasnH2Mjo4inf6/Tz6jKMq5gQqAiqKcFm8uAP434piF/+eSr2JFIIj+gbvxf7bfZQQt5TfD7Z+Pv7j4G5jltmJfx//G1w9tFFNFURRFUX5/+V0LgKOH12H1+AzcubLFrCEcP7Ub9x9x4srQAAbqV+CStixW/+czaPvAhzDT34Hnf34Sl99xDUaPrsLTqw4i56rCDe+9A8HwPhxKToe76znULbsD9ZZhPLKjH7cs9uGxx9Yg5fajuuDDrNvfhyXVkwJgEXuf+S/4L/o0ZlSXAryyiTBeevkwLrpoBWwj+/GjnRZ86uaFGv51lqICoKIop4MKgIqinBa/ewHQgvrANbi46TxcMO12zHIcw7888Sm8ScCx8iuob7oDl1Sfh6un3YxA9EF8fN3XTDZmRVEURfl95XfuAfg7JjF4GBuOp3HtykUmEcgkhVwKW1avQsPy6zGzqpRoTDn7UAFQUZTTQX8EUhTl94amlttwy8xbUZ07hvt3/m/sLe9XfjMumfph3Dr1UuSjW/D9PT9V8U9RFEVRfs/x1s3BFRfMg+014h+x2lxYdsW1mFGp4p+iKMq5jnoAKopyWrwtQoAVRVEURVHegHPdA1A5t1EPQEVRTgf1AFQURVEURVEURVEURVGUsxgVABVFURRFURRFURRFURTlLEYFQEVRFEVRFEVRFEVRFEU5i9E1ABVFOS3CliGs73+yvKUoiqIoivL24V1tn0AxfWZ9G3QNQOX3BV0DUFGU00EFQEVRTotgMAifz1feUhRFURRFefsQiUQQi8XKW2cGFQCV3xdUAFQU5XTQEGBFURRFURRFURRFURRFOYtRAVBRFEVRFEVRFEVRFEVRzmJUAFQURVEURVEURVEURVGUsxgVABVFURRFURRFURRFURTlLEaTgCiKclpoEhBFUZTfX3oGhtHcUFve+jV0bwGe+hwwerS8Q1H+m3F4gRV/BqyUl+P0vntoEhDlXEaTgCiKcjqoB6CiKIqiKIryKk/9gYp/yu+WbALY+jWgc015hzJJZGgftu7rwRt7cAxj7b33oztc3nxbM4r19/4MHePlTUVRFOW3jgqAiqIoiqIoyquMHS+/UZTfIbkUkBgtb/yeUCyga9fz+I8HtyBT3nWmyWXiCMfTKL6hAliLqz74frQEy5u/llE8/Y2v4z9+9BPcc8/d2H0qUd7/30E1rvjghzCjsrx5uhQyOLbuEbxwYEjmxwi2Pf9z3H33T/Dslg707nsa9z/3MrKF8rGKoijK67B96Utf+tvye0VRlDfF7XbD6XSWtxRFUZTfJyKxBAL+01zGYeM/lN8oyu+Y2bcCDYvLG78ahj9mMmdWdnO5XL/Rd59CLom9x3sxy3YKQ97ZaAzYcGrfVhwd6sbax57GgGcmcseewSPPrYer5QLUyS050bsfDz34KA73JjF9RhsivXtw4MQJbHjiGXRZmjCrqQIWKXvP09/Hk2t3oi/vhstZjRnNVRg+sAr3Pb4KOw+PYtr86fBYR7DxwY3wzgxh90OrcKznCDZs2o7KgA9PPvYwjo3kMXPqFNhfcQFJon37SSz58CdwzYWL0Bh0mL0vPf4feGb9TvSnQpjRWoXxU+U6PbsJrmYXDjyzBQcO7cSBQSdmerpx172PY+fOncjVL0Fz0IpMbBTPPHQ3Nu05gIH2fqTrp6HOm8L2h+/G0xsPwNo2D42+MDY9sBaOGTXY9/ALOD7Ujg27JzB7/hT0bvwZHnxuC/Z0ZDBnYQteOwKJoRN44ZQP77ykDcde2ATrRdfiuhUXYlZLFQL10+Ho34mEvwUhb6kt5wrJZBL5fL68pSiK8saoB6CiKL8FTuL7f/FlPLS1HYXyL9Thoa145Nk9yJ2BVUe79q7H1t6x8tZvmcwp3P3Nx7H+xXvxj1/7d3znO9/Bd7/2b9jYMYHSD8zjePQr/449E2ZDURRFUZRzlGy8F0VbNaYvmY+xzpPynaeIVHQQuw5acfsHb0Tns/+JrsrL8el3zMGuNRuQKiawdcNOXH/nJ7ByGnB8cALZ1Bh27E3jlo/egehL69GeyaF700M47L4Sn/jsH2CxYwj000tPdGHNkSLu+ORncfsFVjz2xF5kkcHYwAjShSwGT52AZ9pK3LGiCg+vPYQ73v8hTIl3YX84WapsmWIxg4GT7ejoaEc4nUPnqrvRV3MDPinXqopsxamRODKp0VKdPvEBzK51oPvEKUy//J247eqZ6B724s5PfxafuW0Z9j79HCYKKexf9SSaLrkTH7vz3chKPSPZPE5uWYXDNVfhMx+5Aiee34CJfBbjA8NISV2HezpQrFmKj95+IdLt27B6aBY+LNe/YWoHVq/vKH/fKhGLhjFtdgvsqQnsTibR9fSDuPvH38XqXYPIFewI1IYwHvvv9GRUFEX5/UEFQEVRfgsU4Q1UIbxvDTZ15iZ3vbJezfChdfjOt76Jb/7XoxiQL5ujx7bisZ395rN0+1q8sOuU/H0R3/zmN/Hv3/o29g+Zj17Dqypi9+b78G//9k3ctXo1Vj24GpFcL1Y/sArhLDDetwcb98uXcfmS+NT9PzDlPbjh2Cui5N4nv2P2Pba7DwfXrsLuIXoOjGDN3Y+jz3w/LqB3fzsqrrkIVUU3lr7r4/j85z+Pz37mYnRt3I6U/tCqKIqiKEqZ8fY98DROg7dqNmyZfmSy/MLhwtzlC+CtCKDFUY3WlhpYpkxBKBNHPt+LoY5BPPbAT/D0ur3oGWcSBztmLZmHCo8HDe4sYrEUTrTbccFls+GwWFAzcza8clQyOYwp8j5ot6Jm7jzU9B3H6GtyQDjdNWhrqYOjqRlzGxpgdzkRCrkRj/xifKwFVpsddnlZEcPRwx4suWga7HKtqdNbcXKEYpoDs5bOR4XsI/5QIxor6ZloR513GA/d9UP86ImXkM5GpM3D6B+oxfSWKtjdHjRVVctxWYyNRjBxcBV+dO8z6BvuQvg1dbU7qjBtehOsliJGhhNYcvl8eOVaUy5YDlvvSaRf830rEY+hOuAEsllEJwpY8t5P4GMf/yRsHU9hOJaD2x9CJJZ8kzUSFUVRzm1UAFQU5beCTb7M3XTDchx65mF0xV/9lpeJ9uGFnaO44zOfx4cvC+Le+7ehoroCJw+dREb+271lDypq/Tg6UI1Pf/GL+MN3TMeW59cj9Qbf5KI9+/Ho8Rp84gtfxO2NMbzcM4xcIYmhniHwO3c2FcZoOIVYKonzr7wdf/y5jyK/dzP2JzPo3fIoNmVX4nNf/DSW1toRHRmSL6P8UpzBcHc/kvK2mMugfTiN5TO4mE4e472dOH78OPbv6ETjBYvhtZlqKMpvRjEHTGwDRjvKOxRFUZTfezLdWLNhAAc2Poy7f/oADu9vx96J13vb/TJeVLXMxJ0f+RT+4POfxzsW1pf3vxYb3O4I+vtLZcXHx+QbiRhxVjvGhkeRLRSRjkSQ9dbC5zKH/EZYLA7UtUxF29SpqHDZ4fGMYaAvbgS0eCyNmtCvCIFOjODRbTG88+OfwkfffzVqrBQIXbDaRhCL5VDI5RCX72A0OZ1OH+Zccyc++anP4Y/+5JNoo4r5BtgdOfR2jZs2JsfGYK2ogv0137dcbjeiafl31O1Fk7fc4FwWVodHrmFHLpeCW9qhKIqi/DIqACqK8lvD0rAYd9zYhHWrdyJXdrtLp3tRNWUOatwO1Mydi+aeI+jzzsZF2IZjHSewrXgRlrZWyZe6k/jxd76D/3hmP1LpGN5oWZOJiREsumwxAvKFM7hgAaaUfpj+Jdx2J3a/+HN89wf3oL2/H+FIGh0dBVxyw3lwW/xofZPVsjOpLiQKlaj1lL78FgsFJPuP4KmOGqxYWGf2KcpvTD4K7PkI8NL3yzsURVGU33fGO44jdd5N+MQnPyWvT+MD71iAfXu6y5++GVMwe54Nj979I/z4Zw/j5Pgbha66seiGFRh64S7cddcPsau35MHnr56HqZbjuOcnP8JdD+zF7JsvQIX55K3gx/Lb34HhdT8w19rR68aM6l9RqsuH6e4hPPqTu/DQ+sOQr0lCHZZeNQMbHvwhfvbgw+iXf/KMV+PK+Rh57j78+Mc/wgPP7UOKu38JK5rnL0flyafM9e9+rAfzL5+P167m5/X6MUpXR0cAV15Tj41y3F0/ehC2BTci5AZS4XEEPF6zbqKiKIryeiy9vb3qIa0oyq8lGAzC5zvNBeTRiXv/zzpc9SefQKM7jb1PPI79bgcc+am44UIrnls7jnfefgXsyWO4/7+O45Y/vQXOI0/isa0xBC++FbdWd+ErD57C5//wBjjHtuDnj4Xxno/fDF/5B92uvevQV3M+2iL7sH60BR+4dAaSY9tw749P4LY/uhjPf3strv7DjyFz7Clsjy7Asvx2dDVchUume/D8D+9H4N0fhmvDwxhe/G7cPNuHZDKFA88+iuGF78YNLQO4+2urcPmffRbe3T/H4ZrrcPW8EPavfhy9bdfixlkVaF/zH9hZvBp3Xj0HyA7i3q+vwxV/9T60lKqnnAskjwOxwfLGa7DIJLVVig01XYyTX1yAXP65zQwB4f3A7k8C6cuAiz8vx4tx5ZsphpSnfNyvIB8Hokdl3tFItIpNVQMEZkgZv84dldcekTp3SRllj1yrXM8j1/UGSttvRC4s53TI9cpeLGyfZ5bUt6q0rfze0DMwjOaG2vLWr+ErYkW/cYpRRfnv5ZbvA4s/Xt741UQiEcRisfLWmSEQCMDv95e3fg1yzxRhQTlKVpBtuY24WZSd5q/Z8ep7Cw+WvwXu57lWfsbzSuW8/vgCDy2dw2NLO18512q8714t95XyJ+tR3scTS0eWeON9r17r1TLK1zSfT5Zdev/a7VeOLxSRz4zjuYc3YeF7b8ZUp938kMrasiCrvCbPe+35ZPL6k8e9jswEnn9yG2ZfeyWmBV3lMqVu0v5MuB1rX2zHyltvRODcygGC0dFRkwhHURTlV6EegIqi/JZxYdF118F9aCuYJ8MbnIc5gT788D+/h+/+aBNm3nYxKCW42pYjHY9iWYsTCNZjTvEQ7vn+9/Hg5lOvW/z5tdRNOx++48/he9/7Hh7f3lM+bgrmtEXxMyl/1YFx80XT19SMg8/fjx/e/QBOjfHLkQvnXbsC48/9QM79LtZ3FDFvfiO2P/JD/PiJzUjmpKRkD1Yf8mHR7GpT6qtYMP2KD8B3YgNe2vhzfO87j8B744VoKH+qnCOc+idg9eXAqst++bX6amC9GKy/6MkRfVH2Xw/8/+3dB4AU5f3w8e/2vd293o/j6L0jIKDSBJFm7zFW1KjRxBh90/6mWxNT1MTeCxYUBEGkSe+9l+O4yvV+28v7zOxSRECMGJH8Pjo3M88888yzy87u7G+fZ54FE9SVejE0v63yavnPhz2zYplOIFwEKy9W+YcfcayRsPxRCOlfqY7Pq/ZdNkblV3XWjqnvr8pZMBHyF2nf1Y6iEqqnw+LxRxzvXDWp/bdOieURQghxiOFwgCwqFjzT0g+mHLUcW8BoNOoBvGjK4XK+mF/LY4ymHU48tO9BB8s9VL5e3uG0wzmjjp12+FixFLUcW1QOp0eXD9crmr5jwZu88ebrvPHexzi69iTPEv2RyqDXVU2xfAfzH1me5uDxvxT801iTGDW6F7ZQ9KovWmb0MYRDdnoOH/Y/F/wTQoiTJS0AhRAn5eu1AIwQDkf0i7eD9F9o1YVc9BffsL5dXeFFLxpjecIqz8F9tPzar9rRi0It3+GLQO2XYm1fLSWaL0xLwQLe+dzKDZNHYI+Vf/BiVCsirC4UD/4Cr10savOm6nW8OGU/k2+/hHiLkZAqK3q8CMWrP2Vz4jAmdYt2fdGPqfbSN2vrKq9GexhG0+HHIP5H7LoF1r+qvTDAnKVOkDYq0a9eVHvUTGuBol4RidfA6DfApr74+DbC3JHQWK/yt1Kba9SLJxkS0sFbC21/C/0m60UfU0jlWTYMSrapFZsqu5dK04KIWitEdc60ex7OvvX4P+s1q/3m9lXbu4DdBUFVj6bd0RewqRuMXQFJB7vCq7S66fD5ddpd5lV9VR3j1ePTzk2tRWDqj2DwT2N5xfeFtAA8jmvVOZvcBC2N6lxQ5+38u6Fwa2zjf4kpE1LUZ031Pu3DJZYodN+nFoDikGirvCgtmHfw2kl8e6QFoBDiZBzvq4IQQnwD0cDekfRfaGNXgNrFoMlkwhQLxB105D5afi2PlnZk8E+jB/XU3F1dyLtvvshLL73Iv+c1MOaigWidKA+WrwcX9WOq+sSOp6dphSj1e/MxJyZE86jpyOMlth3AsE6H71B9MJB4kB5EVJNJgn8i4UoYuxIuWA5DHlIvZK2vuvrq07JYXZGXqmX1hb7oTWhuUMu5cPZbkNoaXNfDmKUwajZ0GKuVdHw1H0P5ruhy+q9gtDrW+dOJjkSjyj/wtPr2WxvdfixG9QW28xNqnyWqnqquY+aoqgyMbgvthP0F0WWNbwusvCsa/LMMgKGqfmNWRIOEoxdC9ytiGYU4AxjU+bNGnVOvjYIlM2HSn2Mb/oscl8HE34NVmi2JM4N+zRebjrx2EkII8d2SAKAQ4nvLkZrHlT+4hVtumcz9t11O+4yTbaEYlTvocu667nxclqPfCo0kZWWSeOSwc0J8FYMdWg3RItnR9UgIwtqv8Wruq4q2qDJnQFJblTeaBXM8JPaEhK+4g2T5BxAMqv3SoedVYLOA82z1Ih4c3e4rhpai6PKxOPKg+0/AlRw9tjVTLas0vR6qvoeC7GEomwoN5WrZBX1eU8c4S9VTC2qqfLZsVddcPacQZxb12m/YqV7r6lzMTYGLPoObFsGP8mFwO/3lz5hP4YrpKn0WpKm0TtfDjcvV+lK4bC7c/o5+2jBhDrTrr5cK18Hdi0Eb3HXwe3D5R2qfharcXXDpjyFrgtpXzdNHwjXToG0HyHgUblPHvkXtN/53YFLnX9fJKm0K/FClX6DKFEIIIYT4mo7+1iuEEN8feqs9M2azmkxf/+3MYDTpLfiEOGVq1Zf6WPdwzMngyNYWwKUF/dRrLbgZVv8RfP5onpNVvS4617rjOpKiy5rMs6LzSD1U1egND4/NoJ8vurAXyj+EksXR/PZzoV3H2DYPVC5Qc7XB1hdSm2Hjj2Hp1bDibijSuiALcQYyWqHbNVCnXv/Jv4XAM/DqcHjrcuj1BsSr887gVOfFVJU+Xp2TneH8yfCJWn71QnU+FUcDddppprUCPtTsSZ33Jks03WCDlJ2qzNHw9s8h6w5V3kb48Gl1/i6EKZfA/nyV/yN4Qx37jQnqHJ8IzlS1rykayJ+u0j97O1q0EEIIIcTXIN98hRBCiG8iVA31m6FcfWlf+VsIB9WnazK0e1x92deaA6lv/nnXq+V2alFtq3oZaosgWKj2K1D7h6LlnIgnNuKwwaomrTVejPVgq1dVhv8ryil/Ct5X9Xlf1e3zG6GpFhyD4OwXID5WTtgPjXujy6j6LRgNO/4FRe9Bwb9h+UDYND3amlGIM4F2Tg1+Am5aoM7RjfDBQ9BmgDpnfw23LIUrnwafOv8iWotwHxSvj+7XYZg6VzZBjTa8VTNUq/PlK08Ldf4fUPuH1bnaWKlOW7s6h6P3mT1MrWvBwyvWwA2fQZrWajcWTGzcoKboohBCCCHE1yUBQCGEEOKbaHgHZvWBBZdBfan6/j4OBn4AfcfHMijGTnDeNOh8HeitTiPQ8h58di4s+6kq46u+1R8ZWTjYsuhr0rokh7zRSQtSYgKzE+rWRQMSB/P4YvcS1LoVm/vBWS9Bz5vVY1B10FoI7v2zqrsW9PjPNNduZ/Ha/Xojw8NqWPHxQqq/smFkI6unz6VUVUOIUyKiXnQrH4CX1bn40RPgVudGfQNsuCqapk2vX65eejVa5sOnohaUc2ag33hW40w4fGpqQXqtRaEmTUs/4pz9wuv+GDImwRX/gDlXwmtjoLwytkGRwLsQQgghvgEJAAoh/ksieBprafQe/QUmgre5ngZPrNukEN83phRI6ALm2Bd+326Ia6s+YY/6iI3rCf1fhQmrITkL/Z6BoQNQ8i9Y9SD4v2a34C8wfDHIcCxZd8MVjXBlDQxT9YhPhsaFsGUy7NgSy6QcDAYa1WM4723ofDP0VHVsNySa7tsBldXRZaVoyyLWla7mvWc+oD4QSySfd//xLjXHeEjO5C4M7Zd3+LaDOjf7t+6lRYtLnpCXwi27aTh0HCFOMS0gWPYaDHkL0rpFp9G/hNjpfUj+b9XLsbM6Ly5Sec6HbmNUYuxFvX4dnHsjZKhzZuAVX34vOFr4E/UnB1K7gsUNQZU/JU7t/xvIzojmEUIIIYT4hiQAKIQ45ap3LmHTgVgQQVO7h083lNBUXUGt++hAX4SWukpqWgIUb1vHtkpvLP3rCzZX8+n0d3n77alsLo+2UHLvX8M777yt0uZy4OC92XQ1rJgxm4pmbTlI/tqFTHl7Cgs37CMkjSzE15H4A5iwSX3RfwjMBvDvg7U/B88xol8GC9jbqSkenJdDp4tVmnpd1rwHFVWxTMdgTYjOIz70broHuQ8G4uwQH3co/nBM2rHNDrCkQO4N0OcnYDKpMlsg/1+xPGrdnhpdtnUGV2J02aj21YITOnXSNB6sQzP791aRl+QiGDjinFfndSgYVH8rWfXJfBbMnsHUGXOo8aDO93w27ynXWwDW7F7BFHV+frRoC6FYk8CW/KXqfH2bdz/4iOJYw8jG4q188O7bTJ27Em8geh5Hwg0s+kid2+/MpFhaBIr/1KpfQ8HW2ErMvnfh4yfVeaINtKOmber81F7y2/4Ke7SRvZVIAD68KPoDQG4W7PxcpcU+PCr/qMpdDDmdYMsf4DO1rg0Crp1nm9dqp4ei3icW/Uqd9+XqvaJSLT8FaT3UCaD2++TPEKeOm75CHeOnarva+cAiWPaWtqMQQgghxH9EAoBCiFMuxRlm8cod2piKSoQC9YUn6EgjIT2XzAT1thP0Ul1dRVVVHT6VyZWSQ4bTS9Gu7ewqrqDZGyTia1LbtTxVeGKtgnzNdfp6XYNbleqnqb75C90I69zV9Bk4lovO78eihesJRNxsLnNwySWXcUHXFj6YtSv6vSsSpnz9KuZv2UCDT33fqtnFpgorEyeOpWXTUtZriUJ8HdrN/VtPhsw+akW9ypqnw9qXiZ0E6jXfCIGjXlemHGh7NZjtapc6aDhB87dkrVwlUAnuWBddrfDyNdFFU7o68bKiy8cSaFDHOOJk0SKF5tj9CTXhluhcC/QlxAYECZQfrrO276FgYzwkqser+EtXU2bqQpLziPsSfkETG5auIq7TIPo6q1m+uwhvSwWFZfX4G8uYuayUcy+6hOEZForUeanORnYWWhl/+eWMahNQ7yOb8fnqmf/5RvpeMInzO2VREtaa/4XY+MFzVGefw6Ujklg9b4M63/UDCvH15H8A1SWxlSMUTIWNr0anA/nRtNJP1TmnztWDDCHYqrZvUWVk5kHFcj0+jl/l2fG22vd1KPkcts0ALUhdOR+KC/S3CKiCXe9DY706/7yw70PYrPapV+d34bTocbX7be5V+/rVzvU7Yc8KbUchhBBCiP+IBACFEKecsXV/Otcsp0jrpxdoZk9LDme3j7D+k+msqvBQsGIZn2/dzs6dBTSG/Gz7fBZL9pZQXl1HdfE+qhqb2L10CRt37mT7wneZtiRffbk/wJKP57NVpRWW1amv/wXMeH02TUfETNIzupKdk4QrwaXflimo/g4e2oO4ODtpWWkYPD49HuNtKmVdVQpD22s3dVfrpXtJzeuAMyGJnp3sFBZ+ZT9EIb7MnAnd71RzLRimXmkHHlbT7ui2spdhyc2w4y1o1poCKVrLu4rFENICWsmQdLwgmpJzJdF7B9bApn9HWxdWqbJKN0e3O/tAfGu1oAUS/gJr7lLTH9X5F2uVt/cXsPFf0WCDFnxwb4U9b6pqxl7rySOjc6MDssdHWwYGd8B6tY9P1a/uY9i/JJrH3h0y0tSCh5Uz8+k6oheW6JZjSkhpTcfWmSR0yCVY74nGPpTm5kIyOvUix+kgpVtX2mnHxEnr9AY+mz6duTur1bnahNdbgCm+E3lJ8SS1bUtHmxZ8rGPvTj+Ve1fx8eJ8amuK8R3ZAFGI/4aLZ8CEf8KkV9V5o86XZX+PBfeEEEIIIU4/EgAUQnwL4unRPZl9JZU01hYTTkolxRwNtmmBkYbmRhIzOtO7XzfSLNF0syuXjm1yaNNrAO0ykmg7aDD9unen+3n9CO7bhS/YQpPPQqcu3enaqRVmOnHlHZeQcFTkIexrZtfG9XQe0A177J5o/oZSZs6tZvSknpiCXlZ+NpP2vXvj0gMq0FBdjcPlwqD+S0pKovErB2QQ4jjSb4EOsXvlBUtg2/MQCEaDfVXvwUa1/bPeUJ4PTS/ClhfUizYCqVeqfbWg2nFkXKqmHtHlumdhRgYsmKxe3GEwqf26PA5xNlVWHex/Ffb8G8r2qm3RXfCr4+28Dz7Ngw+SYOZgKF2t6qXOAfs50E8dX6fWc29Wx+oMhoDK8wf4OB3mXQfN9Wpzgnp8PwdHEqG6cjak9qa33js5DZerlmZvNAoXKD9AkyMD+9H3TTuC0WCkudmtNy4Mer0EtIWyNby6Es6fNIkxw7rhUPkMBjNeXwth9TyF/H78ektBI1abi34jxnPRRVdxw3XjOG4jRCG+Le+fr87n/4PZP4J31LxSon9CCCGEOH1JAFAI8a1I7TqIhopyqvZuJi2rFaZD9yaz0HfcGHJqdjJ/1mfsrNFaPx2luYJZM+awZvNmtmwvwhuJYDB0ZNT4HhRsm8ecOZvxho1YbJYv3PIs2FLLkuWraErqwzmdsvVt7uKNzF1TQN+LLqCr3UDpqunM229hx4pPWZtfx9rNO3HEOalvbCRCmNpaD9nZsfueCfG1maHro+BKUssRqH4edi2DlLHQ6VZwpEKoWW0Kq0ltt/eAzo/A4D+D3rLtOMy5Ks8bquwbVT6HerFrXXrVR3jyJXD2bFV27P58vjr1oq9QC2pbxmgwxD7m06+ApPZqHx96d+CgF6ydocP/wYi3IeGI17zWNfmc6dDtR6DODT1/SJ1NyROh/3vQW5WlVosL93P2wE6xC4kUevZow+wZ7/Dhhx/yxtwSBl04AK2T8fG4UrrhaNzCtA+nMmv+Ouq1m28mpJHu3s282bNZvH6/fts1q70zmc4DzFT5Zn62nCq9qV8KQy5uy4ZpU5k9+1PW7a6Shlfiv8/fqM45dX5okxboF0JpPrCbRVti94r8Lwj7W1i3dfeh+6j63EVs3KLeP30e1m3YpF6a2o8mQgghhLqELy0tlWtmIcRXSkxMxOl0xtZOQqCJGR99Qn2jn/N/8ENy4vwsn/I+/vOuZGhKELfPS/7KzzjQejw5++dQ0/1CcvbNJz/9bMak1/HU1L1ce/1wApumMn1PFrffdAHh5hZC1LDg41WMumoQ81/fxpibLz7UCrBwyzzqzF1omx2v1ow47GE+nrOec4b0Jc5qxGC0EGczEwxFWymtn/4UiSN+RgdrPrOWHmD44K4sX7yafhPHkxd3ok6N4n9eqEVNsfvjaaP5WrS2agepL1uBxmiQT2NU543ZptYDEHSrbbWwYgx4xsPYh8Gk9v2qUUIP0kYo1crQyzao/eJU2er4BzUsg3nDwJ8M534KrQdE0yPqNR9S++ldfmMf+9qgIPqxDzYTPIpeX/U4j3msIJ9/+Da9xv2Q1Dgt1K5lC+H1+qKlq3PNYdfOoTB+bwCLXWudGCQQNmAxRgiEDFgtJkIBH75ACKPZjCEUUfms6mn1qHzqiCrNpLX0s5oJBf34/EEMJpWivuSa7XZMBnU8d7Rbv0k9vzbrcR6H0JWUV5GblR5b+wp/1u5LKZeH4jQw8Tnoe1Ns5cQaGxtpbtZH9jplEhIScLlO9FPGUcJ+Vi+aS2lhgMHXX0y22UDQ71XvmOqtX70/muzxWMJuPP4Qdmci2ttWJBSguUW7t7GJOKcDi8mAT1s3G/XB4V0uG96WFoLhMCarE6f9i82dK3cuoCDSlUHdcjBEguz47BWWenty48RBFK1aQHnuEM7N+xqPQXwv1dTU4PPJPayFECdmuv/++38XWxZCiOOyqy/cVusJ+vMdzWQh2RrE2GYA3bK0wKEBo0pLSk/FW7yTTTvyCaV3Y1TPLMxmC/EpGbTLTqRq/27CaR3pndTE7vwifDk96ZWZSVoWbF26jn1ldXQ650JytfulReJIb5WmD7yqCTfXsrewhLKyMjXV4MzKxeapYH9RsZ5WXe8jo3UrnDYLFkt0Ss7KI8GVSFywmh35ZbTpPZAOafF660EhjsuozgVTXGw6OlisXj0m++HtxtiXNW2EXS1de3EVvwTBntB1glr/Gq+2g2UcXfZBzR/C3k/B1hG6PBjtFqzRWgIa1fLB/fRJrR9sIXgsJzxWnfpimkN2btKhrgQGVdbB88pyqMu/AZMW3NOW1HaT0Ridx7rfG01mPb/ZZMJsUfnUc2FS7wd6GSrtUD6jKVauWc9n1J8yo1qO5jXH8onja2x2q/e6k/wRZ8Vf1RvqMVpnC/HfpL0/db0UMnvHEk5MC374tYjZKWSz2b7WtU/QW8eekmb6dfCxuyqRNplx5K+czax1xfgqdrNg/T6a66up3LGYzXVpdMxLomDNPNbtK6W8cB9bayJ0ax3H4lffYE2NB7c7QqLTx4aNm6koKWDZujJye7TFcehzw8umBYvJ7nsOyertumrnSja2tCXFGaR9Xh7pCT7mLi2nZ/ecQ3eEEGcmj8dDKPYDtxBCHI+0ABRCnJSv3QJQCHEc6mM3UKdmNrCe4nNKG8034FYLZlV2shZ/E0L3tVoALvw/WPk3ogPUCPEd0AJcyR3hmo8gpVMs8cROhxaAzUVLWFvRmiE9zCxfUczQEYMoXPkphalDGN0lzMx/fES7G2+lR/wupr1dyAU/6MyCN7cz/LoJxJsamfPC53S/bRR7X/yAhEuuZ0CGhbA6D90er/rM8LD8/TmkXvIDzkqJ/egRKWbmC9s597axxDUcYO6a3Zw3oAdrtuxh+DlDsBjL+eTfaxl050TS5fPgjCYtAIUQJ0MCgEKIkyIBQCGE+P76WgFAfzNsfx8aS2IJQvyXaa2PO0+E9G6xhK/23QcAm1n51svsjetMToKBwqIazr/mMrwbFlCafR4j2weY9Y+PaH/zrXSJ383Hb+Qz+rqOLHy7kFHXj8ZhbGLevz+h9c0TKH19KilX3kjfZAM1e1azPL8Gp9VA0aYCev7wDgakxQKAvr1MfaeUsTcNZt/Hr7Il0IpMdalWeKCGviMv46y2Aea9sIDuN11BjtzZ5IwmAUAhxMmQAKAQ4qRIAFAIIb6/vlYAUIjvoe86ABiu2MSzc2q58tIBxBGhdMsidjmH0rV51QkCgBew8r0XyBh+BdnBCqauqWXyFX1Z9PzhAGDhiukcSBtI96QAH70zg+7X3cXAgwFAGlj01my6XH41yeEWAqEIfncdK7fs49xzzyPBWsHHz27inLvGkRrbQ5yZJAAohDgZctMcIYQQQgghhPgG3OE4Bg/rT3p8PK74BNp170eqxUtKbgfaJGn3EbTTYUBvUrTbr5JCp57tsRhNnDvhUup3rWP93jouvnAQJqy06duLDHu0z25Gj4EEi7awZsd+evcfTLbjyL68ieS2M1Jb48bmcKnjxpOYnEbnDu1x2ozU7SrAN6i3BP+EEELopAWgEOKkSAtAIYT4/pIWgOJMd1qMAvwdCDRVMGPFHiadPxTLEQMiBT2NzPzsc0aOHU/iUSMHizOPtAAUQpwMCQAKIU6KBACFEOL7SwKA4kz3vxoAFEIjAUAhxMmQLsBCCCGEEEIIIYQQQpzBJAAohBBCCCGEEEIIIcQZTAKAQgghhBBCCCGEEEKcwSQAKIQQQgghhBBCCCHEGUwCgEIIIYQQQgghhBBCnMEkACiEEEIIIYQQQgghxBlMAoBCCCGEEEIIIYQQQpzBDKWlpZHYshBCHFdiYiJOpzO2JoQ4poZCZizaRCgcxubI4ZyRg0iwxLaJ/7qSNe/zXH47/nDNAAyxtC8JFvPn52ewPRQmPa0P/3ftedRu+oRHFxfgNVgZO3I8k7Kq+cPbS6mM7ZLZcxxPjuwQW9OEWLblBX6zdjlefd1Ajw7X8bdzxhBvMoJnBz+e9gjr1MY+HW/j7+edh13laqzfxYyd03lhx1Z8+n427hn/HNdlhthVsIiH17zL7ha1xdaZXw+/gTGt8lSO/0xJeRW5WemxNSHOPI2NjTQ3N8fWTo2EhARcLldsTYjTV01NDT5f9JNECCGOR1oACiGEEKdAS8Vu7rjyfg5kZNOmTRss+6ayJP/UfhkVX09pSRn9O2UdP/inUV+a9kWiv4UGQy34AjXMX1sUDeSZzWQ6nQQrK6lRqwOHXMqfr7maBwflaVsPC4c40FhBwGhh8pC76BsXx7aCBSxraVIbfSxZ/y47gjasantjSzHukEptKeJPi/7J07vLuHHY/bx60UPc3eY8OqfCvj1vc/+SN6hLHM2zF9xLX1sRf1v6EpsbouFFIYQ1BV4aAAA6cUlEQVQQQgghvi4JAAohhBDfmI+ZT/6Ewb/7O7cNHki/fv0Y/aPHGBa/n9/fNZJJk0Zy9g8ep8oNSx4fw40PPMTlF1/ALfc8zltP/5zzh5zHz2fkU7z4OS564J/8/seTOKfLeGZX+tj1/MWMv+M3XHfZI2xrrOTZhy5T5Y1l3E0vUHdEG/76gtX8v1uHqW3DuPfFHTQUruPXtw1X68MZcdvT1Hlh1h/P595f/YpJF47h3t89y6t/vZeRA4by2wUHYqVo3Kx74kcMHTuJKx58l/KaQp584EJVzmjGT36H2pZq3n/0DsZMUnXsmsitb+9lz8tX8ZtPtRAZLHzr93y65QBTHhrDA3feyN0PfkBFxQ4e/+kVjFP7nHVWD2ZurWP9q3fxy4cf5uIJE7nmD2/R4m7mw2d+zCUXjWP83X+hocnNincfZ8Ilkxh1dlf6PTRPL/+geb/uyi2/eoRrLp/ENZMfoTYQZuW0v3DVpeOYcMWNrC5spKr6AK3TElg/6ymuvXwsIyeO583PCzj8tEUorqgmYDaTY7ep1SDFW7ewPmQlN96JTaWnOp2UVlQSwkacyUOdH9LizLH9o8KRsB4ANBra0r91a7JMJpUaIaz+eup38XRxKa2Te9Eqzk4w5CaoNuyrWMSG2ia6tRpDd6eJavX423UaQF64kbn7dlNrSOHW3iPondWZ3gkZeAKNVHpa9OMJIYQQQgjxdUkAUAghhPimalYwZ3kPRg7IPdzaLNjElIdfI+feKcyYMYu7HK8xf1cJm9bkk9p7Im+88SqWlqW0ufA3vPSnK8jfW0JTYx0hUyJ3Pz6DV+63sGxNGZtW7yJv4BW8NvWXeBd/iGnkn5jxxlOYGyqoOxjK8lXx9E9fod/vZ6hjzeaXY5y88ItX6fbrafr6tZEXWV1YwuZ1+8kcdC1vv/ZPKotX0PvKh3n2l+eyc3d5tBzdAT54uYpH35rBB49dzqaZ08i4+llmvPQoDcX7mP/+6+T3uYtZM97jvuEjGXdOK7asDdG7a4q+d/Hu1bTOhB1bqhl595M888cRvPHTF2l197/5ZMar3Na/Lx1aJ7N10zJc3Sfy7utPkxPXSPna91jlHsm702by5h9vI7D3I6Zty+WtDz7kiXtu5aYJffTyo5o5UBwku99FvPHuNMZ0LqVxz8e8uzyRF96dyT2j8yhpKWDX+t0keVbw7LOV/OWtT5jy6F3q32kVsQZ/ip8dpXWYzHY6pCRgCHtZW1SJLb0LTtxYzPEku1pYV6AF3nwsXvopb27ch1+L7B0hGM5nR3Wzmpfx13n/ZIG7hYyUPPrYXKwvmE+Z18d53SbQwWyiwVdNSyBIYdk29SggJymVl5Y+xc/nPammqezxNrKtpQaLxU6WPR5DKEBN0HtE0FIIIYQQQoivTwKAQgghxDdlDBJw+wkfEaUJNNezOjWdq9umqrUwhkgS6Qn17Ckay02XDAJ3Pu3aXky/dvFUlpmZMKIjhQVW7rh9AmkOH9vWlZLkbGbdtiFce1lfLAbYsuBNXv/jTxk3+Ql+/tc7aW+Ihhs91aUs63EWV+QkqDUnKfYWVnToypW5iWo9hMmYQkpcOaXVk7hqTC8CjUUM6H8pPXJtlOxPYuKo9no5UR349Sujefjuu9lQ1MiGpe/z0i/uYNy9b/LU6/cQ9NZzSb+OGN0HWLipG12TS5iyqyd926i61K9h275e6vi7qfdMol+nVMLNtazs3per2qcRqFrF+v0DSLOvYvWic7jqgt4EfI1kJjjJXzeHjkMGYzOaSElJpCl/HRnDziXREGTbDh/d2hxx9ztPCUt2XMuNV/bAbKilvLCBsgVv8/H8d7jm4oksskxgUvtqqmvH4d80lZoJV9DKbiYShna52bFClICfYrcXu8VOiiuOhqZylpc2c07XVDzeCHHpHWgVqGWXL0x624G8eOfd/GXC2TjMX+xUHKzdQ0EQHM5M0uLSOCtnOI+M+TGtInuYsnMDQfW6eHHxH5jXUI8/HCQUCZEWnx69CLOk8cwl99Bf/VvaUzrQxWojwRqHVll/OESTp5zi5gaSbOl0SNReS0KI05m/uYbCysbY2qnmoWzvHvbuUe85hQe+9GPEyfB7tjLzw6X4QrGEkxRoLKes1qPmFezV61CiaqNqVFdKSY07mkkIIcRpTQKAQgghxDeVPISxAzby7LurCUWgbs2nzK+MELevgs2BEIULnuZ5462cHdrPqvMupHs8eLfMpzihA1ZDiJKGIJ1TLWyuLaSj087+le/w+5orubVTiEUDRzEk2riO1NSeTP7bK8z+4AWGtz8cDLLZ7Fg37GV7uJEPP1yJyWzFtqWQreEwe2f+kbftt9GjaTcbh11Ieyc0bF1MU1Iu5oiPfc1xdM+wxkqKcg2+nT+M78iykiYSE/vy05enMHvK3+mf4YIWN+X+ABunPc+as3rT2euhIDuJFN8BHn/k7xTZe5OQv4U9w0aTGYvZhQ9UUuWv4bkHHmPdoB6k5O9k84hxtHGouuxbRcSUR3ZiKgUFZdQ2rmHNmgMYVN0b6hpo2DWVvy3dSWf74To2q/0/H9iZdrTwye9/SH7bm+nTuR1dz76TqbNn88itg7Fs3ciugT1on5lD3fItaHfjm/n+M/Tv3hFjLH4X9Pup8npxJrenfUq0W29iTncGx9VSH4CM9AyC9fXUqi/ZmUnxmNSOXwz9RVVV51OPg3ED7+LvFzzAk2Nuprvdx9J177DWm8g1593Lc+N/woSEJLzBAP5QkNZZQ8hWD2nZlme4c/brbItE6JLTjRRbKuOzsgj5qvjH4ie4Z/7zbGu2cenAm+kQFzugEOL0FA6wfcNKls5aSl0s6dSqZMXMpbgNVhr3LGdL8aF24N+uQAOfz9+Ex+Rlw8YiLBYrvqLlfLKuFKPJx9aFn9Og3jOFEEKc3iQAKIQQQnxjTn7w5Ackb36GCy8Yw1VPraNbmxzuuzmPR6+ayORpVj75xw3UV5Yzflg3tFBTg9/M2NH9MYXCNLgsdHCEqV03i7uvu5Sfv7GfT1/+GfZIhPHDe3Ew9HXetTex8I83MWbMdby/rSyWqj7M07ry2OQID4y/gjXNEYwpHfj9ZAe/njSOOxd1YtZfr6aitIQJw7qj3Z3Oa3Lq99XDF6ApN5mOtoNDFYfZ9dlzXDLuQv66OcR1/XK57PoxvHXPVeqYNzO7tIFzRwzhX3ddyV/muxk+oifWjDx+mrCRa6/9NYOGDaX1hf3xNIUZd043/SLDmNqW+3uXcfM1PyF+yCiuHdWLxqYIk8adpT+usD9EXvc2dLzslzS8dxtX3fw3jLnZZF5wO96pP+Om5wPcfc9Eku2Hh1OuKCslddsLjB9zCbPa/ZmXfj4K5wWPcrnrOS4eM4Z7H/qYlry+JK1/i4Iu93Nr7mtcptJ39P4LlwxoFSsFghEjWSnpdG+bR06Smue249KzOuIImWidm8uA3DRawma6tMqld3YK2oC+x9IYsTMguz/nZB4eLdTbVMx8n4sB7QZxZW4vemd2pl92dwak5eIzRMjMHMrzw6+iZ2omcZYUzmo/igd79MRoMDN0wIM8PXAI2XEO4l2d+P3E33Jb22xkQGkhTm+hgJvaoItzuzazbacWnAuxe/lMPvxsNm+//TGlLV52r5nN6y+/yDtT51DrDREOeFj98Uu8+MqLvDl/F4GGUqa++xqvvvgsr8zchOeoCJ/J6iS7dRsy1PuN9vkR8tTw2Udv8upLz/PK1MU0hnxsmPk+H86dzVvP/YO35m1hwcwpvKqWV+1r1gOG3rp9TH/7NV569lXm7SpVtaxj9j9fYrvecHEP01/9hOagthzVWFlGbUoe7ROT1fv8QH2gqx592uEvqcGY0J5eHbSRxhtiuYUQQpyuDKWlpf+VH46EEN9viYmJOJ3O2JoQ4lTze5by9wd3c9c/b8F1rGZmp5l//vISet7wEqO6napuqRHqd8/jiXf9/PL/JnA4lHa0EEuef5bS4VdxTZf0WJr4KiXlVeRmyfMlzlyNjY00N5/akdcTEhJwuY7/bnQ0d/kaVhUkMriHiRXr6jh3eD/2r5jNDmtfJg7MxRAqZOa7mxl1xQQa81ezP64LHQM7WF6VxcShbQl4gphNIUIGC3ZjC7Nf+pjca66nV8LBD4VC3v7z2zRlpuNM7qgP+uQyBvAFDTisIZZ9OBPriHGYVs6ios1ILuji4b1n5tD/hptoE1nPnJUGzh/p4NOPSrng6jG4wuV8+PxCzrp1PDtfmEqbmyfTPUELAO7m/OvV+3BsvKOKvaspMLdjcNvYe0iwmaUfLcBx/mj6pzio3r+Sfb48BnbJOfGo6+JbU1NTg8/ni60JIcSxSQtAIYQQ4jQQ3rYT75A+2E/jb0+R8k/54ciRjFRT1dmPMfKUBf+075PV/OvpZ9mbknKC4J8SClFls9A1zRFLEEKI04Gf/es34jOEKK8M0lhfSoNfa0ZnJCE1UW99rd3Dr2b/Dqa8/jKfLt8FBhOBQJis1kmYVb64OCuein1MnfIqL786hR2VtQSOaImncSS359Lrb2V020ZWbC/CV1vK7A9f5+VX3mBtfhl+vSuuicTUBExWKy6jFbvdgiEuDlM4euM/u8OJzWjEaEsg06W1Uzwxn8eDK9ZSXHuvXvn5AtKHjaBfSvR92GJz4fFK8EkIIU53EgAUQgghTgP2AZN56Lqz9O7BpytD1oW8sXAhC9X0x0u6nNKWHmZXOr/651TevXtILOU4TFYuu/F2+qZKi2QhxGmkLp8lJRnkppkJqXfHdJuP9UXe2MYoA61Ia9+Ky6+7kVtuvZGhbRJwOJxs3rxfbQ1w4EA9FQW76Dn6Sm64+mLS44/V8d+AwRCdtBHNGwo3kd5vIjdefw3t0o8YLOm4IlRWleMPBGkq3cc2SxtaO6y44pupqnbTtGsnlbGcBzlc8dQ2+dBGt1+6ZhftBo2jS2bCoc+AYNCDzXr4Pq1CCCFOT6b777//d7FlIYQ4LrvdjlUu7oQQ4nupsdlNgkuCpicjEgri9njxBwIEYtORy0dPEYMJs+n44fBIOILPpyZ/hEBQm8J6q65A4OhlNal5OBI5cXmhAM3eAF51bJ8/iE8VcKzJHwhF86i50WzCFBs1/EsiYUI+DwG3T83V5A+oyU9YX/brg+Vo85Avlq7qbLCY9ADU8QRDPprCPnxhdfyvmPyRkKqbGeMJyjsZWvdHv6rfqWSz2U762qe2NJ/mjF6c0z2PlJRUMuKNbC5qoW0ChOOzyU6wYDBaibc0MHvmXNZuLSC1fXuyMjOJK1zG9IUrcSd1pmueg+Wfzmbj/jIy49LI7NqFVNvB58ZLwaZNrNm8jhJ3GiPOO4v4xDg2z5/F6u17SUjIIbNDe+JaajFltiHTEaSqqJ6Mbp1wGJqorTOR08qJv6KGFetWsLnAw7hLR5BijaN1aoh5c+dT7MyjrclBbqfWWA42FQl62F7ooUOWnW0bV7F+/Vo1rWN3YSN5HVtTs20DjtzupLrkOvG74vF4CIW+5tDOQoj/OXIPQCHESZF7AAohxPeX3APw5ATc5bz58lpWVnq0dlboTazUXP+r/oTVHy1dT9H+V1nikpK46boh9M3+cuf1SCDIrHVuVjZG9BHC9Z20QJe2o05LjJYZXQaTxcywjjZGtbYcGrH6oIi7gUenbeeTGh9hLfuh7Udl1Oh11xjo3CaLJ8d3JsVydIF+aqc9T+UHKwl4A9Eq6IG4w/tGYvUzqDpr1TaYzNjOvZncH48k7ugKKiWeDTzYvJL9kZMbFtaAkVxzD/6ROJys4420cxJOh3sAnrHCfvYsmUV+yhAu7JUZS4yq3Pop84rSueLCs7BK37LvjNwDUAhxMiQAKIQ4KRIAFEKI7y8JAJ6cqiWfcMW/iwnrd2wL63EwPVanR/+M+jza9TJ6+az91eJlY66bwEPjc6OxsyO0FLi5fYOPgMofUQXpsT+1k8Ggyj7kYNREC7ZpobYg7TPieGiIA8dR9wRoKTtAnxc3ke+J1lDr8Hn0KLGHafVUx1EHzUtLYt4dQ+gU/8UKhhsPsOe2H9K8pjT2YKI10P5GrBaMqmoR7T52sXvHRTMZMTiSyZm1mKy8L9+04JXqJ5gcqNZzHkmVhl3NPep5Peq2doqBf8f/gTu+QQsyCQB+y9RrKaz+nY5uqam9xrTXyzdtwSm+GQkACiFOhvxOI4QQQgghhBL0BgkZDGihDj0IpgX+tMBG2Eh8qoPLJvbhgZvP5scX5dHeacKkcmldfAPR5n1f4gtqJWlhs2jwT4v+GfUgmxZZM6lJm+tZVZoWXtGOaySstbaLJn+BlqbVyWax8OD4Xky5pD1jEqLDS3yZKk87qHaMY5amUrUAYVDrNqs9VrVsMmM6azRpDz9Cu+eeod2L/6LN3/5E/KTBGOLM0XqrsiIRL4bj9Db0R/xfOFqyIZl77eOYmvhDZiTfwHvxl3CPOYvE2PYorZ2hOK0ZjMcM8hmOky6EEOL0IwFAIYQQQgghNIZogEtrBRcNaah5xEBq6yx++dMJ/OSas5l0fm+untCFjknaAA1GTEYtkHec8JUegNPGZDWQYDFiU+thLcCnbVK79cg084sBdu5ob6FrvIUsSzRQqMUdj0sdy5bs5IY+mYzt3ZaLco898ENEFaR33zWEoq0Yj0Pbpo0DazTHY5twJ+2eeYTsUQOIy0hTx0nHNWg47R97htwHrseUYIuWqT87JyhU0fK0MbbjKddVXGz082HzJ/ym4WNmeGu4wnElr8T1ppX2JAghhBDiv0ICgEIIIYQQQihhQxC9xZweFNNmESJWMz0GduTs9smYDCGqigtZtqaIA+6gvj0U0VraHeeSWhWiBfTMZgMTu8RxSZYJi94CEFolmrm+j5N+beyc39fJ/xtiZXiKAZPaR295eEzRdF+9mzdWFLBg8z6mlPjQuiQfPak/6jjRQF10fmzaYzAYzZgHT6LVb26G3bPYO/lGdl5yGdsnXc6uGx+gbEUJyVffTupV/THqN3pTxzh+kbokYyYPu0bT4p/HVe4FvBqqZmm4llcCS7mi6QOqTAP5pbUN8bH8QgghhPh2SQBQCCGEEEJ8pVDQS1X5AQ4cqKDRc2pHWz0xPw01DfogGjXFy5mxrJCKfYuZsaKAysIlzFi6NzogxikQDZRFA3R6fMtgwma10Ll1CjZDmKb83fzpqXn85uXdbKsNRVvyaTmPd/xYkCyi/vOoq+6LBzr5U18bZyeb6JRsJsVm1AOE2p9wY5AldWFCseMfSzSUZyAQCjF1ayW/WFHJXk+YlHg73TPjVZkOBuYk8IMOSUzMcZJhVuVrO2oBwePQuhxjScAxbhwOzy4qnnqNYMoAkn/1Y+wdnQR3L6PmT89SXw6ZV1+F2enUW0WemIF+po60CmzhtQC8FX8DD5jT0NpMakesihzgYc8ylacbvQ3WaB2FEEII8a2SAKAQQgghhPgKVSx47302bMunqGAPm/IrT1nQ7asV8snrs2gIQGrroUw6pw1EQoTCYTUPR+enivaY1KQN2BHRwnvqONFwnHbJbMTr8ePxhgiqTWGjdr++6JMQMR77yYgGylRJanNIK85soH07Bz8bEc8dvawk6WNeRPO0tEDzobE2jn2JHj1KWB+U6/VbB7Litn7cnW3jmiGdWf2Tc1l5+1nMvXMob95+DjPuPJvnhsaTpPWy1aOMx6mjKi/iSMbWNhXvrs14Glyk3fcAba+6jOSBffXHEKlcja+kAWNGe6zpZsInKC/KSrYlkzXB3XiM6XS3pdHRFK8PAnJQSaiMVeYExprsfHkoESGEEEKcahIAFEIIIYQQJxBm95wZ1HW6gNGjzuXsoedwTvdWGCIhdi6cwuNPPM7Df32VnbVulbeM9x95ijfffpW/Pv4oS1es4p9/+wtPvf4J9f4A2z+fxtTPPubpxx/nsT+9yq4WrftqkHUzX+Jxlfb3Z1+nvCVEyba5TJ01jX/97Sn+/eSHbC7dzHNTl1O+93Nmri48IvQUwVu+geefeJTHXp2POxTGt285T/z1CR5/+PdMWVVLiFLe0+r01iv8a8oSls+aysIira5fpt03TwuWGSJhzGYzPfq34/aJ7enbyqFvd6alcMWFXbnz/EzS4vTI2olia9HYnjaFwxQ3hfCEtPJVZqPazxy7DFerWpfdwoawlk3v/hsdEOTYItr4vyqPMRzNof/VW/gZcNhNbNpZwMoDTQRMdgb2yqSDxUA0Pnm8Eo2YtYEcVHXCgSAGUzbmTCfB5np8lSX6sSKRgDqu9l9QG+VDlafqd8JWgAasBjON6jWyP1zMMm8dwYhRHwnYiRmb2h4ioP5l/NjUsU9UkhBCCCFODQkACiGEEEKI4ws1s2OPkz7907W4lWLAqBZaanawvjabu372APf+oAdL311BM2F8vgBdz7uc268+i/U7arnt7h8zwNXIxioP4ZCfRjpz+4MPcveNuaz5eBW+cIDWZ13Cz1Xa+B4uNpTWEVZpNf48br3vHu782WX0btWbOy4fijZqbegLTQ8jNIVyuOG+u+jmLWJbU4jmuI78+L6f8+C9V9Kw4BMq/BH8qk7dhl/BndecQ6cefemcrDe9+xKt3Z8WjdJiWwaLhe5n9eaaSYPp09qpb4/Lbs3YCcOYdE4rXDbtydCCY9qW44SwtG2qsJDavrPcz67aoLaHWtMCaGquBdfUf4EGrftviBaVZowY0WJ7Rz7Kw7T6qUlrIRhrdagP9hE7/J5d+7n5wz3cPH0vxb4QNoudOEu0vBMJtdThKarF2rYTlpwWwrU+AqX78W4v1ss3uHphTXcRqSnR6xqNep6IekyREGlGM/Xhcv7oWUeubTh/j7uQl+Iv50l7V3INVlphxqv+TY/9WIUQQghxKkkAUAghhBBCHJ/JhMsKgUBsPSYQaCY9JweHyYArKwtXfRF1XjBbXKSmxGNKSiY7MQGT2YzDYcHv1cI8ZrLb5aCF3+Kyu5JidhPyBdm04A0ef+wx3p2/lWav1qXXRFabHI49vu2RjKS3ysSujhGvCvV6IvjL1vLUXx/nsWemUu5rJhiM1Sk5HoOWv00HWsUfr9NpNPKm1VQb3KO5uYWquhbcvrAeZAv7/dTVNpG/v0mlBfVYnB6Pi+78JXpgTtuoJr8/zLKSEPXqOYpEjIeCdpFgmFUFPrY0a52O9SE5Dsb2vkTfRY846k0FtTV9rrXG04KJHnWM5rBBPafqedDy6QFFbR7b9yj6YSIh9Y9ZR8v0T/GaU7G1GYgxxUy4rppAg9pujsN26XiScpzUzvqAgMeD3lP5WAUe4qc4UEZfc2dyVe4doc3c516E0ZzHEHtr2huddDHmMCjo5vOwL1qeEEIIIb5VEgAUQgghhBAnEEev3rBw2kJqPWo15KW0ohGTOYniPbtoDIWp27eP2oyOpB15k7dj8pOfX64vlW9eTEt8Htb9n7HPNZKf/7//x4QB2VoH1/+cr4G5W7388Kc/5yc/vIDEg91sDwlRvHU9u2qPP4hJNARnIOzzM2/q5/zo99OZvrlWT69Tj/cPj7zHL9/ZS5Vb5THEgmixv18WVlfbBvW/kbx4E4mmMMXNIX1AEy1+5ncHWbLNzbuFAdxamh5NjBwciPhLtJppl+8H7y0YpQVMtTWjfmFvMGjr0ceAOq6eSy0ezH2k6DFUnnCYwJoPKP7Zw3iDdpzJNqy9h5H9f/eT9efHaHvrWAI75lA1ZRN4w3pQ8VjlHRahKtyoDu8gVV+LsC+Uz01NzzOg6h/81FvF9Y6hrAtuYU3YF3sEQgghhPg2SQBQCCGEEEKcgJGMQZdxcZdmXv77ozz6txcoavQSn96ZUR19PP+Xx/n3x2VMvOZs4jDjSHRh1mJPBisOR7QNnyXOgV1LxEK2dx2PPvoob6xK4vzRXTF3PofEgpn8RaVtcqcRbzFhtsQRZz0YCuxAp7xKnpu6DKPZptLNmMx2HDYzRpNat2ljyxqxO51qiqd/to/X//oELywtICc+HpPBFK2TftUbpv5AKVXu47c5iw7+oS0Y8PsjNHgi+LSInRZSU5tavCFa/Nr+Wogt2pLv+HexU1vC2iAgQZqCYVo7DaRZjNQ2+dm43c2TS1p4fl+QqqC2v1a+FvlTU1jvjPwl+lEMEXVMbYrWwBDRjq5y60G5aODvyNpoacejP0x1OJPWgjDoJ7J7B6aMdGy+MmpWFWEdNIa0c7vj2zCd/b/4K/6yRv0I0UDk8cvVHndbUxa56t/u+fh7WeYYz4/MmXQzpXCxdTCvJFxMfGAVj/mLaY7tIYQQQohvl6G0tPREn95CCKFLTEzURx0UQgjx/VNSXkVuVnps7bsSYuv86ZTkjebCTgmxtNNLmarfVS9V6EG2aFdbsLlc/PCWsdx4djrVWzfx6+dXsr0mGqCLttgzMOKacfxxUmu1ru9ySO1eNz/e7COgyjoYmDt44R2dR/9qQTz9mNFSaZ9u56GhcTiO6qncXHaAPi9uoJw4/jomjw6mEFOWFFKblcGd3ZMp2FfGLzfW4nQl8vCoViR5Gvm/hWXUuRKYd/sQOsV/sYKhhlL23notTRsq1OFV/extSHniSTLbH2D/fQ/hLvGBKYihWRus5fC+hrg4Wn2yhsy2X26v+VzVn7kz6GaEtQ8jTRZ2B2owmFLpZYknUT02T8TDWt9uZgYraTj0bMC/4v/Ij7S+5v+hxsZGmptPbTgxISEBl/r3P524G/axp9xJ786ZX3q9if9dNTU1+HzqfBVCiBPQfwsVQgghhBDi22a22rHpLQFPU1YTWntCPVSnB7yMepAlWuNou7foWlhtUev66BoRtZsWwNM3foHWiNGk8motBbX4XlgLBKp8ethLC7hFjJj04F+01aHWFVY79vEu0LVDGA0mPG4P98/czWXT8nmzOsAn2w5w2dRt3Le+hgZ/mLL6Bn700Q6u/bSUbSdo7WjQRv81mfVHFg3F2TDZoGXnFvxl9eB2Q5OfiN5HV/uj5VJzo0NvqHgsFoNV1T/IEv96fu9ZyVvBPbzpW8mvmudxT/NcHmhZotIqvhD8054l7Xn//otQse1zXpi5UX+2tOcqf/U8lu4/dYHJuPjWdG2X9pXBv5C7jtnzPqeluZ657z3H0089zbRFW/D5vcyZMZWalqNu6imEEOKMZ7r//vt/F1sWQojjstvtWK3/+S/zQgghvjuNzW4SXN91K24jaW060S75q4f2+K7EpbqwNXsIWyAr1U52io2cDCc9e7ahU6adQGM9heX1xDnjyExR21NttOuYy1VjOpGljUJyFIvTgMMbwR8ykGiNkGoxkWw1qrkBtas+T9LmVgMpakpV29IdBi7obKd9ojE26vJhRiOEauvVM2mkjdNCXryZtuq47V0m8hxq2WWjg1rvoNLbuNSk8rRX64M65zCpczJxpi8WaLDYMGkDtPj8GDNbYcprj7VPWwI7N+EPuDC2boU5t5Wa52BSc3MrladdZ1xX3E3aiPZYjq6gkmmIxx1sIBkHHdRyx9jU3uCinZraH5EWnZIYbj2XH7na4jpGeSdLa/3k9x//3o7/CZvN9rWufSJBLxu27yO9uRhPdheSA0UsXbya4ppGnElZpLqCbFm6iK17K3C1ao3TXMOONbso3L+HfeV1pFuaWbxyPQ3GFLKTojfULFg/j/Xb8ql228nKSMDXVKbKC5PigG0bVrFl+y5qAw71eo3/QlCweN3HhDIHk5sRJjlrAMPPG0DF3s0k5ranrcPP3P1heuQmxnKL7zuPNjhPSIbTEUKcmHQBFkKcFOkCLIQQ31+nRxfg74dQMIg/GPsirV0lGwyYLRYsJgMR9QXbHwgSPuLq2WAyYbOa9dZ5xxJWmbVbBsZ6FB+m7XCMq3AtiGM1awOHxBKOotXPF/x6l+/aSMzHbXkZCRPyeWOt/AwYLGYIBr5c34O0VoM2G8bjBuvU4w37CR7rwR2Ten4NFqzHa1J4kk6HLsD+5iKWrS2nXzs/6w/kMHxgDtsXz6Es42xGdE5j//wX2Zk4hvNbV7BoZxJjR1t445E5DPjh1bB9BnPqOvOjkTm89/4Gzr/zMlybZjKzKJOLzu/O5rnvkDPkGlKDW1ldnMG53eMoqwmRk2Tms4+X0fPaS+hsO9hnvIklb06nzaU/IM8Z/XeK+JtZtGwN/YecR0K4jDc/KODiG4YTr28V33fSBVgIcTK+2SetEEIIIYQQZxAtWBZnt0WnOG1u1YN/Gj3YdzA9NtlPEPzTaIEyu8VAnPWo6VhpatLynqghnFY/h93ytaYTdrs2GDHZHZgd2hSHyWLBFHdw/RhTnP0EwT+NAavRhsNoP8nJ9o2Df6eLpv2bsKa3xZnVHWNLMf6IGZvVgjXOic3SyN4dfgKNxazbW09LTSG+IKRktaVdVjqpee3p070TrowM2lqaqGtoYfN6D4PGDCTZ5aLHWb0oq6w/FFa125Pw1e5n3ZZteFpqqak/IuDqr6XSm01iLPgXqC9h+cp16hjdcdnN4Egkx1vOCQbDFkIIcQaSAKAQQgghhBBCfBORCpbM3c7Kz97i2edeY/Wa7exq8cY2agz66NVte/SlX/9zmTBp5JcGeTma0ejDHbuHYzgYxnZoZGyo2rqQWlsu/fr1ISfZ+cUgtMWCLeBDayga8jWxamsBXfqcTc8OmbEvf0H8PpuWTQghxP8QCQAKIYQQQgghxDfgLsinov2F3HPffdxz70+5aVJXtmyqIT7BSfnOdeRXWOg3Kp1dS5axZctmCitbvqKTtJNe53Umf+5UFi9bytK1pbTNST0U6DM7ndTu38nmzVsorWv6YlmGVDLSymhoAk/RckrUsXZtXcvyZasoagyoRDe18Um4TtSQUwghxBlH7gEohDgpcg9AIYT4/pJ7AIoz3Xd9D8CQ34s3YsFpi7bSiwT9NAfAZYWmFg8Wu4s4a5jm+ha0Nn1mmxNnnAFPSwC7M45wwEsAC3aLEW+zG6PDidUI3pZ6fKock9WB02ElEvLhD5qwmiO0NLcQNhgxG0x692zbEYO81OcvZGtzJ4Z0S6HZfbCvrxGby0nV1uXsdfViZMekWLr4vpN7AAohToa0ABRCCCGEEEKIb8BktR8K/mkMZivxcVYMJisJCYnE6d13LbiSkkhUkzNO639r1keU1sJ2Josdu0XLY8Duigb/NHZnNL/LocpS60aTDbvNrOYW4hPVtoQEnPHOLwT/NAl5Q3AZGwgZ7fr+0SkBqyFMTcjG4DwZ/kMIIf7XSABQCCGEEOIMZzjUcVAI8b/AaLHTt1cPrOYvft3TAod9zxoUC0gKIYT4XyIBQCGEEEKIM1yrrLTYkhBCCCGE+F8kAUAhhBBCCCGEEEIIIc5gEgAUQgghhBBCCCGEEOIMJgFAIYQQQgghhBBCCCHOYBIAFEIIIYQQQgghhBDiDGYoLS2NxJaFEOK4XC4XRqP8ZiCEEEKI008oFKKlpSW2dmokJCTo1z9CnO5qamrw+XyxNSGEODYJAAohhBBCCCHEUSQAKL4vJAAohDgZ0pxHCCGEEEIIIYQQQogzmAQAhRBCCCGEEEIIIYQ4g0kAUAghhBBCCCGEEEKIM5gEAIUQQgghhBDiOxGkpriQem9sVQghhPiWSABQCCGEEEIIIU6B+oJ1vL90T2ztZBgwmowYDG7WTZ9NfnMs+RQp3/QpG/fXq6UQ+zcs4JN15dENukZWvP8264vcEImwcsEM6lsCsW1CCCHONBIAFEIIIYQQQohvKBLysb2gAtf+TRR6QyohTG15EQUFBfpUWutRucI0VhSr9UJq3LFgW8RM0F3F/v0qX1EpvkCYkN9DaZFa319Mky+o79dQUUFNfTWFqqxaT0Tf1d9YoZddWFyCV8t2BH/VFubtSaNr2yQqN85ha0ElVbFjRsJB1s9dQiCxmTq3qqvBQOe2rVm6t0rfLoQQ4swjAUAhhBBCCCGE+IaCvjp8hiQGDExg37YDhFVaJBImHPSzffUSipt9NJfv4b2FWwl7a5g3ZyMt6r8107SWf2GVN0IkrObqvz0rZ7O7sgF3XRnTF65T2zxs/myaWt6Br3wTH85Yq++7Y+0OvOEQdds+Z/muMv2YUWHK9paR1a8zdrWW0Xc8I/u3xxTdiMFopv+YCXSN17ZGpWRlUr11rypVCCHEmUgCgEIIIYQQQgjxDbnLtmJKyiOxTR+o348/bCA1uy2ZiTUYXN3ol5tIddl+Ulu1xuKIJ7F6EwUN0X3t8Wkk2Rxk5LbGbilk924z/fv0pUe/nrQuP8BeveGek17nDqXzkP6kVeXT4nPSqW9nnGYLtux0WiprtZ68UZEgtQ0m8rIPB/i+ksNJbkMlVaHYuhBCiDOKBACFEEIIIYQQ4hupY828DWxa/RlT3v2EzZt3UejxQ2MJH8+toveIftj0b14RQgEfXl+Y9sPPp41T3/nLIiqzIbas9gnrgT0DBsOhRKjawccLttDo8+LzBw8H/2Iiev7YyknR8ke+VI4QQogzgwQAhRAnxWg0yiSTTDLJJJNMMp2203cpUJLP7uTzuGXyjfzg+hu4bEQum7bVsmn1chwdukDdAUprWkjNyqXyQA0OhwNHQhIOc6wATDhdRmorK/AH25CZWcnmbTvYu20nhemZdLLGsh0p7KXZg15WsLoc7Q6DhxjMpCQEKa/+Gs35Qn6aDM4j6iSEEOJMYigtLZXfeIQQX6kqVMqs/W/G1oQQQgghTh83dL0fQ+DURq4SEhJwuVyxtRPzNVRQGUygdWqcvh5y11FQF8HhK6fBpydhiM+ma66LivwCav1BsKTQsWMadftKsbduQ1xLCXur/LRt0wZLxEtRYSG+sIVstZ4UZ6KmuAxTZi5JVi8H9tWQ0jaT+v17qfVFsCel4DA7yEhPONRw0FexkelrzFw8sSc2ta7VqcxjP1RHja+2mEZrNukusyprE4tqU7i4f+vYVvF9UVNTg88Xe6EJIcRxSABQCHFS8j1beGrTr2NrQgghhBCnj8fOmYIt5IitnRpfJwB4eopQuu4TKlPOoV+75FjacUQiLJ83ja5DJpDiOlZzQ3E6kwCgEOJkSBdgIYQQQgghhDjjGGh11sSvDv5pDAaGjrlUgn9CCHEGkwCgEEIIIYQQQgghhBBnMAkACiGEEEIIIYQQQghxBpMAoBBCCCGEEEIIIYQQZzAJAAohhBBCCCGEEEIIcQaTAKAQQgghhBBCCCGEEGcwCQAKIYQQQgghhBBCCHEGkwCgEEIIIYQQQgghhBBnMAkACiH+p9hcfbi4+738oNtVtLOaYqlCCCGEEEIIIcSZy1BaWhqJLQshxHHle7bw1KZfx9aOrUOHB/hF1wsxGWIJSiQSpMmdz5L8Z5ldugN3KBDb8l2wM6zHo/yo87mYCbJu1108tn19bNuJmGibdRV39LmRdGMzq/f+k/XhgdzceQjTVl/B3JpYNiGEEEJ8Jx47Zwq2kCO2dmokJCTgcrlia0KcvmpqavD5fLE1IYQ4NmkBKIQ4ReLonNCZBFsiLuvhKd6WSk7yIK7q/wy/6PdDMo3fZau7EJXuMlrCIYLBSorqSmPpJ2Yx53JZz8k43EtZUVPN4O5P8PNeE6kuf4P1EvwTQgghhBBCCHGakxaAQoiT8pUtAM2tmDz0WcakZYN7OQ8u+gN1plT6trqEyzpMJMceBxEvq7ffzV93beK7euMxGG04zQ6MBPEEmgicREUMmHFY44mEm/CFLcSZ7RgNYfxqf284HMslhBBCiO/Kd98CMIyvxaOuKyIYDCbsjrgv9Ij4trXUbWbpRiPnD++J+YgmHiG/h5C69jGFfXj8IVU3M3FOO2Gfm5DJju3IzOJ7S1oACiFOhgQAhRAn5asCgDZnZ35x3ov0UBe81RVPcu/yKQTVRTCYyWvzE37X/2pcBiMNddP57cI/UqbtZEykU8ZQuiZmY1PbQuEmiqqWsa6uRG004LC1oW/OYLJs8Ri1C+tANbsq5rK72a3tjdPVk0EZfUi2RgN6DS27WFG2ClvKOIanZqtr8QbW1xbSObkH8eFSFhSvoWfrSWRarHjc6/i0eAMhrY7qQj01vhd9M3qRaLarIweoa9rKkgPrCYTD+oV8bso59Ehph9NkVdsjaj8fbl89+2pWsKepWtXGQnbKIPqkdlJ5LBDxU9+0UdVnE9HaCiGEEOLb8t0HAMuZ9pd3CfdU1xzNFcT3H8/Z7ZPVNcN3yF/LkjlLyRo8mKZN66k3mGk5UEHemIvJqlnOpppsRp3bC/N3WklxKkgAUAhxMiQAKIQ4KV8VAMxInMRvhz9EutnP5m0/45HdqwgdfHcxjuWxib+nndmMu2UJj865j73WDC7u8ygTs7viMFvUBbKBSCSE11/Km2vuYmGtncnnPM15yRlYjNFfpyOROhYsvYnnqsvplHcPd/e8lAxrnLpw1bZH8Li38vul9+Ds+hK/yetAINBIZcBDdlwG3rop/L91c3hw2Evk2SLs3fd//HbTXAJY6NL2fu7uPo50qwOTQbsKjuBrWspdn/8SdyidC/v8kktyexNvtmHUt2s5woTDAeZsuYtX922nZ8df8eMuo0myaK0Do2WEQm62FfyTf2z5kCY9GCqEEEKIb8PpEACc8Y859Jp8IxnVn7P8QBtGDWzF+rnvsmJ3DS51vXPFxWNxmcPsnv8Kc3Y0k9BzImNzK9hDV4Z1trH49ZmkXTyJ2hkzaGmTyL4Nu3Fm9OXSq4bh8tby8bSpFFW3kNpjLFeOas/mGbOpTXOyb6efsRNy2LfXwfChXQ+1PKzc8hnz6rty7Xm5+H1hbDYznqLPWVKSx+jBuaxesoguA0aQ7LREdxDfWxIAFEKcDGnzLYQ4JeLih6iLWnXFGfayt76Z8JHxLkOEg6vaUoQ0RvV6kstb9ybO6GfngZnMLlxIY9hEnDWbfin9aN3hJwxLzcJsCLKj7H3mFC6i3F3Dbo+fjNTLuLvXVeTYnET8Razc/xELSjdQ7S3B529mYHyW/ou71eLEFSxlcf4U5hXNwmI9n0SLSVXCR0FVraqjhbzsydzb61KyVFkBX4Eq6z0WH9jMgZadqgQjo3o+wLVtB6r9LDQ0rmXevtfZ1FinyjdiNLipbthG65y7uKv7RFKscbS4dzBn73R2NjdhNDnpkXcd3ePT9ccuhBBCiDNXKNDA5pWLWbKxjradW6kUP616j+PH99zDgGQvm6qbqN23ljXBgdx+74+Z1CeLcNCPL6DdTiSCX+9CHMbvrsPv6K3y/IShbWvZtLsSb8TIuROv5547byWxaBO7WkL4PQ3URzpz6y0TSTWG8PmCej2igtRUQZfuGfo1ixb8Q9Vv19ZG0tulq2sYEwnq2qYy8F0OziaEEOK/SQKAQohTIiOrI3Y1D4aa2BOoPhTw05hSM0g2Rn+ODviqCKeP4rJWHTETIr/oSV7a8RFVwTis6h0pHPax312Ez2hCGy5E635rDtcyY/vDPLz0Z6z0NDGsy01kW60EfQU8s+JnPL3xUV5Yex9/XvssVYHBtHFGWwBoLQKfWfsgz295kncLdmHN7IFTHSMUbGabr5ywNYXRnSaSZjYR9m7m6UV389SGv/Ds6p/yxMYPiJiGcn7eYKyq6uWVH/D7ZQ/w0qZpVAajjy7i30NBQzsu7abKMBmIhAp4d9XdvLLlEd7eOg+PymYyx9PW7NTzCyGEEOLMZVSf9x169KFvrpmtW/eqayIju1dO5amnnuKzdXtpcYdpavTRtX87dc1kJjX1eK0L42jdPke/DkrN7UDA78MY8DL/w1d46t8vsbXkAG6Pls9Om065qqRjCAepC5jJcEQHXwt5m1gw53OcA0bQOzteXWAZiXeYqWo8MmgohBDiTCYBQCHEKZDCwMQcvdWdz19Ck7cimqwYjC7GtjqPBIN2AeqnoHweiUkdiTdpl6smOrV9iMdHPs/VeV2orlvJ9K2/ZU7pNir2vcnCmiKCESOdcm/nyVHPcG5SPMFwT3onZerHqqxdzI76IvzhEKFQC7XNpfgzz6K1VTsyFFZ8zO76ev0+f8GIhaHpHfSLZH+wlAZPKfHmTLq40lRZQQpKprLJXaX/8q4FMavcNRhbX6jKMhIJe1heNI0D3mZMCe3o7IoG9NyNG8l3ZtDeHl2vq3qdz+qbCEeChIxat2ZFledVkxBCCCHObNoAG874RBKzkwk3teDdPZ/q9FHcfc89jOrbSv/iZbUZ2LNXu3dwiIYGDyaTicYmDyGvh9qAXy9HXU1RVd2oL1WUFJCa5KRi+wrajriGu390Cz1zEvVtJ2Q0k2QOUe1V1yCBBtYtX0b7IePolJGgBxa1Foc+b4j4+OiaEEKIM58EAIUQ35xhMG1c0aibu2U/9fqv0kZMRgudcu9gUuu++v1oAu71zNi3G6dZ646ihEp4b+F13DvnUu6bfz1/WvFn5pQsxWdKJDm0hddWTObPG97RW9xZbR25oPOVJFo6kRgL8AWDXsIRQ7SVoD2VeFVqr5S2OPXSvRRUz0Gviq4nbZ3RX9o9LfuodRuwGLvjVBfe+kWwP6Rv08qy2tOIU8u9EnPR7ooTiQRpChSojTZ6ZYwhy6JVIEBx7TxcJiv22D0KPf69+v3/jIZ0zm43FLv2mAO17Aw26NuFEEIIcaYyEApU8OELf+elqbvpPqQPce164d80jX89/Qzbas36PYuzuvQlt2gO//zHP5m3u4n0zDbUrJ/G81NmqOsac+zLmYXGHbNVnr+z6kAmnVolk5DXls0zXuXfr02hwWvWr6u04GGsg4U6vBGj6civdmZSUkOUHwhAQynLN23n4zf/pcr8B+/PXYc/GKIuECDHIvf/E0KI/xUyCIgQ4qScaBAQR+5P+PfA64kzGKismcNHRWuxmLLpnj2M/mkdsKr0YKCMTzb9kinF22ibdycP9buFOGOEmrrFzCtehtHeg3453dm++i5WOMfyYO+r2HlgLtsbPfRp/0MGJCRRVzeNXy+bwuRRb9LfYSbgL+XzgveoNLTlvOQwf1ryHGPOfpYrWrXHENrDM7N+wCL9vjqaiTxxyUO0MRppaVnP3PypLDmwm8nnvUU3hxW/dw8LC6bRaO5Jv0QP/1r6MMGu/+Rv3YdiigTZW/4h690pnN9mBKlmM0SqmfHZDbxBK3533t/p7nASCRYyZ88nGJIvYHRWR0yE2Fn4d/6y4R0apRGgEEII8a357gcBOVWaWfD8B6RceSN9kw9G9/5DvkrmzV5Lp+GjaJOs3ajlsJp9S1lf5GTEsH5YpEnI954MAiKEOBnydi+E+MZ6J+Vhj42Om5E6ljv6/Zpbet/C4PSOWIjgdm/m7ZU/4v2S7frIwAUl81heV0sYA6nJI7i696+5svPFtLcEWOOBRGtXHPY2DGk/mVv73sOAhETCETerimZR69/L7D0L8EQiWKytGNPlPn7Q+RKs/nU02JLJjU/S2/+FWvawOnavvqh6WmLBQKezP2PzBlHtrWNx6XoCqiyrvRNjuz3AlZ0uxOrbTZnK11A0gyKf2sdgpmP2VVzRbjAtjfnod8sJNLIxEoCWrXxQuBqfKsNgbsOF3e5ibFZHjGpbddX7PLt5qgT/hBBCCHHSDEajfi3zjdkyGD72XDKOMcpvfGZPhg7pJcE/IYT4HyItAIUQJ+X4LQCdDGh/E4NTMmPrB0UIBOspqV/PstJV1Ae8sfQoi6kV53a4lK4JGXpLOa+/ks2lM1lXW0py/BBGtTmXVKsDk8GA31/BrvIZLKosiu5sSqR/3pUMSM7FaozQ5M5nSeFHFIaSuazLTWRarDQ1zOT1Pau/MBhJTualjMvtS5whRGX1B0wt3E7ImKHqcSvXd52Ev2Eeayq2slSVVeAJ6IG/vIwJXNCqPzaDm4LyTymzDuWc1GwMwQre3P4K9X63XnbHnCsZltkNh8lMOOyhrHYpnxUvxx2Kdi0WQgghxLfnzGkBKMTXJy0AhRAnQwKAQoiTcqIuwN93yc4f8sfR9+DwbuOjjY8wq2I3ErYTQgghvj8kACj+l0kAUAjx1eD/AxIRj5vRq4wuAAAAAElFTkSuQmCC">
          <a:extLst>
            <a:ext uri="{FF2B5EF4-FFF2-40B4-BE49-F238E27FC236}">
              <a16:creationId xmlns:a16="http://schemas.microsoft.com/office/drawing/2014/main" id="{00000000-0008-0000-0900-000001140000}"/>
            </a:ext>
          </a:extLst>
        </xdr:cNvPr>
        <xdr:cNvSpPr>
          <a:spLocks noChangeAspect="1" noChangeArrowheads="1"/>
        </xdr:cNvSpPr>
      </xdr:nvSpPr>
      <xdr:spPr bwMode="auto">
        <a:xfrm>
          <a:off x="9077325"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18</xdr:row>
      <xdr:rowOff>0</xdr:rowOff>
    </xdr:from>
    <xdr:to>
      <xdr:col>10</xdr:col>
      <xdr:colOff>304800</xdr:colOff>
      <xdr:row>19</xdr:row>
      <xdr:rowOff>114300</xdr:rowOff>
    </xdr:to>
    <xdr:sp macro="" textlink="">
      <xdr:nvSpPr>
        <xdr:cNvPr id="5122" name="AutoShape 2" descr="data:image/png;base64,iVBORw0KGgoAAAANSUhEUgAABQAAAAKDCAYAAABFZ6cPAAAAAXNSR0IArs4c6QAAAARnQU1BAACxjwv8YQUAAAAJcEhZcwAADsMAAA7DAcdvqGQAAP+lSURBVHhe7N0FYBxV/gfw77rH3ZMmTSqpG3WkOG2BIkWLO4ffIYcc7vdHDj+gFPcWKHV3TZqkadxdNuu+//dmJ80m9aNY+H3KsDtv7I1k5LfvvZFcdtllfhBCCCGEEEIIIYQQQvoliZ8RvxNCCCGEEEIIIYQQQvoZqfhJCCGEEEIIIYQQQgjphygASAghhBBCCCGEEEJIP0YBQEIIIYQQQgghhBBC+jEKABJCCCGEEEIIIYQQ0o9RAJAQQgghhBBCCCGEkH6MAoCEEEIIIYQQQgghhPRjFAAkhBBCCCGEEEIIIaQfowAgIYQQQgghhBBCCCH9GAUACSGEEEIIIYQQQgjpxygASAghhBBCCCGEEEJIP0YBQEIIIYQQQgghhBBC+jEKABJCCCGEEEIIIYQQ0o9RAJAQQgghhBBCCCGEkH6MAoCEEEIIIYQQQgghhPRjEj8jfid/AW5jC6TWLvjZv2AS9s+pDYM2PFpMCfCYOwBTO/t24PgudQg0kbGwd7ZCaTMeMM9D4dN6dOFQhUWhleWlyWtmqYefVsqmUUhk0EKBaLZclUIpDmHZc1hR6zbC5/eJKWx8iRQD1TFQKBRiSoDd6UCZq40trmd5Sokc6dpoyNk0FbZW2H1ulnr4/MjYuErIYJCoEK0NhVR65Fi6x+dFqaUZHnjFlAAZW7tsXRxkMpmYcqASUwOc4OsXyBffhinqCIQotUL/78Xn88FsNqOzsxNWq1VMJYQQQgghfxb8HtRgMCAiIgJqtRoSiUQcQgghpD+hAOBfiNfrRcuHj0K2ZxV8ffa6Si5B3YjzkHvZnWIK4HE50frZc5DtXgpfnwmUMjb+pKsw7LyrUfTGQ4gtWwO39+gOJY1CioaTbsGgMy7CvcvfwYeu3SxzPcG7g+EBQJVEgQi5FtNDB+LR4RcgVKsXhn1cvBp/r/oWLrdL6GejIkZuwMbJ/0SI3hBIEy3cthrXdn4NOD1iCpCtjcPXY27jk+G8na9hn6UxMOAweABQw/ITrwrF+dGjcEvO6VCpVOLQg/smfw3+Vv8NW7SYT5FcqcDmYX9HSnyimNKbxWrB6DWPoNNrE1MArUyF+cOvw9TEIWLK78Pj8QiBP77u/IaREEIIIYT8ufBnBJPJJHTh4eEICQkRh/x6NtYtxfbGtWLfH4+GPXNcN/IBse/wyjuL8GPZJ2Jf/xaiCse8YXeLfUdQtRrY/b7YQ/40TnuZ/QFEiD2kv6EA4F+I1dQF69t3wltbLKb04AG91mFnI2fe/WIKG7+pBsZXboTUahRTesjkcviuexUhyZkw/ftaoLU6uFDdYWmUMpiufRPJAwfjpB8fwR5/a68SeUciVcoxTzMKz0yZxybz47G8L/FGwxr4u4OUMilOkaThszPvC/QH+fvK9/CecyfgFkvhSSSYFp6Nj8fdhMquZpy341W0uniJxKOnU2vw6oCLMXPAeDHlQA2drZi5+xVUWXqXPuQkGgW+TLgC04eMFVN627x3N2bWvgefg5dMDIjXhOPr4TdhYEyKmPLbc7lcUCp7SmISQgghhJA/J35PbbPZUF9fj/T09ANq0RxvnxS+hu/2fSD2/fEYlGF47+zlYt/hbW1YhRc23yv29W/R2gS8fvpCse8Idr0H/Hiz2EP+NG4vB0KSxB7S31AbgH8hPmsXvOZOse9AHkdPCTOufsknUNm7xL4evKScQxOOiPhkmFsboHKYDojfqWQSqOTSAzoN66zsghqXNgBNbS0ol7H5B03Mqxxo5Ero5Gpo5SpI5TJen1ccGuBzebDEW462rg44vW6UdDX2Xj4bf7JhgNjTw+FyYheaeV1cMYVh+RkijYZaqUKDvRMmr10cECBl89Ip1EJ+NDw/CpafPrUirE4HVjcVwu3tKVUYzOvz4qPKdahl8z9gQ3E+P0ptLF+HsKWjXLgpCxah0CJGEyb2/T7a23nVcEIIIYQQ8mcn3INrNAgLC0NHR4eYSgghpD+hAOBfCS/JZwsK6PH2PcQ2PnjhOa3PKXznmitLEbVvFTzdpeqC27hjk/giEgClCuhohNflEAcEYmNyuQxVp9yBmnMeOqCrYp3l/IfYpGrsqiuBQ9a76m+8OgxfD74Rm094EJsmPIiFA2/EaHXS/nx2c/k9cLpcQgCwwtbCUnoCZAq/BONTBot9PVpNnWiGrXfAUSbFaE3gF478hnI4g9oR5IHE6dI0bBz/ADax/Gwcdz/eib8IYXJdYEW7se82l/OAIF23OmMrPmzeBK8YIOQ3WMFtq/i9PlT4uw46vdfnwy5/M/zdJRY5ludMaQRCdIEq0L+Xrq4Dg8OEEEIIIeTPibdpHR0dLVQFJoQQ0v9QAPAvpLWsCLKg9uc82nD4taHCdx57UnhdQhCKB6r8OxbD67AFwmpKNfxh8cJ4HH8BhTo2FVK5EtL2WnjdPYFDHtgyGRIx8ow5GDH99IN22aMCVWW32mqF4FewaKUBg2NSER8ejcSIGEzIzMWk6GyhJN5+bBkRfg0iQ8LQ2NWGBliC43+I8WuRGtWT326NTiPM7t4l/BReCUbEB0oLbusoZ//vmRGP0Z0QNRAJLC+8S46Kw6wRU5HtDw8MFEnYJCmh0ZBJD3yJh8PpxIP5n6PFZw3Mmq3HcFksUqRsu3fPwutHtacDLk9PFd9uJqsZlWxYcKONErkUo2UJR/XiEUIIIYQQ0v/wdvt27tyJDz/8AE8//RTeeutNrFq1CnZ773vdYxX8IzUhhJD+hSIIfyG2inxIxACXXCpBV0QGJPpwoZ/zOO3CzYTT2A5P0Xrhu4KN15owHE6ldn+8SiqTQRKXLtwgWGvLAF9PEE/GRupKGAKX0wGnw96rczl4ScHA8nnpvQJesq1PddzBiIJOoxUCkW6PB7UdzdjUXgZfUKBQopDhLOVAaNl426v2wikNmgdbfpoqElrZgW3T1To6YPP0BCt5MC7NrUNybKLQnt0eX0sgEipSQo7hCYHgIM+P0+3ClooCFMl6B+R0Sg3GR2ZC1icgx6dZXLUDa1xVvCifkKaSKfDooPOQBP5yEnGLsvHanBahinJfbU4zOlwWsS9A4pdgXHSm2EcIIYQQQv4q+P1lU1MT/v73+3Dbbbfi9ddfx9dff4333nsPDzxwPy6//DJs375dGI8QQggJRgHAvwj+tlZtUwl84s0AD+xZk4bCrwi8udXP/mnhFoJ+jZuXQm1sEEJ1bqUOEVNmQ97VIobu2LQKJVwRyYDPA29T5f50zsPmH9pYhOb/Ptyra3n/YdQueJrlI1CV1Wgzo8HVu/0/PqMmhxEv71mEF/K/x327PsaV29/CDluNOALD8p0rj8U1w08TejcYy3rd4PDSiRkhsVDJewcA+Tj5zZUsf0FVaSUSjFMls1lKsLemHC0Kh5CHbjzQ9nP9biE/z+R9i9u3f4DrSj6C2RX0y6pChpPVAzAhNltM6GFxO/BO/VrYneL4bDlT9AOQG5eBULmGZ3a/DqcFNm/vtwNzzS4TjO6gthnZNFEeJXKSD2zjkBBCCCGE9G91dXW49957sHr1ajidTqjVagwePBixsbFwu92oqqrCgw8+gGXLlolTEEIIIQEUAPyLaKmrQZi9dX/BNT8kiMgZCYlYbZUnS7wumI2d0G35Gh6fTwiMOXMmwwsZNOKbcXnMyidTQBOfBofFDHVXQ+8YHvuu7aiGct+GXp26ZCPsnW2QywLLa3dbhKBXL14f1rir8EztEjxftwwLmjYj39kAHy9hyBbMSx6m6aLwbM4FiA2NhN1hxy5pi1CFtpuMjZOjjYdCLhdTAvgYeZ3VgR4RX5cJcTnC9y0tpfAFR/8Yh8+FD9o2C/l5uX4Fvm7b2RO0ZNtGzpYxQ5OFlydcJbwJOBgPOM7fsQTbnXWBhTMqpQqXRI+DXqVBhNqwP53r9Npg8x8YACxqroLDH1Q1mC13CKKhYTd7hBBCCCHkr4PfE7/88ssoLi6GSqXC5ZdfjkWLfsBbb72NTz75FI899i+Eh4cLL2p7+eWXUFdXK05JCPljYs+sI54Drt0KDEgW0wj59VAA8C+iq3wPZGKkjge+zOpQxKWkQyrrOQS8Ljc6NiyEwtYpxLjkag0Mo06GsWirMA3Hg4JGfTzCo2JQv28PNJ7ebw7m48mkEqHNvuBOxgNmA0YIASyuztqOLl/Py0MEbBAPwvm8XqETSvbxfEhlyJXF4tb4afh00HUYmxQI2lW1NKBVag8E5ERyhRwDFVFiXw8eLCz2t/UaVw8lhiRkCDdTOzz1+6vp7sfyyod156c7YMerF09Up+CRtHPw2pirEKLSBgYEKWyqxOuWzfB5xDcDs+08HvE4NX0Um60EkZqQwMYSWf0u1LYf+Cbg7S1lwXFCYZoxERnsDzdoYkIIIYQQ0u/xNv82bFgv3CNfeOGFuOmmmxEaGiq8vddgMOCss87C008/jZCQELS1tWHJkqWBH9IJIX9MskRAUwYsOBEop4A9+fVRAPAvQtOwF27xBoAH8SyR6ZAqFPCKoSQh1mY3QZu/BC63WwjY2SPToMsaCUNDwf63AfPgnjlhMGRyORwlO/cHxbp5tWEwJw07oDMmj0DU0AniWMDuhjK4EXRDwjIRDR2y5dEHVN/lpfqmGwbi7qHnICsuRUwF9lkb4RbfrCtg81D55RgYzk6kfRRWl6Jd7uqV30i5DhEKHSx2K/b523u3R8jWn7fTl6SKEJYfjAcAr0qeguuyT0akPvASlWD8ZR7v1qxBq5OXFgyk6SQK/DP3PKEKss3pQJQhrFcQzyPxo7ipSuwL4Ddsu10NvfKs8MswPDFTCCISQgghhJC/jo0bNwj3h1qtFtdddz2UygPbvB42bDjGjRsnBAl3794tVAv+MwsJm4xnRl8o9h0LNcbnPIbbB/Y8f/zuJDLoVbm4burneOGUz/DSyR9iVuzAI/+sLwvBucPvQ46id42jw9EoQoXnuT++QcD1dcBd9WK3G0iKYNvqJOCOMmDsZOEZD+EXsf4iIGciEDYbuLV7fNZd9zZ7SFIBhusC/cPZ9JxUC5zyPXDLh4F+Cdt+mfPYtNXitGy5g8VmlaJPBm5iz2LXLmIHnSGQhhw27+C8LWMbtntYMDlw5sbAOJMmiWksPxNYvv5WCoxk8+brYGCfN+9l48xhh+dlbHz2PY09y25m44XfxPq3s894IONuNh2b14yr2HRsQnU2MC8POPfewKxlLA8T/ivmiXU3LAeybmXbp5Ct32g2DXt21YwBrmHrI4zDtuOYWWy6P8PxQH5tFAD8C3DYbUK1XE93CTf2t69KHQKpTA4Z67pJbV2QdzYK33mAzzv1UljMXQi1NO1vO5BPrMseBY/HjdDm4v2BQY6/BEM24mSk3/k6Btz9Rq8u487XEDUwVxwT2NZZgeDSeBKJFDcnTMXSaf/AreGTIFX05Iu/fONN2xa8U7QM3qBfMWs9Xb0DgCxvCX4dYiMPLAH4c3N+r+XxbZCsjUS4Wo82mwmdrj4lGVVyPJ96LlaMuxdnathJV9pzwmxzW3FX9TdYV8FOxAexo24fFnbkwx+0bfhLTB7M+xxzV/1b6N6vXCPcmAXLNwa1dchUNtSiTsHfHtwzXqhcjSSNeFEjhBBCCCF/GRUVFcL9Y1bWwIMG/zieHhERKXxvb28T2vf+85IgWpuJNnOp2H8sHNhS/AheKdks9v/+wiNn4obcM1BYeAvuWX4xHlz/GKrcDv5YclgqWTyiJV2o8x34wsCDi8Qlox9HtLJ3IYY/JvbMp2HPbtatwPaPAFcMMPNjwBACsGc1yBWB0aRqNp7YL1UFpql9FyjZBkRfCJwwk6Vr2DQsXd4d4mBbVhnK0ti8+AsYR74JXPwK0PA5exj9D7B3DxtX3Ebxs9l47LkydCSbX1wgrTtvHT+yB7WvWP8YYPYdgUHBNFOAgTn8ARLIuYK/SZJhy1awZepTgMn3AxFalsQG8HUS2uBnnZY908nYsy1/1OPBSt7Pnokh49/ZcofdAySxvEh4PtgwodYZ2z4zWH5OYetb9EZgPWrr2TR83dm8+bO9fiIwjwcyGwLDC9i2PeV9YOIpPGPkL44CgH8BTrMRflP7/oJkfqkc4RmDhOCfVNFz88DjTML5RyKBMW4wEodPgLWuArKgN+c6FFokZA1BV1srDJZmeIOCU0qZFPaodEj7vA23L7vdjgLw6rhiAqNiecqNGyC8AfjqgSfBwE+gQdwuF95tWC+8PITjNz9WibtXkI2zwS2UYAxW2lyLrz3F8Lt7boAkSjlOUmdAq9ag1WuF0W0VhzDsfK11SzEyJRuRYeG4PudUqCXixYdjyza77XimfilsjqAXgjBWuw0Pln8Lk7d39Wa7342tnnps8tQKXYW3Q1iH/dj3Ik9rr7Rt9fvglvZevwiVQSi56PV5D9pRNQ9CCCGEkP5Jq9UJn2azqfd9ZBB+L8hfDsKFhYUd8b78j02CiNAUlDU1iP3sXjh8Ev457RO8NON9XBiVKTzMSmU6jBj8Il465XP8+9SvcH3aEEhVKbht7B1Ilkghjb4Uj427BVeOeQUvnTwfU2NSAzP7TSlwauZFWF/xETa2s+cgxu6sQF5HDWSaDFw1/l28eMqXeO30BTgrXM32mxrJmY/hZbZOz0x/EXFoF162qI44DU+e+DFenPE1Xjv1dYzQyKCPvgZPn/o5Xjj5VYwOy8B1U9/A1OjB+MfYmxCnGYSHJt6DuSPfwW2ZWVDqh+GuyR8Iy3r99A8x3cC2T8w8PDnpH7hv8kc4L7anEMZvqm0xsO6fQMleQJ0cCIYdSeV7wL4N7GG3HejsXWvqAPrhwJQz2IPhq8CP97NlPQksmQMUlbOB7Llz0JlA+VNAnQeYeGlgmm7Ni9h4CwFe7kRsP78HOwKzzmKHaiNQwMYLPwVICno5pIc9K/oSgDPYMo/1T9HYBZz1eO/polmeRw0Fll8ILH1CXI+bgQ42bre0K9gfCjsHfDMzMHzVfUB1HZvuGR4bJn9xf+YrAjlKvGSfz2oU+xi1DtKwWEjYDYFLKj+gOimvGmyYcCZkKjUUbVXwiAE1PpozNB4KjQ7OllrA3ftXKD4/WeJAse/QCmrK0C5n0wbduPC34sbKA0WqYyOjcaIkhRcpFPoFbNRmqQ0r920XE9ip2s9OwMF5Z/Or95rw1O6vsbNqL/ZUleC70k34W8ECNNg6xJEYqQSp/hDMzZoq9Ba31cDu6/2ijRxfBLvhCBN60/XRSFX3uQj5/Khyd6K0vV5MCNxwzS9dg73uFmH4fjyLQjZ5WnfXB8t7tdyMLnZDF+j1Y4uzhl00egf0TE4rXt+3BE9s//LAbseXeCP/p6DSmoQQQgghpL8YM2a0ENDjJQF37dolpvbW1taK/PxALZXk5GThpXV/WuyePFqlR1l3YQRVLublXopvtl6Pf2x4AUOGX4Us6DAx9wlM8X6NB5dfhAXVe1Fo6oJWrofG3YgGdt+dEZKJOE0cdu97HM/u2Yyc0BRetus3Nh4p+mY02wK1rXokYPaov6Ox7FH8fc0tyG/Nw06TDEMybsMlui14jK3Tv0u3Y19nGXs2Goarcybgk/XX4MEtr8Fs3oUyexouH3k+1u28CPesuA07jBX4orYM+yqfxj3rX4VDFY4YTTYqqv6OV8ucuGjE9diadzf+sf5+1Bl3Is/iR2ZoNkLZtp6//Tp80xxcu+o3FHkqMPERICsHsO5lDz1Bz26HcnopcNETgHEDe1DsXZPqACEJYH8MQNNO9kArFgrxWdmzFvsedQuQoQTyVwNVO4DUS4HwoGfM0V8BVy8E2r8Flv5LTBQp4oAhLO9da4FdS9kywoGUXPHZj2HPi8j7CIi7CsgZJCYepcKXAO0c4ITuasVM/DDAy7ZNTRXLv5jmZesRXAgkgY1jZeeAOjEo6GafHeyZlZeipOjPXx4dAn8B1sYaSJw9VVxlulBIDBHCDYRU2fttskKsKiwW6kET4PV6IGutYufFnpJz8tgU9j8llMYGeFw9AUAeh7MoDYhOyRBTDm1rO3+xRe8AWbhSi2g1L54dcF7GCZDtP3OKvD5835kvBMd40DJNEQFFd7Fwkcfjwbvtm3BB2Xs4t+wd3Fr+GbbaqoVpuukVajyXfQGiwgJBvZ2NZb3fAMwWO0afwj4Cy4/ShmKoLhGSoGrAnMllQ6GNvwU5MG2rvQsfNm3s1daKUiZHqjIC6crIXl2iIlQoabkfm4VF7kF1S+AXTrvDgUK0wR/0hmOuyWXCW20b8FrzmgO71rVY2VzYe76EEEIIIaRfOOWUGcJLP7jnnnsWVVVV+2t/8PvRrq4uvPnmm0K6Wq3GhAkT/tQBQCmykKVXotUbqHEjjToToeblKLdbwO+25R4b7JoknGxoxw+lm2CXKDAgLAUd7i6EqMahy8arTKuRpI/B9sqXUWBuhSokgaV3BrdE/hvxweOzs8eZ3vfp0qiTMda3FZs76qBizwchsKNTrsPocD1+2rsSRokcg6IGodPeCHXCbPhbV2Kf24E4Qwo81hJYUI1P8hbhpBGvYYKeP9tIMTgsHSVt64QCawZlIvaUv4wtnR2Qxs3GQMc67DS3Q6+KgtLVjC5okWqQY3nR/6GJPX/8biJPASZezzbTWmDBdYCNPbvyxyBZdxVgfhyzhOCCDkuHAv93IRAxEzjphkCA71A8fN3Yto9h08jFfcBrnPEqs6MvYvNn227WKmDyiWwAe97NPTkwDrdzLrBtCxA/io3X+9kTung2z0zWzQHmvsDmpwWyTmfL6B6P7YWyl4GCamDc7ezhsDudHYF+lo/u9RM+ez/3ofV7YMsKYMRjQIj4nOwwsXmzvCay5XbjVaKDn//sRkCby/LLqwwzCj0QGsuyUsuGBZLIXxcFAP8COssLIPUHLnM8OOQ2REEbEiYE0WRKVa/zBa/G2zXibIRERsPrdMDZUrf/RMtL+GkSMoTpXA3sghrU/h5vZLYjMhMarXiiOQR+k7LD28hOQEGXXTZtqiwcYfpACUBuWGw6EuW9X7Dh9/qQL21FXVuT0H9i4lAMk7OTWXBJQYYHLLtsFqG6sIMHKbvPpVIJu9hpcE/cyZiSzE7+DL9Z2uXk6yj0CmTsz2J0wkBhPTl+43SqJottq94nfLffi3X1hWxVAlVv/2/XQpR52vfPi2+vSyLHYvWUB7Bu+j97dfMHXY3wAxqRlaDUFPhVsM3WhTa3hWdQ6A/G83zQjq3fBEXPS1IIIYQQQkj/wd/ue+edd0Kn0wlBvltuuRmvvfYqPvnkY7z99tu48cYbsGjRIuG+kI/D72H/zG0AStRDIfPshU2sdRSmDIXX5xKCd2lRk+A35qNZqoRa4ofNp0Bayt0YrSlBB3sG0ESkorPLDL8sBGmaJmytM4FviYEhSah3tv8OAcB92GcMxeTEEWIRg3jkxg1ChJI9D7g6YfMbMCLzbiicgfYOdXIZWycJYmMuwYzIJtR0NiNMHQq7xwqJLBFT009FdeteNqYHXc1v4rXCbZjFXwAhS8PYaCPqO13CfCIjc9HYGSgJFqoKg9dlhAuhGJd5A0xde+FXRGKI3oHyzt8x+MeV3Ae8EAO8MRcQaq7lAVUdwKj7gfF3ACffxLYTWw9TRWB8LnE2MHh64FnQzZuJEvdq2nVsmtuB1KCq3i3bgMpiIPtmYPKDgeEnfw6MngVkJgPG7UDBF0A+66wmIP18Xms7wNUGbLkbsCcB09i0wS1VxV8PGFg+d80Hij4B9mwCYmcAUUFtdPrZtl19C+Bkz8lCIJPxsvFaWH6nvRzIyynXsof2ksA6dvO7gQ23sfHYM7fQbiBT8iHQzNb1tA+ACX8Tp/0P29GBmmuC3U+z9dEBcxYGhk96EsjIYHl7FWCPl+SvjQKAfwHyuiLhk19slDIJTFEDoFAqhRKAdnZm48E7Poy/GMhkiEfydHYy5XijtB0NQoCQD1colHBFsBOfzwt7Q4WQ1t0Jb5nKGMW+HZ7JakG5rwN+/mulOLFEIcMISSzkQS8kiVQZMIjlhQftghdk5KXuLIFqt2GGULwx8ioMUcZCxl8aIgbsDsDS5Up2U6COxAcDr8SNQ0/fX3KwsbUZ5TJ+ovXvX4ZeqkIGfwNTkJMzRiLUy6YJzg+zwVoJO7spWVeeh08c+UIpxe7hBo0Wc+PHw6DVQ61S9+p48E/B17d7Xrzz+VHiDrQJ0uqxBNolDB5+hI7vxcnxOayHEEIIIYT0R6eddjquvvoaqFQqNDc3Y/78+XjppZfwzjtvo7S0VAj68dJ/7e3tePDBB/Hzzz/vLyX4pxORgcGRs/D4yV/ipanPQtX6OgrVl+C5GV/ikjgZ/lP4M5y2Gmy0Z+CfMz7AWbED4LeWw+Jlt+Qedl886HxksGeKOI8RJUJwaCgGhLSi2dIcmP9vqh1L858FYm7Aiyz/L814E6OUjehoXobKkHlsnV7BEF89Gs1GuF0m7DICfzvxQ1yWNAg2dyt73uC1XL9D4oBH8dS0fyLaXYZaoxcZ8VfgqZO/wJ2DJ2AJf0Ghz4g6SyjmjHkUMewYiZABBa5AU1Cddd+gK/o2PD/jJWR4KlFvskElV8NvzMO+4NIQvym2X9w2wOMRHsd6sH3086WALRmY9jCQGgp8NwOo5wU32Lj8OWng/cD0KwHLFmD1a2wezkB65r0s/VH2mcnSHMIzLXvqA35gz7grlgPj7woMH8WG+1PBHs6A/KeBZWy6ZbcChQXsQW4o68ID8+N/P117gG3fAylXAIPHBrKINGDCGWzWi4Dlfw9Mv/oOtqENwDCWVy/Pjz2wXk72nLj1HcDB1pUXonEXs/Vj46snBvIS0QR8y9bXypbnd4nL5ctoANbcE0j38nKvhcCCc4Bq1j/tkcC0SewZ1dLOpmHz5nk1rwM+ZOtqZ8+FfPiYk4Alc4F1P/EZkr84iZ//RET6taZPnoXEwcP9EijlElhGzULy0ECwrnnTz5Dt2wSvj1erZQk5ExE9/lSh9Jq1tRGWn9iJSizpp9SwC8T0KxAaGYXGb/4Dpd2I7qNHKpVAdtIViEgRX6V+CK2mTrxYvhgdzqCfHxQy3BI5GcPTghpMZRaVb8EPHXuEkn/deKm82TEjcXraaOE7V9/Rgu8bdmCHuRpt9i520XfCzS4i/K3EBoUGibpIjNWk4IykkYiPiBam6VZYVYL/a1vLLg49y4hU6nFX1hmI5if9IK/vWIQ8Dzs5B//JyKT4R9JpWGcqwwZj2f5hvET3IE0c7sw9Z38+g/FA6FMlC3tvBzbexNBMXJk9HXktFXirahW8YsnNo6GRKvBE7oUwaAINRP/aiouLkZNDAUdCCCGEkN9aQUEBvvnma5SWlqGry4iwsHDExsZg2rRpsNnseOmlF4WmcXgw8N5778PZZ58Nmezo3grLA4lZWVli36/jk8LX8N2+D8S+X06uiMB5o56CpOJhfN7aIqb+7wzKMLx39nKx7/C2NqzCC5vvFfv6t2htAl4/faHYdwS73gN+vFnsIX8at5cDIUliD+lvKAD4F9D9Eo9uMnnPiz983t5vjpWyG4Put4XxQ8PLf40J0j1t33lywfM9FD5Pj9fTK4bGKQ4yLc9XcPuD3Xhg72A3ME63Cy6PGx6/j83fJ8xPLpFBxdssVPSuvtvtYMsQpmPz75sfXoXCG7StuvFx+Xz6vnzjUPns5mZ57bsd+Lbvnt/B1v1weHb7ton4a6IAICGEEELI74ffm1qtVqH9aQW71+XBPqVSCZfLhfnzP8Rbb70l3HtrNBrcf//9OPPMs8QpD+/PFADMSLkXN2aPg1LiQn7Ry/ikbjuOR2VWCgAeHAUA/wIoANivURXgvwA5uyEI7oIDWzzgFzysO/jHCYGwoGG86562b3rwsMPh4/AgFQ/IBXcHm5bnpe94vDtUUE2lUAql38K1BkToQtlniNDPpzmUgy3jYMFIji+377i8E4J2bJq+6Uf6lfVg24EH/7hDrfvhut8y+EcIIYQQQn5f/F6TtwsYGRkpfPLgH8c/r7jiSsybN0+4R7Xb7fj++++FYf1NRc3zuG/ZBbhj6aX473EK/hFCSH9FAUBCCCGEEEII6Ud4EPC6664TutzcXDzyyKPiEEIIIX9VFAAkfyi8rZKWlmahugIhhBBCCCHkf6NUqnDNNdfi/fc/QEJCgphKCCHkr4oCgH8BFosFa9euRVtb4A2zfTkcDjQ3NYl9AXV1dVi3bp0wLcerDuTl5WHHjh3C+N1aWlqEeZvN/NXrENocKS8vFwJ5VZWVQhpvzy4/Px9btmxBRUXPq9vLysqwcePGXvNrbGzE0iVLhPl06+zsxPr164UGjjmbzYaammrhO1dTUyPMx+l0iik9zGYTdu7cgX37isWUwPoG54MrKdmH7du3C22ocDwAyfNbW1sj9HO8nZVKtk4HC06aTCbs2rVLmA9fX657vffs2SP0c3xd+DYsKipi8+vdviLHt1tpSYnYF8C3Pd8XHR0dYgpQVVUlrG9tba2wPnw6nlcKnBJCCCGEEEIIIaQvCgD+BSz4aD462tvw+eefCgG7vlatWonP2LDuoFt9fR2W/LwY7e2tWLdurRj4qsCPPyxEQcEe/Pe9d4TxOjs78M03X6Gjox1ffPGZEJhrb2ff2by2bN6Eb7/9WhiPN078048LUVpaglZx+SX79mE9m3djQz02bdooBK6qq6vxzddfIiQ0FO+//54QfOSBxS+//FwoFbhy5Qoh0MWDcD/8sEiYT1VVJZYu/ZkNbxLyEhw45Hbv3o2NG9Zj0cLvhXXh+LLnf/hfNDQ0CP082Llo0ULsyc9DWVmpkPYjm//GDevYdvh5fxC0tbUVX335mRDA66uwsACrWP5WLF+GjRs3CGmLF/+EnTu3szzsFLYxX8eSfcXYvn2bMO9NmzYJ4wXjwcxvvvkS+SwvHA8s8m3Rybbx/PkfoEkM1H711RdCfn768Qc0NTYKefxh0SJh+/xWeFszhBBCCCGkf+A/XvP7S4PBIKYQQgjpTygA2M/xC7lKrcKs2eciNiYOJlOXOCSAlx7bW1QofN+Tny98lpaUYmhuLtRqDTraO4QAIH8phs/nFwJRQ3OHC+OVsPFSklNw9tnnCMP5vPjbd7VaLXZs3w6nK1Aijw/zeHxsuB1SWeCQ46X/pkydKrw8pDsoWMTyERsbh5kzZwnzam9rE6bh8zvnnJk4/fQzIZeLb+cVC7oV7CnAwIHZwrCOjs4DAoBSiVQIQPrZv8jIKCFtx87tSEpKEQKPXGRkBFJT04QSht2lCEeOHAWdXi9M2z1PHkyMio7Btm1bDgi08Tw5nQ42rhsxMTFCGi91OHXqdMyadS7q6+uFaXi27XabECxNT88QxgtWWLAHKSwvu3fuFLY7LzHI5o5z2DaJjY0VArCclC1P2A4i4avkty39FxUV2J6EEEIIIeTPjf9Qze+/eY2TiIgIMZUQQkh/ImEne6oz2I/x3fv2228id2guduzcgQsuuAhxcXHiUAhVa3fv2oGIyChYLGZcc811Qsm4lSuWIzEpSQjK3XDDTULAbvnyZRg9erRQ/faii+YKpf0Wfv8thuYOQ17eblx22RUwGo346qsvMX78eCz+6Uc89q8nhFJ87//3PUyeMlV4S1lKSgr27duHnTu2CzcYvETfDTeKy1j2M4YPH4k9e/Ix95LLwONan372CYYMGSJUd+X551VkV69ehZtuvkWYz5Ytm5A5IFOY/qKL50KlUgVWjlm7dg062Y3MWWefI7wFjd/UfPjhf5Gami6UPrziyquEoCivxswDdw67HWeedTZ+Ynnnb1arqqzASSfPQFpaGl5/7VUkJSehob5eCKimpaWLSwE2btiAktISXHrpZVAoAm/j/fbbb+Bxu+Dx+oTg3fTpJ2Lr1i2QSmWoKC/DoEGDMXzECGFcjgca+TJS01KFUolz514qzOvjBR8JeePBv0vYNsnOycF/2fZMTExE8d69uHjuJVCrVfj44wW47rob9i//18YDlLxEIg9EhoWFCYFaQgghhBDy58Lv6Xhtkq6uLoSGhgodIYSQ/ocCgH8BPCjHS53xhoB5wC245BgfxgNdPHjDg2M8QMfx77w9PI1GzW4CwoSScRazWaieazR2IioqWpgPH48Hrvj0/GaBT8PnGRoawoZ1CsFGXgqRB4r4oabRaIQ88BsNXnXY6/EK0/L5crzagcfjhlbD5hcWJkzDS+bZ7Q7odDqh2in/dZLfpPASaHzevKSgh82PV1fQ6/XCfLrxEnx8Wd3VVXl7erykXlhYONraWoVPjueFz4v3q9VqYTqzyQSJVIro6GhhGC+Nx5fJ14+Pw9elG88P30bd24/j24VXueabm28vHpjk4/HtxveAjeUluBRd97bjaXy78vXhb3Dj361WCzxuDyLZML4uPKjK94NKpRbG59uJB2R5XoP376+Nb1ueF75teKlGOp0QQgghhPy58GcBft/J79H5/e1veS9JCCHkt0MBQEIIIYQQQgghhBBC+jFqA5AQQgghhBBCCCGEkH6MAoCEEEIIIYQQQgghhPRjFAAkhBBCCCGEEEIIIaQfowAgIYQQQgghhBBCCCH9GAUACSGEEEIIIYQQQgjpxygASAghhBBCCCGEEEJIP0YBQEIIIYQQQgghhBBC+jEKABJCCCGEEEIIIYQQ0o9RAJAQQgghhBBCCCGEkH6MAoCEEEIIIYQQQgghhPRjkpe33O8XvxNCCCGEEEIIIYQQQvoZyQVfj6YAICGEEEIIIYQQQggh/RRVASaEEEIIIYQQQgghpB+jACAhhBBCCCGEEEIIIf0YBQAJIYQQQgghhBBCCOnHKABICCGEEEIIIYQQQkg/RgFAQgghhBBCCCGEEEL6MQoAEkIIIYQQQgghhBDSj8mGXJTwqPidEEL6hdjkK3B2tAFFnbViCumvUhIuxulxSdhnrIDP7xdTCTk2uWnXYFKYDCVdjaCjqB9TpOPUgRcj2d+FWnsH7WuCqMgzMDNtFLraimAS044vCXTaoTgt8wKMjkyGXz8aJ8akotpUDpev7xGox8i0SzAxIhy1XVVwHeQADQmfitkZJ8ForYTZ7RRTye8lTJ+LcwacCqc5H51eMZFJSLkSZ0TqUGQyY3z6pRgTokVdVy3c4vBjJZdpMTXrWmQrm1Fu+XWOVELIXwOVACSEHJOUyBvwypkr8O9pjyBR1XMKMbCboEdmLMYbM/6DQQYgMesZvHnWMrx95s9C9/K0h5EhjstpVTH454zleEcc/p8Z7+Os+EzIxOG/RGT8TJyWNAoSiZhAfiEJlPIETM95FM+f9iPeYvvrzdM/xgWxWnF4XxIoZAaEqUIgF1N+LRFh4zAmOocdN3Q5+63lDn0N75y9Ao+MuAT6oL+1pOhr8H/sHPHCCXchlvVnjnwP7521dP+54OlxNyAyMKogXHchnjtjBTsHvIpcfc8Ro1TE47bpi/DOGV9herSY+CtJjpqCERGpdBT9TqTxf8NrZy8Xj5HFeH3GB7gkfQoM0uNxRQgij8bQ+OnI0kX+evuaPaiHqsKhkNLR9LvQT2D3FgtxRdZUMeHwDLphGBc/AiFi/7GTQq0bjcvHvY3XzljMro+L8eykBzFUGxG4n5GqMGHw33FB+kREKcMRE34CxsTmQnnQY1vN7rEmY2RUFpSHuH9RawdibPxEhClUYgo53tTKCDwwY4Vw7Tk5OkxMZXc2Ui1mjv8E77Lr2dy0oSxBjXHZd2KosgU1LnEkUUz8LJyeNJyNo0VGDL++pB3V/VDMgCfwxsnPQi1TQCqLxsxxH+O16U8gR2nAoNhp7P46nI0lg4YdSwa5ht1tEULIsaG7E0LIMZFK1dArVYjQj2c3uEliKhAZczmSNSHQK/SQsTOLVKaDHk34ougNfFL4Or4u/Qlt4ricRCKFVqlBQ+N7bPhb2OWKxoVDb4JBqRbHIH8UCkUk5ox+AVemD0RR7af4rPA/+Kb0O5Q5POIYfSkwKvVRvDDtIaSLKb+W3UV34d6N/4bTd6i8kF+LXKaHXqZCcuxUhGt6gsHDM2ciXGGATqERbjJkcgMUriJ23LwunAu+r14Pa2BUgUSigo6dC/TqoRgePmz/jYkmah6GhkSx+YRA8Svfrfy0fR4e2fk1PFSK9PchZftf6sLi0vfxadHbWNxQhQmD/4U7Bs3AcQ1z2LfipVUX452azf9zSZwjSrgSz534NnJCf+WoNTk4iZzdW4RALTu6n58qa57FXSsfQOH/WB5UpczBdeOewGS9CStL3sXnxQtQg6G4e8qzGBUSDplEhjRDPJoan8Cre97Dqt234L71T6HD1SdiJGjD9zuuxT+3vo2OoNJkwVrq38U9K65DYVeLmEKONwm7CmkVWqgVCRgfOxkqMcom152OKdHp7B7YAJVMxi5u8XB2fIdXi9bAfajDx9OATzfPw2O7PkaXmHQ4/N7ZoNAJn5MG3YPZ0XL8vPdtFNmb8ca6i/Hvknw2VgouHv8+7suZhUP9DEsIIYdCVYAJIcckTDcB01KiUdkpQ46+Aqsay+GTROOCETfC7zSxB38HNtR+B6fhTJwSasErO19HubEYNeYGBFdWUcr1mJoxB801j+OL6nzUhZyIWeFa/FC9GuNz/w93D0jB4tptkEmn4aEZLyK9aTXqDSPw2NS3MSl2GM7MvhhqZyGm5b6IqwZfi3Myz0WsvxqFxnpEJF6IiYpqLKzeSlW8joNIwzW4evAgLN52PT5n27TCuA/lnUVocnoRGT4NN49/GpcOugpnpp8Gmb0IDQm34cGcKTCokzAqeSJsjRvhDj8Dd054HBdmX4rJUVEob9wJo0SF6bnP456Rt+HkxCnITbscs+LikVe/FdBm4bLRz+Paodfj7AHnIlPpxL6OUoSF3IUnp1+LQXFzcEFKNvZFXIbHs7Kxsn4bEmPOxG3jnsSFOVfi9NRJMJry0MAOuvGDHsLdI+/EzMw5SMcKbOu0i2tGfon4uNmYpKpBuSwLscY12GnphFRzDq7NmYB2twsaTzXWVq+DKvECTJIV4NX8j1DJjp06ayuCw7Ua5XCclDEAVa1ODAzpwtqGPLgRipnDb0ekvxNauQr59QtQ55yKGyc+jisHXy0cazrnVhSbrVCHnoX7Jj+PuQMvxoi44Thv8D0IdX2MQtNIXDXxKXbsXsOOoZmI9hagxhuDeya/jYuyL8PZWVdi9sDzEd21B0lDX8VV8S1Y0+nB1ZM+wHmxMRiVeQ8uHzwXCd5q5HfVQ6rKwrkjn8ZNuTfgjPRTIbPtRbmlnc4xx4EkZDL724/Cgj3/h/zWXShp24B6dybOzpmE+tLv0CRLx3mjnseNudfhtNTp8BrzUSmNwt8mv4/TokNwwsB/4JKcS5Gl7EReewW8EjVGZNyDO8fci3MHXoppsZloadmBFu8Y/H3GK8j11aPENhQPnfIEMhW5uHg0e9DOmASpX8b28RO4LGcu0qUl2NneBL9UixMHP4a/jfobzs44ExHefOztMmDepLdwQepwjEy9FpcPmYdBqkZUOnW4b/TfkaSJwIj4U5Eqq8AuaxguHvkkrstl5zJ2DhqotmJPRzmgn4gb2bnzSnbuPJWdr1o6fkIj1ej85VQpOCX1JBg712BHW6WYyGspDMM1457HPOF8MBvJUiP2dlYiOfohPD5pFqorlkERexH+Nv5Rdp2ah9OSJ8Bo3IEGtwLTB/8Tt4+8g11DLkCKtBTbOxrFubLrY9rdmBcvx3vr/oFlLbvYvVEBdnW0YmT6eUj1sPukgbdhakQ8wgyTMDxUAWnMtfjbwCHYxq+L8nTMGvUMbmXnlLMyL0Kot5aN/yQuT0zAbnZNC0u8GveOewgXZF+OGYmD0Ny6EU1x1+P18behtmMj7LLBuHHC8+w8xfKbNBS1tevQ6veJOSP/KwWvbptxATrY32lKWCTWs+1qY5t19KC7MFzjgpINr2r9CXkdw3HD+Dnw1q9GuV+L03Ofwt/Y/cwZyeOglkQgUVLG7kMbcfmEN3FBbAh2Ne7GZHbPc8uIWzEr62KM1AM7WorgDvrhSR95Ok4Nl2O7MwfXDxyH7YX34cuGCsgU4bhpyheYql8LddKDmBU/EFGhQzEpZRgaKpaiWZyeEEKOhEoAEkL+Bz7UVfyIsLhLMForRWTchRjBHn4KLZW9H4YVKZidfTXOz7kWpyaNEBODyRAdfjpOTJuLq2JSUdexG24Pu7lShCBE2f27pgp6VRg0EimkUgUMqgjI3fvw2KobsJo9rNc2LcJH+S9iudGBqVlXI1FD1WKON1XycKjtefih3QRvnxJSMokTe2s/xod5L2OrMxxnD5wJReu3WNVQCZdzL77NfxN7ZaNwzcgrUV+/AO/v+QTesDmYO/h0ZKXdj8tTBmBzxTv4qmYXYnWJgV++EYozhj+HcZoGfFvwEr6oLEJO5s04PSYTcokOBl0mpC2v4KFNz8Aj1bFjRSdUg5H5Ldhe+R7ez38NdZJszBkwBRGqs3DxgBNQXf0mPiz6FGUOesI+rvxtWF5XjXHZZyESGozNOhMaSwFarL3bKFJocnFeTuBcMCUmTUwN5kdz2deQhJ+GiQYVQiJOxMQQN/a2b90fLPT7Jaho/gof5L2IrUYVzsm9CxmqbNw09g7EuPLwxZ7XUW4LQbQ2Gmrh7kaJ5vYfsSD/OSxvtOGUIXcizdGArwtewIeF76DWBbhte7DMVMHOOWHQK5SAhFetCkOcYSD2VPwXK4xeTM2+FPGKCJw0+F6cqG/El2z6H1o8mJl7PRIUVGL5V+F3o9O8Bi5JIhJiI3H26CcxRduAz/c8j1WtUlw85iYkSxTQsX2VaBiM3WVvYVH1dgzNvBOzotTITLkVNw+agtLa9/FhwQdoV56A68Zdg1h2DeHTaHj1OomaXVtSkBPejB/2fg+rcgTmZJ+Hosp3sL7VggnZd2GMSo0ROc/ggvgQ/FTwIn6o24NTcp/GFH3gOInXJaCk5gMsra/H8MxbMQr1+Lx2GzyeDize9xp+bu7ArGEP4MRQJ34qehlfVazEgLS/4crUkTgpbR7G6l34uegFfF25GSaK2/yKIjBrxJMYKivGV+ya8lVVBUbl3I6Tw+Mhl+oRojJAwS4iCqkNOyreZeeY/0OpdDDmZp+AaP0UnJtxAupr3mXXkI9QZut9DcmJGACnZSN2uczi/Y8fHut2lFlciArzYVPFGyixOdDc8ga+KF/DrlkGGNg1SyqR4NTcJzEzAlha/Co+2rsAJWY71OxcZFBohQc0n68L60pfxweFC2DRTMWcnHOgkmlZfkNZvqUYyc5JI9QN+Cb/JSys3Q4XlWA+rmxtC1CnyMW5UVGQa0bjzLgU5LWvhWX/36qa3ZOGQcX2RXrcpbgwNQsFFW/h88p8pOi7SwAHzhV6tk/5fYrDvg/fFr6EL8uWIiXlWpwfc5Cq4PJ03JZ7Jtrq38cHNWXw8N0q1JoJh07qQkHlt9hnt6G5dRkW7JmP6sBUhBByVCgASAj5n9QZV6HMk4Bp6efi5JQpsLSvRJ3FLA4VSXQYEj0audFjMTAkXkwMpkRG0nW4fNjNyPCuxKs734XVe+SqnCWtC9h4Xrh9EuhDxuDsnBsxLTIFCnk463TiWOS4YXetEsihEHt7SODwuBEdcTJmD7oe40Ii2I1uAvzWctSYrezhxYTy5h1oizsFOboojGIPvJcPuQRxciBcPQzTY3Ph6NqIn8sWYlPV98g3tovznYLx0SHYXvQJVtatxOrSp7DXoceQmKhAu47uGmyqzIO91wOzBGavFBlxZ2POoKuQpdVDp9bAh92ot/kwNP0aTA5XYHsbVRU+3srqF8CtPxsnp2fipLgBKGz4Gn03s1Qawc4FY4VzQZq+p02lYF2W1dhuUePkzNkYG3sylOZ12NPeKg5lj1GyNoSGTMd57FibEJ0AuSoGAw2JyNJosL3mFaxpWIaVNV+y4yBQd04ma4FCMw4zB92IkxLToVBFIcpjwt6WrehUjMIAVRO+2P4s6hwOYfxgjR0/YVntz1hduBMuRQQGKvQYEZWNMP1YzBnyN5ydkAqlIgYZ0l+7lcu/Lpk0mt2kOmCXxWNkRCIiQsbhwqF3YkZiKnsYT0YWPxcwNW0LsbRuOVZUf4ZKpxoDYqZjWORo+Cyb8fO+77G17husa9wInWE0Eg64PJiwJ/8zrK1ZhWqHHe2d67G6Zjm2Nf0IlzQK4fpkTIkfjFBtDmby/Z46lT2HxyIhIjB1h3Er1lYvw+baj2Dxh8OgNaHQ1gK/34myjp1odPkxPCIF++pewJJadi6r/hq7rW5kxoxEg7UUblkqTs26ENGe3ai20i35r+dkjI5QYkPefKxm15SVJY+izBWBETEGcTgnhdVlR2rcTHYNuQZDdToYNBnsGleKJrsTg9KuwKQwFYpaysXxA/x+PztWQyGTBO0/du/D24B0u42obtsOs88Hh2M7CjuqgqqK5mJsTAKKil/Aouql2FzzFXa014vDOCkkXh8GJV6EC7MvRJKKB5tiEXwIV3XshUs1EjOz50BtL0KN/xD1hsn/xOktxMamJozJvgQTYyYiCXuxrWYvu684UHjCJPi7fsZ/SxdiQ9UH+KbzIFW0pSrYEYbpmVdjZsbp0MtCEW4QT2TBvE3YZ7EhOXoSchR92vlj+7jFWA6zxwOntRoFzfkwioMIIeRo0N0GIeR/4rNXY21TCbJSL8HJESpsLv+OPQCJA7u59uLJ9bfg0XU34LWixWJiMDu2FFyEf259HV3a0zAn+xQoJRJ4XS5I5CGIYmNIxF/mg/n8gbZzsrIewNkxIVhV8go+qePtovARD3IzRX4RR+M6mDWjMC9lFHTBVw1283rykH/gBIMVP+99EV831bDNf+D293sccLobsCjvn3hu0x14dM1VeLHgM1jYMJlUzToJpDI1QpTKwARsiMsnYw9fYilQ9sCtkbEHKJeHF65gfPD2OdbkymhcMOzvyJJtxXcFL2NNJ7slZnlxu+vx9uZb8GHpzzDEzMMjoy5E8CMf+eVaTKXYZXbhpMw7kIECLKsuP+AByWldg8fX3SScCz6q2C2m9uZ3d2Bn/RZEx8/BzKREbC/9FO3793M4zh77JKZqHVhS/BaW1OTBw/7W/eLfOy8VI3wq4tj5gqfpcPKIRzEzOgzrS97GN2Xr4fBL2NgyxMZejltyJmBl0YtYY7GKpXZ687GHLGEd2IM7X4af/bP7PGhqnY9XN92NZzfcgAfX3Y/tLpswPjm+VJpMjMuYBY9xObZ1+IS2GWubP8Mrm+/G02zbP7DqH9gslnZSyfRC4/pqaSRCZTKYHZVw+1yQsWuISiFj5wEFlDL2V++zw31A/N8PrzdwtPLZue1O+H18b/MWAtlxJHGzc5EP7Z2r8drWe/DMhtvw4Kp5+EGsAer38+ODz8XNOn589eZhw50+L7TKePCzm1QihUaqgMvTiZKaN/DwpsewpsOBM0a8gHPiBtJN+a/GDJdfgRCtJtArTYRa5oXNFXSmUqXhshH3IVNWhe+LnsWS9ja2P6Ww2+vw2qbb8WHZSoTHX4u7R18CMf4rKGTnLK9uIrsXGSjsY16KOC72DAzTy1DSUcL2vzDaQdjYeYaXDgsRjqEDjcd1o29HmHkTPi16F0UWHubpfYy11P4fntr8FDZ3mHHuKHYMRXdfQ8lx4XMgr2kZPIaTMHvAFNRUf4TCvjcfIj/7O5fJ9dALg5WIVYjHWpDo5Ftxc84UVDR8gi/3/hctbt8B5wyB34bPdzzJlpWDGybcibSgNnYJIeSXonsNQsj/yI6tZUvQJU+GyrEFP3cGN+t/DPwe1Dd/hRf3rUdO2jU4LzoURmMZ/NqpuHncw7hnwpWIPdjL8hi5Ug+FMgpZkVNwRkzWwW+kyC/W0bEQi+trMDb3GTx94vu4f+IreOLE/+KSJD2UchXUqngMjD0Lp0fxd75y7KHXa4JENRwXjrkTk1pXoNgVjfNzb8MZabMwK/d+jAuvxIqmnVCHTcftYx7ETWMfQq6ev92O24CfG6oxcsg/cfeoe3HnxOcxUNKAn5urDvrLO8dLX+hlCujVQzA4aTbGheiFdI1yDq4fcRXStDrI2YO3Qqpij13kuPI0YmHNNhj0g9HcuAAVQn2l/4UbRfVrUOePRbi/HN+3BZdr0CFEroFKE4eMqEkYnzhYCPoYu2qx12bBpOxncd2Ih3F97jxohTsbFQxyLeSKSCRHTMC09LHCyyS02mxcO+xSGLx1UBmmY+6Q6zHFkHDEc4fbZUV+YyGiYq7GRTkX46SMK3Bu2gj4pId8uifHSh6Na0c+hvsnvYFnpr2OGSEmvLvrY7Taa7G1pRLJsRfhvKw5OGXAVbggNYT9HQeOs7T4K3HDiAdw2/h/Is6bjxXV5VjfshZezRjcMO5xzBvxKM5PG4eqhm+w95ib/6zBsrrtCAk/EZdmz8VJ6RfjukGnoetwbxBxmOGUReDcgXdhVkIGtjfvQ0bKQ7h99H24afSzGKnpwIaSLZie9QAuShmBEIUGCnY77pLIDnl+I8dKhhFJl+MfE19m3ZM4Q7MbK5ubcMLIZ3DnyPtwz+QXkOItw8KWoFJa7PqglsmgUycjJ+FiTA8LFZIjDefghqFXIEVrEH6glElUvc4Xxpb5WNxsxBmj/40npr2BB6e8j0dHz4PU+AMW1+zGocvklWNp/V4MGPQ0Hhr3AG4Y/xouShsmDuPCoVMoERaSipHxpyJDd+B7iqflPonZySOgZec6iVR2kFL65Jfxo6VlM/IsCiRonVhSUyKmH6izbgPcujPx94n/wo0TXsWZIQcGAHlzJSqpDvEhuRibehGi5Ie+8thtW/Df/PfgDjkV1w45l93fBD+yG9Hl8iA+4UzMHXs3csVUQgg5GvQSEELIMZFJNezWuh3FzbvQ6t4Ho1eJioYvUWwxQcZuQuFqRGFbPmx+PRSuauS38eoSBwYE+C/rarkaNe1bUG13wWHajC5/BLtB8mN7/Uq0CaUy3Kit/wGF1jZUt25Hnc/HbsC9KG3biAb2IGfrqmJjKNgNuQVr67fCbK9GQVseHFAD1r3Y00EtoxwPfr8DJS2bUGu3we21wu42odlchPyG7SjqaGT7Vw6Jtw7L6/JgsZdhT1sR2py8FA7bg14jClqWYWNrEbxSNZTsActhL0V+yy7UtOxAtdMHhUwBs6kEDnU6wjwlWF27ERVt69DOji0eYOTjryx5A9t59SiJFgpJE/a28GovfuENs3I2fHdLEeqt7fBLNPA5irCquQxdlj0o7GxAqD5GCA42d67GV0Wfoc1D1aSOB7lcD7+jDLvbSmA1NsEtM2Nj+To0e1xQsf1mthSjqLMcHraPJLZi9vdYddCSLrwtNqXUjNKWnWh0V6HdI0dTy48o7GpgA1WQeU0obluBLS0NkErl7Gjrwp6GVWiw1WFv4wqsay9n+10GJeyoMu5GSnguyur/gx9qa+GXStjx4kBx3WJ2/LagwSiFRGVGg6UdEgmbF3totnQVo4EdEmbLbhR1dUItU6LVuAulpjY2jhYqWQuKW7ZjV8dudl7yQCFVCu1NVrbtQIW5jYI2x4NMA73fDIurCxZnGypbV+PLotdQYO5kA50ob93KzgdSti+UkPpMKGnbiSqXClNSzoG9/SuUuORw2orww943kGc1w27ehQKTkZ1b1Ox4sWFf/ef4uGQVHH7+hlgvatt3seuOmZ1f7GxZ21HPri1qhRztXXkoMfPjTgmJz45ittySps2ocPBjml/7XOyatQ17uxqhUSjQZtqD4q5a+NhxqZD42bVpKxrbq9DGDgqFxImGjtVYXrWKHTd+4W/C7azAqpLXsKKzFVJZCKK0UZB627Cr9jN2DdsO5/8aOyc9eDuPMh+M9nZY3WbWGdHYugObmlehy6di1yAFbNYiLCl5CwVdrYjQn4KpiRpsKvoUO2xGdmcig8+5Fyvr96LLxu8jatk1JA4GmUTYnwtL5qM26JWvfr+NnR82ocnlgpcdMzZnI4oavsWHez5Ds4+dWCT8XkeHFuM2dmw5oWDnTQ+7Tha0l6KWHS/tHh+7r1LAy+6d9rZsRAe79+my7MXeziUotzrZeVYNh5WdP9v3orGrEMWmFqi87Shs3QWbT4sodQg7VtuxvXI+vm9i5zwxX+R/J5FI2D7Tsr/1raiytaKO7VuHaSPWte2Dh7c9KnGjvJ2dN2wu6Nj1pIxdu4qtBWhyOoVSvjbLBixrLIdZuA+tY/NSoMNcgE01q9HqY+cxqRRNHUvYuaMFVZ2bUGXt2Wv87b8Kdw3yWwthtZYJbdVq2LnHZ92DDp8STcYtKDN3odrSwq6HbAJ2n13I7q/6NMBDCCGHJLng69F0rSCEEPLbk/CHZokQINbph+OBSS/D3vA8ns5bxB6zCTkaEvbwLGf/57cyEgzNehp35yTgrSWXYP2BTfuR/kQ3EA9Mfhv++ofxdMFaMZGQoyM0CMDOHUOGvov7Ymtw9bKH4aTwGSGEkH6OqgATQgj5fcTMw9MzPsXDk9/BE5OfhdaxCT9U/kDBP3IMEnDhhA/w3LR38Nj0r3BbZg527HuHgn+EkMMKDx2O+ya9j5uSo7Cm4gt23aHgHyGEkP6PSgASQgj5fcgMiFKHCaUA/X4vHO4OGF3H3EgX+UvjbXZFwyBXgLem5PU50GVvh9NPFXP7PakSEeoYwNOODjpvkGPEX0AVoYmG1O+E0dEGp4/OGYQQQvo/CgASQgghhBBCCCGEENKPURVgQgghhBBCCCGEEEL6MQoAEkIIIYQQQgghhBDSj1EAkBBCCCGEEEIIIYSQfkxSXFxMbQASQgghhBBCCCGEENJPSerr6ykASAghhBBCCCGEEEJIP0VVgAkhhBBCCCGEEEII6ccoAEgIIYQQQgghhBBCSD9GAUBCCCGEEEIIIYQQQvoxCgASQgghhBBCCCGEENKPUQCQEEIIIYQQQgghhJB+jAKAhBBCCCGEEEIIIYT0YxQAJIQQQgghhBBCCCGkH6MAICGEEEIIIYQQQggh/RgFAAkhR8XlMKKhrg4NzW1w+8REkdfWifr6OjS2W+AX046W227B5689ji92WMWU/42zqxWNze298ub3uNDaVI86lm/e1Tc0wmh1ikP/XHxeC5rEdbC5xUSRz2VDY0M92zft8PqOdQ8AK//7JN5dVgH/sU/6C/lh62pHA8t7XX09mlj+7Z7fPBMH5TG3B46bxg54xLRuHqcJjex4b2oxwiumHS1zyUa8+OJL2FpuEVMIIYQQQggh5Ncnu/vuux8VvxNCyCE1VazGR/MXYUdxHTJyBiNMqxCHuLF3xTf4eNFKFHeF4oTBiZBIJOKwI/N5nCjcsRFInoihCUox9Rj5rNj43SdYW+7B0KEZUIo/bbi7mvH1Jx9izbY8FBbsQd6uXSgqa4IhYxBiNH+u3z/slt2Y/58vsCm/COrYHCRHaxHYyn407t2Ajz79DrurzRg+dBDUimNbt4qdq9ERkovRAyLYvhMTf21+F8o2Lcf3i5dh/Zbt2JO3G7vyClDb7kBKajI0R1oHnxtVRduwfZ8ZianRkIvJx0vHju/x1lfLWZ4qED1sHGLV4gCmdsvX+PDr5Shr9GPwqCwEDToiV3sNthXXIjVnDJIi/sfjnRBCCCGEEEKOEZUAJIQcAy3U/k7saugQ+wGfzYiC6jZodccSBjm+HO1NKGqwYMCocdDLxMQg8SNn495778Ut18yC0lSOdeuKjrnk1q/DC3OnEW7v0ZZ6U0Gv8aCsqrynpKPPg5ryUig1GjHh9+P3uWAyWXA0hRDbK/KwaO1OyJLH4ta77sN9992LK88YDnPJFvy4vQJ9CpkeyGnF7i2bUFjZ8qvtS6lcDjWMKMyr6smPtwt5+TVQKo93yJEQQgghhBBCfj1UApAQclTM7WXIL2hH0uAYVBbbMGx0JlQSoLNpD9bnOZAd70CbJAUnDEmErWqXENwxRCYiVKeErSYfP67ZAW1UCkK1cthby7FqxRrsKtiHNrcB5tp8SIQSgHJ0lOdh9YZNyNtTiIoGM2KT4qGWSeGzN2Pz6lXYsisf+2o7kJSYCJVYSqyxZB12NMdi9qm5UAf9rOF1mIWSZf6owRgzMAZySFFenAebMgWjWD799k7s3LgGm7fvQlFxBazqWCSEq+FxNGP1Dytg1IehctMKbMnfB486GuHeeixfvhq7i8rh18chOlQNt7kVWzaswdYdu9k8yuFSxyAmXMMXjopdG7Fm01YU7C2BVRGPxMi+QVITVn2yANuqTQiNT0aoWiaW6juQ21mPnZurkTAyla1vO7JGDIJBIYPHWYXly0qRmSxHo02HsSMGQ2puxJKly9Duj0JStE4oCbls6RIYFSls/ZTw2NqxadUKbN1VgDqrBv6mfBhDh2H0gHDYmsqwdt167Mzbg5LKJuij4xGiUcDvMiJv/WpsYNtqb1ktdBGJCNN1lwIN8Dgb8MOn32BfsxPRbP/oDlOKb+/ab7HXnY3LLzwF4Wy9pVIZQuLSEeavwqZNtUgdNxzyqm1YuC4f4TGJMLA8WCt34Mf1exAWG4niNUuwp7oFNpsZLfUdMGTEoXLjMuxsYPmo34nN+6xIZsfTng3rsWnHLhQWl8IqDUFcpIEdBR407duKVWu3sGO6GEavFomxYb1+EbPVFmBrgwcjYpSobrchZ/AgaOSApWQNlpWaEa1SwqWIxPBRWbAXrcIPm+qRmJUEtUQCU/EaLNzZiuy0eLZe7G+kehdWrNqIPSWV8Lrd7LhuQdqgMUgKl6Olag/WrduIXfmFKKvrRGRSMnRyCWwdtVi/cjW25xWgpNqMBD5vMW+EEEIIIYQQcqwO/XRGCCEHEZMxEqrOfOyu4w3R+dCwexf0g8ciUdkTunIZG7G3uBRdVlegv6sJxSWlMNm8cFuasejrb5BX3cbOQD7U7FyCGrMwGtOOLet2o8slg0YtQfXulfhkWRl83k4sXvAp1hc1QqHWwm3thMsttszmt6FgeymyJoxG6EFK/3FuexdaW1tRVZWPZrMcA3MHg4eurA07UVjTBZVGA2dHFVZ88xn2tXrg9VhRsa8A635YiNouJzpri/Hjok/x0WdrWN78aC7fgyXL1sDs8KK5oQAl9VZotGq4W8rw848/oNXkRlPZenyzZAvMfjXUEjuaW42BzPQSipMunotkeSt+XPCOENxq77IdtgSdPnU84v112FzO20z0o33HJliiMpAW0lMC0Gs3oXTfXtS1BdpV9DosKC/Zi4ZOtj/8Dmz6bj7W7amGSyJDW9FK5Ld1L9COPTt2o8Hsh1arREfpNnz58w64PHZsXfo9ft5SAp9CA6m7C2aLXZymh0KdhDNnngJFRzE+++BDrCuoYvvcedB2IVua2xE5YBgieBR5PwkiUgdC425DCzsmXB31KNpXBos9sK/5cVVcUsa2O6Bh+0wuk0IqV0Gr00Hp86CxuhS7d6/Fxh2l6GDbsaWiBPmVbZBrtGxn12LZwp9QySZuL9uJT75fhSa7BFqVH51t7Qe08xegxNCR2fCyfDR2dvHirti5uxL6hMGIDu8Jfjpaq1BUUgOHuKLOtmoUlTew/eiHpWITPvxsCSra7FCw42BXwV62PQMj+jxuFLO/H5NPAY3ChyqW98Urt8PhdWDV159gR40JarYfrI1NMAlTEEIIIYQQQsj/hgKAhJBjEhqTiJQIOUp35sNpq8DWMjdGD4o96rbjrFWbUGYKw1lzL8Occ8/DxReeHdS+WjgmnnEqhiSHQypRQKWQoL2yDFavCxaHG0pdOHLGTMP5s89GhEElTGErX48iSxhGp4YL/QfTWrgMb7/9Nr5YXIiRp12I6TlaIV2fOBZTxw2CQS2HUqmAx2WGsb1TGMaDm5FDz8YFF16IuacPBjptiD55Fi6YMwcXT0yFuasDHrcHcamjMH1UJnQqBbRqJZxmI9qcdrgdFrj9KiRkDsYpMy/GGeOSxfkGk7B1isS0mXNx2QVnItpcgPkffYHtVc2HfJmKQh2JgQNjULl5O7qcLVif14zUAVnQsG11VBq3YVOVH5POuRCXnD8bcy+9AFmG7mnVyJ00HeMHxkEhk0OjksPUUAujzwO7wwmJwoCM3HE459wLMDg1TJwmmAT6mAE459J5uOjsSfAVL8H8BQtRZnWIw3vw9ZMrepcg5CT8ssSyc/gXkmgwdOI0JIaroInIxClnTka8PBD9lbs1OPnya3HleROQmJGLGVOGIlytgEKrhsTWjrJ2N5wuBzxeCSKTszH99Nk4c9pwHKo1Pl5FeVSUE1uKW+AwtqO0yYGBY4cdXWk8rwN7Corh1qTh3EvnYubM83HO1GHoLhgplSsxYspJGBgfDqWCHYNSPzraWuFyOWGzuaEKi0PuuJNwyRVnISEwCSGEEEIIIYT8TygASAg5JhJlOMYMikN7bQHyV29FlzYWyVGHDr5xwcEcv9kCtzYcaSGBkItUGQqVGAdytVfgq08/xpr8aniVYYgysHF8PviUMThr1jRE+Vrx04LX8c6nS9Du8LJhFmzZVAJdfCYiww4dkokfNRt33TAHaRoH9lbUwy00GudB5cZv8dVPa9Fg8iMiNFQIYvr3Z1aJ6KRAtVC5Rg0ZVIhJ0PHYFEL1Ymk7vxd713+PL5ZsQqMFSIzWCyvLS/AlZE3GuOww7F2zEK+98ja21VgO2q6dn83DajKiraECeyrbYQgPR2xoiLCcg5IqMSBjIPydedi6fh+q7SoMGJgB2SEnCNi/Wmz7OxRqpIQFgqASuQG6QCwVXkcnln//KX7cWASzX4eECLaefPtLtZgwdSoGhLuw/rv5eO3tz1HR4TpokNLvdcPc2YGGiiLsaXAjPC4WsQcJ9IWE6NBSWQx7n41i6aiDUxKBmIPEF3v2zaGpEnKQyo8tvwdlW5fi429WoabdibCkKLZH/fCy5cVnDcfU4Slo2r0Mr//fK1iex0vriTM4gBrZY7LRsmsHCmt3o1OdhdHJh29vcX8+/T44nC7IdTEI1/IApQQalRpSaWBneawN+PHzz7EhvxIebSjC1DI2rQ8SaQimnH4S9KYSfDP/Tbzzw3bYXEded0IIIYQQQgg5FAoAEkKOkRTJY8Yh0tmA9flViM4cg4hALGk/jUYF+LwwuVzw+92ob+ngcSSBRK+F3NyCEmOg0qW7swQdQk1VHxqqKtHm8GH8qRfjrJNGQyMRJ2Lz8cSPxiVXX4tLL5gOf00ettR2wdHeguIWOzJHjYHuMGcziVQOTVQ2zjxrGtyl67B0Zx28aMbWbQ2IGjoVc2adhgGxekj6xFgkfcJw+0s5il/8/i4U5VcibPhsXDzrVCQaegJdPp8S08+/HNdeMQfZoQ5sXb0GJl5ruhcb8pYvxMcffYqtTUpMOftiXHXJLKTywNthRGZkIk3rxa6dWyBPOgFZUb3zqVDIhSCT02YRqraauprgcInbkm1/ldOKsg6b0Os3l6NWLPRoMTahprETWVMvwXmnT0KoXJzG64UnJB3nX3Etrpx7OsIt1dhSUIq+7y7xujuw/sev8NGCr1CHJJx10ZW4ZOZUhCgPrJudOXwMFE1bsXhDEex8Rn4v2su3Y+WqfYgZPRYpcgm07DiSeD3ocrvYBnWhprmTbXNxBt1YQnCSRCoTLmw+lxMVZeWQJozHxRecjZHR6v0BWKdPgXGnz8U1V1+GKWlK7Nq6ESb7oV8lEp00DJGSWqxbVY70cbnQ9znWJFoNZC4rupx8PaworRZfkiOVQqVUwG2uR7uJzZ+tY3N7KzzihnNXbkGZSY+TL56DM04YArkYGGR7AvrECZh37dU476SxMBcvx8ZSiziMEEIIIYQQQo4dBQAJIcdOk4ExA0Nh9oRi2Jh09A3vqNMHIF3jxdrvv8CHHy3AlpKeKq3a9EnIjrBh8Qev47/vv4/3v98DlzADKcLCIqGRebH+hw+w4MOPsbddbJnN2oiv3nsLH3z6FZYs3QKzMgLJYUo01eXDrBuCcVn6wHhHEJoyFKMyI1C8YTHKWjRIStSicedKLPj4EyzbUQqxabajJwlFXGwIWrZ9iQ/Yev5U0CIOAOq2LcK7/52PbxYtR1mHGxExCVAf8OJYN2xuLc64+ApccNpkZKdEHbEkn0AZg4kjEuB0yDBsYjbEAnz7ySMikRkViuqdSzD/o/fx/bI8tiRxxgnjMSFdhS3ffYC3/vsR3vpkA2zywIqr1BEIM6hRtOx9zP9gPjbViVV33Vas+3Y+3lvwGX5YvB7NPg3iIkOxP14l8vmc8BvScem1V+PMaWOQHms4ZEnG2JzxOCk3AZWbFuGVl17CS6x798uVcEYPwjmTcoRjSp01EGkqF5Z/9Rk+WLAAO6s6eoJ9CgUiQg2w1G/Fx299jeLuNiFFUpkMkVERcFWvwwcfzsenK8rEdv58qCtajTfe/QBff/cjtlVb2XjRUB7mhSXK8CjkxOlh8aoxMjnqgHXSpg1BlKIVC996G++99wmKzeIYUjWGDhkMjacBX7z/Nj6a/wFW767dH4iUxiUhUtqJnxZ8ivmf/YgGsc1Mn68e37z3BhZ8+g1Wbs2HXxmFuJg+UXZCCCGEEEIIOQaS+vr6Y33kJYT8BVm7alBS2omkocMRrQZsxhrsY6ePYUNShWBNW0U+6nyxGD4g0B6gtbUSpTXt8Cl0SIpQo77NjNTMwYjQy2BprUNZbTO8EhWik9PhbCyGJG44MqP8aCwrQYPJCVVIPMJlHWiy6pE7KBb15WXoMDvhl8gQHpuKtEQZfn77PXgnXoKZuXGBTPbhc1pRsm8f/GHpGJQSqKbs7qzDnopWRKYOQLzGgZKSWjglasRHaNHU3oXEtGxE6d0oKSiHPjMXyQY5vJY65Bd3IGHYYMQq5fC1V2BnnQtDB2fBb2tFaXk9PHItBsQoUdpgQ/qgbKitTWz9W+HxQWjnLyMrDfoDAoBHz+NqQVF+PcKzxTw5m1G4z4iswZnQyGWw1hdjn1GBodkZUMol8JgbUVzWAIdPhui4BJhba6FPHIq0aBVc1naUllXD7pEgPGkAVB0lMOkHYlCSDp11lahqMUKqjUaKwY6KNikG56bDVFuBhnYzfJBCFx6PjLR4qH7pT0h+N1pqKoRjw+sPtIeYkZkKfVB7huaWCnasdLCNqEdSmAK1HXa2LQchTCuDs7MBxZUN8Ph1yBiWAXPFPhgVCRiWESVM6zK1oKSiDk6/EgkZkWgvbYIhawii/e0oZ9M5vYBMpUfagEyxim4PR1MpCppcGJSTDZ1aLrwduZRlI3tgJtRyN+pLS9DhMSB7UMr+F5A0tFsh18ciPcSGkk4VRg5ifxtSHzrYsKo2CyTsbyEhyoDGljbEpw9BbIgUzVX7UNduhzYiBlpHO7pk4cgZEI2GfaVos7shkSkRlTwAqVE6MWeEEEIIIYQQcuwoAEgI+VPy1W3AO0vrMPv82YgN7VsGjhBCCCGEEEIIId0oAEgIIYQQQgghhBBCSD9GbQASQgghhBBCCCGEENKPUQlAQshRUSqV4jdCCCGEkD8elyvwMqXj5cfaBfD7u1/dRMgfV7I+E8MjJop9hBBycBQAJIQclWpnMd4teFLsI4QQQgj543h4/NtQeDRi3/Fx95bz4PX3fss8IX9EE2Jm4OKM28Q+Qgg5OAoAEkKOSrl9D17Ne1DsI4QQQgj543h20mdQebVi3/FBAUDyZ0EBQELI0aA2AAkhhBBCCCGEEEII6ccoAEgIIYQQQgghhBBCSD9GAUBCCCGEEEIIIYQQQvoxCgASQgghhBBCCCGEENKPUQCQEEIIIYQQQgghhJB+jAKAhBBCCCGEEEIIIYT0YxQAJIQQQgghhBBCCCGkH6MAICGEEEIIIYQQQggh/RgFAAkhhBBCCCGEEEII6ccoAEgIIYQQQgj5TWiUkQhXRx2hi4RWJhGn+GMK0Q/C+MRTcEIS6xJPRLouAofOsQQGbRbGxg6GWkzpplWlYUzcUGigQELkROSGJ0EmDgumUiRiVNxw6PosRSmPw4iECYiWHM1jnRqp0VMxKDTxoMsghBDSv1EAkBBy3MQmXo/nTv4ML57yOZ6d+m8MNhjEIUdBosbEQY/j6enPYahGTDtKsWFn4ZGTPscdQ07df2M9aMBDeP7ENzGd3Ugf6REiPOY6PHHKOzgj/BgXfATxKXfiBbYt+PZ4ZvLTSNVqxSG/pxTMm/wZ/pl7CtKSr2PrnHrE7dNXWMy1wvY6M/xI6yNFetxleILtG74NePfIuNsRrhAH/8mE6Ifg79N61qW7uyP7BHGMINpJuO/E+bgpazIUR7OBVYNxy5T3cc/wC6GjKzMhf2lKRS6uGXEzDHK5mNJNioEJV+G82Bix/8/p1BGv4Inp7x+hex3nxCjFKf6YEmJn4+rcs+A1VcLoHoKbT/gHshQqcWhfEiRGnokbc89DmJjSLSp0Om4cdjEioMGorDtxcfp4HGzNQ3XjcPWwKxAj6X1R0alH4Moxf8MgWd/j5WBCMHnIAzg/ZSz+pJdiQgghvwA9ZhBCjoshKffhibHXQ+OrR5OlFkavEkrZsfy+7IPN2YxmaxMcPjHpKHW5q6FQxmFA1GgY+CIlsRibOArRKgUaXO3wB0bbT6qIw/VTF+K1SdcilPV7PR1osdTD4j3GBR/GqIxH8NSoSyH31Arbw+RTQyE99lNuSvrT+OistzFU0bfMwP9Im4bOxrex3DEcs6N12G1vPmD7HIlcHo2kkDSEyY8c2VIpoti4GZB724Tt0GJvh/dYF3iUVGEz8eo5K3B16phfpWSDz+dEq7UW7U4TovQDEC5zCOvU7rSJYwSR6hEXko5otf7oAqwSNWIM6YjTRkB6rBFZQsifg0SJ3My/4ZaMMawnFMOSr8Vdk17BvSc8jyszpkEp/u2nJ52EzWX/gdnjCSQEUbNzarji4IEerW4oTh34KJ4fM1s87+gwYfCLeGDSC7hzwv0YqNQhRDsa1457CX+f9DJuzzwVMjGYJJWG46Lxn+KmVJ3QHxZ6Ai4c9RYeHcLzCshk6Th/1LO4b+ILuG3YPMQp9Jg78hkMNYQIw4/FuqLH8OLm+47QPYIV7W5xij8un8+MRlM5Sjo/Rbl7IKZEaxFpyMWI8ERhuFQShpyYMex6Ie4ztr15Kb+xCdMxODwFvfekDdv3PY+PKzbBxfpk8hAMiZ0qjDsiPAkm6xa8s/t9tPj5RVSLjJhpwrDciJ7SfCpNOkbHTxfSR8YOYmNxEoTpcgLpcSOhl/ZcIRXKWIyI4/OZjHTNcbrPIIQQ8oclu/vuux8VvxNCyCF1elqwtXml2NeH7mT2AHM7tMZP8fCmx7Gsegk2N21Gh1OLc8e/iisHXoAZ6bOQIWtGXmc7xg38O64fMhcx+lRcknsHRht82NVejuToU9lNbgj21pfi5PHP4ZzoKMiirsTNQy9AhG0zfDG34K5RN2Oo3oc9LcXofjTweNwIiz4ZY0OisaVxBayyGMwacCG8pkX4oXIbpo+aj+sHzcHUhNGoaluJMUPewtmxqdCzG+VsrRu77aGYlpAFk7ENp416Bqfou7CutRIDsx7HfUNPRF3jZigiT8c9Yx/BGRnnI823Dju7wjDnhOdwbtw4ZGVcgHFqK/a0V8PLM6Q/C/dOuAGKtnfx0OansKJmKbY0bUOXywytdiBunfAKZmeejxlRoVjVmA8/huD66S9gikaKtKy/43K2vcIdP8EWdjnuGHouwlWRyIoejc6uDWjxqHDF+P9i7sDzMTpUgd2t+zAw6VbcPvomxKs0mDPsfkyKikF+y3Y4fUBC6r14aPQtbPufj1DnHkQlzsXJCdOQExoPn7sS2xo2w8bGy8n4B+4ZeZMw3iBFPba21wvbtkcszp/wGuYNvBDJUjMSw5NRXvMZ9tjcmJT7Jm4dOhcnpZwKY+cPaHSKk7CHjqjQ8ZgUPwRrC27HW0VfYXvLHpav8bj9pOcwStKKoYOfxtys8yE1fYNyO3u4ZdvnlnEv4LysCzFeb8WG1goMTL8X944KrMMQRQO2tNexq1cYzhr+OK4dPI+lz4DWWoATh/4Lg3RhiA0bgWR/MUz6c3HH6DtxGttnJ6aMQVPzCrR6FRiV9QBuH3EDTk0/E+HWjSiy9g7gzR77Ma7KOR8TYwagqHUjbMJOBVzuDuxqWIo9xlqMTZoJY/0LeHzHW6hxZ+P2iU9h5gC2T9NPgb9jGSr96Wy5U+HoXIc9/in4+/gboTGuRBmGsnEfxyBpBwqNDchInIc7x9yL8ZGZCDfEs+e/Aqyp346QsCm4e/zTOIvNM0uyDds7TcJx9dDkR3EW2w5jI6NQ1LID9uMXsyaE/Mo0mmRckJyJD4p/QGLiNTgvshpv7HoDq2uWo9TSDKfXjaS4Obgh5yyMiMlFfeMWtLE0qVSFi8fNx+XZs5GkdMFm3opdJrM41x4SqQJ+qQOZagnWNZeylNGYmROFjzY+glLXEIzQGFFkqkZ+02KsbdiJ4ex81dK4FV1+HyJjLsQ0dq52dX6L7V18mTK4ZOHIltdibVsjDAk3YIhnEd7e8zHc+skYLinCwg4HbknPwMomvqyjZ3e1o9PRdoSunZ17j+3XohkpcyD3H99ybUvrP2fX6IOfaKMipmBChALrylfBItNhTMo5cLX+BHnc33B1ohQ/1BVCIeclA+9EW90yuHQjMCX5FLb/1qDYNADXnjAPHQ1rYFXmYFpcBFaXb8XoEc/izJAubGjci9PHfIIzDSXY0GJEbkw0mjwDcefomcivWIaYtDtx6+Cp2NewDO7o83FypBrbS76DPOkMDLBWolKWjevH3A6NJR8VDi+uZNfvZNsy5PlTMDt5PCxdm7ClrQoXjP83Yjs2oU45ANePuAJtzT+j8Y8fdyUHkaQbgKHh48U+Qgg5OCoBSAj5xdRhuUiWO1FQtxrtrsCNssfdDofXBauT38i3wuLWYeqwB3CGTgcDewjKihyFCbEjYfcbMDLzBpwXlsjSU5AamgYte9iJNmRhcPwcTAmRsYemIZgzZgHmZWRAqkzGpJSLkaoLF5Yj8HdiXf1OeJURyNWEI0o/CXEaBYrZjfXo4W/j8qRYOJytCA2fgbtyL4DXY4Tbz27pvVZ0Oa2QKWKRGpYJnaQWdkQgK/UsZLKb4VNSJyPE14VWVRauH/0QoiVGll85Thz5Pc6Li0aUYQCGJ5+IbAlgdjv2l6TTRIxEksyKXdXL0SneSPPgkUs6HLdP/wjDdB50Ok0wxF6D/5t8B6LZg0Nc6EBMzLwaGTIHQrRpOG3Yw0j0WWDxetn6uWF2dMApCcOFE7/BtDA5zK5ODEi5F//IGQKtKh7p4UMwOXkGHGyc4Snn4SxDHFITLsW/RlwEvcTC9oEPGqUCDlcHOtj+6GQPBFnJF+OCuEFIirkGdw2bAz3YvvJIMW7w07g6ZVjPBUJqwJmjnsR5sZls27UiOW56oFSBRI6RAx/GDRnZ8LpaodQNZw8Q9yFE3rv8nYSNN3vcd/jivG14auyVYEcAEsOyceLgOxHHHlZj2XY8Y9DfEK5MwA2TPsa4UC3LXxd7cFIjPvoqlje2DmLexrC8XZM6Askp92FuxjhIhOOrDTafB1YPD+T54HQbYfK44PaahGOv02FHVPh0XDzoYoTH3Ybbc8+Amo3Dp7P6gh7spDqcNe5rnB8bAgs7XmJiLsIDQ6YdsQSfz++AUVhOJ5SqQbh4/BNIC9oE/PhKYcdXhJxtUakeCaGZiFWHQBtyFm4edQvi5GxdNbHsM1BWQ6pMx7XjXkCCzAwrewCePPxbXD5gAh6adBeyNBp2LLTC6DSz5QqjE0L+JNSyQejoKmDXER2GxIZhQ9EqWIRSfl7Y3DYolFmYmTYE7665DC8V7cCVYy5j50sdThjxCjTNz+OhVVeh0Bt3yKqbLmc9GqxtQeGqKtSZQjAsaTKyo0JRaG2Ci13TnB43VJpUKGz1aPT7YNBNwuyUSOxuYtdRcUqbvRqt7Dyz/zQjlUMpVbDzoR9saiSFyOFg8+sKHYJkcZSjFapLQ3JIxhG6NIQdVfsJvy+5LAaD4ybjhMz7kGBfgi9a7eKQg/N5C7CpfAMqjR9iXacB02J5PYSDiJiHsyId+LBkFSqMW/BFyVr4hZJ/jCIBJ7H7k6qKp7ChdR+KKz5GvXivUVKxAJv9eoT7K7HPqkOyLg6GmJuQ7V2LD2p2o7LuR6zpsgrjyqNvxmS9D7UKHRRs1l71SAyNShGGEUII6Z8oAEgI+cWilKHsocADk83V87AgaEW93YsQVTgMSg074cQjJTJw2nG6S7Fg6214eetr7MY1GrmJqUJ6MLt1K/6z7R58XVcEr9KL5TtuxxPFawGZGjHsYSRYa/2P2OsOx+TkIQiJHo9Q905s7ZBjSsxAyCQK6FkeVFIJYvUDsa3sRVTYHegyLsZ7RT/ALUZSvB4LCtsKIZVlIzl5PHI1Euxr3YnYxBuQw74rFWHQK7SQSqSI1g0QpjGZtuDVrX/DJ5Vb9pdIjFHxFn5cMNp6V9+KTTgNg+Rd+Dn/STy78T780FSGUMMEJOj0wvDG5vfx/JZ/YmNno1Adq63jSyxqbgTc5fh8x79QJRuL6eE6yKRatj3DhLblkkNGCNP6fC78vOdWPJf/Eyzs4SxcL0du0gUwuDfi9fW345mNt2BhYzlqbVaEsm0RotJDxh4sk9j8MpNOZ9trB95afyee2fA48p06jEkYytYz8PClYOs9NHwALMbv8X8b7sC/t32FTpYuk4dhXPwk9lAoh5bNU8O2b7g6EXL2kNibF2uK7sUDq+bhP0U/ovvxqKrmKTyz9RkU281QykOQlHItxms7sGjXI2z73I6Xi1ZgQOLpCPPsxDsb7mJ5+xfynBqMic9lx5Kf/ZNBowxBa/MirG6vx+KqxXB57dhR9jo+rt6LdmcHtIpQtq4G9sAsQ4QuBnKJj00nhZods3bzdqzp6BBzw6vPDcZJ0XFs26th4McLW/3EkGHi0ENzeBvYA7eGLSeMPeDLoZKnIeQompNMSZqJJEklPtlyP55e/xTyHBYhPSn5VgzX8eMtlO3nQHPvcey49bGHP5lUw/Lmx86Kz2DsflInhPwpqPTpMNs72fmCnb+6gzlBlNJc2E3bUet2oLltL2p0w5GtTkBupBFbanbD7fehhqUfdQEt3VCkaqzoYss0uz0YwM5r/HwSHX8FbssaikWli+CWR+DcAaOxrPCd/UGkg7G2fAJX1LV4cvo7mJWUxubpY5e5FtT4UpFwjM3nnpT7PB6e8sYRupdwZtQfuw1Azu93wuLsREPje3hux7uweY+wd9h1qbvsZofLhRD1IdrtU4dD5umC3W0SE4Kwa6xepoLZye4PGK+vkV2HeHooTs19EveMvgAalieHWIJSqomA39PJ8spHMqLTGbh4SFi6xM1/UGqBybILb2+8GT81NQnDCCGE9E8UACSE/GJ1xr0w+vSYnDMbSerAaUWpSkRk0k24N3sSPMYf8PLuH/ff9Ar8vBwBe4CQyIU2z1zewC/SwTw+J3zshtXp4aXrXHB5XLAIpbwOwpuHDY1ViIs7A+fHDUN94xIUs3tcGXvcMVk24N9rr8UtP07GDev+DbdPvPllN9C9y6o5Udi6DQ6JHmekzYLOb8Oe9t1wsjzK2E3zup33496lM3HN0jn4uHynMIXH64Dd1zvQV92xB12+cJw09HzEi+2Ba9j2UClUkLP8yIU39UnYCZhvA7YphP+zpXvYNmAPeF7W9cJu9pV8XKmM5cOLqrqP8ejqK3DD4lNw15YvxJHYFvKybeNz7S/BATa+RKJgg3idXDnUhuG4Y8gcRPhr8eq2D9DU/QAqjCeHQsgWW1e2P/x98sDzKPxjkygMcWK7QmxSti4uVwHeXX89bv1xEq5b8yiMLoc4NIA/6HZaSlHWWYi6oNIpDg97sGHL8Yj58En4+vFM8NaPpCw/MmGded6E5gaF/cDz4kND9b/w7M5P0OTxYvLQ/+DRIRPYED4O275SdkzJwzBz0K3I1krx3Z7XUSzmydnyCh5Z/zwqHF0YnP4PvDj6bCGd8/Np2Wdb51I8s+Zq3PTTVNy4/m22vMPLHPgETo1JQn75i1jeWr1//XqTQ6fUQSnXQCVeen3CNmbb1OeHRB2CCDGo7WOfMvbXsiXvYdy37Dxcu3QW3sybj6eWXonvm8ogUY3E7VM/xADdMbxkhxDyu3Nbm6FR6iHxO1BhkmJ81kiE8j97dm4LUfGSYF0I0afCIJNBow6Dzl2DZocVNncc4kP537sE4dpo4dqhV6ex6+3h22yLjhgNhWk18loLUdq8HalRsQgLnYDTDU14aed/UeOyQi9Pg0abhUtHPo3LMyZieMaDGBpyYLt+XmclPt58HR5YfQu2tFZhbwe/rugRpjbCfPhCbwdYW/gwntt09xG6B7HsT9AGoNfXhRp2bSs37oNJKM3pE67lEkU0QtgFS6cfjejg94LIohHJ9ptEkYhcgwKFnYe4p+nahUZJLNIN/IUvSkRq+A+L/ELIsPugBocRiREnCC8LCTdMRwT/IlMjPWIEGiqewQaLH1Hi/Zincy982mx2jVFCoczBoJDAcePrLIJZFgaXvUq4Prd57XC4+PWXEEJIfxW4MhBCyC/RuRDvlG6FKmI2HpryLh6f9h4envAvjI+Ih0QiRWjkLPxt1CzhhRvdlMpMzJvwLh484TYk+MuxoqZSHPK/K69fArNiFAbpjNhYXwinoxm7jHUINZyIO6a+g8emvoKzojLhEaqLOhAWPgu3DjsfiqC3Lhjbt2E3e5jh1Y+89o0o7uhEfc23qHZHYsa4F/Gvae/i4Um3Hr7KU/sX+LBiF7RRc/Hw1PeE7fHQ+Puh7FyNQncITh3+Lzaf1zEzIQtdpvWotx4Y/OzW6GgHFFm4YsKzGOgrwy6rB1mpV+OfU99l6/MExikDDbYfyI+ShlWwKcbiViEPb2NOQopQhUulycbN465BkljCr7xuMYyy4biB77upjyFXacGWhgKhxBnndllQYW5ASPjZuI+ty12Dp4I/z3jZQ05B6x7IFCPZtO+wdXoTl6SOP6B6mkQiw9TBTwe2w9i7Eak8eKkOoRSnJwxnjHhK2M53Dj4JlSxvnbJhuJ7N//Gp/8IwlQ1bG/YgKvk2XJQ6Glq5WgggGx016GD59LGcjc++B9cPGAKDQiuUUjwn91YMUQWKqCjjrsV1g85CiFwjBDqN9mohnbNbqrDd1InYiLPxd2H7voSTDLHi0EOLUYULD/BDM+7EjJj0Ay6sbnMhjB49Jg17BY+NmgeNWEW6vnYj2uSpmHvCq/jXhHuRogw8lDXWfo0yVyimjX5G2A6PTrkbGeoBuHnC/Rim1Qovk+ElHT2+Y3zqJoT8rlzevdCqw9g5y4291W9gpfts/IOfn6e8hjPjBsLlWotNRi3unszOPydchoL8T1GPBvyw8yuMGcHOsVPfwviQwE88KVHn4fSYw78NuLXhPWxTXcrOI+/htqHnY2vzHkTEXYwRyZfjUXaOe3zaSxityMNbm2/DUxtuw0cVG5FX8SQKTAeWOlMqhuD6iSxfU15GmHUFtjvNgC4aKZZyVInjHK12816UdhQcoduLVrFJkT8XF/KrF6EmZCbbxu/hpnQDLEFxTAm77p4xiu/LN5Bs/RE/tbSIQ/qwrsaHhV9i1ohX2X56h113TxSudQJvB37M+xjK1L8L+/bSpNjAD1WeTuxuKcCQga/g8TGz2XIDE1g6v8PqzlB2XL2N+0deCo0scJVym77Hp5V7cf34N4Tr8yNjLkOEMIQQQkh/RS8BIYQclcO+BAQeNLauRJVHizhVCHzwwmTbjWUFH6JTk4VQaSe27v0aVrUWNc0r4NafLLw5cF/bFnY37MbGfW9gaWsNQnUDYJC0I69hG1QhafBY9mJHayFUmgGIlFuQX78KzdJkDNJ4kde4Ac3u3iXNXD4TorXJMFsKsbh2GbrcFhTXb4LPkM3y4IXX1Y6VDcvQbGti08pZXrWw20uxy2RHksaP0oaVqOTtqyEBcXIbiqo/wJrONnjclSgzdSFGFwMJWzdb62J821KP+PB0+G2l2N6yW3jhRg8PW8+V7MEtEjFKrVCKsdOyHVtqv8OGutWICBkBtcQFU+uXeGjb+7D6DOxhLgnmzs3Y1dmCKEMGFJ567GrcgpbOLVBohkApsaG0+XssLl0HfWgWtBIv2z7F+LJxK5SqJEQpvShs+hkN3nhkhWhQ1bQKGxtXosQTi9ExI+D2NGJTyWvI98SwbelFQclXaGDr39mxBmtql6PYoUaKNhw+nwV7yp/FB1V5QSXfHCjuqENsaAJkfhO2lC+Fi82jpGEpm3YzrJp0hMt4m4p27Gr4AWVWozidhD3sJiBWrYbd6xK2g9vVjB0tZYgLj0Z720rsNrmRFJoKp60EOxsXY2P9ekSFDIdK6kZNy49YW7cMex0KlrdI+FneCsqfw/tVu6AJHYdRoeHw+lzYV/083igrhNtaiGb5YLZ+LnR0rMWq1lZEagyob1qDYq8TNlMB8mxKjAmPE/JS2/wlXtm7vGff+a3YU7MO8rAchEg88DobsKh+tdCeYDC5TI+kkFS0dW5g+6sJnV3VCAtJgcdegh1tJfB4OrC7NR/h2hi0dmzB9ratsCAUBrkfW2uWwcYeAJvbtyGvbTka3HrEaPSob9+OGqcJHaZ87Gxajj1tTYjWJ0DKjjdX2zJ80d6CkTFjoJVJ4HC1YlHezdht3l/WkxDyJ+Bi56G4uBmId1SiytaKxo5VWFm1EKtqfkShsV4o/V3fvgkra77H8qrFKLV3CdPZnSXYUPU1Vtcswsa6FdhpMqHVxK4XXYHhwdyuJqxvLgucv/021DQtZvNbiDU17PrgcKGzfQmWVX2LVdVsudVLUS1WB+XaOtezefac72yWPKxvaxC+e32t2Fm3SMhrkbERfokck1LnoLXhCxTZDlGK7RAi9AORwK6nEZrow3SRkHk7YTuGxk5/65eA8GvAT+Wr0XcveLx1WF+6AEvZNl7fuAnLy75FvceBNtNWLCz7GZtq2fav+hSrGvLgYvu8y5qHReWrYIITpXVfYWVjoJp3h7kASyu/ZvvpO3bvUgyLoxiL2fW3k10XnO59WFX6CVawZWxoWIefSr5GNbvO1retYPNi09Sux46q+djcUQkPOw72Nf6IJdXfs2squzcon491LfvYMlxo6NiKJVXfCcfDksq1B6wL+fOgl4AQQo6GpL6+/uivrISQv6xy+x68mveg2PdL6DBj+Iu4LDkJ/1l3NrbQ3eavbvb4bzBeugQvbXoLrWIaIYSQ3x7/wSZZYUe5pV1M+XPiJbsTQwagxVwOl9isxtGaM2khzok4xMsv9rNgxY7zML9h/2vlj+jZSZ9B5e1uoOL4uHvLefD6ezfzQcgf0YSYGbg44zaxjxBCDo4CgISQo3L8AoBqjBlwC06NjcZ3ef9A0aFrv5LjQoPs5PNxx5CT8O7aq7Hj2ApqEEIIIccVbxqkuzbr4fC2aI/lIYUCgOSvjAKAhJCjQW0AEkJ+Yw5sL38RT22k4N9vQwKXvQxvbnmEgn+EEEJ+dzywx1+CdKSOSigQQgghxxcFAAkhpF+zobJtM/I6a8V+QgghhBBCCCF/NRQAJIQQQgghhBBCCCGkH6MAICGEEEIIIYQQQggh/RgFAAkhhBBCCCGEEEII6ccoAEgIIYQQQgghhBBCSD9GAUBCCCGEEEIIIYQQQvoxSX19Pb1lnxByROX2PXg170GxjxBCCCHkj+PZSZ9B5dWKfcfHiwV3wef3iH2E/HHlRpyA0xPnin2EEHJwFAAkhBwVr9KJCmuh2EcIIYQQ8scxOGQc3PbjG6wzGAxQqVRiHyF/XGazGU6nU+wjhJCDowAgIeSohIaGQqfTiX2EEEIIIX8cJpMJFotF7Ds+QkJCoNfrxT5C/rja29spAEgIOSJqA5AQQgghhBBCCCGEkH6MSgASQo4KlQAkhBBCyB/V710C8PN3v8YPX/4s9gFenxc+9s/vk8LnlwhpMol/f+mL7gcwuUwGpUIJmUYPGfsukQTG9fv98Hm97NMLCet6HPrRzS+Rsf8frnwHn7Z7+gPHc7kcsJrNQh6UChlkUinUPG9yPl82pc/H/senD+Rxv+5eNh2f1u8Tl8OmB58maJjYw75LIZGK82X9frkCErbN+Pisj60Lm5Ztj/1LY/N0OSxsu/rgcLlhd7ohY3mLCNHsX/zB8Hl3Z2E/P9svbNta3V543C4xMUAm9UEhk7Osy9h0bLjPAznbrj623i6vmBued7YuCjauUqXF4GEDcPalMwIzYPjecrBlytmoqqDMNdW2wGqyIiUrUUw5tMSkJERFRYl9R0YlAAkhR4MCgISQo0IBQEIIIYT8Uf3eAcCP3vgMCz/5UQjccT6/D17WScQnLT//4pcEglWBr0IsSSFTQqlUQa7SQiaX86H78QAgD0J1kwgvJDnUo5tEDAAGRZyOkcNmhdVhF0KDPHilVMihUSqDAncHEobxQN8xkbBJ2LqK8/XLer7zQB8PBPJeHiDkn3yNeUzRZbPA5fUIAUCnhwdXfYgINUChCAQSD4YHX8Vdsh9fks/jhtXlhdt9YNBMJuUhSIb9z8/+8TzwIKKXZULKeiRseGA8GbQaNYaOzMS5884EjzPusPuxyuITtiHfW5lKYGaIDOwDDdXNsJgsSMtOYn198GXx5bBPGftMTk5GdEyMOPDIKABICDkax3q2JoQQQgghhBAShAeGZDIppGJwiIf6ur8JkR3WSYUUHqgLJEuFkmT8O/9fH0LwqUffMXrmHjwksNTgtN7De+s7rsvHlynlIS+hny+fB6S6dY+7fxqebx4Q60lhE7GpxWkkwooGBI0hfPP7A8XyhHQ2DwXr50sWNh8vfcdLALLvgfKAAUJ+fD54vTyjrI9N5/YEXvwSPP9uvZfZ8z0QpOXTB/o5IZDJ88EyoJTLoVPKoVaw/SnxQc7SeIxRLuOBy0DpP55PHqgLmgXWWn1YZPbi8jApZhikuDZcBjvL6r+aPXDyRQaN/F6XBIstgFCokOHlED/sApbZAutJCCG/BgoAEkIIIYQQQsgvIMSP2CcP6gX6JZD4pRBK/omBH16arBsPjvGAIB90yBJ2vYquCWMGvh6ABxUP/lgXvMy++g7zelxCUbfAUsRliYG6bsJ6yVjOeXVlXvKP9fP58NJ4fm+gVJ5QdZl/FyOBwcG3/fh8ebE6ngf26eHjCEE/ts3YfHmgTQgmsmFSXiIwKB88yCrkg313d0fQ+uhZZnc48xCCtz2blUQSCERyQmk/nsyW3V2yMzA/nhfWsYEScR1d7GOZxYe7I+XQySSY3+lFF8vb5eEyDFJLsMvRPX3AWTo/1tmBH62AnQ16xwg0eYGJamG2hBDyqzj4lYIQQgghhBBCyC/gF/4TAkvdn+yDB/94cCzwj6f0PJL1Dpb1fBfGDQry8f79n0Ft/wnj8bTD4MvoXg4fV/ju94IXrONxN5VcCikv3sbwIJiAf8rYQDaC0BZgECH4J5aqE9ou5P1ej9DOHs9Kd57EOe3v9/u8wrS8yi+fnMfyeIVnBcsLX4LU7wuU+PPxcQOBSQ+fJ/smlAxk24O3zScumf0/gK+PMH/2rzv/vYYL25GlCxMG0rvz72EL5m038rw4PR62bClLkwidlyXy5bGssI7lgY3Dl8QV2H2IYtsslO0KKUvKUUqEEoLcOI0UpU6+jQL9XJwcuCsC+NkmwcNtEljYsDvCgZCeXUwIIccdnWIIIYQQQggh5Djg8abgEn1CNVgh+sfTJPuDQPurx7IEvxDuCtgfqBLmE/jagyf0beePh6AOGPGwAqGxnmgU/+4RSu95oJJJhTb1ZGzhiu5Sft148MvjgdvrhcvlEjqHwwm70wU7fzEH69xuD7xsPN55eADN44aPpfFgIC8ZGIiesSXyefFAG1smn4/bYWGdDR6nHXY2nd/N5sW2Ud9twCZj0/iEKriB7kjrzraOOG63wLqzhINMyksXKuRKKNm6y6X8RSh+aNn2UAnNMwa2mULmF/r5S0C6t72ZrZZW3FQ2lsnvWUJ9oHYyFGwUoQpwH3qWniD3o97rR5oCUPJZHSRPhBByvFAAkBBCCCGEEEJ+ob5Vef28KJjwJZDea7g4iCdJxFJtwXr3BQgl2w4IePHUnrTg71zf/mDBw3hAjr+RmM+el7rjVXCFarjiOD6fHw6nC102OzotVnRYbGg324RPo9UBk9UOi8MFm8sJp9sltM3n8fuEl3a4eWlAsTFBPh8+zM7G7WLTtBpNaDeZ0GU2w9plhLmrE2ZjO4xdHbCwzuGww8em5wIl6rrDdzyI6GP5ZXlkCYGtEMhrYIye9ePVdIVO6AsI/s517xs+nlQmF9pz5AUe5XIFFHK50C6gnKXzsfhbgWVsuUInTAUM10hQ5vKzdRYTgtS7gURFIDfdy+XjfWIC1Oz7C1HABrsEP1vFNgEPMg9CCDkeKABICCGEEEIIIb8QD6LxEmqB6qQML9i3P+rDh/WO7PCQkJAkVEntPay7LxDWCoSN9oe+uquwcuyjO+DFBX/n+vYHO3BcXrqOpfIvEl6FVQqv1ysE9njQz2Szw+3lpe8kwluCeceDZDIJD8Tx4J4XdrcPNqcHDrdXeFkHD9B5fD542Qgu1m93u2C2O2C02mCxO4Uqvbx9Px6e80mlQuBNoZBDrVQI390eF1uuFWarVah+y0smCttNyC/Pn0f8HvjXva24vusnlfIpgrGxecaZ7n3DP/gbgvl68yrRvL8ncBtYTz9bX657Gr6OYTIJBqsk+N7khZKNdFGYFIlyYI/DL7wYZLSmJ188WwutgTb/rg/jpQCB+yP8WGMDtjrY8KBRCSHkeKIAICGEEEIIIYQcJ/tLk7F/vKKr0PFqwELwiJdG64nw8MKBwaX6AuGtnn6ubyCLz0qYGe+6SxeK/w7lcMN4lMvndgufvA084S27bJlmhxNtJiuMVjub2g+N8GZcGZQ8SCeTQSbnVWQDj5O85Bov5MezxgN+NpcHTrcHHl79l/W7XU5Y7Q5Y7C5YnW5hfnI2qZArttxA8C6wnryUoNfnhUwmh0ahFIJ+Jmug1CHfdor97ROy6aUyIb+8TT6Oz6G769Zr3fk04pJk7P+9grJs3sK29Qcit1I2byUv4sfS+Bx4AJFX/5WKj9Dd1Y+7539RqAytHuC+Jg8sXuCtDi8+MnpxW6QMMd0NAnLs66la4O6Injb/4tlyHo4EhqoC/YQQ8mugACAhhBBCCCGE/ELdsaTg0mSB0JFECPz5JLyqb5+gExcUAAyEwnqGB3/v1vMyEDZMnLTvdH0dbpjPx4N1/A3A/F28PFwJ2J1OmKwOONweqBVy6NQqoUowD8DxdgH5J49pBdYuQAgA8o6l8NJ6QruC/B//zqsEewNBQb66fr9EKGHHqRQy6DVq6LTaQDXb7sAanz/7n06jgVLOSwPy6sS8FF5gOF+Wz+uGy+1l68DbEwy8mEN4QYfYCeOxfz2EHO3Ps4ztl0AHKKV+oe0/mZRXheaBRl4NmEcpeTBQDo1cDrVcKVSV5p2MV5lm8+AlHzneBuCNkTI8HisTSvxdFyHDU7FyofpvYIGBZXN6Nq6qOxMc+65jaYbuXUsIIb8CSX19ffAZkRBCDio0NBQ6nU7sI4QQQgj54zCZTLBYLGLf8RESEgK9Xi/2Hd4nb32OHz5bLAS9eDCKE0qmSbyQ+KTwS1mahAet/MILQHjrcfyFExKZDEqVFnKFCjK58KYJAY8N8Wqo3cElLlByLfDoJvHzdL4cHqCS96QHjcP17e+Lv4GXB9ZsVrOQd61azT7dQoCLl+KzO9yIDtUJVX1ZZtj6SISAG18Pp8cLj8/Pkv1CcLA7sMmDZ/w7Lz2nUymhVirhdrvhYJ3Z4YWUzaxnXOFDaGNPr1FCyca123k9WD8UbJ68DT7eWWx29ikVXhjCA6BOLy8l6BNKAPLhOpVcyENffPZSiVjFuHszsOn4C0/cLP/8TcTBeFCPB/2EICMfX8xfYJ+yuYjrxvHvvPqvQqmARsdb8+ut77b38uWxXhkv+sjw4Vz3OGyp+0sVXnDt+Zh2xhTh+9Fob2+H0+kU+wgh5ODoNwZCCCGEEEII+YV4YOiAt9IKQST2Pz8PHPGvgcev/UEkMQjUV2BobzxQxMcXppGIbwPmAamgsfsG+/r2c8HL5ENl8Apt7vEhFrsDdpcHPq8PepVCeCOw8HIQqQx+KW9zzyfknZfwk0slgY7NTsrmJFTJZXPh32VCjwwqlRJyhRJqnQFKtZp9D7w2g4/HS93x6r28xB3/ztsfdDlcQtt/PBgmvETEw98s7ASvfstLEfKgpM3hFF4MwtsOlPq9ULFZyoUI5YF4AJW/mdjjdApvGBY6lwNeNi8IQdTeuveL8H9h2wbmIabsH84J24ENczocMLYbe3VdHV3obO/c/5135i4zLCbz/n5jBxuXdaZOU2B89r2Dde1sOoedgnmEkOOPAoCEEEIIIYQQctz5hUgXfxtw4MURvJ8HkHj46+j0DRDygF7gHyeE3YRvXPC4fac7FD6W3+UVSsXxKq98voGqrbyKb6BEmtvjBn/jrlDijk2gVMqFcXnwj1eZVcj5G3EDAUAp+5TLJEJATsU/xUClTMpf7KFi08mEtgTlbJsIVW/ZRDyAp5LLWCcX5s1zwcvs8RJzPEM8PyreHiAPJvLgIOvn+eQF6XiQUsfzIuQ4sM77153n2euDx+0W1kF4sQcvVekPlB4MiuXtx0tlSuVKyBRqSFknU6ggYXkXSgQeRt/hfQOFh8OHH2n+hBByPFAAkBBCCCGEEEJ+ISGIw//bH8wJlCDrDgDxwFQgdMf+LwQC+VcfJD5P4HuQ7jl0h/r2B7WC8JeHBKd3j8sdarqePHT7f/b+A8624zrvRNfJsXPfHJAjAZAgCRJgBikGkVQgFSlLDPLItvRG8vws+9njZ480vxnbz5Zkz1gWFSwrZ0qUmCSZligGkSJFMIBEIHK4OXTuPjm8779q7+7Tfc8FLoQLgvNQX9+6e+/aFVbFU/XtVVV6L/mg/DjgA7INO7Twirm8lQp5P9SDNHAqMIRgOKQDLUC09sJyYKXCn3kPSUcMkGlDBR8kgBhUeAoeknBTKifpOHGXpchd6yWkH0RhtVyxSqXmhFwIj+W5aB2yXx979OWsmM/JT2e7ll56lVxukucUm+WxWU5b8LSky33dXzDIBZnohGJiRu/T96k9BGPq3vPLr+F+y6R2wR1ipbJFREREPBOIBGBERERERERERERERMRFAJRSyiux7192mDX2/HMibpNvYg/A5EGOx3E+42ignWReGuCo/blutsC7nWTYaEyQf8n2dL67ILJNlktwdDzAToXVzOxlN+CQD0g3lt+ivZezSkGmVLByPu8n7KIdCMnmFFwma8N80QqFgmUhEvUOOOEmE4g0SLSeE4XFLJqFBctAIjq5J3hYkk3uZe17AjrriCXiuaMEEprTh91O/wUyLmgApvfbSL1h3zoKq9HuWafdsn6nbYNex4bJKcbsW0haIEYhOLm6YZ/C5J49CIOGYrDnmXvXKnQzek9Y7AOZuNOzgneMIyYjIiIiLgYiARgREREREREREREREfE0sVN7KzPIJEt/A6HDa8jA9N6db/dyXgQ9tnMd77Tf6eaJ3qVI+SZIK9+7T0hDhZgqFjhkJBBTfQkNAYfwEH+FPHsEZl0TD23BkuzwmZWTQnqoiUcg9zaQm6Jr701WK36ycKlY0LWYHBZScK0+J8MUViYn/4qn02pZLs8ehRB/EGWSiYM3KnUnCCHQRpdCu/Ro1SXJ7Q761lM4bZUHpqMi8fthViYX7HpZ68keP52EiOz3u9YfdD08UoBcKdK7NO9AIPGgWcOV51TeYCARMaSRZcXhutNgj/uIiIiIi41IAEZERERERERERERERDwTgCvzU2hho2Q2maNAHm0tkQ2APPp6YDMe4kcDDYJK4kHAcSDHKDvJfn+c/CuHm6QfBFy1kLcyhF1CVnkqIex6fSuXih4uhFcIi7TmLF8s+6m9LOetFItWzeetoHu0AlmGjPZfIMIg/PCk+NEahAzU1JX9BUuSp1womh8eki9aVmEMRrMNjb5BmuOQljmZEQcpuYZqIweB+KNcJ3L+Xcogm0mJO0g9tBu3ptkZ3Yf3KQF4bvhpnF+v8o+IiHhuInPs2LHQ00VEREQ8AaampqxWqyVPERERERERERHfOFhdXbX19fXk6eJgcnLS6vV68vTE+Owv/4Z9+X1/4veuCeh8EiSUbjI8QkX5zda9jC//hHzL5QMRp3eNYdiHj4M3glbhTlIotRu9cqKuWSNTtFPDki1YybXZiCdQYeciyCBZem2zfs+G/YE1OfCDN5KlVioFF5Kh3e4YvFUmF4gtD5H96/QuWaCLQ9/PDpHrZQ7QyMsDsegvV/AlrywF7nU61tpY0busHySSbodIZLiF7MsWS9aTLK7bJ7+cQjwY9m1jY821C1lenC9VFB57Evas54uO9QJ50N7TLWEhX7vd1jXNy/GAlEvfF5TEsmRnWe+on5S4S+1G/XAPubfpnquch+dQzomFv5bjRD4OVgnhjuJdP/p99oa3vS55enIsLCx4OiMiIiKeCFufJiIiIiIiIiIiIiIiIiKeMpaGeXu0V3LziJuiPdgv2EM9mS6m6PcP8qx3D/Gun7eHdf/ooGKPZer2uNXtZKZma5myTMlWU2MFW0sM96tWTO63rph13U9me/b6zHH7puxJq9m4w0W2yKZADGZsCPkIOTdkmW7WT9sNhBWv5V7/SuWi5QsF63Q6m4eC9Icss1UYEIH9gXV6PSezKkU0/OR/G7Gl2OR+oHgy+YLl83kb9vvW7nadBOvLaV9uWK7baLes1dhwX5zEq8D8nr0AnSzVvR+e0esaS4AHme1TWkTaSidpTEi3ZxBO9CXxOnGbxAkpuEn+BYtgEowj/yIiIiKeKUQNwIiIiAtC1ACMiIiIiIiI+EbFs60B+Du/+Pv2od/9U6d5IMjCya99G7AHYLr8NFF1S8mhHEtic0UrQoiVq5bl0At/HzDAf3oAxg5khuwtKJcQSLqgtef2MlXr2q2ZMzaZHdjH+nucnAyhhtAhqzjEw+/1PwRekWXKvZ6xfJX99zrdji/NDQRVxjUCcT+Qm9VGwzgFuK93GchAd2FWyuedPOTwDks0BZ0Q058vg80VbFgsWb7Pab89a26sWqsNobglC/sQVko1q0xOuEZjRulP9/IbyJ/nB0t8JR+EZK5U9T37Eie+9x8HiiQpI1jF0ZaXrXwkTUEzbzwK2XAi8uief0+GnWGmxB5LgtF0zJDnm1KOIM3f5H2aX1EDMCIi4pnA9s8lEREREREREREREREREX8njFI86b2fAowZsKA12EL0pGQPNimBN4YiOg+G1h8MrNlu21qzbSsbTVtZb9jS+oYdW+/YB9Ym7NHm0F5mJ6yzvmorq8Esrazb0uqGLa3JrDdtea0hvy3r9AeWS5YhQwjms5CGCQHmF8kpe95zym+e5bv9oeWUrjwmm/MTb9EktKzSBTGIgZzDDGTYb6+bEH5OEhacNGPBM/6rxaJN1WpWrZad4MRfSv4B9gbM50vmWnUyuaz8y35bnhHHCNL8HsUTkX9gnJ8nRkr2JaRncnVA8CltyqLxwC3vkzifetwRERERF45IAEZERERERERERERERDwdDOF6drA8m5vbJdBzdph144wQr90J9B8afVsYxxdBGPp1yCEXfVtvtm290XENt067Ze1Ox7rdnnU6XWt2+vaJRt3Y1+/K3Ib14N76gTQM+/Qp4sQMFXe3Lwfsx+dxZFwTj+T4M27kxzFQGvQun0ejL8gzSNOpdwNF1Ot2JUfX+r2e7+PXk0yuzchzp2X9Ttt04/v/uXacrhzu4c+ShiW0Qa4tuGSQZRIqUyj4/n9oKrJ8ePM9NyRpxGeQcDSkAMpqtLx2PoMtu2BG79NnZNqy55RiPWuKjdkC79yH/6XY+QxCSNvtIiIiIi4WIgEYERERERERERERERHxNMBhE5BqgWCDggp/A9f6gySTvXFgRdY4kXYwzFpvgKZcH97M3Y5iJ2U1SgpBejWaHSf6Mmi84dhJKN1KBggprFoK/5PNql1X6lg+IekCWRXgJCBuJU+jwzJaxZJPlv3yb8StE3IsrSV9emQJsF8T4tK1/7JZpZO0BRlZdssegezr1+v3rNvvWrfX0TuFJbe5QtGXCncUZqvX96W8EIeDbkfxJPsXIiOX5I84csWSZUtlP1AEOVKMavYFao18CHmxLS3nwaj/APxwgEc42Tc94Xf0ORCAqQl2wZti596xM9wtpJqB7G2YGlZPc42IiIi42IgEYERERERERERERERExNMA+8VBAqW6fL5ENZO3/lB2ui/kCrLP+rEcEIF99rGDGBsMnSRL6Z6UuEqR3qcEGOj2BjIsqYVoCwSXu0xIo1Ei61SvYLWcWdH6ciF74pK71ACuQ8m2xaUFdzx6rLzwB8mqG/Y4TDUJOdkXg1ZgLh+uSrwCheCUezT/cJ+EVyhwmEjelSMhyPIsGRYgTdm7DxKw1+s5MZrKoQd345CbLPIoCg4hIUzgoYfkOFxu7GRIZponabp5Hs2n0XvPc3eXEHvJ34UgxJmEkYA70ss7ZMnpP7JoSJ3RH7WGSbkb2W/5jIiIiLi4iARgRERERERERERERETE0wBEUS7LXm9561rehrmi2znjg7ZYrqDbvJXyWSvCeekV2nS9AcRQSuIFpCTS+YAGHZpvuHKTkFmYLMuMs+HkWUxfMqCJV4Ckc7P1LjUpIYaWnocqP06IYQSSAInXg3CD+Ov3ncCEh4OayynMfBJuQMbDRM6WEujEHqSenoey93wBypdiseS3xNuFKJTp9LqubahI3d5lSjDM510gbCANx2En+TbiPciQpOsJgZvE2U4ZxmE0TrDpnvj6Sk/y7GUn46IrfcY75Tt7HfZkD2mK2aI2IyIiIi4eIgEYERERERERERERERHxNAAx5tpuLHHt9WzQbQeSh3fY9ztOArFEFqoIUg2OZ5RoAylRlNJJm0SSkJJMo1RTqtGGBqJr4jnRGOwwuYSYDEtKU7MF3KSEWDs9P8OdBHcep9w4UZjI6hesZZdTvP4O1bUE+HGZZAo5uUk0BHHhYSRg+XKxWLQyJGAiR599CvUO7b6RpAc5snk/MARS05cj73yP0b/RPAvkapDniZDmF0j9IwkHlwwGKs/EjD6P3vcHXfmADsUEBJm2Y9QulZnYdpbzE0sbERER8XdDJAAjIiIiIiIiIiIiIiKeBgZouXU7fpouGndt13rr27DX9QM2Wt2Bk4N9ntHwYus+CKeEdHpKlM8w1RkcIY1SrbodYO8/Qu4l4Y8SYTtJMdfSQ+sOwtIFTF7o6rdZljOHJc6BNExe6N6XCcuwnJUzbfOKr5TLWSWf99N9a8WSayFCSAKWRftV3vLpvoM8e4BCov03imG3pXgklxNuKVs5HoFEI0zC2J5OsDPt4xHc+DLgxHjI8hv8c8U+PJMWz5bzAHnSNOGdM1TybjKbhuXB7AGI24iIiIiLjfG/FBEREREREREREREREREXBIidnmv6yfS4DvwUXJZ2Ois04CCMgfV6Q+t0w1JXX8bLMtDE/yjSp1EiKHXDNWgO6t8I4xRIqPDspJSuV+WbttTPWis5bWLUPfeYQCaaLz1dabat1elao40Go8fk2n4sDnZKjnATkcIS5oG1uz1rtNp+gIcf4tHveT70O5wI3Ldup2N9uekr3H5X9+2mDTst67Zb1mo2FVcXYUKggHhJi/5ScK+s80NEOFnYTzLWX5o/o26x49n/lO9+HQl/NJ9SpHkB0jDZnS896CObXIMJh32MPmcz+c3nFMSbIoQ5TEi+QPp5PspwRVsyvUZEREQ8U4gEYERERERERERERERExNMACnDdgSuuWSaHDlzGOO3XSSUnhQIF5NSUk3Es2YUwCvdPhJSQchDeDtKQMMEoqcX9dK5vr6yu25faVZdlFCHe7cB7szOwlfbANnoZ35Mutfdb/OhfwU/ADf57/bDPHxqO6OTlSpzQW7FsoWD5UsHV3DhZOFvIW65YlueS8idvQ4XR6HRseaMhvyyfTWRyo3zJkmdESk6GKSukYE/pgKgMkvE2vfu7gTh35sW4MJ9KPNvKawdCyYWTkpPsdTzddERERERcCCIBGBERERERERERERER8TQAiZSFGMvnLS/jp+MWwj2Hb1hO94WC5YolKxczVoAQw97Jp/OTPxBD/EEqbSOWEvYoEFh+6/BnXevZvt1eWbF7OxV7vFsML0cwShaOAls0/yCoWBKcYpQky+azVlC6MOVizmp5TvPNWI8lz/1wOEg2X7B8uWrFStkKlYrlq3XL1ScsJ7tMuWZWKAbtSKGU7B+ITNz5voFJWp0YG4k78eJ5MZofo/cpmeZ2KhPuRrGTKPV4RzNxBKPhgguJM70fxaadLuQvPl3rbyQMgLuddhEREREXC5EAjIiIiIiIiIiIiIiIeBoo5jJWzWeczKoXclaVKWeHVsplZZ+zYoY98fI2yTs9V+S+rHeFrIwN3eSHAyuMGhtYUfYY7lODfmHB+gqTvfY4DCNQRryD+Lsy37TvqC1Za5C1z7Rqm/v/XRiG+jeQGVqHbQATwspv0nCUFji7cMiH0lkp2nSlpLRkbHVjw84uLblZb6xbs921Treva8c21tdsZXnJFs6ctuXFs36gx/xk3abrNScTQU75kVU+ZdgIT1ASPe6UqEsxjmTbCXfjewWe6/Z8hN9TwTgZxtmRV77Hn9JGsvKySKO/kHREREREXCxkjh07FnudiIiIJ8XU1JTVarXkKSIiIiIiIiLiGwerq6u2vr6ePF0cTE5OWr1eT56eGJ//5V+3L//eH/nptXnXOjM//AOKJ5/LWb8/ME7qzfpy4KENBkM/ORd7SLRiqZiQUphkeqZLShClWmGQYO1ux7qunSf/MqsD9qAzm8j0bKqg8OXm7k5FpuxLZseBuDYJtWE/7EcIyTZQiJKRa6FQsJnq1gm9EIPIQ4hdNP0GSqtr/+V8WTB7HmLH4Sft7sD0FFzLK/KRfg4LyefyVq2UrFwqh+iHPdtoNq3Zalu5WLAqy4gTQnATmbx1kqXPT4Rhv2u9wZYWHvsUNjtdT48/y3g+p2kfA4hM5CBdFwrKZ7Ss0ntAfkGWYpPmebrXH/kCUj/p9fv/5++zb/r214aXF4CFhQVrt9vJU0RERMR4RAIwIiLighAJwIiIiIiIiIhvVDzbBOAHfuG37c9/64+tM4DUCdpr/X4g6XL5nBNfHIwBCYYdRFCW/fH0l80XbaJWsbyuo+AkXgi1hCNyDIcDa7Vb1mhC9mSsiiZhpu/74zWGeZmcrcq0h9lNsmkntsi/oOnHbV+ypSQZ4QZ+KmO1csGqxXyybBVyKpBw7luyucZeJm8FyeH2/fC+31NYsnJf7oY4lRblTb5Y3tTwU6QKp+eHh7Q7HSsVipbXO+JydbkEze7Al1Ije5BjfNogANmLMQUHkkBGEgdweRA1yZtAuvK4FZ4TgIWc5XJbJGRK4F0odsqYPnvKQpR+TW4336fXSABGREQ8E9jqVSMiIiIiIiIiIiIiIiKeMiDdjveLdqxbsGO9vB3t6Tqo2FE9Y47InBiW7PgAU/T7Y72SHenJT79kJwdlO2mVTXOK6xBTllu98/uK3x+Tn6PdvPwW7IFuyTX92OvvUcVxpp+3FhpwOwiuFE4v+bs+bFhCNwUCbMtt6mZozU4/0TbEMXYhTFxC/qXoJaRbIPZgtoJ/ws8R9nDgE0/nP3W/iUROtO3KxS3yL0hFSOwt2PNTiROn/g77IEXA6D0Yfe/uk7QR8mZAAuncnnaQvucKabllc6Fx4iN9It3wo34CsDKAPHCz6RbXIYb0GhEREfFMIBKAERERERERERERERERFwlQPxinhLJo4ul5k3RKSR9OgpX9ptbdEwNiiD+nxsYshR0OIfQwPRm9515u9SJcBUi4lNgzduDbRnoFjBJhuEULsZWe1jECtBzR5stmCIcQw8EhuOzznM1YVxYsB252Otbq9ayXpjUj12hHonWov5Qo80NR/A5syUH0/cHWM8DfE2H0fQh9O7YTfuOR0VQZ7cZRWZ4I22UKRB8+sd0qsS0350vDOHkjIiIiLgYiARgREREREREREREREfF0MeRfIPb8ftB3Ei2leQZDdL7CkxOEzvNkxvFwm352IthDKPrNtvABi0wtWYJsg55kgBBM4vSIdO/kYEB4lbwnrDTgBDz3+9iH+9QOoSEA/eq2EHVyKzMYDqw3GFig9wY2yMhed33J1uU9+YI9Wojy76FmlTcYBUb2bS4RlkUuX/T9ErenVO5GnkfvU4mCXXKfyJ7iiZ7dH4Igi4exhQuLM8DzQldsWELdk4EUTU1Phmi3fATsjDMiIiLiYiESgBEREREREREREREREU8DkGGFYsEq5aKVS0UrlUpWqVTdVPVcqVSsXC774RLFou51rVeKVq/JTSHsbTcOEEtbFJswzGye6sv/qdmEa/+ltBMI1y0f4ep3TnoluoojgSDLTnlyfrBJsAvvtt6nB1oAP9wEzcBcPhx6UihYvlC0Qq5guVxGBpIvDSdoEbpJ/jaJQHcR3LAXX1X5yP2TYztRuCMZwWLEcny+y87zRtB1J1k4Dtvi3JQ+YDNtYwBJCBHI1okcxKJ/m1FHREREXGxEAjAiIiIiIiIiIiIiIuJpoFAoWrlat3qtZhPVik3WKn6wB6ZWq+patal6zar1SZvQdaI+YbVK3arVmpXKHIox/sRZiCX+UgqJgzTSJcDwRKnZAk+QgME2A3GX2aZ3GO6cJOSVh+r3gGcILwz3GAi4sOQ3+A5Bh7ByiV1e71nyij0TTE4FLitPONSjVMQUrMgBH/mCZbMFlyvD8uEkZWk6gUvkkXAXwi8W8juWCAefKbbu0zCScEmL/lLZXfiRtKXk3ub7EbCseiDjeZ4YyNXR52CnGLgmCDGGcLEnDMwoORv8chegJ9cWdEJQBo3BiIiIiIuNSABGREREREREREREREQ8DWRyeSsUysEUy5YvlJwUHDW5RBsuryv3aMflIMScYNtOAO6ko7ZIpYR08vtAXJ1DXaXkkcIMdJxcJORTCEPPCaG3RbTp/x0kWPoul887MRXcJ/b+bguZzNDJwGI+54eDoOmHP65oArKEl3Rmsvmg5ed7BwaSjusmFK6Hj52/CtNVP20Y0lBXjhPhpN8ea4UTuGyyH2QUh9+n+UUwW0TfKEbtRu9HpPGw9FbvQ76zvDm937ILJCEnDXMlb91sxr8VJsTeVlxKCS88XSFtO8sgIiIi4mIiEoARERERERERERERERFPFynTs2n036g5D5zkSl6ndJ5TRLrNQnw5iZaQQ3oRXASXkElb1NUOuPuB2aCra3IoSCYhmnhif0Ccca9XHpbMKAlV8qW3EGiQVRxsEYit/gCttkEgBoPTAL33/fuSMNL0APb+2wmXPo0vCLH5zAEcvIfsI75UNk4KJh3dYcY6w0AqDpWmvuJq9obKr4L7T7GVQ6QjSJRRWJBvpCY1qaT+Xn5w4yZYb4Lnnf7SPIPYzObzli2WLFsoWaZQNktMpli2XKli+VLJTa5UtYJMSW5LegdJvLn3YURERMQzgMyxY8fSHjEiIiLivJiamrJarZY8RURERERERER842B1ddXW19eTp4uDyclJq9frydMT4w9+7cP2Z+//q+Tp6YPlrgcu2Ws3vvAam52ftsFgYA/c87B98TNfsuMnz1in0zW0DvXC8nm0B0emdCmhhpad01No/7mN1eo1u+ray2zxzKI9/thxfwex1u/rmp4uLP9o2xUKBd+rsCPrWqZvhVwmHFwhP+xXB5Azp3j0SvaBaoMoDIRYek2gWwgyCE9cOvE5TLToer3gNqwj9neuLSi0en1PKyToJjhkRJEFUtCs05e7VtNJxnKlZrlhV0H3Pd/a3Z4N+j2XDfrvqmLHriu23N8oFvp5+3KrbC+tNGymAPEXHDSHOXukX7KTgyI5aa8urljBQwtoDzN2b69qZwYsbZaByPO8VypHSNaQNkwgc9GYHPpS6IzLnZPp97vWV16880e/z97wttfh64KwsLBg7XY7eYqIiIgYj/iJISIiIiIiIiIiIiIi4usGZ67cpFp3WKWEE7jimkvsh//pD9ir3nirE4CHLztg7/qR77Zv/b63WLEEwZSxXDZj5XLJikX21dO0DtJM9oV0Ga4M79Es4102l7NX3H6L/fP/40fs2huutoLCYZkuZBV781WqFavUqlYqV63K4SSlwiY55Rp4hJ/LevyVSsnjhKxiCSz71pnCzxeLrgEHQdjrBwLOtReVQJYCF4o5XUlv35/zhUAeKpot8g/XCo9lw3m06TKEBdHHM/6RI2clyYF2JCQa9uzZ11ecHk+lJlnKrg0YllmTR5BtZlcWW/aW+qq9qNSwKwrtTbMn17VyZmC3lTfsVaVVu7bQsqtkXq77d1ZP29W5hkHr3V5attfIXJ4P71+r+79fO2V7smgpypAnvY71u23lT1dXjO65Yt/jvhWunaZ1200b6n2v3/N8U+5EREREPCPI/fiP//hPJvcRERER5wUn1xU1qIuIiIiIiIiI+EYD2k+dTid5ujjgJN8LHfvc9YV77N6vPmhDNM1kBv2+9Xt9v/p9auekEAYiqBM00wZ9G93/jX3zfvDHvsemZibst37hD+2jH/ykfeWOe21mftoaG0275877bXp60t70ba+xN3/76+zml97omn2nj5+2guR92zveYvsO7rNrb7jS3vy219rV111up46dlt0e++Zvv90uueKglcoFO3zpAWs3u4o3a2/81tfYG77lNXbLbS+wyakJO6Ow0Apkn72BrgXJNK04Xnr7S+1Vb3ql3Xr7S2zX3l22cGZJMjXskisP2+1vud1e9caX2dU3Xm39wUBxnrTqRNXe/D3fbLXJCbvxJTfI7ytsz6G91my27ebbbrJXv/mVdsnVl9rK6oatrax5+gF5cck1l9srXn+rLSyu2tpqw/bum7c3ve3V/m6gvH3Dt73K6hM1e9FtCvebXmJ7JM/y4oq98VteZa9702126LIDtiS/nVbXcnmIyaLytmBXFtp2XWHD/kdz2j7cmLYvtav2pWbZHuhS1hnXAFyzgv1Jc96+2K3Z0iBvL5D71jBnD/fL9urSijWGWfuVxl67S+/b8nOT3m9Yzh7qlRQGGpd916h0gte1LNGwxC4Y/ZfUjZ6cy+DOjwAOWpgvUJleoXK7UDSbTSc/IyIiIp4IkQCMiIi4IEQCMCIiIiIiIuIbFc82AXjH33zZvnTHV60lOVLT7rSCaXOVfK2GZOS+a+1uR9eO9fsdyxgHZrDPX1jyuv/gbvvOd77Z7v7S1+wj7/sLazU7trHesPvufsju/Ns7rdcf2D/68Xfaa974Mjvy2Anbs3/eXvvNL7fVlYadOb1kP/JP32Uvuu0mK5VLVqtV7BWvvcUuuXy/nXj8lL3klS+0mdlJJydz+Zwdkx1+3/Idt9upY2etWivr+WW2tLhmjz18bPOgjXq1at/0ra+yt7/726zZaLlMr3nTK6w6UbczJ8/aP/inP2jX3HSlHT9yyi698rC96g0vs0flv9lo2g//r3/fnvfC64yDTiZmJu2219xi1918rc3Oz1hReXzrq19sFcl59xfu2SSx0PK7/ubr7U3f8Vq7984H7NTJRbvk0n32zh/5Tjt9/IytrW7YD/zD77Drn3+Va/zt2Tdvr3zdS+wmxTM7O6Vxa9Fe8bpbDPrt7q8+bIUMGohZBZyzK/NNuzq3bvfZtJ3OTfkJxQO9W+9nrZTp20vLG9bPZO3OXs3WBlmbyfXsxsKGHRmU7cFeIAC7KrW/as9YR/kznRva8woNOzvI2z29dM/EoMdH7rmB4OWqd67BmJC9aDuGPSC3nkEkACMiIp4JxCXAERERERERERERERERTwMskx102zbotHTt2KDXDdeO7Nwerb+wv1t4p/v+lpbYKOZ2T/t1cWFFbvQ++VtdXrNWq2PX3nS1a/39ye/+uf2Xn/o1+y///tfsxNHT9srbX2K1WtWXxZ46fsZ+8T/9tv2Hn/xFO/LYcTtweJ899OAx+7MPfNz3D/zj3/lz+8l/+tN28vhJe9FtN9qXPneXfeSP/tL+7P1/aUtnV+ylr3yBVerVQFrJTO+asxe+4kUe7nv/zS/Yr/3fv26//Yvvs7u+cJdd94Lr7ZIrD9mHf/+j9l9/+r/J/Kr1lM63/b23uCwQjY/c/6j97L95r/3H/+1nfalrVzL8+v/1G/aL/99ftlazZZdfddgKxUCAOinGX0KWBXIsec5xiAlv4fKyroH4X//jb9uv/dz7rNFo+ZLi//hv/pv90n/+fTt7etGuv+kqKylc9gt0P/oPA76leNL+dfVr9i8r99sP1k7Zrom6Vdg/UPHsz7btHZUz9s7KKfuuylnbGGbt7m7VDxoB9czAvqN81r6nfMbeUFz08vmbznQg81xWSL4RM2IX3rOUORzIogcPExBORERExDOFSABGREREREREREREREQ8DWw7LZZlnCzrTR5TpFpfKTKDgfwlDyNYWlj169TUpJNdAAIJcq9aq9jEZM33+Tv6+DHrdnu2urJhZ04u2p4Du6xUDhqLaMitra5bp92xZYVH3CxDhZiDZoJY7HY6ViwXXOvv+S9+nv2Tn/gH9iP//D02u2vaiTf2zhsk5CQadcT9yP1HPMxOo2Wf+vNP2uc/dYdrGZK0h+9/zMNfXlq29bUNm9s9Z9V6OEBu8eySrUue9dU1Jz0b6xvBbnk1LDEuhv0GQWbodJnfA+7YQ9BtEEcmJU3X11u2tNKw9Y2Wh9NoNG1pUfGvo23Zs3KlZMplP0nYTxOWt3B+Scb+pj9vv969zH5D5iPDw9bP5pSvBcsrzxvDnC0MSzaXH1hOEf5xa4890i+7P5BTwe3O92wm37cTcvez64d0LSsNO4i/EYMGJIZ7EFK5lc4U4+wiIiIiLgYiARgREREREREREREREfE0EXilLfJmp2bfzmeQ2oxSPqdOnLUjj5ywy685bFc/73LjQI6Z+Sl7+zvfbO/+f73DKuWSE39o9XH4xeR03WZ3T9vZ0wuu3ZfCNeb0HpGIm2W/aCDCT1arZT/B1wYZazVadv89D9uvvfcP7Jd/9vftg+/7C/uLP/20bWw0PQxkhPRrtdq299BuPygEwu75L32B3fCiG1yDj6QdvGS/hzkzO221etUWzixaR34200ZYcphmwwBCciBhdvBdw4zcZLLuFq1A9kIsFPK2/9J97lY+EhIPsMPe1jPkGVqCm5B9GvymF8fQTvfz9mCnZA92y7bQy2lirPg4kURYHBbsI/399ru9w7Y+zNstxTWbYJl2JpzuuzLI289tHLD3Ng7abzT32rFBUfIiyfZYUiAX2n2jGn6jzynpl7qLiIiIeCaQOXbsWOxhIiIinhRTU1NWq4WvuM8VnD171l7ykpeE5SfCuIE8p9sBH2Qn7nxJT+KWK/YY3PhpeBpcsmxlfn7e9u/fb41m0xYXF33ot76+buVK2ebn5u3kyVPWbDU14G5ZqVi0AwcP2tzsnAbk66a+21bX1nxvol63a71O33KFnM3NzVq9XpebDSuUyyggWKPR1uB52u3LpbLCOWBrK6t29MgRO3nihN43JBcaAUgQNqre1EiQzK59wDWxAhm54URA/5qttOCmPjVhGxro862cbWiGuu7df6nd+IKX2PyuPba20dKExSxbKFhDNyxq4ms9EwCu7N1EfqX5hPF81PNO5JgY+JBfEnNiHv62ZgObwGcuOzIRSKD5jpsLQlKWoyBOUrgNPCofOHXR0yB/npfJl/5RkOb+mHBZJrUNcsJhiRcGNmrXZYd79kYal4fDYdACQdZx7zfh6QiBBk2U4DY7xs+gHyZ3OxEmRTugfBpj63EEbYkQPnWRExX9fkTWc2MXeKdwh2NfbgfL9VJZc7mw7GwUof4lbYHyPjdZ50LxetzkE1625dvTgQsRbkewM6+JhaVr5+YOwiS3/kr/6V8H63C7TcagqRLqLXU1P+haJZvuLSV3nsic3qkMFZ96OUmHn61+Ao2ZIDNXprPhGgxhqb76d2iPXSZg+9MWht4QQn1N2wlllEFjp5D3k0IpL4lq3U6oL7JI4uU2XAEb7fd6XcuyPLNF/9dV/1jxPGDftky+KAkhH/KWyZUsX0CDSH8Z2SqYXodDEzJWyBRCEjOqK+SZ/NO/tzptYnHD/9Q1+vCNjYbv01Wv1mxiYkL9IeQH+acUe0ULJqPwODCip3qfyyu9OU50VZrpN5R15DMkD3vKbawrvETDqqC+FfzM/+cf2vOuusTvn0tYXV3139CLicnJSf/tvBD82n/5bfuj3/xwKHP9Rw1X4XtdAZv9gZ5H62OxmLdCseon8GbzJfkLBNALbrne97vj0I9jj520+mTVLr3ikP31X37OfudX/9j+4f/yA3aJnu/8/F02u2vWD/z4/V/9oP3Np75oP/1L/8oef+iY/af/85et0+vbP/uJf2D7D+22f/aP/q0dPLzP/tlP/kNbWV6zO++42+6/51F74Utv8GXAX/783d4+rrz2MvuzP/64/fc//ZSPaUjQ9FTdvvV73mDf/LbX2Ffkrt1s2TU3XWN3fu4u+9iHP24/+hP/yGW/58v32r5D+2z/4b32C//hV+3EkeP2M7/2b+1TH/2Mnn/Z+9v/9qGfk3yP20/9y/9b7alnP/u+n7FOq2P/5z/+964lSCZyau/VL7jGfvRf/U9OiD7y4FE7dMlepfmAfeD3Pmpf/eJ99i/+7Y/YfXc9ZP/2X/2C7dm/237yp35Ubs/Yv/jRn7LpmUn733/6f3EC8V/94//kGoEpvil/2r6leMKO9ku20C+o7Yc+b9UK9snenL2n8IitDnP2O71LraV2/prMSXt1/qz9eXeP3dGftn9Vvs8akvHfrtHOtsoygPJWr6jwRt+k5Zreg/C0Zcf79PruH/t+e8PbXufvLgQLCwu+D2ZERETEEyESgBEREReE5yIBePr0adu3b5+Td2B08J5idBA/ag/wx+EpTOIwTFYBxBmDu4mJuu3evTssl1lZsUqlLDcMsqds1+5d9tBDD/nz0tKSTwYnJybtqquvtkOHDjlpd/z4MScCl5aWnQhkkA75BIHIAHJietrJv0xGk2NNDJmEMsSsVirujokSS3BabBw9SOULpAhzUZ+kJEnanjbSjAmkZ06T754mGBPTk9aWDO1O36ZmdtuevQetWp+xSy+7Wtdpa7aYsGriLa9dxdHTZJa4IP/IE+LnRDyQLjlyWXbk607gXw41XU+H1NuRH9UESPBUCMDRMh7FWHtZQYgyQScNpCmtP6Og/ENKt2MnUcRTNlSbC4DKa3BuXOfNvwwSjE/bheBcAlBphswYly3DMalVuZyTNPwq2JBnIXznfZK2M4px+eoyjLMeA4itVNZxWZS+I7hhUseeFISjMhwmAaZ15Mnq8JND4Xh5bYefGDkCYskl+bYTO2WhbfeYoI5xDgFIHwE4yTM/DARg+DAg+yH+qONQHExyg3HyVi5wlw3MqQxX1Xjiz6TPSVoUj2mSrZvwnGCMSIoy+CWOlLClDJ2sZI8x6pNkpaoNWecnjLbR0bzCvstebBtrtrG0YM3muk1O1mTqlmevMOWi5YoKu6D0U08lJ9mRU9y66fMlQyhk1O92FSEEoJ49/XLX97oV5CWugYRqtzqusVUsFa1eqXr9bbd7ls2XSZU8EwJG/giPPpFw6JNJl17Rx+Ekl1efq3i73Y76+JZNTE54+vL5QAD+yr//J/b8p3B4wP+/4NkmAH/9537b/vi3PqSyojzVvihOftNG6uEo0rZYKOScACxX9duc5wTZAEjtq6+/1G580bW2Z/8uP3iDwzA+9bG/sePHTtm+A3vt9je9zK593lXWUZ2884577DOf+KL3zd/77rfa2bMr9t8/+CnV9Z696VtfZdMzE/YHv/4hd/v6b36F3fKy5zuB/NGP/LWdObNkr3rtLXbt9Zd73bzzS1+zT/7l550kBPw212sVm5+bsRtvvsJueMF1VqlX7KG7H7BP/vdP28LpBTt81WV26+232IFLD9ia/H3mY5+1L372Tpucqtv3/k/fYfff/ZB9/M8+qTbCCcffb8sLy/bRP/mYf7x7xw9/r/XaHfvg73zEOmoX3pOoTXMwyMtef5tdc8MVtr66YX/9V5+3F992k9395fvt6GMn7c1vv91OHDttH/yjj2vcMWnf+t2v830Sf/83Puwajm/73jd4e/mT3/sL115M8/x5uTV7fm7Zy2a0f95Qf/Tx3i57Rf6sNXX/2f6c9SXHhHXt1dnTtjQo2BeHc/bGwkmNdwb2kea0t/EUm/1rYsfz6Hsw+lGQdDIeCHfBBmD37h/7e5EAjIiIuOiIBGBERMQF4blKAO7Zs8fvRwdxo4PFlITg3eggD3smpEwe0PhgUMbkFDtf2qK/nCat5XLF3aL9NqFJRk+D7JtuuskuveQSu+vuu+2+++7zCQ0aLh6H5oYsu0Hj49Chw65V8tDDD9mZ02fdnqU2LH0plgpWm5jU3GNoB/ZfYo1201ZWVnxoubaqAX0iL5P8jmSDoAkEIGkIBCAYRw44NNFl8+qa5KjXJ22j1XDNxLwmthlNiq+65nl26eVX2epGU3kwp4ls1rp9BaZ3DQ3yh/IbNOQCSeZxalAMSQnhMIrR/E7hpF+CNN+Z9IzTlttJAOKkvzX+flKMlmuKcTKF8hluIwCdlN0Rv0PeB8rDndgZFy6eCgGYtUAAjMLl8lRvRxALcgJyYUzGJSCtqTYYRG2KcQTgODInxL7lbxOZ/DkkbFoXQrsKLynToNWmN8pf5AXk685yIBXQ608VbEi/E8jg6fZAx8h/HpCmtN2k+Tquvjw1KJxngAAc5kJ98TqS5CtISTVAW8taz0oqiODTPbp/J3x5lAsnABU2bjDYbBF+hM81eU7SklW/gOvRCTGxpDGNYuhhybXiYEIPXG51VrS1fE59JPWHNphUrDTNYCcBiAZgrt+11saqLS+fVbj0z1lfTllSP5Yvla2Qryr8vGsuE2S2oL41X7B+pyf3EICSw9OgGk7+4Uamp/50JwF49Ogx1+Lbu3evlQosFUQeyEXJjccdBGDIK9NvAyfGNl3+Sqni9Z4PQ37ghJywLHNCvzOUE8Qowf7yv/vHdtO1kQC8GHgqBOBvvvd37f2/+SHdUe7Bjt/00XpI/U2f0/tCUfWqWDuHAFSt2OwT0XqlDrB8d6PRsFXSKb+EUa7WLKs2wR6E4XdwoN+XnOokH2XChzXcoenPEmDsMqqTPq5Q28tk1Q/ovf75R0uu7J3n7vDnaRhYtVzyk4A7DcYSanN6B5k49P5RNmo/uEcrl4+W1M2+ZA52ClTJJkxuOfmXPQzzcpvJosFb8INRemqTnIScpS6TCYylWO6sKDg0BM1iwqINkD/007T/puSFeOUdsvJhk7yFRIVw9Hv6OzwJ7leGj58gl5y+TJyYxJnfF3MZayvfyNui0kg/oUzRy7512yx93t43k96tMg5923bSL4QLJLH+V30Jj5vA/p0/+o5IAEZERFx0bPVGERERERHnAM06BpgM6Jh4jSMdgA9wRwyDvx4D9Y0NJ/d8CY2Q+mfy1ml1bW1tzVZWlq3Vatri0pItLS3aA/ffb1/80hd9CTLhMOjsdRmMawKoCcLc7KwP8h555BFbWFz0iS/Lzhj0ZnTlBLy2Bt4Qfgf2H7TLLrvMqhq0MzFa0QSp3Wr5oB2tANz5UHNkcBpAmpGVKwPevEzRJye5QkmD6pIVy1V5zVuzrUF7T5OYkp7lj7AbiqPFMjkN7ll+1JC8aNygNeSEQZKFDNbzmoQQfkrsOPGS5Pn5jI+ZEzPq3mcWIyajgToT91GTxj0OvNppLhTE75pISjPkaLie72d2K2QntZikyYyFnI7Kk5pxoL6cY86ZWgSk75VLyqpAdnE/Lp7ULW4gjcctqwYeW+L2yQzYGRdFmMInsjLkK+RGSvpuK+8xwP6pm1DPzzXhfZo/F2LIm7QOpOaZQtA4227GgTTQT+w0SEYNhWBlIp6agvqpvNKC4Z40DNQfsLwfwiq9V4JDoek6lPH2pfAw6K4xMfcr9YJ3qUnKn2W98GeB3Evd6J2esRv1k4ckkMmx/xa7+GP0gpXsg87A2k31s135UVBpfaFtpcaJGF1Jr4JT2hQOZcvHkskJdWU5W2s07OSZ07a0vGirqyvqszpKGv01p7VCMCC1/Kj+eT3WX458lxuygVQ7SS4DGQMZ6fe6VitV/5CWyxX89wBzvv6Buge8T0dG6hZ5bH3J1JZsi3bm7Clb31hVn1ywYqHsBEr4fXGvEc8GlPmQQ5SDlxd1OSGWUqR1H3gdUtvKOIlMzdpeeLjEDXUFMq0L2Tboedi49rAUJxfaRVa/0dihP9ftDXx7EPx6GPq99zaBY4HfGzTi+EiY2hE/YwJOGU5/j3gXCDSzHm2J+qjff7T+mxrbuLvgPYSjfyEu1W/yAVFln8ZdyOetXNQYgn6c9Co86jsf/jbjVJsJMum92gtjg47GGW2Ng3DX0bWn8Ng7sKe4sPOo9V+n0/YxF4LQftCSJR94R3sOKyFczPBZivKR4Z7YMbwbvfftOiQjv5Zur3D9Sp4X0BTeUW4uO0mjbHAJ0nzW1X0H8BRcgyCzG5do601ERETExcL4kUdERERExHnBpI2vypgnAwNRBqgpGMAzAGVCzVIzJgqlUtk1AYvFgk/KT546ZXfddbedPHHSNtY3PD4GjpCA7AcIwcbpfUsLS/b444/b6TNnPGzi8YmHTx410C4UZNe1Y8ePOLHo+1Pxynt+H75ycw580KrxLGYUTO7RUuF9dXLKytUJa2jSvbKy5pONqZlZm9AEd2Z+tybTBWsp7UxONZT3iYCmz77st6v0+0bkmiAEzQImGCEyiMCK8gKD5h4T9nEgnamBQMSw0blm49tMSkrsNOPgE22Vy07zTAPS0MkYpWUcwuR/u0wpQbATrn24w+ycnACsqFfjzfa4QvxbJiXGxgH3aKpsM5RRQjiNmtEwt8IeH24alqcpcft04RqamjhiAqm53ahihknp5gTuGw8p2bhJOkJqXSCcZ+NPeb7T+PuRe1yy119f4fdV/n3dD3SlLdFPjLapMMU9fzvbRGbA9F7dERpBQ+NETXR+vGS9joWPJdvlOD8gDzCjfQZ9y5ZhUr019cZVD6JBQedLJe8/CqWi+mW0IgfWbjUDmdCFUGir7w6kRvAZQJi9Pn085Ey49vv08UziE3dktMDprRU0C9FIUnqow/wejEMgASSr0oI7tKX4GAVl0W43bHllUb8F62pbwX3ENx68P9Mf9RrsrMP+rHqu/7xeBmzVLfym4H7rWe1EYRcKRSuVy1araOxQqtD565V+V1WhXfMvrX/Jlfq0TQb6C/XDsgzPuBt5j9tR9/xG++81/aXi2ySpE7loR6RYobpmIL/lLie/0/IL8VfS73RZ9bioK89pHqUyEh+/IcFKLZX3fNxUZ+Jt2Ns2aQv9t3vDrSy4TfMxyB3CRd5UboCfND8DeUkKKCdFh7cx6PKxQcgryaQldDFyTDySl8dteSvsfMZRsOK/JN0jCG0+GByHPiS8i4iIiLiYCL13RERERMRYnDNoFs4Z2Ak+OE3MTjDIxYBRNwTDpA7ij2U309PTVp+oa+CsCZ8G9z45lBuWJzKwZYmvPNvZM2esudGwYrkYBrcyhF/IF/2QD4gSwmXZEnsLPvzIw/Jz2t36IBjDYBQ5GGz6gDOBJy1NH3IGE2SGyMtrslHW5KMsZxrEZouW0f3Mrn1WnZiyfQcO2403Pt8uu+wKTaYrcl9wubL5gkLNacLdJTSFFYgVtGV6ibaAE0VOrKYTf+XZjqzmkXdbRE3wA9nJBB7CzzWK/BqMj+rJbDdJICNIyyQtlwvBqJ9tRjODMHDHhLpzjhsZENKoCY+THeE6DkwUUrdPbPB/bhr0aoc7jORQGfD/6N84jPobBVoh2w2TN9KcxhkMxHMgDbebYH+uCfmwI64dYWLGAWt/t9OMBekNZnvYI/LorZtt74MBo3mX/gXCh0nlVrhYj5Z9QHB3rvm7I8Q3Iv+IGQvVU7TTfJm1JHaNP5VlUYZrQf6YzIc/Te1lF8oNzxB3enY3kBLoBLI0tqer2jNhuzwhH/LyR5hMor0/VLw5+cnK4MdkuOYzA8Wrdwof8gSOCxmRIGSR/tM/npF7U3YZrqMpHU33zvbFO5YSl9VPlSsVq1RqTtJNTk1arT4hu6qTec1GOLgDDeau+im0jtJtHHhudZrWam9Yr9u0nu7brQ21BYhCtJTYc4y4wscfNMKbHJSExhFLi+l+EXGb0CQy9B9pfaFPpI8rqF/3/l19P8t+kRfylD6UcnH3HtZogBHPFrw2QnSr7nlRemVQPUwrhZNw4RaE0g7wviQBvye+T6/KudsLdbBc0rihpN/WQskD4Lcde35/UsJrsw555Fv1KfQJyBHa787+gedNv8kz4qS/1zxzmBe+/BV1L6lzyJ348n+MZyD7ivxOa/wAgeYILNqo6/C/Hl02buQHIIeTdeEpcRt+WwBhpHaIjPugtRj8+XL5ZJsHT5v+GH/gx4lE/QH6qJ0gDLR/eYMrD1t/iM+V8JQbbp9iNP/8fVrmwYf/pXGmwA3h+IeP9Op+IiIiIi4uto+GIiIiIiK2IR10jg7EwoAymBRMaFONtPMhDARDOAxI0YBDo4+TITnUY2Zm1vbu5dCRnB/kAeE3SiQRH4NayL2CBv8elAxxoxHIvn8c9oH/9NAP/DNgZ/mbLPwwA4i/QP7pnyYV4Ysz4TDgZE8gDT+ZlYwMUJVa/a8JM3GXq5KXg0PYe2hCk+Vp27f/sB08eLkd0HVubt5mZ2dtfpaTh1kWPLBOqynZiZAlQEx6IBIIn7TJ6NeIQ1BIc7q/Fekqkh7kSQz5EAiz1IT85J08+AEQLNdRyjcNmkjY+zvug5dzQD4zwdlpngoY1Ad/5NcwyHUeBPJk+89wWkdGjeeSZBs1YKf2F4QoRenaECOGMHK57Ya8TQnhbcbr2zizFW+KtL6PGq+QQeJtZqu8tsw4eJ5ItnPzbVyY5+aV/kmEpE6NmHFg8pjmh5MubvQvCWu0TSPuOQa3Y/5cviS8rfgxAaPl+ER5PWpG/Y/Cl6KNGpVhWq8wad3gPk3XNqiuqibovdql8qHIYQRqn044yfieeMonNHmoX0zgS0U0eWSXg/DjgBBM33KDjmX6aucyWetYzonAQAYWsgOrlHJWLeetXilZRe0cYnHQayrsjtXKOatV0QqCyFNfJlOSTEVkU/hyKaO81FUVdfPZNDHPqm8rKI/Kkg8duZ098Gh5cvX81D/uc1mWTGbUR6rdqm/kZF22Y0A7m74LLSbfMqGjtCkfVBrhg4VrWkHGNK3NHn3dhsTqKD/V13Y2rNlYloQdxQnBqfD7Xd+2gaWVa+sbttHsWGeoPK7UE/m26ooeEztqU7jSjtuSod3teN8+OTnlBCCED/sD9voteaLfQQMxPYE44tlAWnYpMqpf3uey0tSvqaEP5bgZ2p86FF0p7xQQVl3KvNO3jupcS9dmT2OGHpqr9JUycu+azBCDqhvp/n6hzwgIsmw9b/UpW3DCkHB0HZWd/sjrn94x9lDQqoNBc58tP3zJMQ7xo39Kqmv5+36YtFH8qe7iMaO+pq7+YJfSTJ8RxidDO5hp2pXZNcvqWT6TcJQfhYqHS/ikiTzgJXsBYoeUvr8gPZgssOM3LNzhVbkpmdP0EgZyQ+ZhfAwmkwIx8cvPgd8FC18+jD1P6iKCO4VH/jv0TDyMmVLD79vo/U6E0MYAmT0vlaox/iIiIiIuBmLvEhEREXERwKDNtdA0ELxQMCj1oaAGw0wwT58+5RoiDMKZLDKYDQNIBuCBcCmzcXaRfQnD4HIUrWbLCUX8MnFA46TdblmpxISxLvcMYLsWVgky8A2D33QcSzxh2Wjev+gHomZrQMppv9hBbhUrZdt/4IBdefXVdsVVV9vhSy6x+fk5m5+btbm5GZuZnpSZtolazZcAsZyXYPIKv6x8IkxfIpQPS18DeST4uJhJsOJGBgbWeocJ8pybvwzskSnkZxLECFIizCdGyf0oRgm0cUjJxyczaV55fglMzDDnczsOW7JsmfEuxyNd9jtqxseFDCE/L8REnItQP88140D9Pbdst+r+NnOOOxnXnDnXPiX6No3q8M76/0SgD/E9y6j78pjBc9JGnBD2pW+BACwqbWj5FeW0XMharVzQVfdFmfzQSprYV0pmtZLc5tHe66rt962q54lq3q+TtbxN1os2Uck76VevFWxuum77ds/a/j3ztnt+Sv1GzapllsUzYW9bdti1It3DoOOEY0FycM3Ql0E8qh9Tr6T7nhvfFPACc8GT6y1M/XepbKVKxQ8A4QAEPoagHVit1vwE9lKhFLSY1H9RHhB7Ib/7rqXNUuFWu2HrG2u+5QL9L24DqWuu1U35KmcT4iH4v1B4zVJAvnUCBIqH21dcC/pN4CCplvo45ZUy6zzdS8TXASnhBLzv9eoVSD722mSB+T+ZXbF/N3vaLlf78FqYlBd1A7+9bseaHY0D9Lqgej83bBu71PHTRX2lxkMgtwYZ1bNA/u0k/gD0WU51RC8SG9r8Vp3z+ujvkve6T+UPv2WBQPtntUftp6fut305SOym10F1dlasTapvg3YP2BZWX7/LGN2SDa8tr9j/e+Ix+6HSo3ZbAYI8Y3PWtm8pnLArM+vyG1qiUmEZluTT0WAzzDj5WRt27Ccq99g/K33N9uQ69sOFB+zHig9YVnWefMEv+QdSQhP5J7N9+5ezJ+zfzB1zrWTsnQxM8ivJepVPIFY3oWcnCXvhUBK3kh3uyUPyJwwlkvTqjVq0X881W0hlfDJcqLuIiIiIp4oLH3lERERERJwXDCSZ8KEdsgW62HRAmCCjEaYew+B6yx7/q6trtri4GAbXQrVWs3KZAze2lsFAdEEgAdyxETdXBs9MKtmryjVUNDKFVIQIxH1JA+pATjBIDV/008Evg1kmApx2ODszYxVNgn0gq4G3nDhcXtzLsFz58OHDVqlVfc+/qZlpXwpXLhb8lMCq3pfZ4yc7dG2huibQFdlXNAHOE6EP9IMGQJA9yIL2Tcf30WJC03VtBoiINK+c0JKs6eAbPympRzhh2VMYNvOOxAUNANzqYZgQWkqbh5eYNHzepeGPmq33T2wIKyVx0rC3h7/djMM4d6NmU66RvBg14/yc16g+jLXfYUI+6n6HeaYwVoaniXFh6t94u51pPcfNlhlXBnqx+T6Fnjbttsz55BpjCGOM/ehSdzeyy+YlhxuIc10h+BKSb6dhOS5t0pf6yj/adhBs2GXUtnhf8PdmuUHP8sOeJtGcCGxWK2Zspla0yUrOauWMTVRzNlMv2nS9YFM19Sd6nq7nbXayZHNTZZvTdWaibLMTRds1W7V9uybsqkv22cE9c24/WS3a7pkJ2zs/adN6hiSsKmIIxlJhGPoTCQT5WEZTUTKoqek/tXn1q4NM0CAaSj4/sAOKAUZT7yDKRvNNDZPujUzVLZrTJavXFO/0nPrAOfVBA/VpUBE5Kxaq6tPqro1M23aof8mpv0BTsqg+joOXQpcpOeiB9K/batrG+qqtrqy4BnRd/eXc/Iztmp+36alpK6hM0B50xxcA+nAOENnYaCY2ZidPnrSVs6fsxIkjduLkUVtYPK0+9MLDjHhmQVXzg0DUgvllCn9mRzo5O9bLWzMpJtXKcOV3kL1+4bFVoerWsb9ffszeVjppam6yC+6Ak1jJ7+c44PKKfNPeWT/lhFmKce6xw3ifoj4gtfO2IniTSeImXpYhg4zaQ7E2sY0EBK71J7BvaE/hTGV79qryin2tV7Nfah60L3QnPLTp3MA2hnm7ozflewS7t2xB4eX0W06MIWcYK3T07sF+zU4OytaRQzU3vZNl+OdmMx/Vt5E3/vFQ99D0uHfNP9njarM/0Hv8kWrix/Ac0i4T/m2Ce7QcKQvuPT+JnPv0JkFwEeBhnu/Zl/1ufxcRERHxTCH34z/+4z+Z3EdEREScF5A+YRPy5w7QxvuZn/np5IkBGYO7dGDGdcswVkwH1uEa3AXtqZFBoU9Ik/sRpP4ZdLq2HINWGf+y7xPRMEAPX677/tWfa9AuCeGng3XArWug8QVeflgCzMA3+NdQN/WTyq8J8czMtC8tQ17IuLCcJkwG5EBeMlYsFW12flZmt7W7XctpUlqdmLCp6Wnbg/bO5ISfdkm4RIE2IadTkqZCIe9ZwRJdKEAn5UbyBvekBZtEvCCd52GQ0xMm416F4D7kjfuTfeqX/AuEH+UTTErS+HA7sduEboOfrXfh/fbn8xoIlMT/KFyGnW5l0jSMAvtReOxJegBxuCX3uHUHidm6uSC49zS+1OsYI2nD/Q7slNUxLlGOcQHIeXL7RMAnyT4X4+MaL8IYy/O4G18G4yT1N+F2BF4TE2vC8vDOly9jrc+1dJFGK0KCncHiDmLKb/QvJaB5CP9vNz4x1g31lv3/cI+WLppKTK6d5NIzRGAR7b9cxkqFnFU5ObdStHKBff36VsgMrFxEKzBvE7WyTVRLNqnrzGTdpuoVv8euVilYpYg2YN5q1YLsKq5ZyPJAPwREsviybMWPLKQZohJtO7Y9gMjM5sgHTeKzyIeWNGkIHxUyXPGbC31OSsbTbnYWoZcNtAZh6p6PJ2hM0/eRf3yAyAxZllySa/UYckempcsaQ78rmX3N4CDIJlnpZ9nKYHV11fcP3Fhf9xNc84WiFdkPFe1B9YkE5mVFfRmFl3PSpxEXweuZDzpr62uuVTg3O+fyLywuKOyWFfX7zEnv/CbQz779TbfbnrlZPD6ngPY7+XQxAfF6oWOfr9xxl91/1wPJU2hX/A5ThJz0S43j96Cr+xP9vC30i3Yo37N9BdpQ1m4urNlh23Cya0117rbcot2YX1O7GFqjb1a1np3tF2x3pmU3yf55xaaVVP83hjnr6Kd6Um30etndXGzYZYWWvai4bquDnC31c3Z5oW1NdRg3l5q2V/Ft9DN2fallN5bbdmWRvSoztq5wWJtcVnzX5dbsZsVRUN1+XmHDqpm+faY9ZY1Bxi7Jt+0Gvb9iuOLL9Vv5iu9nqQro1TftL0k7S/lfXGrYtYp/cVBgYbzkYLn+0HZnJZPSyQcIiMBWpmCFSsVmhpJpsGRXD5dsctiwlW7G1vpZK6mNLWeKdrxfsZtzy/47/oXBbDj0RPGlbWY607EXSOZrlQfk3bX5hvczf9moW1nXK3MNu1HvD+fDacEbGXYQ5TeZfsdFtyuy63ZIpbA00LhF7fZArmXX51atwSYFyqPLMut2pS3b1Zk15U1P+cKGB1k7mJU7xUccZZXHuttnbL/SekCG7uKFyteJbM9ODdQf6N3mOGsHXvDSG+2K6y5Pnp4c7FWafkCOiIiIOB8iARgREXFBeM4SgP/xp5mnhUmYj2x5gxbICCklw+B5+0Qutd8xwdsM41wM+prIaoBbr9V8ItrYYJ89CL4wqSUcBrcQeKNf6VMENwE+EOZZA+OuJkW+FBV59MeeNqnL4F9PckucjH6ZuHICJuGFIDWB0UQGp2w6f+DAQd+PZ21t3TfGp24cPLBPE/2ykwNMUH2fHScqu56Ggia81B8my0zG+71EbgVKHMytfeDtcTKBZzINEcoSJRz6y22GL/W84r3fq1g280kXtBOY2OcyiRZAalQmurgcgRjwCDbjDeneYRK3T2jkjvC5ephJuJAQO92GN6RiuwlltN1u07FA2ClG7x08OiO0w340gFFQF7mQvicwBDfWfhw8/nEYYy+r80i2HRA8ye12nBsm0Y8Vwe12vEjSvxMhbVtuKa2nSgCmbzaN/kuzzMMj5cnzuTj3hXcj+NkBr+dJebjRnxNnCXj2K+6S+xQuB4QZ+as6qWrq9xB+HoTyB3KtUNBkvZixYm5gxXzOKpB3NTTmylav8Jy1suwm1f6np9CWK1pJbb2m95P18Mz7WqXkBCL7/KEtzLMTBkqbk45cWdbsbTRjecWLBh/2EH5sZeAnqg5Y6gthiHu1r8QNV/YyRHZOSGU/w1yB/Ajp831Qk3QFqB9S/L53msKkT3CorCEdG+stucj6yb3ADxniT50NfQh9qhejwoMsdKJR7ujzIBNXVlZcjnp9wiYmJm1yYtr8VHT6b1q6p1WloH5ys2xVHgGKR+FjvCwUck6J5WAn7FZXl10zfGpqyhrNhtWrVTt06KD1k7i/6y2vtz3zkQC8GHiqBOB9X90iAGmTrpVOuSb1jvry5uqa3Vpu2APdkr280rTbK6t2XaFhM9a1F+ZX7FC2aV/rVuztpVM2netaTf736Tqh62IvY++qn7FL802bsJ69vLxqM5muHemX7Y2VRXt9ZcXWLW+75P4qhfm59oQVFec7JhbscK5lL1V8VLfLi217S33Fyqr3VxTadltx1Y4PSrY4LNi3Vc7YW8sLCr9r+/JtOyR/1MFPt6ckZ8u+p3rK9g6bNiXzksxZr/fH8zP63WfP4a7TWRhSXM8O7C21VZvN9nTfs33ZjhX05mXFFbs631Ca+p7mvdmWPZift925jn3r4BG7erholUHHXpRdtD3WsocHVfu+8nG7Ibdinx3M2/OzagNqP18ezlp74D2qt43qsGPvqJyw15QDOXm18mBvvqeUZO1TjZq9QbK8Rfk0m+vZfqXrJfllWxgU7YyVXWD6VFr66wun7UWS66u9SWvnivZSuXtr4YQ9bnWbz3Tsu3KPev7sVnpeUlh2EnJa6Xt7+ayTfYT/0sKK74/60KBmtxRW7ZtKi3aV0nyVyk5v7JF+RVKfH5EAjIiIeCaQDnciIiIiInaAiRfaa4BJKcQWk0OMz8k0SAyTNLTxej7ARwukWGTZbjghT/NnGU1o9eTaNmGUmvgbai6Lll64hxgCDQ3i/D2jUTd4Cdc0zhSjk/9zoIHgkH2ymKCyUX1rw7qdptJCXMGwtU1GA/ThsKuJa9vOnj5pnVbDJ81MuoeaYDApRXbIAvbAGvY6tnLmuHVXFyzfXbfH7v2SfeHTH7ejjzxsp06ctOb6mlU0WR9qYr2yeMaOHXnYHrzvTntA7o4+cq/1Nxasv75oxV7DMu1Vq2rQXBi2FU04ECDPkj7NHvp9CAD2C+S6PY0dTXQldLDPa3JcDMQBbtmfq1jIu8zASUDlP4b835lT6TJJJ+bI952GCdwOkwR9DlI/yJXu0+ikXyJ/ajgJMavJyU7jWkwyEBpFiBcZJv6bMib+SWseTSLdb0NOZUl57jQqO0xPdRXTR4MqCetCzIUirVfnGMWdGuoVJpBP2w3aXecY5RVLyQaQLtvMYIwZXzC0gZ1xud0YE6auQUY3CvfCEbTknOjKQVApTMglylThYLDD8BkBEgmNWJbvBhZLtVZpHuj9QDKmhpbIwjUMaR9CjFO3fENP1Qv6GNcw2j6sczKU+ucVlvwlCuKHiFP9yg9VxyRzEc2xgZuBNWUaSndLvjShHOp+2HK305MFm51i2W/WakVNtktZm5oo2/xs3WanazZVK8lNzeZnpmx+atI1/Oos/y8WraQ+sVxgK4CK7kuSWe0jQx1m71TaOXuM5pRHah8qB/U0rik4WavYrqkJm6kWba5etHnim6j4dc/0pO2bmba9im/PtIzHW7GyJvYTExnbNVexWiVjM9Nlm5mqWr3KPn455XtXealyQYOxzEnsReVLTnnCPqucpJ63Rqsp07C2+sW8+hcOWqAXKRbLnre+B2MO/SgOZapbXuliDzEOGWIbBQi6Vrtljz32mK2urMpH2KqAtgvpx7JkyiTs6JYYdXyYAUss1c+w9yInrpMv7XbXVpZXbX193dYbG3by7ClbUP/KnqoG8dJuW1+y0j9DrEY8O6D/TxHu1b7TP7V/WihaaWjG0bVy4jX71P11e8p+vbnHPt+p2cFs08nAX2/ss5V+3o71S/bL63vt/c15e1N12Ym0P2vM2fuau+2xXtluKW/YjcWGvUDmRK9gH9yYtT9tzDoBhrYebYn46mr///fSLnv/+pSdGZbs8+0J+6XlOfvD9Rn/Ybwy37R9avOQXccV5681D9ifKI6NAf2Myf/Qbq2subbhbw4utz/MXm1fG07bizNnbC7TsUJ1wnKlqmKl+oZ8WJPfP9mY9qXA93VK9ourc3Zns2BHJOdHWvP2h+29Tl5ekdtQuhv2/N4pmx827c/zV9gHytfZJ3vztqq+AlIeIhPNQYKmayNPe2on6U8Uz2hR3lho2Keak/bflH8f68yrTSK/+i/l262lVTuquN/X2GUfVNx4vS2/aCW1Ry+tpPjIM1o37+lB2Xe0qPIryN2LMmetpOc7hvP2/t5B+4DMPSqxnvqxu3tV+y2V4x83d9nyIO9kX16/AezFOJft2v16/wsb++xTKu+wgoPcIk1bbZb4IiIiIp4pRAIwIiIi4jxgIOgHcWjCjQZcz9e4aCqvgRynOkL6pYO2MAAdWleTRLQQerpCRG3CZ+IBGsNuQdZO7jAzl3/8ocHA3n5MFL8uQKDzmU2E+/WNdd/gnj3Bep2m9TXB7Wmi/MgDX7M/+eM/to9/7GN211fvtK/cead94hMfs7/59F/bfXd91e67+6t24vFH7MjDD9hXvvi3durIw7a2dNo6jRVrrS1ats9CoK4msh2fAKNJWCpoqK+JLZNZJ/GUHwyMEYt9BtmTyzWGyEQmAbIPFEigQchR7pHctSG3iuAbAmn5jiPamDj6Buoy6YRkJ1jul06yQDrxZM+pUZNUTke6RyF5+XWFyxGMmtPWcyidJzH8n5TjqFGydprz4xzfMufDU3F7LugDuj1OY01Om0yInhBOepWRvH44CBqiI2VEeQVNUdXeEUN9wXhdkTPaRNou/HRR5SvG3ePGTRInHjR59b3wdFtQ+6pUS1ZmSS5LecsFK5ZyI0aT7RJaeHwEMSsVCzbFUv/JCZucqNpEvebafWgE12o111qe0D373NE2abulosKX4cpzQQFBivnBP3nINg5B4XCTcLgQqZLIfg8hx0nolVJR4bFcuGj1alnxVm16CrJxQmZS8tRsZrpu83Mztm/vvO1ij725aduvew4jKRczVqsozqwm73lIT4j1jFWUXjQZffmu8oXy8EM11I9Avq2trfpeepTj2vqqLS8vOXknB5ISwiHNX4h4NJsLyne0n8nLsv8GcKo52oC0y7V19ZvLy74nK78ptF00pLlu1gc3Y+AfcgbWbfdcq3B1bc3zc9fsnO3ZtdsuOXRYXod2+uQpW1pctNUVxcMHkohvCJynVB0QVqA9zNqDg6otDYv22KDmdtSzlSFHf7CPntlSL+uHfsxkezaZ6dl31M7aP5o44aQdRB+1+Hi/aJcXWvbSwpK9orjk4Sz20WcDQ/t8q2aPdwu20s/aZ5s1e7hTsO+dWLTvrC3YpMKF5IIkgyx8qFe2M5LnxKBk65IDVBTvhHXs3nbRTnYyho7dEavpr2d7rOFtolipWb5U2fzdol9uOgEX0smS2kf6JftMq267M2379uIpO5Rr4NKXM08PWwq3YKczVVvVL/ift+fsD1p7XTMR0EfwrSQFTXj08I65HLsJZuzObt1Wexl7tFu0JaUXVJSuCfUFVyiP3lU9YX+vdNSmM12bkmGJ87lQG6dTHUFPAvztYM76un5b7qi9u/iovTC7qJzL2j29mt0ng3bjt5TP2Hy2E/qLpARI4729qi0q39rK7fBxk/BDX5IirRcRERERzwS292oREREREdvQ08jbV1Ro4A0Zw2Q9TGLDFW06H65ptIsmn8aiPghmQBfIGe7PD8Z8uEfLCTAh7CX7+4Vwvp4IadlutmQgja1mwxbOnvW9p1gqjOEETE4tZGnx0aNH7HOf/Zz97Wc/a6dOnrTFs6c0eW3btddeYZOTZVteOmvN9RU7e/qYnT7xmMzjuj9qnfaaT9JLvjyQiXvO/OTPIbuhB00Y30dQ+Y6WpTIo7GnomjJocwXSj4F2uIZ85Qq1EOzCYNvtx5jzwgMbY54ACvGC3D0RyUt+p6TeTnh92/H+QtJAPcM8oduvA55y/In820z471nFaN1J77f6iHBiLGbUTQrIOfa8y+NHzzkVJW+pEeMM71PDs2pByAr95/QZV5lAUHENxDl7+9FkCtmca+FVSyWbqFZtqo5GXFkGLbmKk20szeWADbTKKkW09QpWK/NefiYnfAkqp+JCbkF0VfSuBOEnv5B27BFaKoV3PLMXntujYUfb9faL5l8gM1leiV+u+EmXW/JBBA1X3z9UJmjTktaQv5yETtgsTyZ/OYgDItQ/yAx63ne0m+vWbTeUD+onui1ZN9WdtNVvtN3NUAZCL0sbIu8Hak/qSwjDD1Fqd30biI2NNe+P0cHEvTsWQhq8pQfSVaUIoUn6qyyPrtdcaxD56LPaLQhFCMEQRFhWHsLaibQuAe8H9NtC/4cGZa1UsZlJ9lud9jJC7ox+m0qK+7JDl9ilBw8bJw5HPDsYLTtADQl/qi/DlIwLyGz7aoEL1b/kKVy9dik8fxCG1lU9Y6++L7Zr9pnmpP1Ne8I+2pqzx/tlu79bsWO9ou8DyBLUP23M2Cdbkwo1hIMWHmHwAe87J5bsXZMLtqGxzT2d6qaWH+FDZqGVyFLdsuo97oFTWZJ5WhZo+HNQEPsSYs8Z3bPDlk1muuofalaWccHlnj/AI3lzONexfzJ1wm7Ir9mj3YJkh/SkV1Nrpb9SiJCQ/MbXBx3fOw9ZAHGpygfoyjfCZPjk8TTQFpTfmRxatWHfRDQHATq8XclzelC2z/dm7HP9OftUd84+3Z+3dcWQypmClRAcvoI8ZeUKGCi/jlvNfqd7mf2P3h47Nqi49uIbCqfsttK6vadyTHH27aFexcuJELfKL6ECU/mFnXGmOJ99RERExNNFGENGRERERJwDJpp79+5z7Y4w4NTAk8mWRnMamroGTbWmibMmw9MzUzY3P+2TVyZsuMEffrZDk7kRKx+PY6drSk49WwSNTzR3mJSY5J59t4YakK+vrtnK8oo11ht2+vQpW1xY9L1nWDq8sbZqZ06ftKWlBWOZ4Z5dc8oHs7NnTsjfsvys2KkTR6zdXpHd43ZG5tixB+zUyces22GDe7OJmib3OeXwoKVJPRNfhsJDXxpYVv5OamIdltCGvb+YiDtB6JNwyaxBO+N98tAPE2AC4suw5SaTl9GEPBsIg50GPxdqUo2sUZO+o9g378+D9P24cFKQ7yB1O2rG2Y8DtjvDPada/h2wM+7zxQ+eittxGM2bLTM+78aZp4t0CfaooX9gGagvHVXFTQk/CK0qhJoMe+FBajnptUMmDoCgHisor8vUW5ad8bzTQBRus+MZuXTvdd7bCTLRLlhqzHNYapjLMp1neWkgxqplyQhxJr9owUH6ca0U8laS/7I8+iEdlaJN16oyFW9z1WrZSpWSL5FlmwMn3pRW9vfkdNo0jXwcSfNjtJxH+5UUng/km8JAew5/5C2AiPO8Il0eJgbCDw3BfGIUT4F6ACEOQYdWNh9QumrzPeVD3/cfrNbUV1cpF6WrrLTKL4QnWwUU0EJUHIFkDFqJyEK87U7HWq2Wa/9hfKsHp0eSciINKoGUPGSpLoQlGpLsWViUqaIlqWf8DXo9L+eSx6s48UtidwDiFvvN9qJ6gsbk5MSkzU7PehkMuj0/YGRtZcXaTZb/KmxlbYelwH3kjHi2MFrHHfwGJdzxKOmHq9TlEC1S/YXar2fV/7ae1vXbNZ/t2q3lNbu5sG53d2tWYSmq6jbk3YF823ZlO1ZSG39xacMWhkW5qdu93aqdHRT8QI9RMM6g39mf6/rhIUe7kMUZJ9z25zq+l93Zfs6el1+31xYX7C2ls5vacav9vD3Ur9r1hYbdXjhrLx6etOfZkj0yrNtGpmjflXnYvmP4sJOAxUrdqhMzakulzX4g1GqzPQXaUMZO9gqu9Tij9OUkPwTi49lJm7aO3do5Yjf3z9p3VU65IY0O+hD5ZU+/qUzPXpwLewWmuLdTscV+wd5QXrJXV5btdeVlP4WY2FcGOdcIrOkZohH9vMO5pi//hRgE3kfpSt4Q/muKZ+3VuZO+9yD29JvfpOfXyHAgyJFBxQ81gWS9LrPsh5ycGJb8yvJu9kCEwEzhmsZyPbr35zn1RQhSRERERFx8xENAIiIiLgipRsdzCSzF/dCH/tSWFpdd+4/JHafqsrE82jVlTYbDuHZoExN127Vrl0+McYd7NpfXjFJjfw3l5G5zSeYomBToXTrRYxLKZJQYwqDw2R0EMolHDCa/Poh3WWWvSTJX7FlWyKTFJ+CkT//QCOy0m9ZuNWxtbcVajY2gJdjrWqlc0KR6wxqNNfnqa5Ldtqbc5TQpnpiYskq1Kruu3HR8cm4KlwktGjMlThBF+0iTdwRDBrRyIEFcNj1i+A/iDwd++iJXTHgre/IVsx3n2oyH7/+VELZbBpHODYF3O5GSV9v9jxrlJ6SCwnNiZUdcJCONy58TjEtV8HuurOTf0wF5sD3MLTlGgf25eUULutApDiRZIJO2G71RPp5rf65Jl+r/XUCq8mrTO/MwEPXBzpejq63kVYedhEvKVv95GMQ/6teN/CtjghOXL5Re+gEA+2AgB+VUb7fs3GuiQYyRG/klV1VdFEaw45kw2QsU0rBWLctUEk1a6pbcq4lxmAbh0y6KxazaWcHTRHurqJ+rlCHQKvodKPoeenn23YS4S9MLmUUExKupvGwITfGGOjzOMBFGewctH18urQkx/aafUu5pIg+ULoVLn0g78DzWlXjzEpr37haiUFEic7GU9+W7vOMAj0DUqoz0++X+JT8Zly9Qprqnf+ACgUcWZIkz6yfrQuKGvrzneeAkpDLM+zwipBCUx2gIBrmRR2nrq09rSga5YQk0MnS7fa/HJfVfEKaKnH9ETFZtAweFePvXfegDdSfj6U6IQzQY0e6EfGxusL9r2/rqX9HS/s5veZPt27s7BPYcwjfCISBf+8r9yVMAdV3/U824eLkfznMQ19Du6VRsJq9yVT35cm/KiaSZTMd2ZXt2Z7dmC4O8sYPfnmzbD+qAsPrL9rS1rGDXFZqu6deRn8/J79Fe2Q7m23at7C/Jt+wKmZuKDdujuM728zaT7du9nbJrCNK2+DiwV+8uLXRsQ3E81i/7foGcTHtHb9J25Xq+fx1LVY/12XkvY3d0J+zBbsWXHN9Y3LBLMxt2OlOxT9gBW8tIJlv2vQDvtylby6reqz16P6H+57Js0x5X3Bx8gpbennzP9hcHNl0Y2mOZSStlB1ZVu/rb3H5bkzyXZdfsykEg3T7ZnbVHrW5X5zaU9pwvwSUNezMNPzDlS5K3oXygT1nr52x1KP9ye6ny4IF2ydYHGWvp/aebNTs5LNuM+r3n5TfsErkhbZ8fzPsyZ1qc901qUw3l8cSwJTctJ0fvH0xIqozdO5y0k5mqzQ2b9vzcsh3Ituy4wvyr/l571PcybNpelRf9zwP9mh9+Qt6tQCgqjV/q1fxkYORXZQj//J7b7dd4CEhERMQzgcyxY8foWyMiIiKeEJw2yF5PzyUsLCzYC57/YltaWvI9lRikcVrk5GRVE8ymTyaZ5DGxm5qq2/TMjO3ff0iThYp95tOf0UBMwz71sOkeYGiqcO1pQpl2vMwNfKiX/Mc4kHjCJBm7C++iISN8EroZaAgLM+gpfk3mGViyZPdCwSQ3nDpMWIllGrgPlrfsiR9AdiB1GjeaK9QdyE00anDf0tU31y9rcos7TfJn5w/ajTfdouteO7OwobzWhF95CUkQTs/kJNCyzc7O+ISciTnaOe02YToF6EvskDef963CfSDvk23k8v8QVuVCwSTwPBNSmzBh2w40ckZBfPo/PGwiTB52Apud9iG4MfFkw1Lz1D3Puey5mqS8Jz/OgRMS2+GpS+NP0kFJjWTBk+LcUJEN/aftoG6lsoc8Chi9T0EtwZ56Q1nhzw9YOSdfIBCJKwljM6hxUsmvJ2xHGGn6hfRuh4tN7AyV5zwEZHiURbhDdrRGg5Zazgkk+odwuEMIPURL6rbAR4RNKCjaC4QPbdNJJe6SyMiPftJ/sHyXPHcttG3hMr2kTMMTmmeh3uSCnQvRd80VX2ZbLCo/JTN5n4PY12vF4wSY/JWKgWgjbSwlhZgv5vJOCkKaobmInBxO4ySm8pu/dEmr3uiS9mG0wYTUQwon+4LxrQPURwJ3m14JJ1hLNupIuGepcUCIB0N1YdJPO+e52wmn4C4snFEcQ5uanbVmqyfTUb9c9vgwXfWH7BvW6g7Vl3OQgJ6TPqU/1LXXsaHk63Z6trhw1pYXlmx6etr7+HIZUhEtqrziJl7lo/LBTxMmTb5v4Fnvi9AmzGdLkqlry0vrNjOzy+qcCDwVTuj1k9/zSqPC4yRhtlEgTK6UFX1nq6VJvZ6dYJVsq4tL/gGF35xJ9aunTx63o48fcdKyXqsr/Jr94a+9126+6Xkex3MJbEnBISkXE5OTk770/ULwmz//e/aB3/5w8hSw2Z+rLvsvo4qxovbBLxZabJDWBf1etWXHM+00p7491SqjDZcHXdMvoK2p6XfUF6Jdz8nAJZl1dQ+dTMEJwu+rnrQPNefsaK+kmIeuxXdrac1+dWXOtfo6ioMDMei70CquoR2s9gMhh91EbuhEWE91G62/ouJsGfWcDz5qLwPVU7nP81s86FgZ8r82aaa2Rc/18sFxuyqzYn+Qvco2slvtNdNXylrramsKT/LS5/meoeWC9SRPD818g9AmfvVPxDHsWktjLzTxurmi2kjBqln6OuUbaVCesryXPFqVXJzy7fks4L/QWpObni/D9f5b6e0oHtpkRZk8oQyga4HoQ1sPv7Rf+ljcen8mmacrRWtliopJZaPYeur/+KDA/sTFQduX3rfV/zclA0O8GqF1W3pmybGeVUYdBdVT3hckP3mY/gKED0jkXECoFaQxXN/1o99nb3jb65K3Tw7GrJDgEREREU+ErV4nIiIiImIbGBCura25dppP7PV36SWX2MEDB2xWE8t6fcJmNCmcmKhauVKxK668wm655Ra74oorrKqJGJPEMBxlMBcme6lWRwqf3GIcYfIbCDdcjbp8cgSSZXv4nDJMUBBs6Zfh0QHnkyGduHvQm9iS7Vz7EL7zAhrMe0xKd7uhAfH6hvVabd03mRW51sOwpwF8ty37lq0unbbHH33Ajj32iG0snbFOY8167YYG2pB6aA+2lIeQfQObnpq0udkplcOUE7Js6j9Rq/jSOzR1IDE4sZildjkN9CFfNUZ37Z6QfAQPZis1ASEftzBuaXBA6nMrhJ3uME60yIyC8h1nkrf+f+r/iZC6CSkZHz/2m1KOifPJDBgX7jhgT3o9zTwndqMYG67/8TxilxgnX93gwL0FbCZq1MgBYe80I0jlc027MWbzfWJcBq83iVH949mN6pQb3bPGj4ktJBmagJhCERMIOQUTjOpfapCNvECjKywHpu0oLEgzJ1OZdg4tp3Cz7Mklw7JWTEHxcSplSWGiPVNSeGXJUtS1qnjrJbUJlvHWKzKabOtalgM/pRitPzQAyQ9FhyjsEVjUJLucZx/AbDBqR+wJyMEZ4eTi0KbT9KTy8+cqTppsK2X+TN8xSviRjwD3KSkI8dnj0JQu+4gG8hhyMSwjzoclxsVggvZemMA76SoDCRmWHid97KDvH2u6nb6TbidPnLGHHnzYlldWg3uf3Ac5vJ81+kSMZJI1Jywrd1WNlD5kUPrryjuWEBd1DwnCtgQKSvE0nYhrtjdc45APPU5sKj3Ijbak719IfvOs34j6hH4XJIOnuY0WmGeh/850uh3XloLQ9PRJBicDqQcq5776vnZj3Qq5gcooYwW56ylu9k7tNFcUVlfhbthZTmhH+zziWUFav7bB69YgtH89hvO12Z3SrN3rW0M/sxyQQbvhVFtIL4gtSHk+GK4NsrY4KFg3kw8fGtTPrQ5ydnZQVDjhrFrOKKuoX3hrZcleW1qwN+v6qsq6HemVbMFK1lSYkFBpu+RgEQ4D4VAOCDAOGEFTECKStrSuOJflr604scM/7QKCDNJuI1exU125aUHkq/9R/Z/PtO3jw322kSlLorRNDq2jyNqFumUmZq1Qn7RcdcI6+YqtIpfkZ/lta1hUOtlChRaZtYW1jp3q5ZycHKpdkq8t3TddU4/8RKtOfoZhixbvh5Q2AuhKnuV+xpb6yFqQv6ABSBgZtHGVppVhyVasHIjXZHUCcG1k+e8rUNK8oHxHC5P9AzmqjENZusqrDZUbebeg+BscMoIMkpOl0KtKP8u3yWNOMIbMpbU3lKfet4wa/aXwfjS5jtpHREREXEzEJcAREREXhOfiEmA2gP9P//E/+eSS5W/s7fX617/OXv7yV9js7JxNTExoYlzSJLCt/KnYi2+5xfbvP+ibx6M1yEm+6wpDYzwnAyq1shMCDL4ZrF5suCaVJoXh3i8qs4JPnkE6UffDSp6BsWUIk3ShdRcm6Exisdqc8CcTZJwymeclk2T2UWTp1vLyip08etQWlH/V+oTt2bvPsnrv+/tJfsqioAF8pVT2gwt8WaLSxzJEX5asuMIAXnk8YELeU/pHCZgweQ/ZHzJhXFlsG6Dj8WliZ3jjTJCRMgwybb2TwE8wGXBtLvJa5tyUCIRB2CNmlNx6MuNlOAa824kgC2nZkimNy+OTmzRcn+Qk9wGB/NlpwvJOSJ4d9ppgkTfbjcJTdqXhPpHxPN1hF2Tcbuf2xDfyDEbtKa+0jkNcjbrFUB9TbMov+2Tm6lp16VJV9p/zGPSKOl1mb7zcwCrFjJXy7GOJPaRf1qoVyG72tSv6QR1hXzsIOwjIrNzn/R4yqlwu+fJd4qAtucaflwGkFqRg3pcGl0o5v2Lo8wkPOdAwS5f+Oyku40BYGaasmktTKm5NnuBHsW3mQ9oHYPxebugPaPu4hxxD621zua5k93yR2Y6kphNv0l44cKMjQ9jFfMVyhbKtr7dso9m2qelZ1yDqQDSiASijf8EvcisoNIgkkib+kJUDpVWyyEBGKnv8JGA0DPkdIP0QjWgbsoWB90t5Di8hT4bWam942l1LVpP/Tqdn7VZXvxu7VF4ll4OwCgqLNGw0NhQe2kch71j2S1jkDaQm/R9LttuNZVtZOmPrq0t6j73ZyeOPW2Nt2f1CErJX6zu/73vtwP59HtZzCd8IS4Dv++oDyVMAddMrGu1ADcT7LV7wY+U1j3aSd808Oi+6hBS0Gfc/AtpNqGehrgDcrame3dup2cpA7UzvIA0/25m0Tzdq1vK+MrTBgKT965mwiMP7Tw83YPQ+xLcF3rG3H9qukNS0k6F+p+/LzNhipqL3kkHtqckHv1bHtWGbrZbaZ1/3ah++7Qd7VfbVtkI7od9Ogf16oyEpJV/S/pEPkIMgGemQEm8jngbZcPW0kS5cJ2kmDZ5e+hXvxwhJbSbxC1K3XLCjT2F8MpoXwD8dSEY+RuAH7+omXBb6BkXmxev9bDImS5GmA6QyjAP2z49LgCMiIp4BbO/RIiIiIiI2wQCQpb7T05O+AX4XTTUfELI8TgN2jbM4JZi96hYXl+3RRx9z4u+qq66297zn3fbmN3+z7d27i7GgBmVBu4UT9DDPBBgE+wBXg28fWMpUqhUf+LK5/swM2oqTyUA4mGcOjKCTOya1SZKRifxj+Qwb4g+6Q6uWyjY9MWHVclED5q4m6sqnHt/c+zY3PWVzU5O2d/cu27dnt1WLBVvTRPzMieO2urSgjFV55DKu/Tc9WbfJetVq5ZKVi5AIEBgFTU40wWAqoIE4Bs0qH6NjLwPpEIyeJR8YJa2eNnwmELJg0/C8w+h/XUP5UUaBRA0Tn7Q8U7i7xPhEBTIF9mIMglvStmUIE7+E+GTmqSDs6xZMqO/bzTZZyO8k3z3vPa0XLgFuz2+26vh5jZf3djPWnYznVWJSecOkNJB7TBRJD0QBV+DLd5nwsnxzxF8KUoZGXUHl7Yd2yKKoMqeOV2Q4rGPCT5Ot2NxEzeZ1P1st2kw5b1OFnE1VCjZdytlcVW27WrJp3k/W1JaqVq+UrFZg6S5xoE8z0P1AbUHPmXDltO1SIeOafiVZcBBInYON1A6rHF4BmZhnSSLkeiAJWd6spPikH8LMy7rPRwX6H9oWJOjQ89JP/FWZQuKRL5R/Cu6pK6N7BIalvDI8yw31gYn6Zp7hX4Z8S9sI8dEnp0vPPRw1g9WNlq2vqb8eSPZixdY2mra8sm6LSyvWaHd9+S9EIGQry5y5MplP9zVErqAVFLZL4AMF6V5ZXbRGc12Fp3xg+WRW+dBuW7fVVZ+m/Oj2/JAkPh4hN3sIEsb62oatrK058cFyX/pjlh13VDdId7VSlewD/Y4sbm5p4ESPrk6EqjwyrvnZ1SR/ReEv2dLCSTv62INud8mlB9RnNlwTsF6F4Hgm+/aIJwJ1cBT+rHJUT6InGV5rDMDetKEXgPQLbkb9UgfS57Tv2fQ+Jg60+470S/bJ9oz9WWve/nt73u7idF806Dwe2o36Mgg110yVvfxRzzz8kb5pNHzuMYSQ3gPaIH0g/R/1mL4A4pE/+rz1DU7hbvm2H2jkKQJDK5ffXz8cSX1cV37XG01rtpoKF926Lf+Em6abvxT0DoraJ7ChpxiRV265c3vd8/GTdG2GQ3+OsyS81D/vwGY4wqYL+qkRe+6cZJNd+A2l7wqyp75IqzLZtf1SpDKMhkfey7ff7yQKU9kiIiIiLjbiCCEiIiLiCZBuNt9qNWRa9rd/+zn7nd/5HfvsZ//Wv2zv3r3HJienNMFbsy9+8Uv2K7/y3+z3f//37aGHHrJLLrnE5ud3WdX3Tsz419lms3HOQO/iIQwwR+F75UG0aaDJ/nm1GsuV2R8oxXb3IB2oPh04KeImkALpRJ8JCJNfD13jWzRdZqZn5KZvrUZDsnbt8MH99qIXvcDm5qY1gWjY9ETd6uWym4lq1YpZTTqYnDPxbjc1AeZk07JNyd3M1KSb3XOzThge2LdHaUZTsKx0s5Qwp/hzinx7+jR3CoN1hc3EyLL5TYP9TnM+nOtWQTDpcsJi1GCHVtuoeWo/yaP+UhLzqYFyHp0cjTfj6sj54MRPIss2As3lHE9m/j8OQbVD9RmNMbWtIXvyDTSgGrqGXSCtSG9I4+jkcSeoH0DZIvcyqsyEg6ZwRXXWT7mVXbWct9l62WZqqucy07WSTVWLVswpzqwMhJ5MieciB17krFhmfzHdF3RVVS4oHAyn4pYraAXmZApuKgq/7KbgZShJkCq5qsw2yQqIKU1ZN9v3DjPg2rNuLyyp6/XDvnj9AUSX8isxSvmm8T4hX/AlyMosJ9HYAy/sEUhYuspwDabr/Zr3bZAOTKg3iURIROVhvmIDtd3+kPau/jdTsKb6i9X1hvfbrXbHSYew9FhxOeFAuoJhD9FMBu0e1WX1B5Bw87vmvEw4AKXba9lGY9XTGEjfcPATfbxrfytciLyNDQ5BWve96TggCo1x8o/w0MiEJCRtvmRcdoTlpIrSBQg31T5jOXgm07NSAfJW5dBr2NLiCZucKKmPQ0Y0mSTXxqL60bgE+NkGfZyTOPQX/KO6j0C9oP9xUIb/5ow4SPvHpHtwhH4k/HZs20d0BO7P402Dw33yO6E4MrqGJfThigG03XH91GhfHcLc7iZfCHUTgo96DTrdti0vr9q66n6zE8hsCewkIfeQ0/QJaMJOaWyE9jKam2trTbV3CLGhE4VpXC4DneMI+mg5pp2nY+Qef0FY9QuBRPc0k37d++/sqFfcJYZ+bXsalZf+LqU25T/xy2+Z/vN0c0/yeee+9Z9/YFK87m4MCFfedQ3P492NChoRERFxcTC+V4qIiIiI0IAs48t8GYQxQGX56KOPPmqPPPKY3Xff/fbAAw9aq9mymZlZJ/kaGvAy6Xvgwfvsj/7oj+y3fuu35O5rPvnTCDgZGYZlfU6QMLhjoJj8pe/T52CnblqT2GDCYHDrnR5G/ASwnIdrGPgjNzLxRR2tlMaGBtmanJ4fhJOapwcfUGtU7KSAjA+sfQCe8722ipoAz8zO2NzsvNWqU7Znz36r12u2d+8eu/kFL7Drr73C9uya9b3HNE22rCbAaC3NTFVtZpK9/tBwChpMFQiTYi5oNenK0siJqkytogkG2kwFqxT0Pq94laUeppJIGTPhQC6fZHjS/UVisFPeb3uG2NP9TmC16Q6zw05eU+OTmjFm++Qjxbl2chpEkXHSKDGbUe40JHHUyG4L57jeZojrQhFkkh+ZbXIldtvMaMC6TZ9CrDtN0EDZZnxPrTFmp7snMJtILFyknS+VYV5HNsF9mBQ6ma9HyD6WjLJcNGi8haX3voSVtq6McaM/JqSp8Umf4nLtQPmnV4Bcoq5TTwsZXWVqqtNex0t539cPTb26rtTtmu65ugYfmn+q6+VSIPrq9bLVa5DfaLcpHlVl2gfLhsO+dEU/lbsoA+nI/oU0DDSSaLs++VVqe55e2jTafynpBrkPCSqTEIBc292O+hwO50H7hyWy4Yofd4O2jNIGMvKrKbIvNw4RQCQEd5By9FuB8AsaQaEvCe8xLh9yyLh/gZpSLFUtVyjpnvxFiy4cfJJqA3FibqfZtlaj6f0jS3R7fjCIwqaM0JDK5BPdHPpUyguNnZ41mnwM4mOOykmWk1NT+p2oKy853RetqozN79pr0zPz6ofqKoO6zc/P24H9B6xarXo+SAT/EEKes1UBRGSlXPHfG5ZAkxZSQzuBGERm5ZDiG6oPX7WVpbOSpaM0Dm1p6bQ99ND9/pFKTc02VtY8vIhnB2m/5n057SXpcIf0I+qfuE/f81uYyZcoaLcb9YtxEknGwxJ4n3h3pO53+hsFYVAvA/kXiMDwHNpDSgTSHwVATKnHTdqUh53GL8MHNZbB88S2AciHNjCn/Dc0xmC/TVZL+G9/T/2B+gF6ZZbS0r5N7b+udkCbxy+kPuT57W+8zf63n/4xu/r6y5wAVMQuX4g3SWfyR+vgL7VD5hSebzvyA0NeE6YTgCnkLe2XRv1tIcTCIVQhRsIKb5AtDRuwd2MQBVf4lGT+IYH+fytc7pHFy37Hu1HsTFdERETExcJILxgRERERMQoGdqur63b69BkNYtlgPXzlbrfCxO/UqVP2la9+xY4cecwajYZPItGyYzK/srJsjzzysA3lx/eB0QCX/X/yGvRVSuxbV9FkTRM9tFU0tStqElAt16yQZRmsBpYoyQw0OBxq8jfkmpiBBu167xo58ovmC/ML9hADTigwa1VcaJtks0z8WT6Ws/W1hqeHdPg4PHEHyTj0sMK9G34e/J5QLxSJv9oEDdcAAP/0SURBVMQwLmYOwZd6DBtk92XX1IS7UOJUX772myawK7Zn70G7/PLr7Lprn2/XXHeDT4xnpiZssl6yWjXvGi/ZTFd5lLU9u2fs0MF5m52qWJ3lkFX2P4MMJB8Gls+wNluTek2IO411K6usikos5wL7vTKI5cVo0zi1QQbqHfsIembqnoMYIAyCNhQIaQpEjobmCmfoRmWL8dk5A3aVs545ECLNPFKpmrP9T/Kkk4dRA4jDJ2hp3MjkE8cQdggf94Sx3SDCOYb0KM5RoxLZDPPJDXHqssOMcwtB0u9D1qDBsSVXqJTbDSdZsvQVWZCRVYtup+tOk1XYF27S8tsy28MKduQjZcfm/Nm86pcMh+U43yuT5ZCM3EB+5E4yDrOJYaKXtDvVBp8Ep5pblGGXJW8JYSULn3CqNEMx6k+1yv+ClmCYBJcKRasWS8oP8sSsJFlq+aFNlnK2a7JiE6rn0FE5dQwsb0drhoNv0JKtqP5zSEUFDVf5q5byVi3krAbJlw+EeLlQ8DjKpZJ/gPD97RQ3J+MGbbeca980mi3fl6/T71lTE3qu7KvH/l0sX8WwbM+JMhnS2dNkPZiW9TTxp+z9VF2VO5qAaARhIM5W1lZ9KWxX4fqkWyZHvVccnXZTl3DIz6Cn/KMuKQzfJ1Al0FP6lftqudiZG69a6qdc01j35LTnqdKYyRasVqsb+9cSD3mPljDyUWbkwemTJ21V/c+gJ1koV4F+0/xgAcLlA8bA2pJnaXlJfWnGyb8zZxaU1r7uyRulTX0NecceZwWV48pKQyGVrFybtGK5ahNTk04QQhoiL4QlZDFzf7Qfw29E3w9I4sRfiFjk7HSaMm2vV2STp1eenFiGNFVebShf2XeW3wx+H/y3RWmLePZBmamIQ/+hsnISUH0IcCLIy57fA/2WuHv1K1SKBDz78uAE/l79ReqE51H4b1Ni0ueg+ReIRK5hTzvayJbJo8WaEM1InIbqS1RH4rj6+svtX/+7/9ledOsNahf8hgZiDzcbqtsr6xtq85BpIZQhh6fpgT4R7X62FyhXqomMavbqB1h+T59U1Jhgfs+MLxnmgwEhuDRySA8MuNKHn4uQXictxyG8JrDkJiANF4Hxi6zp1fvvMcAHfUzaxsgH8snTw6kf+nHcPL1c/3kZO9GXGn41/KX7D/cRERERXz/EQ0AiIiIuCM/VQ0D+w3/4aQ3PNOIMozkN9JjQq/PUKJTJLUt6WfbFoBBNGAaNtXrdpqemfLLny181wE8H0YTS1cSxpwkvdj4oZ5CoK/tFsYE577CDIJCLxFc6SNQANQkLP3pw0SCqmFwwMHVtmATBZYJtD+PhsihtPuj2eGTSqJ8E+BmF+9fEJrVPv+Y7cmg6dW1dE4bV1TXl28Aq9ZqVlAdoyjBJJh/RnvHTN5U+SBsONEBDZmpy0rWYSqqXYSkdm3lzmEDLCVoIB88bRVXI4zeQSxVNQKanp5TGjJMNPU2yy67NMPRniN0gLv9hQh6kA3rC8Twir/2KCfb49QkVDt0EtyBoe4XQAIN+/naCSQXlOmrS8v5/AkblHsXOuvH1xrj4VTW9PLw8KcCdkH26lJsp6GgY+FWrVp2mXJnQbQESDK0u9rrSjcoP8p+6KAODg9F7SETCgPTzAziUZ7zPF1nyyyE3Mmj61aq+BJjTeEuaJKM540tGZZCJOgMZ5M9JHSyyrBB59cwhOPTdrnGmeOi76Fvwl05eqWPp3nvY+4SWxCgMbwG8p19JrkHzL+y/xxWSzDUBSZPfhzCdIFTbRhOI5bB8KGErBd/XTjJwuAVL8j3/lY++l5hipP7QX0CM4L+r8LoKm6WG7N+HXEjoSw/lhtzlYI+25LEshERO5cDy7K2+kK0ckLvZaFqn3fbr0vKyf9zJFYoqU6hxxFD9VfiE6kSxxzSwdmfDNtbX1cd0dWUrh4xNqh9q0Wf7kt+QF2h+1ic5ICosDSatLHfUK0+ja1qqvKgXg0GXHw6vLxQXxCcEB2We1h/i9j39Bh07c+qoLZ49q3pR8Xds76Ab63dcb1Fx6nc6X7Qf+P4fsAMH1I8+x/CNcAjI175yf/LkzUWlpzIc7SAE/ySA1p3KihrGLp1sN3Lw0G674qpLbGZ20rqqTyxVd9A8+E9AW+/AwT121bWX6feRLT2Ktv/AbqW94/sVHzi4W22NMUnGpmYm7dLLD/g7CGs0VS+5bL9dfuVB1+RrNTl8J/Qh/uGJMYeErk9UFf6lcnfYt89oyl2lUrJbX/ECe/1bX2mnjp+xVoOjRdgDuW3TMxN26ZWHbP+hvd52aVv0N5deccjzb2Z2yq65/jK1l7redVTlGcf07PBlByTfQcvkM3bo8D679sYr7DMf/7wdefSYp+XKay6zyxQGS++bG2E8NUqI0v9NTdfk5oDC2q80Va2xzoeEsCfrvgN77Grl0/5De7zN0dbJSdcGJj/1r1ot2lVXX6p8OaD8mrBuh3Y8tP3Kx4nJqsYTXe8T9u6ds9375iV/y+Ped2Derrj6oO3ePettvNloqy8fej5dojQdvuygp4H+q62xIG2c2rD1USyUZ+h16aq3/2aCF8RDQCIiIp4BZI4dO7bVk0ZEREScB1NTUxpcsZfdcwenT5+2ffsO+CSOSTODTya6aNoABn0MNJnkhk28mcsNNHie0MBv2pYWlzQY3UgGfKGrZcCa3odBN6RieM+Adbs77sIePQEMGsNSlZRgYf8xBo4Mtll6x8l8vEdOn8J6IDLMQHQJA8/xwC3xQiDgln16LCG+LgRMHlgKRBhoQTKw7aMBmQxsNzXahEGGaf7Q8tm8p79YKltFk5PDl11mr33t66xSrmlyo0m0Jl68I+/RsEFG4uEdg3TChKDhRM2NRsMamox0WNKncsEfkw/CV+y69pU/RavVazZUGMtra3bi1BlbWllNNIogG5COvOLrPvLijzxE/mQKpv+cKlDeeEaNAq1JgTxz8og/hav/3GXqmjfY7QRx7EQowwvDU3E7Lq6ni/OF+UzE9VQwGn96x9I8imYUIffOzUOy1Qm1EVAb8qp/WEPipf6cuPF7tdOkPoD0jgkazlG4DZNutRfZaw4sH5qkT5ZtgsNsKmoTxZxNcNK1HGTU1lUZ5VIO5YcYWOpJHV/b2PBJ9/r6us3MzXp/zSnk3X5X/VU4YCKtGiytTetJp8eEmPQlLwX6Evo07PIQiWrLPqlM3Uj4ND8h1FJQw7HdCglxFS838ouskGeQVvSPFckNMUq+4oaUrW2suxYdS+5CyGp/9HWkV+5oimjqpWQj4fKhBoKNjwEQe8NBmOjzAYYPC2jx+V59pbxk6PhHB+RHljNnFr39F5RHs7v2WlbhZNQncXqyQc4N1bdD6PZb1mis2cLCGfnr29oq/XrG9uzdKxHz6q+qisfF8QM9SlWWA6ts0dJTGigXNMTRuORAEUjcoLWouiA/kKL07T25QfuPJeTIDHFDeiGHCtmeLZ89ahtry7ofKLyG+s+hraws2drSqlE9yDc0zT/5yU/Ybbfd5jn4XALbbZDXFxOQvHyIuhD85s//nn3gtz+cPFEfOJyD39GtZ/oElpfnVBf4HULDlb303vr22+1Vr3uJ/5ZB5p8+edb+28+9z06fWnR/tDXq7cte9UL73ne/1X+nF84sufbn4Uv328/9zG/aNddfbre98mb7N//qvba4sOJu/6cf/W5770//tj360DH77nd+s113w5XeNvhw9tUv3Wd/8Jt/pmc07gKmpqr27h/+Diex2vo9rdUr9qXP32Of/eSX7Id+7HudtDtzasGWVec+8r6P+X5/b/++N1mlFn6nwe/9+ofs8UeO2j//33/E1tY23H7Pvnn/GPGBP/gf9smPfs5uue0me9vfe6PaSN5WFldVnzt25bWX2s/8779gjz581N7zI++wK64+7GQ7p2X/7V/faR9+/8e9TQD6XwjTH/ihb7Nde+eciKyqr/zohz9pH/zDv7QXvuR59o73fJvaD33QUP1D0f7k9/6HfeqvvrjpvyqZ3/PDb7crrrlE7WpDzxV7+P7H7Nf/65/Y3//h7/Qxx2/80h87Afqef/A2u/75V9l//dk/sAOH9thbv+O1no/hgLie/Zbc3X/PI4rzW+zml97gJCzhL55Ztl/+T79lCydPhg7CkV5VMfQb4L8tMnwHwUkYEw7sXT/69+yNb/+mxO2TY2FhQfmzVZYRERER47A1Mo2IiIiIOAcMvBmIocES9rGD0MrYXk38br75Zrv++uttdnZWk/CiE38QVhwIckqDPdcMTAi3dMJMeIBJNXbpc3qf2gekg8RzwQCRSTl8AO7Zzwvtnx7ElyaxaCBitxnGSFBpnDuRysCAmYnpU4XL7WEH4gAiISUqAXmRGshPZvM+NMeb/kgPk95mc0N53fMJNPsHsVSPCTFaLxO1utVrNdfqQ3Ov6No0xBHChUpgslzV5Ab3U5MTtnvXvO3ZPW+zMzNuV9QEe3a6Zgf37bbLDu6zXbMTVi6YKSjFCZGJRkRylQmaSjknHpE7vaJRiAYTxvdwYyAvSdxA7Cg/cnoKX/aZbuz40/utsg6gXHcagDvy8hvdpGkaTRd3o/bPhknBvWtpUo5elqHsqDcYaGvX6hsx8kSDtYGuqRnqmZQFTRbIY67Eg0Yfe/dxuq+p7qotyBSyENfBsEyXgz3Yv7Iko+ro5B7v6ppMUld3zc/a/OyUzc1M2mQdTcCyn+iNJgwTWT4+0L6on0tLi04OTExO2sLigjUbGwo/n2jLcoiIIpCMSIcZBZotGCbhrpUnwz3G80nvmJxy9XzACN5PeFsfgR6xossjXzAQUjmMtx+WSqNNVVLehz32fDmiZNVLy6s9F9RuIeDa3YG12j1b22jbeqNlG+2um6bsOMV3vclzz5bWm3bq9JKdXliRu46tyn2jzSEfbf8gkmpbc11ZWXMNRJ7pb9Dq5YRl+m6WKsKgcWopxN9QxrV86Vf0jlRDLvDhAW1F+npOVYdEpB7x4QUyl7bOUt+QX6E980FiY119Wl/hqC5A8oZ9ACmUgeRaVBmetbXVJcnWspIqDrxh2fdyRGNTbtk3UT6rtQn93swp/kmbqLOsuOpkJ+IT4XDIR6RQNyOeHYz2N8A/AtBUvLmoT9Efy21pS76MXbVs34Hd9m3f/XpbUj3+1fe+zz70vr+w62+6yt72PW/08NJ+a2p6wr7r+9/sv+2/8Yt/ZH/4W39q87tnbE6mpLaD5t703JSXPr/jvqx2t8Yn6jNue9XNTjDe8dm77Nd//v12z1cesNe/9RV2083XuEwppmemvJ/58w98wv7Lv/8NO/LICdf6azfa9pf//W/czac+dof9ys/9oT388DF707e92iam6va7v/IB++Wf/X2X9du+6/W2f+8um98za1dec6l99EOfsF/5L3/gfcZb3v5a11r89ne8UX1B0d7/m39mf/Sbf2p79u/ysOl7XvW6W+2lr3qBffyjn7Vflaz33/2wvfU7b7fLLt/vbgAtaVZ9ZFmy/v5vfMR+6f/6XVs4u2S3v/Flrsn35re91qb12/7BP/wLyfo++8Jn77bTJxY204r/g5fssZe95kVO+uGGNDz84FGXkzDIb/pHXNcnajYzz4dw9dH75u3xR47Zz//0b9gH3/eXtv/gHnvhrTcqvkl7/be+ys6cOmvv+9UP2u/81w/YkUdPqA+g7WuMxnYLMtl8WVf1g4WimwwfHnQd4oZ+V/0I/cnOuhQRERFxMUCvFhERERFxHjBxZSI7ulSOSeTZs2d9Irl//36bm5vz04CvvfZau/TSy2zXrl1OZgXtj3ORkiVpeE5EyID0mc3g9+zZO3YAiF8m/04A5DK+PHtCE1O0fgAaC4cPH3YtmyLLl2SYHDDR9YMJmHw8AVLiyeV08uqpgQE2SxBdPsg5TXJHjU+AIRiZ2Mi9E4KaVCPX4uKi3XnnnXbPPXfbRmPNtRQkkd5lnQTkwAK+qjOxYSmdL4ks5DRIV75Auig/IOaYXDN5Z3FVRrPjuiZAU5M1J1NmpyacnKlXCnbp4b12w7VX2b5ds1aQbCzDLMi/X1Uk4ZqY1B6jCAtZtHIwOT3nXBss7GvHpA8jOZwUIqmklbyknDFb5ervEpPWjZ1mXD34RkRKFmE2IbuUaHu2zCiCfMjJfTDUMTeqN2EfPt5vmc33Mszj/ZAMNwPXeiWNYamwOZlc4vRd6k9Odep8Jksb66ue9Jx8ntLknUkzB9xwyEepBEmA1jFL0CATU7klARq0Q/lV3du//4DvOUqbOXr0qG1srJus1S4CSUjdoV9J4f2N+iY3Sd+DgbR34l7tMDWb5Zlc03r6xOA9mYq8EFj0U0XjAIyJel3Xmms40TQykgF+hKW8aO2yfxjXVqdrrXbXybwGpF+zY0ePnbJjJ0/byYVFW1xZt5W1hq2tN2wDsk/+zsj+9NklW11fl9nQuw1bb8g05UZmYWnRTwFudSESO25YcjxRq6rPnpes5lp+lDF7WVIXyDb6Qibj/A6wjDBoT5Xt0KHDvqcih3fQ3/O7wN5lIX/4aKQ0+N6ACpO+RR0KuTLod2U63jc5+auybDVW7OyZk3bmzAlbXj6rTrHjdYS9T9GFHPRa+r2RnfpA8pdloHNz8770uJCHfCTOUEb8Zj1ZCUU8s0jbCPXHWx6/BQO1B1V2J3bUJqCV/bODHEHiTajd7947Z9/6Xd9kr3jtLd5GrrjmsC8pDWEN3Q1uH3ngiH35jnvsnrsesqOPn/T3REZ8fuuPPAcLPqax7Je9d6973uX27d/zTXblNZeEOK69RO4Tj8Ljj52wX3vvH/oS31e/4aW29+Bu7wvQKD525JS7PH7stN1790Oq3x07fPkBq9Wr9vo3v9JJTGTctWfWlx+D1ZU1+/QnvmB3feU+O3H0tI9DqnK/a9+s3X/vI05E3nf3A/Y5uQH0RSwdZgxxwwuutrd/7+vtSsmIdt7Bw3u8L0px990P26//wvv9I8er33Cr7d4zb2X1nWjNfu2rD7gM3/n9b1YYb5TroZ2Q3KNpPXtm2ZbOLtvNL7nBvv+Hvt1efOtNrrnoGs8CfWSIbyvORrNt7/+9/24f/dAn7aYXP89uednzfSwCEcnen0cePW7XPO9K+853vdVedvuL7NjjJ6yhfBqqL1TBUzkkCmMTXejYqQP6aXGj8goflagZW3FGREREXEzQ80REREREnAdMpNmUngkdEzgIJwb3zdaGfeUrX7aHH37QJ45MzFl+1PFluJpIo9miP+iC1DDhdeODPNkkA/T0wADCZfDLJA4yjMkdQ0A0R8KeW2FQyldzCL7du3f7ZG92bsauu/4a27t3n3GwQbvdtLNnT2tCuu4D4/TUYTQIXCNI8gEfZCK8gB1aLb4hNySAu5H8mpg7CbhJZIUJzDiQDsa3vu+W8oyBPvsJQlIgM1cG5ryWIyfL2Pi+qgl0uVjSs9Labdvpkyds8cxZvQuT6F6PEzp7nifkD2GQR5RFuVzURFkTX+UwZeQTpF0zvj9gv9ty8q8MEzPoumYNJAuTbpZW+smpsts3P2XXXXnIDmnSoqm8EtKySQ4WKctNhcMS+rrPWwntHU3EdevPVU0OZidqtnd21qarFctB1Aw6TuhwGAVaO5A0aGKQlxB/bALOkkHfhF1pwIyCOpCaFKN2F2J2Ars0rlGz0x+GekldHDUpITxaZ89rFF96n8YDIFp2Gj85cofhRMid7rAb5/apGEgzyHLE8TLxCVggiTFBmxPiT8KqHHOycy0+GbT1SsWy2gR7TRbkRvbyG06gDnvzDdoNyw87VitmVLeGNl0v2N75Cdu/e8r2zE3Ybt3v2z1pB/bN2P6907ZrtmqzU2XbPV2xXTNVvZuxA5r8z83UFSeagRx8E9pqTtewbxz6iWHfvbLakxqnE0lra0u2sHjGjh8/5v0RBBgb6d/9tXtsfWNVZRgIREC5SPxATpMDKlPKPS0r2hjPxIuhz6CPYJkxfQLLy3ADmYf7VFsw1Rik/CGpWAaLG/oAPxGZ8OSGZbr0hcsrK9Zot2yj0bL1Rlv9ac8WF9ZsebmpfrRp7a7SJqEHKol2u28bTfbY68td192vrDdseW3DllfXra82xQEE6xstlfXQllYh/drW6Q38wBGWBlKPl5ZWlVcN34NsdWXDl/WRH2X1A7UaH0kK3n+0VJacVHzmzGk7e+aML89dXV2xNvtrqT7SX5XUj7KUeWpqxlrsTaZ85IMLH4NIZ03pdwJV+UG/VszTvkjDmvKf/cnoz1Tf2+tWLPStUmEbA72ztvU6G3bm1DFbWThjy+rHKyX6vLZrCFJvO7228m1DDXuoe/ZT66tuP/FHnYivH9L+z0FjS24dtD00vfgtVBtM3dFz8seBMiwvX1xY9iWvd3zmK97evd2qXeIak5L3euH+QRqSLz3nd1fu+QgQbHGqlqd6yl6cK4oDMu+v//LzTiaO/mqwn+BP/NQ/tu9+11s1tpi2dZa7J+/CDX07Pkhn+F2gj15vNDzse+96yO74m6/6CogUeGMsEsYw9Km0DMY7EOuyUzj0HwiCW9+PVIb2uqr4jzx2UrLeoTa55O0pxeVXHbR/+pM/ZN/97rd4P8OyZMAY5UN/9Jf20z/xS/boQ0ft0GX7nVh95z98Oy/dDVheXLV/969/zv78T/5K/V3ebn3Ni+zH/sV7fAsGB8LIOen1E9IFxlIswf7n/+eP2Ctfe4vKi4PV2LZAziXze3/qt12DE7ubX/o8+74fepsdvmyfglI/6/2pxiYa0zE+6auv6dHfdBo21PPQtxsIGsr8RURERDwTGOlGIyIiIiJGwYAbTQ8O52ACDMJAPFwhvFbXVn0iPDk16dprRx57zLUDGTmiNTgOPnHWQBCTTr4Jj0kqg332wlleXraGBtAM4F2DSXEGbcQw4GZwTfwsBWLCyX6FJ0+e1KByoInwup06dVoD0zUPC3cYCEXCZ+JKfD4Y1R9ykD7fW4sBfSIHg/PJ6Smf2IZlcnqvd5hxgGQgLAbLvveWExTEpYmu4kduJwRzGV9iVK1VrV6vSYKhaxBceeWVThT4sl+N8lucbin5IV4hQPyqtKanZzJxYALC88REzWZnp61eq/hBH/O63z0/Y5N65iTUQiEbNLIkG4ZpUbbftX6n6YTdVKVse+Rn/65ZOyAzUytbTR7K+aFNT5RtaqJo05Mlm2F/tlrOScODe2dt79yEHT4wb9deeciuvepSm52qWrmoNFpX+TCQvGHyD/mkrPGyDoesbP38jmqqUR8wYPT+QjHO/1MJA7cu44gZDefJzDhgvzPM85oxbp+S//Oa0Na2Gf6Se5ZvY/LcwwJC+jNhluF4VYjkjOov5E1ebSc9kTcrU1J9mqgUbbZetrnJqu3btcsO7N1te+fnbNfsrO2em3KzCzM76WbvHgi/XbZf7nC7e5fq6mRN7azgbQGeuNtre52B9Gu2NFGkDUHIKz0A2Vguf/r0KTf3fu1uYz+qYrlgH/rwB31pMO2cviIlETAp4CZ2lhjPIW+Sqwz9i26cxN81j6Zc1vfdwz6tt0zu2YcP7T4+Isi556+foiuDVgtLVc+eXZDgGfUHfdtoNK2t/oE9/7o9yCwm/E0n9djLE60/tG02dIW0a6IR2Opaq8E2AW03dEXEw+S6rzic8FVaOTzB90Vst2XX05U99lieqzwuV63d6Tn56PmR6Uu2DflhXz+IOepbxvsmDhU6cvRxO33mhJ05c0ppVTqVPjlUH1Y1DvrIs5RP6ed3AkM/DlFK312pQpzm1NfJHfxBv2Mnjx+xr37xi/blL3zeHnnoa3b/vXdZR3Hv3TXnmp+ZodK4vqr6OPCPFl2VPUQvRPSG7NdlOIn4cclFvaB+eH3VXShjKNaIZwUj7SusHEDfXXVzmHWNP8uFjz/Yj5bRqeNnbeH0ssq3aZ/4i8/ZHZ+50+vR/fc+rN9B9rUM5N3y4oodfeyE74132ytfaK+6/Ra75rrLvL3RLtHI42CQ21//UnvJbTfZK/We3232Fbznqw+pPvfs+NFT9rE//xt77OHj3g4fe/iY+0/BHn8zc9N2x998xf78g59wv7zmAAx+x1uNtl197aV23Q1XuFb9A/c86luk3PHpr9hHP/zXLuOJY6fszOlFzw/kKqnv4GNOOMAjo/5q0R554HHf8+/5t1xvL375zfbilz2fKuzpfPBrj0rWrp06dsb+6qOfs8ceOmbraw2l/ZRJ5E1cfe0lfgDJJz76Wfv4//isjwlYNbB3/7x99w+81W580TVKwyftA7/3Uf8QwDLeNKn0G5dfccDe8Z5vt0cfOWa/8YvvV7yP+RJ++hM+EFym33X2Knzla15kV11/mfur1Uue/rWVdfvN//oBe/iBIy43y6A5KOQdP/gtTkT+4W/8qd1z5wPqN8Mp8XyoTPtUP/zF2yohhjaL1jFjpXDlt4fxzWgtiYiIiLg4iKcAR0REXBCei6cAs6TrP//n/+yDMMgrBuTcM8AMz4EQY2+u6669zm648UZfbnvyxAknrpgU42cnfEyXhEl4DJCdHNOVwSEkGFdOtNu1e48G3ZoktznVL3x5x+3aWtjPKpBsfScf2xpg8x5ij32n2L8MLQNk8Lj0B8GXDioZaDNgZsnwZZeFSUSaRh+wSo4rr7rSZudmXWOHzcb5Sk4a/YCQHVDQLvdA+cLXcibDwT5oLwQwAGbvrZrvyYdcLKO+kbyT+7MLC3565cEDh2y/rrhjoh00F9E0QpMxq8E0BCrEqGem2zPJgMThHaeohs32IQ7Dpv6kCbIQf1AGpL2rckIy8irsVQbpy/6B7OPFfm05H7ij5eXEoeyKBbPJWtlJn6l6xWanJ2x6qmYTkxX3z+nQPU3YmZT7yaMqA19GpHcYuD8OP/AME9hf0Pf8UfmnZZPml/+/mXcXhq28Dtj5/ETA7dMx58M4tykBPmpS7LQf5/apma1www1FgfYftBD3ikOWWZUX9YjycDJSdcUJLhnX/JPjkgzaf0VdqRe1UtEmVdemNPGemaj6ta5n36NS9QdTUh3kGfKopApU1pX6WVFdw0CecRIw9aXdajhpzR5w7D+H1hnLRln5S/tEs4S2z4bvkF3hBN6h9zmPPvaYLS4sOun1mtfcbmyYD1GHRrKqfIDXu9Bu2LuQPoNcof6RP7RJiDT6FT9NWHlP30QZrKgf8Hake7YTALwLCESrB0b1dnmRDTJkYMePQ6KdVTvh5Nx2+CggRxCDmG6Pff866seUJvot+UcTEE2+vmRmaTDkoUuu9FKoA+WF781KkojI25U50dFoNL3c0UTsKBzaOIc5kDdnz56xU6dPy3/4ALCuPEcm+sdsTvml2sAJ75Nq33xEOHnscWspvPn5XdZYb0jWvlVrNSdnONiDE83JFzQfvY55v8TWBmhV0q4Htrq87PvDkj2QjKH7Gtpllx62g/sP2MLZ03bk4Ue930TLkL5nIdFAbKq8OcSk2VzX84bvEQkZyD2J94NdlNcO5dEP/uC77dChQ+H5OYRn+xTgL33uq3bXl++zHm1SZUs99iv1VSWfL+k3Ub8z1G2Q9kecXLu+vGbXPu8Ke/1bXmEvvPUGJ9o+8/E7bGlxBYfujrHA6tKak1Evv/3FvhcdFWpiasI+/fEv2JFHjtsll++3W257vl1z45V27PGTTkJ//jNftS9KNvbOfcnLb7bXvvFWu+yqQ3bq2GnZ36N82/o95zfymuddbldefYnvQ8iBH7UJlvXO2d9++k6bmZ2wm1/yPF8ue/zIKfv85+7yk4Zf9+aX26tf/1Kb0O8hh4acOrVkt77yZtXZlv2PD31SzXJgL3zJjVZVm/rEn3/GtfoI/7ZXv8gOHN6nsL/s+wD+7V9/2b76lfvVbiu+P9+rXneL0nTAHn3wqH31zgc8D1LwYZLTiq9VWq+9/nI7e3rJ90BkCTJ79L1IMr7um19uN77wGjv++Cn7/V/7iJ06eSZpoxnve6+78Qp7rdwQDx9Q/vT9H7Mv3XGvjxuuuu5ShXGj7Tu42/OWrVQ+/Vd3hDy64Qpfojw/P+0Hrlx6xUF7+P5HbXZ+xpdwv0LhQaR+9hNf9DRxunD4tWE8pKv69nAfynY7QgV5wUufb1fGU4AjIiIuMuIpwBEREReE5+opwJBTkDKjgzT2tWNwuGfPHv86Dhl3+RVX2BVXXmXqU+2hhx72Seb66prvCbUT0E9MppkUc02X1vGckoDcM3GdmZlzbUA0bphEpgPGdNKNZpxrLEnGpmRJZfXlw7qOW66buiEM4mFyQ1rW1tddaxDCYO/ePT5A9uWDujKwZDLLZIb79XX2ytoOluBAarAMCD8MzlMCgvBmZmZ90s9yuoWFRd9E/8yZBXvZy15mL3zhi+zUwhlba2zYFVdc6Rvcz++ad2LElyQ7gZdsri+QZ058OCECCTL0fO27egAEJIcMyK3kJY8hLHy5c1KMkKFo0eC3BxEIGTHIOBGhYG2Yy/spwRxi0FEZMqgmPvKO8Eoyk2oPU5OTmhxNOEHBpG9Dk/VTZ8/aWU3aVtc2fO+fZoeJIMSI8i8xGWaARCRAWgJ+jPuUrz+gFRDuyfML/aEm33eCcJ4uvL6MCXsnqE/jYhsnF/m4EykBvROuhfY0EA5cCHKksrBcm0WryOHlCnmVdWrY34OgEYvmXygLtUwngsteH1XfS+VA1qgN1islq1YKTuyEtFGG8uPFm5Sr/id6iEXe9ai3SZ120lH2x449rqehXXrZIdf+WlNbg2xTCVibvaTkhz7h8SOP2675XZaXHJ/+9KedXDqjuodm3DXXXmtveOMb1U5KTvC32i1PX4hpCxxokgima+gTyAtIJ/LJl/rqSvtg+S5tn48N9I0HDx7U5HfevZMWJuaUHN2UawDTZvhIojpBHrJPIW3jgPpU+kVOICZdnBLa7XJKZ8U4EGS90XQyjvtOd2D6Z1lNuNGIhrBnueHmRwVFpuLwfGM/TkB8EKTIykcOPjSQHtoywuKN59OnT1q/rbxlt4Oc+hPlf7let0pt0ooZyFu100HXGhvLtrayZKfPnLHDhy71ZYM55evhSy5T+ii3kv8GFEocwlBPyKJ+0ChU/Bw6xEcB5FnmQ01rw/bs2mWTEzX1P20/BARy8eSxozbs9a2sPCd97AOLwHyA4XRk0rW2sWad5rrdcMN1kv+4HXn0YZtW+UIe8YHGBshs9qlP/XU8Bfgi4amcAvwrP/s79ke/+aHQCNQohlRRtTp6FD5iFVXHffMBGsoIqCfUy/lds7Z7z5zaQ8dOnVywxbMs+w6dCG2TOs/vMHsFstUFWnbf+55vtVfc/mL7Dz/5S3bnF74m+2nbs3feicMzJ89afaqq+1VrNTuuYQzJNjM9ofrYtcUzS95f8JEq/ZUhfAi0mZm6L789Kxn27UPzN2cPPfi4ayrvP6Cxj+rqsSMn/TdzemZS7mv+Ie605F44u+zyHjo47+Hdf98j3idwKAgf9JYWVj0fdu2eVdizfjgHYwHIxUW9a7U51KjuBOfc7LTayLqdOH7W6/joryFEHIec7N49bac5mVjtYJ/S11b7Pnb0tM3Nz3ocqVxnTy8rb9GsDlsWgHI5L3fTftox6T114qzc9P1DzezcpB8Eclbpoe+tVIqetpLGOQcO7tUzH3wXvIyIl/0Y+z3SOWPT03Vraix0Su/ZT5GPg17IlKfMQG2fE8bpk8b95oF3/9gPxFOAIyIiLjoiARgREXFBeK4SgJz2Cxh4+4STe9cMK2pgGZbEnDl91geihVLZSSa0Zjjpcnl5ySeiO8GEOq8JJxpoTBbR+Fhf3/Bnnyz7ZCDE5doliiM8h0k19wwYIcEY0DO5xC9kAvaQfk5ayN04ApARZ3gX4kCbLywH1mQnKWe0oPhyv3D2jCYxYTI6Mz3tk+/FxYWxkyyWHkHyQX62W5rgcwpnp+sTqEsvvcT3x4JwI62PPPKwfGSc2Dx48JAmqy+zfYcOWlEDak5V3thoObmANgcHB7DHGOlFWwmQzjAhUlqdwFO+aBKD9p8snehA68m1myBZNOD39AbvmmC0JVvLw2x2gjYSBAdf6Tm4wGRWIDnlHk2ijca6E4GUFxohFV0nVG6UnS8PlyycDNvq9mxDE6ozi0t2/NQZO3HqrLW7kjNbsJ7kS0+RtZ7KkFmhgHzwU0wWoVBcRKXPy1K3T4UAHEeqUZ/ON8HYibEkn+zSuvJkGBcXflOSaxTjwmQiPE7WdLL2dwVtNo2PK9Nd369RbYo88xOcVVc4yKM36Dl5DelIe+upDvs+kyokpKiq7Dlht6Jyr6GtJZPPDIIGnxzgbguknWuwI+6h4iFOCD8l1+s4JDQaakyyIaa++MU77OWvuE3hDTWxPW2T07NOavd7qguSaeHsgj3wwAO2e89uu+Kqq+zuu76qyfgxe+Txx3wZIVsSPP8FL7CXvORWRHBCiTLgcJMUnh+Sg3pHffN+R26QF7IKzbpJtXtkoh0XvM9iX70V+/KX7/R6f9311ztx53v76V2/EzQUaZPIGohzhd0PGoqcUhz2R2VfSKVbN+stiLqccbItGsurG4EAhNRTUL6EEjKQNDSaHLTRoaJ5WVEWNB5fLkd8an9scTBQefDxgf20JicnPFzXxFUec4AQpdHttmxt4aQ11pfVWXAoQ9b6CrPAUuZi3aZqZVtdPmtLi8r/ek2yL2lSP2vtZs+6Ss+hSy616ak55RV7+7XJQsnJh4+S+rhV9S1Zybuh/Oj49gQcHnTq+HE7dfKE1zv6bjQB2XuwrTw49fjjtufAQeso7+mD6S/J07zSyEcT+izI4PWNJbvk8GFrNdZseeG0lVQv0ErsdyQAaVR+feLjn7Jbb40E4MXAUyIA/8vvBgLQQYVAk7ek0laj8rbHJ4TQn472c9zT9+FmoPrr2uDU8eRHgnrAb9hmP6qgQv8xsH/8L95jr/qmlzgB+MW/vcejITxvj7QF+ha8yD0v6WeII+/ayOxrqraQ/BZtg8Lgt5yw8I/fVOa0L+WZ/oH+rKf2TD32/lWGPruk+k27XVOZeDiSP8dJuHqf4/dZbvLefgf+Qc6RUTrVlzpJp7D94w9VO+lDxwH/PaUJeN6SlwI+kC3VgOaDTqfd8nzk4whh8rueErAkj3fI5WMq9TXIwEvCZU9i8s0/Jgrel+FRCPmke/1TFjvhx7dZAlXX5LLw8Shx7v247/2XDgQEl51wkmskACMiIp4JxCXAERERF4Tn4hJgyKn3/vx7rVAKA28Gj4yh2bsODZbVtTXXSmGgBhFU1kSYwT4T3VXff08DMcgdhTVqmKQNB2FCyj1j1V6PASiDykBEcM/Ak0E8hjgYKOKEiTFuwjXrpBxfnX34qWcG3Iw2ec+X75RU8eATIXyA2Q9ho11D2TJ4RaMNMgwNI5b7kdaZ6RknA1Y0uWJQzMAcguAcSCY0I6em0UDYY5Oa0HNyH/eQWGgnnT5z1pfOzWpyyzI89gtjGSKT5suvuNL27zvgaYfwg3REeyCd+EDW6aUTAKQ5SWZIr8CAm3DQzCJ9HEbg5JxckV8+Kk/SDzFBmKTFJyUa8JeLZR/QkxdMOlj26ft4sURTecTG5SwtntRkEOIHQiSdXLicbjJW1AQnn81rIt+SUR2QPYDo8yWhirNK+CwBUn4SLklwMnOIFlPOMmgMyjCdDxOfkMYnQzoZ+bvCiWCFsc3IPtSpkI++NFZpctJSdgHBHf/t9O9ud9hhxsHf4X6n2eEXc17wKnXnxJ+MxHQi2Pp+yAaEXpVTdvXMSbzFoiaxedXDQtYqxazNTtZsolKwqu7ZC3KyWrIpmclqxWYm9E71mv3aIILZ45Flntnc0Cd85A/iYSg30o9Q5JXvC+bXQGBhh+bcwuKirW00Qr1Tfbrr7ntdS21met4efOhRP6CnUql5m/Ul7AqTugdRSbuYnpo2dQGufcteoAcPHbKZ2Rk/SdwnxupnyA9kIU7IRN8yQGGgmQTYe4o6721FbsizMPmG+KSv6Dj5f/LkKW+fS+ojSCRafExh252uhwkBSH/EFY0dtJE7MmsbTVtvcYBH2OOvLTeLKw3r9BRnvqR8GDr5x958SmCybDfn7d0n4fSNktflVztyrU7FXK2UVLYDJ/Q5wKXZXLU8h7GUOYRI8qk94p98rtb5iBXqhG8poCeCQXsP/chuu+PtfaJWsvW1JfnrO4nY2Fi3nPJwfmZGJZmVjA3/WFKuVK3bR7NK5ZHpWabftH573Tf0b66tqP1v2NrSopWUr17bJCN1hnrCnmS97sB2zR+wifqMra43VV4HrTY55WmsVsp24sQJXxqcyQ7U55SUr+pPhn3bNTu9SUIvLyxJbj6AoBmtNKn83vXO9/iHlecanu0lwHfdcZc9cM/96uPZc1a/DSoP6p6f9ooGqvfm3jGMh8rd//S7gNttoE2qvaV9X0oYognIlh9f/sK9tnh2WVZb/Y2HgTviTP3KKh0T+Ic1Z6ncehuQg35qHELYCXRLfwQhSV/Du9D3yk7xtjocYsaKBPIgiV9uGM+USmXV4WIyhukqMOSkD0r7OFrNk4NxyahMLgNhKD7yP80z0CMePdN/YstYQB7CSyGVne0FfMzHs4wTqboyHsEvXnxMpj8PQwkLfT13AYRPDuonQu8Y84Wo+FV3mfQQyno84hLgiIiIZwKRAIyIiLggPCcJwMaG/dzP/6wTSX3fi6u/OaBnQ2sIKrTU2C+LCSEbYTNgZgKCYbK/NewcAeRO8gY3YYKOfRjIMugNg7gwiE8HoIwXmeWFwTOD8zBATQe+yOkTY5zpP5a9Eihy+d55GpwyYGWgDmGZDlohFdLw0bBh823Shx3uXEuuifaJJrQ+Gc+MnWShxYTWIMuSyRvChzjct3+vT0whARg433TTTa7hQt6xrBY/7KNYRpNKaX/s0cc97yESmbRDEpLnEJosN1pcWrJmQxPsVtM1LNE2pH6iiYVWjbuXW/YhJE/QeID88zQyB2Eg7kQK5GjIH96hlZn3k17RztIEQVc0pphYIxfTGUiCotwU9BxIWtkl7lPgxpf14k/5XpJcEIQsI+Vk16ryc1KTHk4gZvKDRmBXE6QsyxD7KiNOCR7iPqknmvy7EAmQNZBM55pxwHac23HGJ1477FRpghF4T/2BhIIccvfUU5UjJO/WpGt7OE8XFxyGnA0ob0pLF4geNPKyPpELGnwc2uGaKcO+zc5Oqo4XVHdbTgLWq0Wrq/5O1UpW56TnEie6Fq2YHaq8IFyKTgJzsjR7tPnye3TUiItYdQOhRt3amniGPCAL6R9U3VwjjjrIMljazX0PPOhLemkLLFWt1Sftnnu+Zg89/KhxYMUNN9xk6xsbrhlXUfyuOaP837dvny9NveOOL9ldX73LTp8+axmVzf79+5yAn5/b5e3X9whU2/F2rfT7aeWSE7lYXq8CVN1D+zWr9qC+Tm3XSUpvHzx3bWXlrB05dtS+9IUv2/Lyqk1MzvihGjXFw0EeHNLRlj+0aNsc1tHuyHDtWlN26xCEctfuDKwhOTZwj9ZaTu0+X5a7QBQSN8QffQx9GO089IkcqhOW/tOfDYaKR/2Vmrl1203rtNgmoWvr60tyDxnGHoq03bLsQ59VLJe8oCCGIcqKamulPASEZIF4VByUcb6AljdbCvAxZNE21tZsbmLGZmZmrKF0KQDXVEY7uq84JYH8qc/ot2x95Yw99vCD1lxftZLqR0Z5B4FaVHzUOa8SAns81mtTiqdmHN5QrU7YzOycHXtUZd5t6bnkyx83Gqs20PNEveInAWeUhxx2RH/CFgh0DyTU67puIV7f9a4fjHsAXiQ8FQLwni/ea4/e95i3Kdci82XnOdf+pgdlRDCuL3M7lSftL3S1ob/FftS9jwf8LrjHPPLQUbvjc3fb4tn0BFzqWUrc6V79SwBhKjy/D2789G7JF2QLwIW7Im6uSD0iA0CO0Pen/uhTWeoOARjixi8fObp8COVJ7kM95Uc4hEd7Zq8/xhyBmAu/ebR//82lIY8gSLQlS3of0rw1VvKUclVf4R8xkvgAflxzT/dkoZOHcsez/37J8N7JzDTvPCy1NZcpLaOQD6lf/5iYxONy8S9cnAQMuRXyizxwKYlP/tNcHAVhveClN0UCMCIi4qIjEoAREREXhOfqISC/8Is/7xMATH1ywvbt3efEFXs+MUBjEsiwjuVmTEwho5ioMhj0wbwP7nbAB4lhMJjCB476x2CVU3eZvO5cyrE5sHavIYxNokqDbyb3PU20GV/zGoLBtQ9cBr5gQ/7xBTvjg1uu5Uo40KTHIQN6hrjgEAw0hFjyy7LetbVV29gIe/45qadwU9JxFKkdRAL3S8tLrvXXaGy4PXkCwQEBwfu5+TmrVKpOBhIuebi4tOx5W5+Ycq0miAuWF0KgkXAmt+xnhn/Sx8QdmdmrbIIDQyDb9Ew+OgnDBII0M+DmqnACyRGIVgbePDPZ4HATjBNb8oec+OM9eYx/rhA/Xl7kfxIe95LIJwmQsvKoMsz7/oAQm34YiSYOHARR88MfisrnohVllEQngig49hFEJpWWrhrIa1KP8cmCp2N0+nPx4ZO0HSDGNJ3ck3byhjwLE5kR6CHkzcXFBYcpZ0w6XWZ/hhRRe6SNSH6I2UBeZp10npya8Ppa0vPM9JT7qfmS1qKXGX5IZ9iDMhAB3PsEUu9CnUc28kW+9cjyOojrtB2ESVkg2Gh3Pd17m/N76ovZseMn7ciRo3bq5GnfA5MgOTDj3nvv8fq4e/duO3rsqJc/fREysNzxscce836CffQgPiD+qFO0Jw7SmVH/lG4h4AQaBLTSTRsql9SuaB9C6FvChwXcu2wYpYM2x7Jo7jnxdmV1w06eOmuFUtX2KQ72NdtodH35O0vx262ek2QcLNDqDq3dVb+od2j/qQdSeiULp6KiBU1CVR6Uk6y9D0UUiIG0La0sr/gSZDTz0JZFUwiyC808Tu1Fq7PXaqrvU3+pdPPxgPKB7kWr0JccZsNHFQhFPgyk6YXwQ+txeWXV45menmGmLlkGNjVZV1mqf5FcLfVbPchMXVfY769QtCm5pb0ic7/LsmTlUatlDQ7nkAwT+r3o9zrK44wvQ+bE3rXVFVteWrT1tRUnACFzJ9T/kY5BX+UIwZfpWb1WUH/Ovqvq47oNl5fTRFsbYUlxVpWGQ4t6ymfvCyUDdRXtZz46vPP73+17ND7X8KwTgF+61x6666HQ3lQ+EID6RVYZJQ52AAKX32c3chT6E0APpveyH+37tt5zxT31mN/28IxbPtCFj1PB3zbtuFFB5JZ4AwnovzCbCLEHcKeYwkOCVCbC5d5/B1T/Qp8XZCIq5KcN8XsaZJB7ufMY5I98pb/2/tD3w0tkl3vvmxTNaPrHYVRW5ExlIm3ENaoByNV/2/XHR13/gCp3LqzHHX5jccOSZuQivJBPBc8rD1t2aDV6mB4H4wvSFfKbsAjHuzZFTVHwK84Hxa3xAvfEmYzRPH+2I2oARkREPBMIvVVERERExFj0NIFcWlq11ZUNTUL7miSu+gQZrK+t26OPPuqb4vNVmAGcD3gZAPpAlIHwODDY1LsRM9QkFu0QtFIg4IImW86NT3b1zskggcErg0ofUjLI1ISPSUqtWtVgNBAELEdGWxGSjK6epTa1es2XBe7bh0aeJieSk3AgO2q1ihMDu3bNWb4I4YVGofwrPWgFOomQDKbDQD4MqEdB3FiztI2TSDlQBCJkY6Pp5B7EJgd/QJIeO3bC8xMPlTKHacz4EuN7773XOEiEifjRo0edRISIhewgn1fXVj3N2WHGNbHmZmZ92TKTeCa+5IXnSTqBkKhO3vlAOxm4K928czIgF4hC8soPDtE95CumqEm+a3wqmFyeMBVGlrQPZUe+M4AnCaH8IOx4JtpCIaP8Lvum5nv3zNqeXVO6ztguPc9MVm1S7yoVJiKcwky+Tyls9mXCryVXtLNCvOmEiOszacbBJ0RUFIE8BK69pom2nz6qPCXv/BRmhYGbi23GYZy78xkJ6fUXMo1ypY10IQtaLdWjkk1MoAmIBmnZ6rW60puSe+zR1/b6QP1i8pbWMbTjgiZfML1u3/MDTZZ2u+V7R66pj4CUYDsBDMt6eU6vaN8unl1ItFdLvofTZz/3WfvIhz/iclx+2eU+ofvyl79sS4tLrg3YVruBQJtU3Z/bvccyuYKxPxzLf+v1Cbv0ksvVF9SdoMrn2GO0pjR0/SMOOKv4SGu6vxdyQPKxLQFLUv1U3lbXNfm6esY0Gx3X3KtWp6zby1iz3bfTp5flD1I/oz6Cjx+yb5mtNfvWaGdsvWO2IdPoZ609zFtX16bC6CivcoWyVeuTqnOSvdlRXrWNZcO017RfQzaIerZbaDY3knoYltHn1SaKaiScriwhJHfH99fqKd9ZukdQlAmkp38IUX6xLB+21RVq9U6Z6PVCCVdaW152lIGT3Sr/jbWG93/0LxPqWzcaa76H4erSivdhEI0d5Z1/vNDzkccetxPHj3se79qzS30qByKt+hLeo0cesTOnT8i9/LRkuk2JgkY0xHBTcq9bv7theevYNVdeatPqE/qdhj1w/z3untOIN1aJNxyEQt81M6U+Q/K30D6X7OQPdZvfAepoxNcfEPot1cfWAOKv4GR3IOe2w8kpXfldgoTyjwOqw5Db1EPqpLujDUAS6pqaMMYI71M4gZQgkH/htzq9pkjblW48fghIDvNAQupPsFV4/Mkd8vlvQxLWOIQwJZO7J66kv9aYhdPLeURe16aTWyyuv+Eq+6c/8Q/98BL6nvT3RQF5P/uO93yL/dj/+i7/PRmHIOmWrNyyt+fbvucN9kM/9r1Wn6glcRFkyJvUvUO3KWHneYqbJF8wntfIPHINfb7KSmXUTT5CBjIzhBE+8HCIWChP8oODxYiV/NWjX6kPRKNfGN0rOsYgxYrnMXGA9DoqckRERMTFwvjePCIiIiJCA9+sHwJSrVQ1oBvY2uq6Jr1n7KGHHvIvraVy0J5joOeEkSaPLDFj0IrdE3+J9SHhpmG8h2l3mnbq1ElbWlrySbqTgWWIKAbgEE5hRJiOVwFxIyNf05EZmZoNTTB1hQiE9Dt4+KDtP3DASUC+YjNBvOzyS+3Kq6+wicma4ijoXZUhqUFedPoc4qHJtAbxaNchA+lC84jBbpD7PKNTvfeluZqoQjqwTHH37r02PzfvWinXP+96e+mtt9q9X/uaPfLwwxpEy4+CCqcdrztB8cgjDymfH7R777nb86PZZDIeCEvSi6zTM9O2e9e87VMZcYox+Y+mEMsbWXqM4TTF8JU/lAdaTZCSkAI8k0eeFATQNS1PBuBMftCqCYRq0NjzPbY4BVr5h7YNz+ErPoGg34SWUSAM8wmBVy3nbGqyqvRP2q5d0zY7W7dareh7yNXrnNJa9TLg0ADLkEYmSkxawn02LehnCz4JhBTePmTwyVFqlG9eL76OonoZjTE+kfW2EoicrQlxYpQWJluQy6dOnXJtMw7uoU1TpmjosScndYFwIDe9XiR1hgk6hDjLVTGQcix3bbY61mDpq+og7jgpm300g0YdfraW1kpEB22KifGs6vLU9KRr5J48ecLbPf7R1Dtz5rQ9/PBDNjc/7xqvtCnSWS5V/HAm+glO2aav4rAC9ty85JJLVd/CoTup9hLafxyQcN/999ljjz7m6YHEJQ4/kAPyQSa0bybBCBkEzWbRqMu79l8nIQJnZvfouWULi2u2qutGo+dmvam0twe2wVJfGUi/Rndo3aHSmmHJe9F6w6wfpMEBIZ1u25f5hnhC/+XksrdVtV9dIfW497ykfes66Hec/EPbLjVN5Rknb3L6MFp/hTwavWHTfvZndX1VmpY314EfoEEZk0eQwJCixA3BRj5kBllbXVl1wpbDIPiIMTU95SQF7+lL+3LPwQLUH/aEJXBOAF5aOqM+iX4bkveUcWCHawTmTfUNzVI+lmzY8pLerZz1PuKKyw+pD1xWnEsq61bYq1J1gg9DLKVENif5VM7pAVNeN2XIL0hJPtjwHPH1h2qMDdRWBqp76hUto99P6nRKNqWgPobfGT4o8OGJD1GpdlkoS/qK8BxIv1FgF9op9/y+8TsW+t/UPoC+MGjngU0/cp+6ok7SDj3MTdvQvzrcakuGTXshlY/weE9fmYKw/GOo/Dv5J6DtBji592WvfrFdesVBpVt9gdpzCvLrppuvtZe96oWb8ioVfk0RJN2SFXe0yefdeIW9+NYb/OPliJTnpA2kYesmEJAypCcQpnJNHkluSEyuHSff2bez625GCTsPPwlvM1zF20vukZ/4KXPGC5tjDBlKAuI0W+QDzVZ44SZcIiIiIi4m4hLgiIiIC8JzcgmwJpL/+Wd/1jXZOKHOB+SyhwBigMYEGqCxxlJWvmT7gE72YfDIV/6tYegTgXFkOiBk1Mdgmn30IP78nf4Il/fFUtj4n/hYfoZbJgxhf0Jzwo4lbJBtz7vhJpudn7N6vWZnzp6xk6dO+mB734H9dtPzb/SJ5KnTJ52s40TR5ZVlJ86YyGC3Z/duN8gAgcHgnA3HA+kV0sYkhnv2wxoFhBEyz87N2qWXXuoE3bGjR5UvQ5uamrYjjz/ueQrhyDLjpibZ7LF17Pgx1/aDTIX8QyuKCTkT+KB9pbD1H1fSDjHAEmbKxE89pJySuCE0AqkQCEDfz0zpS5dqo03jyzAVTjpRS9Plg3AZJhYYipJhPO6YYGAXNN6w0ztN9JkoICNLFfXKOBUUxqHAktNy0FhS1mliKLsSJxtDhgytJTmaaIZ1uq7oSZi48bqg9yyTerYQls0mkyL97QT5BHFCvpJHXjBfB1C/KAsmb6mh7JhMMdF0wlyiYJ8uvcIPJ0WjATs/P2P3P/A1P5X18KGDssv7ksrlpWU/9IGUojUmn7pjEimjImGyjPGlsV3qFcSg6poMda8pvywPo95yErhrHbp2ZJCXpcQhP4O2L3UOUgkScm52xgmvt771rbZv7x47cGCft1uIn9e97nVqv6ck6yGvr75P1f+Pvf+Otiy5zvzA/e67/t7nXXqflZnlLcrAe5INgqK62Ww2CRpQZtRsaTQjM9KaWbNmrfljpmfUWpJmpJHUa6lbQ9FJFH0TBJswBRBAAYWqLJ/ev5fPm+v9u/P9dtzz8mZWViFBFmgGd7+MPOeeEyfMjh1xYn9nR2zJPWMD4B+Wrsg43mMBAulLgOkA2FgrAxQwNtRrVbty5Yo7+GEcATR3a0bdp/xKGrH3unpf6PGuUlNf2db5cNoWV9Yslc5LsuNujcjy322W9Xa6vs+fkrNmWzyCTx7UN9QmQ5i2qrxYGeIoCdDb9w3TH0th2YeRc/p7q43lX9UBUJbOTk6NqyjwuqmyBQAwrj6HhRwWfF3xAiAOa+NMbkzjRU5tnVSfSzuP+KN/kifLh6koe/NVq2qvbsc/juBUhfGVDwyZdMaXHV+5eMkqhZJ/ZAFQxnAwofdhWuV1S0qNMfUa2xx03PlDLMaYYbascYw+gdWfBh6VvWvZUZaXs/9YcF5Sb/ChpmPjYznVmfGjbYXChtJq+zJh4lInQIiRkTFvx7HRMcsr71Kh6HKFtTXW1LwLQsOZfe5zv2T79g6WAL8XRP+517nPay+ftXNnrqsJ1MJqDwf4hnkvM/bofaFAAzFm+lhF/xL5OMaY4Nc5qBHfgaJndqiXlj/oz7Lv5bDGgLAKAPB4dCSvOrCsPAL4sZhL2uj4iOVGsoqn95D6LURafOwaHc1bJpv2/siHDp7jnZcfCVsn8I7jmeh9ixXzxOSYj630s+hdDP/Gp8a8f1FP+LKxUbRvPf+yvfrSGfU/PjR2dT/tH8IA1j70iadtanrcfvvXvujjZk51GR3Le/+M9lqGGEdHVH6eozxPPvOQjU6M2Je+8E3N2fgAmdLYmndnZDyDVTDk9VCa2VzaUnz0oX6kp7wpIyxqaFyhDvCDuQTXeTl7eyovwH/ozvZg3kcd/P2kW8HzesiX/0mbgDUzz/LnFziXvMA7v67w6DODJcADGtCA3nsaWlhYCKPSgAY0oAG9C2Fpwl5tP0y0srJie/bs6f26RV2fr2larIkeHjBRDvjyHU0UWTIIyOYKAJYoveciAigjjfBDE0FXGgGsArgEAegBujJBxZqPOFihQFj+MF/EAsQ/qCst8j527Kjt3bfXwTY87c7Ozdne3fvs7Lnz9taZN+xLf/YlTQ6Z0JpbskzPTHodsTRi+e/TT2vSPTVlL774ks3PL7gyxRLbmZlZb/u2lEwACMA5Cs6yQkCFCDTzZTSQzlEIAF7SmbR40XAwc3Z2TopyzYGJ0Ylxn7zfvHlTdY7bpK7VVU8mr/B2enaXWw4CUFB3lHE8eO4/cMDLAvtY9ohCwLLNsEcb3ndZ5qlnNPN24EwhqfQBqMLEPuxxVmu0rVKuKP2kX4PfDgAkU7qG9UYAjqhbXE3Ccj3iReSAhiMkAMEBGGaZNgoRyxO9/qrfkAJwKo8CINGGbt3Essr6tm3VG1Zvm60Xy7a0uubWUw44ASpJKVHy1tT9Tk9g+i0s/rJEm/XXCer/zX0oAtfuJECjO4livv1qoDvzimS9n1wp6p33U5M1naKoTE4wJ8ptJ2mUNNId8nYDvIwNb1s6GbdWu2kJ/c5KZsi60SiqLWr2hX/5R/ahD37Q5QeZz2WyLqOA+iwzDYCuZALZpN2VOiEuJQ9DTazyXEGUnMapf6fmwBF7X9K/6FOMnyiFAUwOiiPU6zFKXzLbq9tWoeDKJfxaXFq0i5cuufOPZ597zs6ePWsf//hH7ebiTU+32ahqfKhK/pMOoBf1LHLmfUFp3FxYck+yON6hDFxrStZ5HjlkfIOnAFnVetUBwqYEbljlaSi94UTMl3Y3m13dZ0+/jp2/cNnOnb9ke/YekFI+bUnxCYAaoE+JGV45AA0AFsWuQFynvcQnAHesaHDgkUoz7rF8lQ8pGfE76b/d4kbPYwm9pcDy270H9rgTHcB09hVjL7zhWNcKGo98/z89Uy4V1VfjNj55wFLZvE2MT3HZ+yWWVr7XnjvtCHsHdrY1tg7puWpDx2HLjYyJ5yviX1xj35iX8c3XXreMxglAVcqTyo7YuMbEYY07KoDilG1bYxzpxVSmsdGM1SoFB/cAgVm2S78FgMFqHNnIagxn3EDakTOAGRXOA0sMK9Ut/9DCWJVW3sRBWEhvu931jyGMc+WKeKhz4gFWRH3yy1/5c3vmmWf9/IeJ2CoCK9f3krD8pO3vhX71n/2e/cFv/LGP17QEln28Q+4kB6MQzD6Kxkfkwi1x/R3DNUIYGyKKxkHuM476B4VePrx32Lv33/yVn1L/jes9V7X7Th3xuH/0O1+yL//JN21217T9+N/7hB2776DFJet4D/6j3/mKXThzzQ4e3mOf/Xsftbk9M/4eW5xfsf/11//EVpbX7eOfftbe94FHHJArFyv2/J+9aF/70nfs4JG99q/9/U/arr0zXtzlm6v2e7/1J/4R9V//2c/Y/kOaRyn/jbVN+5fKB1n96V/8rL3w9dP2pS9+yz788ffZRz71jLGM9+zrF+2JZx62mV2T9vP/2n9kH/zIk/aBjz1u+dG8y/drr5yz3/+tP9O7tGXPfOBh+9RnPqB+lbTrl2/avoO7HAD8T/7d/4fmFGP22Z/6uO3eO0vWduPaov2unisVyvaJH3nWnnz2IUtlGNta9tpLb9kfqlyVct37VVtjY7m46fOR8LFTPFY/hO+B34CAYaUH17ydFKL24COPryDQPSSB5mI5OGAsLedzB53xfNgTlu1fGGuDFagXWM997t/5Kfvkj3+IZr0n8vFG77ABDWhAA3o3GlgADmhAA7on+mG0AGTPrn/6T/9p71cfRXNxJnyapAeLIMABgKSWK9ZM8H35oU/k7iCe76XBJBHwzRXwalgGx2QeRR2FnTk9e3v1WzW0NXnGGg/qrajZmZjyBRhrxbm5GTt2/JirDuyn9/LpV+zG/HUiurLYkMKKww3SRvumDo8/8YSdOHW/ew/NZnJWrzU0odywQrHg1jotvHlGAJbKADHh9SVICoChKPeAJUycR6Q0TU9POagAAFeScobVARYsWDUxwaWubJAPEHHsyFEbn5jwdKdnplWHWV8SjMUTG3YDWmARNDY2KqUXwDWABqq2yyYTaJ+Iw1z9oz2GNOlmAu8Tc9pDceAVFmKumCkeoJzvz1arO2DpE3o9C5EHmjfXIs+3QdkS25QWoA6NBHhA+igFieGEAzoADr7kiUQ832HVQ/KisjSlvNSqDbecakoBKKvdiiX2BVO5TOmQAWXwfwFIJD9XDt4jCny4Pdz1eu/a2yiw6HZCwbnz+b4A3fm7n7h0l5x0EV5HbdcLNF/vnIf8HD+/vd8qigLxWKKPVcq2A4K6LPnEcg5ruXFjj7nvfPu7DjYfP37cl5YnEmnFCdZ9ZOT74klRbLQ6fj1YkqDAAc6iwIUyouANs4RbhMwhL4DfESBH6K9HBP4Ha1LOcRgxqnQ7vo/Vjes37MWXXnRAkP4FKI4zicWbi3bkyBGVq+5WrMrMbty44f0unx91eQYov+/ESQeIOHfZJX/JEntpEn95aTWAneqjVBXZpG7IuANK+s0eYdU6y3Qb1lUd8fiL0qquFSz6VG7nAQKha+2uxieNg26RBrOHwhiBt0u3llXAyhFLvmRCCq8ecx5gNaPmIy5tR134mMIYALiezWKtM+yB/cU6zbrVKiUrlzbd8cbWxpqOW97wyXTOZqanKZqxXJ9x2ZfvtRtqq7qukX7DqrWyjy2AAJ121/mAHDDu7d49Z9evXNV4NW675sLHCyqU1filmlgNyzzxh/EhLOlF+hjP0z6mAwDDc6LQBoBIgAvDLA8Vj1VNJ8CEVkP8EE/gvX9YEj/EVPFJ44VvaChpZayoM/Z2JGOMX0MuE6QN/5B1xkCsv37+53/R9g6cgLwnBH/vde7z2ktn7Oxb19U20XilduwRXcE/CkZ9nzaTzPs7xO8iS+Ejj+5IPvWOpT9KPomv//x+RMiJX++RJEf/MwZqvpZJOfh14oFjdu6tK/bKd8/YI0+dsvsfPu5l/LGf/Jg9+6HH7I9/98v22stn7H3vf9RBvFcV79/8937a7nvgiP3h//Ilu3T+mr3/o09KRof83f75f/xTdunsVfvTP/pz/4D4ic98wG5cuWmf+LEP2KNP3W9/8D//mZ15/bJNz01YcatiH/30c/bcR56w3/+tL9rp77xhu/bM2uoKHxDNPvvTn7Ib15aM/UZ/+R//fVW1a7/9a3+sd3raHn7ylI+JX/3iC/ZTP/9jVtG78Qu//7xbGH7008/Y5fPXfSz//D/6e+LXsP3Or/8r9XtzC0DmRt96/iX7N37lp+3AkT32hd97Xv34pn3sR5+z3XtnrFwo2y/8O3/XrlxasC/+wddUzrLt3T9nr58+pz7e9PGxqbEFy9tA6lf+Lg/t5m2nOJTXA1Ho5MTcua+xXkcag7GM23Gd8MeYQV/lCT4kYpHNvMYdgOki4x6rGpiXPPLUA3bf/QMLwAENaEDvLQ0AwAENaED3RD+8AOB/qTMm8bdCmOsxuQdsYPLONZalBOu1HfCIEE5vJ78RTlECWM6FR1K38NPzTHxHRvJ26NBBB/PKKocr0EwsNeklSfJASQdA5DcWISiQWPPdmJ+3K1cu24WLF32p67XrC/a155+XYsuehUxatzXJzkvB3eNpxGMJm5yY8olzsVCyxYUlt3wqlytWKBQN5wY49sCyIuzFF9Lw2aoC/GBii6UUMnL02FEvOwDm/v377b4TxyU/GfdqSvlR6tc3NxyIBJxEtqgnFi9suA8AMjI26sAEfCLP9bW1sBRS5YjAVRR1t2pyKwvxptc2zLujNuB5LCrcGmmnzChixAuAIRNmBxuUP23gX+57wAzOPjRldwXIeaU6umLnyl2Y7EftQvBlXt4uyAWWULEeaCQFXvPyphT9lhT6blvl6MZ8r6iW7tUcXGUTcQRDaYGuwFXFwbrKPdsqvJfkZY+OUej7HRTY3jUeuBtFN3uhP35/iChKm3A34vI73LmVXpTGXc4B4XTi5/hr8UvcVNsHkH5b8ty0WrViG5ur9sYbr9nK8opViiV75NFHLT8y6sC3AzuALGoLiGWqAFpR/w4WrgH0JfdI4UexSwIuKT6yQn8ApI7AvwgADLIVlH/OWZYcXScPthlAJh9+6CFfwv/CCy+4h2DARKwA8UQOwA6whYUwwBIWwYAVWPfWVAf6DY5EAOABn5B8AKK0xhrKQfpXr16zI0ePev8sauxwgFB/WMFyH7DJl/U2m1aVUrywuGjLKysWU91y4pV6os4VV2cAhW3GQT3Hs4CZYqJi0AtCv4vj1Mabib64HeL22mVnybvOuc6RDw0FtiXotAynGlhy4gREETR+AH5WNSYo1CpuiWfbbY2FaRsWH9gLkTTiiZjatGJ1HG10GsqhYakkDk+qGtOKxpJhAEBAXtoVgcmksw4YorTv2bPXysWiVeBvEm/wY6qvZKKzLXkZUZvkVCfJgMpPPXPZlCUTw7axseljQbUc9iTEUhmeMG7BDsAqrLOqlZrLEONYu9508LGusbcN4OrgH3sGYiGKfGgMUpqM1YzDWAbCa3c6AN8UJKH2uZ//pYEX4PeIvi8A8OXzDrgh7aE9wodBjjvtIzm5dS5RYExx2e+Rrvl7XdfpBx6Jizo6oKi4YRxqB3kVMW5APtQpsPT1w5942seyX//nf2RvvX5R7+V9bqH3xivn7OM/9n6lNWQL15ckrxmbmpmwPftmbXl+xT712Q/Zy99+3X7jX/yRXb50w86+ccleO33envvgo3bq4eN29cK8P4v1/cmHjtna6iaVteMnD6u8oV5n37ioZ87Y4WMH7JTi+H6iquKFc1ft9HfeVH6TDixePHvVrQmfev8j9s/+81+zr335Ow4KPvH0QzYxOWq/9j/8gZ1R/lghMl7uUfkPH99vZ16/5Mt6P/Kppz3ON55/2etyv/LKKr3XXz5rP/qTH7VqqWary+s+vwIMHB8fdV488uQpjYlY4bI/55YvRcZCkP4FT7Ha5T0BkW//ct/o3R9R/7mTfpMOH4NoC7HDifMoJo/gDAkra/LC6pd9TVktwZyN+RYfpp589hE7+eDx3lPfmwYA4IAGNKB7ofDGGNCABjSgAb0DMWW7Pfh8HMWfySITcl3b3g572/jkTxNGJvD3RiwB4Uu/OfjFUhYsUorFgi0szLtyz543nqeIiT4gE5NOzskfBWXv3r32xONP2NzcLv+9trph586dsy9+8U/t9VdfsyOHj9mDDz5oM7Ozeo79AwNwN5IbdcWysFWw0999xf78a39u3/j6N+ybf/5Nu3ljAV3DJ7wolUyWyRtgo59cqfV9dFoONJDP4088pgn8uK2trfpy4vW1DQcUV1dx8HHd91ljuQoOVVgad+rUKTt46KCDFYAbD9x/vzv2YJnj448/bk888YQ9+/SzdvDgQSnnabt+9aovd2R2nQS0ED9QtikL7eAWSD2lGGUJAAelmXMIAMRBbSkxKOQsIearO6AJYCEEb6M9gUiXSTvHYAkIH3R9OEz2vT0U3/eMGwL4C8uDwCHxdMoyZ+QiLkUymcxIoUj6PTysNhsda9VRnDzXnUA6Yf+oW+CQKyC98Jcl55nqDd92Ar+j0LtGvnejqExvCzzTH7jm/Lk9fD9Eq+0E8ZVAEjvc0o/QBj3+6I84tD/AL8AAYBJtS5/C4zTWrNzP5bKuMAMGbWxtmWG9mUhbV23WluIKgAsIRl+gjXSqvkDbkn5QyiPLLgrFOfIR8Y/yROfInctbT+YA2tOSiYjPHAELiMey9wsXL9jMzIx97uc+Z5vqL1//+tfdGldZe38qKVAnQA+s/Hi+Vqt7v8EjMNaCONlgr0DAP3hQrbBfXfioMzkx6c9i0VcslcUb9psLVmfUl3woD2B9VYpqRek1sKKzthXKW5ZIqx7qv4D/LeWBZXGn21Y7IF9mCYlOPNZV3XC4ofYBvNhW/xIj3VpS/Yf+686FlCptFvGKcYzxAH7iqAXPmw7k1crWbtTUEC2lD7jIUuOGpZVZGutAla3TUdxGUVKgujXLqmNJcTsqAz2zLV4uSvFfVBINB4oB9tjjj3riuKVULiv/jO3Zu88/BDGesBQ6qhggHMAugCwW0+ls2r8FAfy2JC+AiZSbfg8gSTvT4Vmqnc/kLIN8SYawOq6L52saF5fmb9rG+qbq1rZ6uW6NGs5O2vrdsnql6kCiWwD20q9gQVxlvMIxQbAgDGBgBBoN6K+a6CuA8v3vnvDuVLuofaIj/TCMY4z7vQ+HvTbzJ3TOvnxOGj/4TZqAfh6v92WRvUahaPwLaYRxDyIf399OvxuSHd3ycYa9AUfGcvbUs4/Yk+9/1JcBX7kYgD3eaVvrRe8LjC0Xz111EI298uiXR08etCefe9gOHNnrlngrS+v2m//fP7Lf/fU/8eW2P/kzn7Z/9B/9vH3sU++3P/jtP7Nf/2e/Z5NTo/av/9yP2L/9v/85X3rs5VNZcD4UHJxpDrJZ9DIDWlLmqKz/+s98yn7lP/6c/cwvfcamZyd8vIdYLsy4g3Ug5eaZhp6F/J2jMDIxYg8/fsoefOw+r9O1KwsKN+2/+r//j3b5wg376I8+Z5//xz9tv/SPfsr2HdwN5/3dgWOUiOjy5Om8UZohfxWux2t4ThvuUO93Hf4BiOqSW03rpKE+D/Dn23qo7bA0pA1JCp4wR6HN6MPhQ2tIckADGtCA3ksaWAAOaEADuif64bUA/C96v26Rf3XXzIxJNZM/ApNCwKFoMshkEfCISV00Yd0hPa7bHlzJ1h8KP4r+zHQIKL+E9Y0NTUY7riCTFiAT01Emh0xGpaq74goAyH59LJfb6/t6bVtVyuXuuV32yMOP2oMP8kV9yqaV9rmzZx0Qw/snk2a+NrMfnisQShsFk6WPAFQsUfQprCatUX1QYIgLcUTRZdnOxKTyl+JMmfFkujC/4HuYXb92zZ0RuBWVJrZMarEgAnADfMCy8OjRo3b0yFFXqtMKK2urembNHZBQtwMHD9qUyg9/J5UPincEEFIergO6cMSiCBADPsHdSqns1jtY+DG5xuKnUg1KQ2QtwjwbXpD/6OiYWwygXMBjX9rXA/2wzIInKGBhbg7PlBfZ8cvbZ9hYLsWyavb9YWmhn29THsBBtZ/0hVar65Z/Fay1pJw1W+KtEnXekrjHV9DvSKHxDcJ1lWu+vx33/iKB9KTMvRtFbewNRriDIiC6Pyjht13z63e5RlvdToBpdI/Qn6LA/yypingQBViNOtafpufPU15mrGbJ2jke4iptrC0AemuVotqV1MPyypHREZuambV4KislraM4LT96LmAqahz6q5dKmXvZenUAqCUdB5NSAES6r8yxKGXcJETAFuBfdE6gLpCXXwRfSBU5YwzgAwF7SkHFUvAszH6aPIsSPKa+AKDJeET/wvoPgIo9Mic0JtBnkXlvL41ROJyhHwSL4yFbXlnzsYF61hSPuMgt3o3duYnGg5qeaXU7bgmo5Lyv53Ij4ipto3FBJeaPMZB+ElM/oQzUQUmFNtXz7K0VLF4CSEh5ogDgwLhGXwtKMc90bXV5RWXTs42y4eyjxfMOAALoVm1zY83qGvcA5HEE0tL1mPMb/sXFh4rqWrOG4kgVV/4l29pYUb3qwXpR7ZrWGDo2NuH1w3KPDxkz01O+56Bb56i8jF9Y5cATb3WVmeXFLGU2QE3li/MYlg5iiQ3fGUR5d6bTWOo1vU6MTVj+lBQHC8A2HwA0DjBOsGUBHo+xKHT+AUK3Jbs+9ppbB/E+iADmfktJB22RHYVf+MVftn379lPKHyr667YAxJLszGsXdtoh6tPR+MQ1J+5x7LvfT1E83vcORuk3fYO2JqrH76XP2NifF9exzvvop5/1MenrX3nRPwo88/5HbG73tH31T7/lS16Zx/xX/+Sf27/6l1+3tZUtO3/msr352ln74EefshnFw6EJjjd+4d/6uzYxnrf19U176LFT9vu/9a/sN/7FHzj4t3RzxZcUP/2Bxxy8/p9/7Qt26dxVe/SpB9yydWQ0q3G2YV/4nS/b6RffskeevN8SyWG7cOaKvf9jT/l+f5fOXrMnn33YkumkXb00b489eco++In3+e+XvvWa/cPP/4Rb9P2//5+/6h/sHnr8hFsALtxYskeeOKVxzezShWt27MQhrzOc+8oXv6V797t133//X/6mfeOr33Uw86UX3vA+Qx5f+/J37fd+809t955pO3L8gL316gV76OHj9sDDx3R+Vn0q8uActQ3jW3hnkgfgrTcTtyP+K3CMnukHeDmGc9owrIRos42A2nRHLu6gpz/4uJ16aGABOKABDei9pQEAOKABDeie6IcXAPzPdebTvZ3gMJnmd/2ACt4AUMCZzAENRJZjrsq7pqsnPZ6CzxijYIYjCgAEvoRj9QMYhqXb/Py8K6PZPF764q7YDGm2i7LMJI9kUQo4LxfLvsH8xtq6g1iAelkpLg888KA9+NAjno9KaqdfPm03Fxe9rBQN5dc3+1f+AA1MRN3aTfEDsKbJqk9uSYH6qzq678pnT7mlzgSUZ0C9LZUZ8A7vyW7dqNTILyydEU9gia6iyAKcMTGn/ABwOC75g9//ffvCv/xj+8bXvu6b42MNSD5NKXejY6NuITiaG7Xx0XGlHEA8ljFT6GD515twq+zscVivsqym5YBIXYo2E/uw6T71iBv7l2HFlM5m3XkKnpEBVgA12V8Nj7/DapsA1gz7fnxY9ZA3ZQ5go/iGCZAlxAvap+uWfezryEb9uusgIA4YWA6FU4tSpW5l3S8CAoD8KV28ADuwTIoAQ84v8amDo4mWoiBvQaRCefgBiyVpOvIzErPvGTwT/dcXfJmh6kVQFA+6oVtEvoP8kXAvCiq8biBbd4ZbeXjQw275IXnGMo093dwBSBerLuWq3w6s6IjCiBVb15AlpeV77HV8eeawnuG5hNLB0oylpWEpKQATXl67HieXTYuFgD8V39x9eemGLc1fso2VBStsbTjgRc3Zh7FQblomPyZZG7eueNyVjADWdmjXbbzWhj6OfOFUgjZIS17SqSHLpiUnKr57b6W/Km/6Bue0F0A/fHIlkf4AsKO8kY2INR3aW2lgDcJekukk3jwT9sgjj+h5HFkM2ZNPPuHOeMbHVU7JKw9gsYZ3bfYM40MAQPhIfpRmcqs9+mJL91Qcl394v1Uo2tr6qh08dNiKGu8SyZQ11H9qCg3KraJgrYLlSrWm/q1zACmsU31ZsfiSFH/Y349FcknkR/wgbUBQmpYCIE1uzUbQ84Wtop4fs3x6xAobJY1V+TAOlMo2PjKmfHDqoXEFq8JmxbZWl5R2x4bUv1v1qiXjgG/qR42qVYoF768xtUUmq/LX6spr29Iq1+ToiMRFfUrpNWoljUtLlMRlj17m+/GJnwBrLKmm7zEejuSyKrvkSrK3sb5uq3qOvNxpyXbLcpmEQtwK68s2rPZqVqsq46rq17AmYGO9rPflsJXLBckl9e/4dgrVcsUdVWC97Mq6eLHNsn+Vwff502/37C7+8xEByyFkA5ljvKWTIyOMP1hFhq6mDPQsRyxT9Zj90i993rdf+GGjvwkA4JuvXdDYI4mPBloR7w1fRqq+4dfViD4O6B6/7/wIADFu8Az9NwDijDfcCWNzRD6WqN/1P0t/+NinnyOqffP5l92q7n3PPuwA4J/8/lft+tWb9tiT99uP/msfs0//xIfsqece1nu7YC+/+KaD0o899YD9yGc/bJ/4sffb9NykvfDnr/jS2f2HdjvI9sm/8wH31JsfyavOb9nDT5y0n/jpT9qnPvNBe0L5NPWe/bM/+rrt3jNnP/Z3P2of+7EP+DJfBoM//J+/rPGnbc99+HE7+/ol+/qXv2Ozu2fsoz/yrNJ8xh2GUBM8cf/x737VHn/qfgfoHn/6QQcu8V4+MzdhL379FY2fQ/ahTz7ty50PqGz0Ed7lf/g7X3ZnHzj6+PiPPmcf/5Hn7MQDR2xxYdVqeu9++idC3biH1SL7/73xynn7qZ//O84LHJgwHkFhPqR3jY+9Yex26h19TuDv6tC20Ye1/vYIbRTa2T8W6ZwPBTgyCvOHQNEz0XEAAA5oQAP6QdDAC/CABjSgeyL2WmOJ2Q8TvZMX4HcjJu1QmOhhHXJrMnbb5FHEOWAdln8sdbt2/aordY899qinc/r0aStVy1LspCz0nglfpLFWw9nGLZgG+AJnB1iPAATixfL4kcN23/0PaTL/pG1ullSfNfvSl79sly5dlLKbcwURy7hrV684MIHjARRP3z8vKiugTK/IDvBEJIWVPXgmxifcSQjLESGWwqH8s7TNQUpNnqMEUFAdeFTAAhAFPDhJGXJFAl6cuv+UXbx4yTaxfNTzn/3sZ+0Tn/ykb+ifUxziArxst4KVA3HY+4xJeFL1ZnJNngBvgJGAkrVS2Lyf57D4YV80gA5KBbDIMkZvN5UF/ial8GFhw+TcJ/9cV52wwsRJSLDKaDnICnDQBtSjLqaJfzfsndZkmZ7yrtbrtr5Z8KW/1JQ6w16ApKom64VSxTalqDSkBDR1g+VBbmEEIECb6hg4pTx0HwuCQFwNSiNKZUhbV/qa6HsR+wveSQDXdxLt7nvi3RPdUma+Fw1LRkkV/mLZ6M+Kr+zjRls4uQyqft6uoU+h9DmJTxJPJ6yl9JD3AZiAUgVO6FxUe9XUj7DKSiUk552GXb503nLprpWLW1au1iXOKRubmLVEKmfdZN5yoyM2Oj5mGWQlkbRYR+2gpAG6upKrlGQhk4lZNh1Tmgn135Sl48gIQPGQ4QF2eWnJeUffxrosm2WJLiCN+oXKSx+IDdHvaG+vhtMwroR71N0O5+zPl8pmVJa4ffuF7yJFNjqaVx9miWrJ+z3gEfJZVJ2wEtxY31CfyNiu3bvcYhZAiWwqlZrLLH1+a6tg337xuzY9Pat4ez2slwvGFpUA2a0G6QJ+AkphPSuZl+JKs7DEOBVPe7ose0RBRhbbVIb6ERTRrYnVtACzrUaw+l1bXXOwcjQ/5kor++Otr61YsbRpI6N44yYpwLiKrSzfsPWVJRuWjGR0g2VzmUzKpqYnrFopWkn15d1EG+PspVhkv7+OruVtbtcelw36J3XHUtJBZ+RpOCF5QW7o610HfKs19t9qOsiAt1725LqhcbmhPPMa79ivlaV7mVTGQSEAy127dtNEVimVvC6b7G/aqPh4hsylNdYgu1hhQf5OoJ8j82DaHcpwq82dcC/d60vROwPHIN5XxEcsQkmT5cbiVOijyCbtpJp+7Rtft2efG3gBfi/o+/EC/D/+d79jv/ubf+rtQYjazj+s+BhFvwpWm4wDEHEAkGhPKHqW+9zjnH0u3dlPj7ju7ybSlww7CEU6/BYxTjz02ElP9+yblyXf23bsvgMaBzL2yktvuXXewcN77b4Hj1teYxeA4JuvnfctANgO4fDxg3b8xCEfb69cvGFn37qkMndtbDxvpx48JpmftrX1LXvzlXPqt1s2Mpa3+xSfZbS8O8+/ddneeuOCb2ty+Nge2394v4OSl89dszNvXtI4m1A6R23+2qJdvTKvsSBvT7zvQcuKzxcUh/49Pjlm3/nmq3boyD47ef8R/4B3/q0rNrt72uZmJ+1bf/6K8+bRJ07582++ftH79tj4iL16OljwHb/voNebse7ShRt2/uw18cg0LkzZ8ZOHbHxixPcwBLQt6138yBMPqK269qUvfNU/VkC0C8uxozaKeEzekLeb2jciQFviRPejdgGkjdqY9xMW6Czf937bi3sn/Xv/6b9hP/kzP9r79b1p4AV4QAMa0L3QAAAc0IAGdE80AADfnZjgMblDuSNEv/uJSR7XI+I+ywFRMDjf3Ny0Q4cOeZ5s9O/LB9MoqUNuycbyWpRG0mAyDpiAN0gmk8wf8T7JEjvyYR8frJ7e9+xz9tgT79OkNKnJ4ZZ984UX7PTplyyXSdux48c9nfPnzknBbVgXqzgVOVJWsMxiP8IIdOqf0AZrpoTLBEowz7tjgDxeNOMqb8XBMZ4ABCB+t6uyRiCWggMgygOlFSs89s+bmp5yiwtAAu59/vOf92W+XDt05LDh9ZJysE8W95mks5SZa4B6TNQB6gDg8NpJkfGk6ZvmdzsOUgAcptNJKTDrrsxPzUy7JRVLjy+cP+/A6959ezzf2ZkZG8nl9VzgR9jzT2WWcuF7JLFsV2mIKx5oCwARrtfFk6om40vLG7o17NaJDUBJPYcCrxa0sniE1V+DeuiZbaXhXmbFJ7cKAgS0sGwotHMABahXJwLwUASlABL9LwsAujXrX4pC+e6JWLKpg9eSegF6iHfbzbrzmL4B8AiQmsnmXC6jdoCQ/agGgDyAgbE44BrLIaVEq41i27SXubXctauXfbno7tlpjWc5pVu211571TaLFUtlx2z3ngOShd225+Axa6KUqWAOONIGKhq5DaucQ5JdvNeO5BKWz0ieknHLJBOGcwqAd7zgsocn/Zk6APDjVAIl3b3RttsOtMaUBvIKD4IVceB91M9oa4B+oGX2n7s2f8PHYSzJNHeTQh2WHWP1yF5+yAxgI8D3DcV96bsveT+in0+rDJOTUw5ub7J3pvLAiuz8+XO2trahZ4ekDE/ZfSdPWbXdlCyyzxxLbJHvoKCCuzrgLfmlXeA5Voc1yThjEco77ebWtaqf8051ip6n37cl64CVa6urHpfyAsIDbhcLeBzfVJkr6o9ZS8WH3DpzZemGNapF5RW38ZERK1c03mhszOUyrkBTLpYkw3Nl7JY78NaX9qYzPh7gAIn8avWaj1fsPYZ1ZEzjQTKpcVN9jzIDHgKAAG7m8jkrlQoaJ1bcwjMAfykHU8IYSV5NjRFzPg7BF/ZXXFta9rYEOGZcTEjOfczmvaA/wNQhxkG1rxt7dujjoe0D0f5hzIUiwNvHH/GR8dJ5q9/kGYuxnyjXeU7pKjw/AADfM/p+AMBf/We/a7/3m3+mFuBDTl8bqv0jyy8ozBP4qBPGS9qS9yn3uRY97+fetrzPqjvxvT/qGfqdjx/DCa7q2u1AoE783YC8QMgLH68g0nBQS1EZO/gNhX7LWBscX4Tr3PefIX3KR9kUSCNc00ipZ3kOWaeP5nOaD2j89Q9biptVXwdML1f4KBelrWMnlMk/zAHMKz3S8jLqHNmPPkJxzT+kOC9CXfVP/FJZdBJ9zIvK5R+1dN+tJPUHbyHGXM55j5Mm/MTimj1GK6XiTtlYfeEfCxSfOByh6H74rZR1j/sR0LvzvJ5l7kHbQMSn7avKg7YYAIADGtCA/qppsAR4QAMa0D3RD+8S4H/a+/W9qX9CGE0S++nOa8Rn8ocFG3lxHz7zm4nc4cOH3eqN5cB4xGU5MMv4sGxhAoyC4Eok6SprACImn4l00uqNpi5t2+49e326OzU5Y5ls8AQKgIATjsLWpiagUjJQ0KUAMB1mqSHnXaVNaWlzltSEiS8T3ADAEMe95jZqPVBSRVCIlB4scfDamc1mHFzLZvL+PAAlAEDClX6WuzExRgmJOZgI6AlogoXS2Pi4Pfzww77kF964xYR4FgFuPnGmlijRep7nsMChjtlMzvnLUkX3pCudgP3QJienScK2Chu2sHDDLl2+YPM6AvaePfuWfeFP/theeeUVW1letqIm6Fg4zs5MBqWop4ij7AOsAOSwPJf0AGtYMg1g2h3qOR3pNHtKEhYEqpMisvegW1E1G1Yolq3WqKOJOLAFuexwJE1vE5oWBQE+BfUF4MGBzoSUJcV3/tE+fr+XxvcIDmAo9p3X34nujPeOQcpe/+93I9pJkUKZ9YvlsnHVA8srgCqeJw5AUzadcUcKHsTLhJRpgBW4hgoM8Cm26DoOHdSPJLMsgU8rPvHGR/N28vgxO3Rwn+XUP5YW5215ZdGXd45LLqamZ5VfPCimSisl+QRcREHDqs89wupGcnhI+Q/ZiMt2wvKS77TKg0MLX4qcHHaFEWtU2imbx8N3VvLQcfDJ25sKKz4KKz/4oy2ceu3OfoMsY22z9FjyVipWHFACEHz19Gs2f2Pebs7f9L48PjrhWwdsbeH0YsitbxcXFu38uQviVwCHsLjLqE8AQtBv6S/s9Yecv/id71gmP2r7DhxQ9kNWUR+s1RtSjINVIY4rPG+AAzFlWPWlr+PwY6tY9DpxLZVJS8ZVZsm8BNLzdTBc/ZW+gBMPlvYCUNLWWEqyNBcHIZjCwVc1m/LEoldKbBcL202Vt6g+XpMMsPQ1poADn4R/EKlXsTzu2qjGDvYxZdzC8gegUsn7WIOijyThWZ3Bwpffqh+yfJt+i1Uoews2a1Up5SW37sRacbtVt46uI1NDKt825Q4NpPIrW6XF0vOm0ipsbli1Vx7GNXfOQN/XOKBBQNVjHNBzyClJAFZwrhTx+I2s3RaUPuUOZQ8iw76A0X2vEeOuH0lLwVtPfUH3f/GXP2/7BkuA3xP6fpYAR16Aw7tSIxMvhx5xyjXIxza1GRTeU7QcR8ZxnvM7O/eDBOioZ3w/VMkd7z+AO7+jcweYkBeFiFx29B9ywnVP259DhkM8/9jUR+R3J4jlMtaXLte51vvhmVD+EF1yqnx4T/Me5+NFNBborS1Z1ZimeJTBH5ccR7xwEE31cwqJeb5ROSLq/+1l6YXIajIC/zwe5VYf4wME129RmENE5fDnFBr1qgOl0e+4xj/S8LIp9Ocdkb97FSfiG+S/e/lxJJ8IBKS+jVrFr/WnxzP9x8ES4AENaEA/CBoAgAMa0IDuiQYA4F+eokldRDuTVk0Co3tYL2CtxG+cXVQ1ScQpBZO6jY11B8iiyTiTycg6T6n73nUnTh633bt3+2SbqSfODq5dvWGr6xt2/foNt2bA+g0Qr7C56VYz5I8lzuTUJIVyizoU/iPHjtp9J054GTfWAAulMCvNyCsxYE+waiAnTbapgya2TPxR8DPS2HfNzblnYlRXlhexiffU1LQdOHhAj3SD0u6KQ7AoYuJNWajf6MiIL/vB6gnLQHgDH6qqExN6vtyjYIS99yiCJucKePQslfA4vKbyJX1/MY4bG1v2yiuv2fPPP29Xrl20hcUb7qzk6vWrdv78WYXzUh4bhldYLHmw9hsbH/U6MMFHGUfBgLfuUET5Q0zmg3VCbyIPG9DuPYgv21hLJp0/1JXicgyASsz3HsRqAr4iBVIlPCl44izFclFlAfRlX0JAVUClYbf6UHt43iLFRdFwZeR7BSUMCMixP5Dn3Yh790TUuY/uTL8/SPXxI9IDgIYYAbblMlnJQtxl3eVBvxNDcQcH3fEJHFI2HSn6WOPBLMAeZDrO3nCp4ME4Tv2ULjAhTiBQ4MiH5WIbm2u2MD/vDmsAzlgCOrdrt1vfNpotw9M01nxutdZq+vJL9p3Dk20qASCZtDSWf4B9+h28c7IsX3X2uqj8eq7JPlIqG0o27YScuGWLSs092hyADDluSh7cek4lBsQC7OfoFoN6pizlDhBxembW2//S5Us+NkzPzqhPAK7hDViKq8YF9uBcWV3X/RHxOGalStX27N7rgDt5AHCqUA48Y3Wzor6yur7uFnGJVMotUskbRT0o5SH4uZ6hHljRNZu9MUFlZX9LCZXHQYyQpaauUy4AMTzuNtR3cQJCOwC8sWS7Xq+Ib12NDUqbfRtjLR2b1u3UxNe6bbfreqbs18EGWG5Nvfj4AI/YC5KPFOxdlkiyJ2ngMZbIWP66LADqSdYAhxjXE7qWzWS8bbdVPvbmS6g/xfQs5cpqnAK8a7Xqame2ctA4o3risZj0m8obmULGJBIeF+tGxgVA6k6r4+AjciqxcEDXOowF6vn6DejHhwlxyuU3jBV94S7ky8811sDXnaP+GFU8jb7wCwMA8D2j7w8APGfn3rzs58gbdGtMDeNdFBz0Io63pwLvdclyP8jkralzT0o//Bkd6WPhUeYPSAHXgkV9lO/tFNIN9zyhnTzuRqF8ZBTO/Xdv3sGzt+YdPeqlFYBP5aWOSnzmKHjCpU9hNV1W32upL8Q15oR0lKae471O2ow/POPnKm9I8271eTv1A5I8EwVd8D93gtSXFvXzZfg9CvFj7lnbPzaKKIODetzzK+G5/nScuEbcXplvEb2zx2vY2WsDPizx0eGd2iCUxezpDwwAwAENaEDvPd05Ug1oQAMa0IC+BzFpe7fwTnTnfSZ50RfgaNKGosokkt8XL160qhR3ltL4sg5NCMO98OWfpaxMS9lzJ56QIipFFYV4c2vLream5naZDSetJKX7/MUL9tLpl9yJyNGjx+zgwQMOdvjXeOVFulgRsQyW84nJCTt16qR94hMftwceeMD3FRwaZlkbSjsKdwD+qAPxAadcb2Xiqj82AQdEW1i46c5MKlWW3dUdzGOfv6NHj7gXXyylsNwjjZbKgRMOzlHSb+i5r37ly/bqq6+4RY8Di8qbiTRKHgAa16RGOG8ANpjP43xjeXnVLl26Zutr61aVoo7iVCqVfP9Dljy/8tortrq64iCC8098Z7+u69f1zPqaTar+7JFYKhWV1rLvSYgHVpYVU69oPyaAENqPyTrljizrABjYzxF+AUrBH8CtLMsLc1mbGB9TG03a1OSYjY/kbFTXRlk+rTTiYmRcdcJ5BeoDFkjs94gCBfiXy2Z9KZUvbVRwoIt2EF+C4nB7cKJt+sM70F2fV7jz8XcM/Nc73inv70jkA++koOGUAbniOZb+AgCylBfgz5dAUh5yUnvGxCNdEl/w9pqwZEo8Z1ms+IxUNLbbJomwpkK11bQl9phT2y2urNjla9ds/uaCZ8/yPkCiG1eu2uuvvuZAN0AVfWN6fNxmJsYtl4nZ2EjKcnlkFYC7pTKF/OGOiuf9CGculWrdiliD1QJA1mH/QMkCMgawDk8B17jHnnOVcl3PNKS8NSRbdZfTcrViFckaAfmtihfId1t9f3VtzTaLBUurrwwpzZWVddvc3FIdwp6KWCDmRkbdYQ5Wp0WlxdL5uGSP5ebIrAPWyL0U8XgyLcU7bnv27vdl76ST1fWc4gN6JiV7KcWNAXBKJnHSMoTzE+U2mscy09zBRrWyZe1GxTpN9TeceHQatt0UH7fFKz2bkIAOW0f38XyLpVxdfJUy3CoqrZo6U0XprFs8Vld8PdepWkxpJIfVH8QzwG8s7thHsK1+C+yPJaikxhriH6tmWfLNVgI5jWOqpNXKVSttFRSCA45qqWztelP9S31GY++2xqma2grPwjgYoX7b4nO1WNQzG1YpFZROx5KSTfpZF0s+8bCt8ahZ07hcrWm8YR8vAAzJgcajjp4Py9PjKrt4OEy502J3IlxXXRgjADuRHZdjgsu00tARy8BgHaghnKPqiugzDjC2IK/0B7c8ZUz0+6TZ67d+ZUB/HQT3oxZgTOO9cItujYf0M8jH2B4BYvk7TTLQbx3G9fCewXKYjxK8+3qAl4gUkJu7jbn+W/d04r8DUHirXP35Q/wOeQdwTg/6/4zRnDsIyW/krO9ZzrzcvTJg9Q7IDkDPRxXCkOrM3IXy89GLsFPmvvSiayHP8Bt6W5595xH5M7q+8wx/DNCiqOz95Gn04gYQMZxDURsQh6MDlnfL0+/32kuBo8dXWwIm+nXGzd6zUTm4zrU70wxt8/Z8BjSgAQ3ovaCBBeCABjSge6KBBeAt8sncX4KiyWH/5C+ajDO55zoTTayCAPTgPSAUFlEsY8USp1apuaLPs9NS2hu1mq4zEY1JmY/Z9NwuKfZZdwJQlcLbloKKs4IPfujDtr62ZsuLiw6isU8ZymitXnGroBMn77PxiTFva8A2nAxcvXrFrl+75stZw4Q4TFCx2OO3l1l/LEFmzoq1Gl42SSOfz9pHPvIR++hHP2YsWWV5M2BmrVaxRZWB5XjEw6qOiTJgDGmylxPWfyhDgIWHDx9S3ViaCegpeZRigZUW+3XBOsoQj+MEBMcgoZxQScr9ysqSXb1+yfcXa3daSnvLRkbSdvPmvC/bY4+2A6on+QfnKPvsxH3HXXk5cviw8h22sbFR1AhfOsh16k8ePMO5K+QKccVFAYFHkFvZSemhjr5su9vxMgMCsuSZpa1YuKVTKQctuq1OUP5VWfaE4plUJhnALf1OsuxX6QKwspTSl0/BdvLrZfo26dQF2qefqMvbIyI/QR77Q1dR1eoe/XsGKXeUmaJEsgxf7k5KuJcHwAVgBoHl0a1mW3xQInoegBiLQOQUwIQ6u2K1jfWn+pCSH05I7nXcjnWtJYYAJhdK5SBrjbo1201rqu2H1Dc2ttZtODlslXLRylslqxVZRjpse3fvsePHj9v45KThYAOrFfUwHYfUfts2KpnB82wmQ7tQFnP5YckrQPaK+tXqxqYl1Z6hKYa8HoBvAdT06qjsoe9LOqQIh37u+zuqHbHgw1kE1nS+fFZtXFc/dQVaSjP77aUkJ2KUWxQCImChgvdswM1CqWQTUxNWqpT9QwAeq0fHxpzPWPipeRwcdKtRMQ5AcKtYVr8bNRz5YLmYVnnhNcv12+IdwB/AXa1WUqO2FNpWKxUsobZIJ8yS4jnOOIIHZ/bnrEp+AfrqqlfdxGrTRdx9Oy8BAEtbq1avFPQb4EttVN20Zq1gleK6VQqr1tY9Mccda2zDH4VELGEp9fHCZkHJta2FR+8G407XPXv6/pstlt6Kv7pWx7kL44D4CChHvwW4Z0m1g4iSM6w2AQIB58Vwfx7w1x0iSc4A5FoAfKpztVp2i2WWg7NMOKX+SLrRvohYAQIa89x2W4MSTazsg9Wq2K17Q+THRTU2soz8SnTAYh3IZq/BONa+ai+AE/3TM8RXHCWSSibCEnm+CigdwBTv+yLvQwr01F/4/C8PLADfI/p+LQBxutFP0bseYizknRCRd0M1st/txaEdOXMwUH1gB1iCuMeYH/3uI95DgHsQ9xlX+4knPI6uR2CeX79L3P7fO+AZ8cmXe3fJHwpPIbfhnYiVLO82xnTGNoBH5i30G+pH2mEsx/KXuQt77enodVHv8zjhHfFOxAoA34aE53nutrL33i9hcuT9JapvvxUjozkfn9jCg48B0fwBolxKvPcrpEk+EfHb0+z9dtJvyh4+DPS4oiN1Iy8+GmB9fCfvo3PSB9h/3wcet5MPHvNr90IDC8ABDWhA90IDAHBAAxrQPdEAALxFTNreK2LCd+ektZ8SqaQmdVXbkjKP9RDWaix9ZXkqbQI4wrJarOEACAELUPwOHjxsB48csaTiYL22vrrmeeSzWTt75owvO8RDHwoTnoCZqOKldGZ2xsbGx2xkbNQVKfYawyEJ1nG0P8VkAssJS3V9KaHIrbc0sYc3AYzTb4Xx8XF78MEH7NSpB5SH2enTr9jS0opb1gFEshcWafGcA2hSrPGOy/LCwBf093bP03DZrRSpH2AY4Ac8CXwJz2EhB78AoQDt3njzNbt48Zzv9/fCt79l8wtXxdNhm52ZshtXr9vs7Kw9+MD9NjE2btlUWscxG83n3WtqqVi03XO7pAAMe1mxXsQ6jHJE7Qb4EibrQeFBYXdFSVq5ywnNijKEhj+07coPlpso8ixpBRyizO7EwmGCoCQSj7bHezBgarAeY6+5uIPCeCBmXznfYxBxVIiUCQC7fvJlZZS3L7giwjJEP78V7ka95O+JxPa+dguKarTU+E7yNKN8EQ4OqltQjjgGT9J4iIWH7HcJcIWy19puWTwFX5WPeA2wyv22FDgAmW081za3HSjtiO+lcsGtTcrVkmSrYcXSlqEqs2xzYmrGrcQOHjpsBw4ctIzaA8cebsWpCgG2jI5kVN6wgf5ILuvgzMbmlq1vFHwJ9/TMnNpj2/fOq9fwDK3yKH36WWh/4LIhbzOCq4uqN0uPsezjWQC/usrLbxxYtFTPJnwgtNlzsmkNADjxOA4aJIqrnOMT45ZRmS5fvWRnz50JFpBKCwBQXPB7G5sbPjZMTk1LZpFV8aJUsYL6NUufKTfONVhSPJpnr0DK1lQ6LbUpy9XhqX63agp190rabmOdXNZvHBRtWrVSEH/qkiv281OfGOroWZz7dKyt+BldG8klrVkrWb1S1D0U/5rtmZu2hRvXbWVp0a0Nyyp3TWUDqHMQTzxqN8Wz3rFWFX9p27r41lANW0q/iVVRpHRLTnCoo6ODY1L6cQrDEaAuONPRNenJ7JEI4EleWGTiPKiteOx/GJZkswy4d2zoObUL/SZsO4D1ohIBoNuWHCt45+tK3sV5Xwqpn8pcz3ScL0M9q78A8unoS5o1lmtMSmcSDi6zfyrjFx8IsLSmpzCe4r08qXGDcZ8l0IwJAJoAVCMas1g6z0cRrLV/5ud/wfbs3atnf7jobwIAuLMEmD7eOzI2RRTAN4CrcISQx2j8diBL94KMYg0YRl+OjI/9ln93EktvSYO4jMN3pd6Y6/EYd0VRHj4W9xHXwyX+C3H8vC9alFZElN+v9d4DtAcfFkiL9ycP8/7jw0dbY3Egpa3I7m1359nb0+2n/nuUig9x0TPQ3Z6DH87DHUC1944WEZ/7zKMA5vqJ93F/ed6Rr04Rj0TOuxCX593xk47kz/gZ2tZvO9HnFfO2PJ7+wGMDAHBAAxrQe04DAHBAAxrQPdEAALxF0aTxL0vRhJL0ojQdvNGkEWAJpQ8FnFsos3i3rEgxTmVSdvjIEU2WE74sFbAE0AIgDLBkZHzCtnQdqx6W+W5tbNjG+qo7tViYv2GLSzf9yzzLWQlMSP2Lt/JeWVuRElV377covm+99aYVpJAHyzyWLTYNBw2ZjPKTPPB1Pz8y4svzVBkpyuxhFiazKBfFQsnBQ/b/m5+/aW+88aaXt1wp+eSYWjN5hyJeuFc+/bG8FYCLfQovXLxoFy9dtivXrvr+gYAWDgRpwg7AxSTdlZKYFB/lTXk2C5t29uwbDp5k0knVe97W11esXqm68wPizE5POdg3PTEVJuxKorCx5fvDYc3G8uvvfOe7XhessV5/4w0vI8uX6RPBCjHtyjiTdix6vCX9qDMl6GCBeOxOLuIoErqj9ByIQJlTem4hIb77HmE0OErAcFAcAQGoE03EddqgAbDVe9YdnaBgiAeu3FCJPoKvdyOV1u/1h7sR9fE63QORhFtMiFBEPF21z93SjtJ1yyidUXZXfPQb/gDOYaUFAEo8PEXzhzVrBwcOsba3v36pjcW/TsPleunmoq2urHk5UJjJZWl53lq6D8iyrbjr6g9YcMUkeo88/Kh425U8ZB04Y/k3kknAUcS2+qC6liutHZ27FWuzrnSHbXxs2vvcxmbBbizctK1CwcvKUt1hj49FmNKSfNDHAh/FC+cHFoAo+ZFCqvbWedjkX23a6x8BRWL5fVoKqgqsn54Hyiryrz8c+rz88nfdeVAum9txnEPfo/9uqR8ePXpC12ckO03126xbx7KfJh8Orly56uVg/0ssjpAneO9ZK7dGtawjlrsabxo15Sie1ytWKq27l14sALH6a9TKiosjDbWo+LyxfNOqWxvW6FkItpolW1dbNBsly6TUropTUj9dWph3BxzsidhR+eqlmroyABvLhocdwKvX2eMQ0AAGwJ+EzjuSFeQLWRa/xBhAVTz1wih40CUdQD09y/JEwBWsBhENnmGMAYB13EhKuoMVOgXPg5z7SgfZ9KGKo8pJH8SCEzmj/bx9CRRC+elH4KVDwRHwZ3qPDquN4ho7EpbNxS2v4Ev8NTbAb2SW8RPLYD4SIBPsa4pVKoA0VrJYC+PkBiCxXq1ZirGfDzD0OeX/05/73AAAfI/oLwoARoTs3LI2ux1AiuTKZQe5IXBd1xg3gwXgLVnaka93IF8OrjQh0ibcotsBqXAvvG/ulmb07O1pQO+cv5OiR8uMeQfwQYcxyj2eKx/kO0qT+tGX4AHXhuMBAIQo471QNH+A+p/pLzdlgce32uFWHbhHVI5Y+1Km8Ch8YS4T3q930tv50net114Q13iedzjpkT4fUXws7xH93eP1QkTvGwCAAxrQgH4ANAAABzSgAd0TDQDAW/RuE/Dvh5j0MrmMJr+eLhNRTQYB1tgPr1qtOMgBqoNVGBv+7z+w30ErlgWzZ1fOLXZi7sXz/gcfsqm5WZtfuGnX5+cduJu/ft33u8Nir6b0+ArPRLFclDKvyWJkbUAZsP6LJsmUiyVvc7vm7MSJEzY2Nu6TaK5vbWxJ0WLvq20bGR2xgwcP2VZhy8ERFF3KB3DFPm6bmxt2/caC7weIJR9zbyxYdu/Z7fFRwMnb9yUTOegVxxImeCQG3JyZmwl7Fioe+xfOzM456IaSBHgG4YU0ACdmG5vrdvHieWUlBaTVsDNn3vJyHTp8yHbv2iV+Ddn62qqDH/Co02zZtatXXdGGNySCQnD58hU7e/acwhm7onPKduTIES8LICgWkCwfpM1cRfA2lOLgJdJR6fDlX+qA/ybdtvhPG8A7X5KoNsAyCTDHn1P5seJi+SY/uAb4i2LrjhkUXLdAqVDbOQCodJ2HAA298yhAd8qs7vjfvZFiis93pnu3gIKKEuqKns6hSL7vpKiuzhb9R9lZRkkagL/AXyh3yXTS3IBLf9jVYe1HYPnm9hBWFApDuqvfJcngG2+8Knlfdou11ZUlK5cLrnDVaxWjJWqVom2srdnCteu2vrzq1rL79ux3IBsHOg7GJLHGynhfKJeK6idVw6s1gNqVq5dthf0ja4BvCQe919c3vD1Yot+gv6q+yVTYWw+ZxHKRpcL8Bu50S0ZAqFaw6IFHQZ4B/oN1K0AgHwFctnSON15Ab+Sd5fHRcvr5hXkfC5aWbxoekgEfSY8+j+WpW64qr9HRce9TWCgmJef0LeLy4QDQHYCM/S9pKiBXvOySFwBmubhhjeqWFdWvAP5iMUDBki/bLW6tSuSblknGVJ+apXXMJoatXFi3zbUlqxQ3xe8l9bGag4CNWtH39Wu3Kt4u60tLvpcee+x1VAYs6ZpVrAfxvqx27oRju6E2Fmu3NRbGhpIKcbWxxAcA0Hufgu5B7LXnirv+kC8H1iWODvypzlF34AAPSFPM1y/Aenbg5Jx8WIqPU5mE54H15nZ7268ho0n6KOmTIHnoT6Lo19QEvl8i1pBYkQJ4ZtMs4Y1bLpt25yJ4rE4k+IAR05F8AhgUtj9o+RFHJpSZsYLxm/dSVfyi7d3xiy8lxFKxqUD8hv3ML/yS7d03WAL8XtD3CwCef/NK71egAFCFgY5x0C3/gpjeIsmPj5+KG8C5ncvqU72l7C60BIaXMN5GFJ1HHw6i39F7/dZv3g/hPoF3HMTd6B0Rxe0nv9Z/vfd8f9zot5dfIbyb1JfrVe8XUHins1RfMsufzumb4TlWDbAEOKTBGHYnRXk4UV6dR3X098xdnoEcPO3Fg3bSEClFtw6n32GRiEMnxmliALYzP2H8jYh8+svWn5YTP6mulym8m72sXFY5Qj5YIod5VlT2iPrb7H3vHwCAAxrQgN57uvtIOaABDWhAA/qBUjRpREllUgzAukOaAOL5k8kcE1qWfe7avcuOHTtm0zPTruBgfbdv3z4HogAEn3jqSQfJxqYmLTeStznFn1LcaNN5Jp2HDh203bv3+LMqgJfBwSf/Ih3yw8EF++uxbxjAxurqqvJr2a5du+3xxx/zPdIAHQ8ePuAWJsRZW11zsGQkl5f6HPMJPZZtLJeLMe+Vcr22smYba+uWTqQc9GDp7alTp6QYJ43lryguKD+Uk2fhCUoX4AcWNrvmdtunPvUp+8mf/EkvDxZ6lJ18HSzNZqiS5XIZKcdldxyyvrFm4+OjduHiWZuZmbRPffpT9uyzz9iP/uiP2ic/+UkbGR11JaWwVbCr165ZoVDw5c6AIffff78r5FevXfWlwPCGpZYf/ehHe/eCB17ayq3uAKT0x4SfumC9R9Bp78jvAPgywUdpB5Bi2eVWYdMKpaKVa1W3ZMPSDSWiK+WDt7QvB22xB1tQ+rlJOuyL544FXEZCwNrQy9AXAFJC3FvByzEUlJLvRchJfx7vFlzBoe0lA98PYaEF7uwOKtSutK2Dx1ubbtGHwuTWYbrO/n4sg6aP1KVcrq2t2OWLF+zN11+1N948bRuby5Kdrtpz2a5eOWPzNy7Z6uK8ba0s2ovf/JoVJNMjqYS1xUvAc/Z9yo9kJQcbxjLNZrMmPm67Awz9s5rkiX0jy6WCtzP8QEYUyZ1o0AeQAaw7kYG96hd45IbwqL0l+WKJrZrRtvXstp5rSc5ryEBrW+eqP5BbLGExyfwQSrAUUF/Op2sE+ILlIyAiHn9L5ZLv37mweNOdgmSyKZuZnvbls1viGcv66Sd4n/Yl1OqDjWrLygU8XJovnwUMS0p+MgmWvk+45Vg+m7cJ9QtWGGPtV6uW9GxLslqyteV5W12at83VJauXtqxW3rJWowxCYWKmA4Hs6xeztq2vLdq1K5etU9d4kpCS3hZPt9WeaoPlhSVFx8lHxwrr8Fwy48t7WbrbsWatrTEA4ETJtrDck8LcQGkGNAQ07VqjhkdhKesdjWNdybm79VChAQfFS3cms63fmPEBEIr3THhd5B0I1G/Jq59jCdihrwDyDOvetvMi1iXVhCWGkpYcwjNw1rLip1rJaLRh7uM5WGkOe/yuDSs98smmhmwslxAv0zY5rvF4atwmRjKWTcZ8T8RuJ+xBiPOShupLHVk6PKy2jg8rP42Tbcm3W0PrFiBgqYzlKb+H1DY4iwl7XGaxvtaYwEcFZNPfLSrLgP56iPGdEBFgvoPRapcIiIru+1EBAAp5HNZ7xdtP7RnaUY3viFIg3o+QO5dS4F0TEWn1W8NBIa3biY8avGsjAnRzq2P6Q4/6n+svLxTK1Vf+O4gyUE636PYxjD7V++ilvsUHDtJwEFDjPh8pWM2wA7LpHnOWd6KdPBWnP/+3lySU9U4e9F/z8169ASODxTjEOzZuuTT77sLju6V+dyJlko+sLaH+dvI28nYN8SInPhFFZbsbbwc0oAEN6L2ggQXggAY0oHuigQXgLfp+JmbRZLM/QMlU+OLM5G90fFSTULO6FMJwW0puO4AKxEmkpdzPztjhI4fdYQVLFO87cczGdSxKCczkcg6KYJ2yvrEhJSJpVSmWI6M5O7B3r22srtna6oomslgWDVuxwHI86qHJuH6jaLoWS96qG94t2fOuXCza7PSsb7pfLpYtncrY+Oi4nTxx0o4ePmo4xCgVS9ZsNB1IKxXwBFq1FMprE8upqivrhKB4D0nZ1uRXlWR/NfKmPBtYT0kRiIBKQBT2O8NDL5ZYx0+ccOcfWBAC/Fy8fMmBGywIl1eWrcaSxmxuByjDk+/lyxfdycc3vvl1V5I/9OGP2KmT99u1q9cdSGHPLJY64xBi1645V0KOHD3iy4sPHDoAtuMWVBcuXJSu33bg9ebSTXvqqSft+o1rtmfvbktnUg7Gwj/aFWscb1PxAouddDrjvAHkxIoAa0sAB5Ybovjg3bVUrVpVcSr1uiUcTFI83WsqTk3Kf1Pp1GqkiyVSyrpDUqa6UnzEzqEhrBQALoJFAkCjVEB3ioFO40uNiQnzFYbUxlyjjV3G1P6AgLcFpajk7whKFQu7O/48rqdE8/Es+zii9Ci+y7YUWvEVRYpyBoVIfaAH1GAdyR/9CTCv4UtLu5KxnBUKW1ba2rL5G9dtjH3pxsa87UkfgLjWqPqy15s3F3x5e0v821R7LS/etHqN5arifyrhzm3Ya62OtVq9amnJU0M8H82PqoxdGx0Zs6PHjlg+n7aLF96SnA2rDWo2yb566ncsAWd/umqxYFPqb5tbJVtd21Ic2jFmGckdS8kjC51cNqX2V7/C6is1LNlvWqm0Zdlc3mLiBRaMyElVda3Vm1YFABQDW3q2CtgjngFyYuFVU94sR8XqE1lhHzrA+nw2Y4C6q6vrtr6yonomxbNRO3HffQ6aVtQHpyenbXZmTgps1vtwtxMTDxq2pb7carQto76MpVpHcoZFG8uhR9lDLoETkJjGiHVDHcdSr7i+YrXyhhTXisSo7RaA5eKW2mrbxwUUet9DT3JM2zB+1KuKi5R0sW5tWkoy0KiobDhcUTcAM9xaLxtOPJrs49fBYQrWrcoUAC8et3odAAx+6TpAgQTb5Yg99pAf9XdsQuEplpH0MUVwQqYYP9uSK86D1VO4B2HZ42kQtlVT3RweSnjfdecb6vNA/FhCItKA2w2cpKieSHNC8d1jt+JkJFN5yQAOYtjrj7FjdjxlI1j6JbES7Co+lQZ4oTwAjMQFMB+WvEqey23bKtQl9zWrlFniLz6KF9tqN/YlpGr653ygnjr4OWOJauZjC2MO7QkTfvbznx9YAL5H9P1ZAJ61t16/0Bvr1GaRTEoG9Y8T/70zH+CSk2RO8gQ4F80RIJxl4OwI+fQxVm3OfcC/4DQpvGuiOQmW2v1gU39a/cRYzb8I9HPArRfXxzJR/7Ok/26gXD+FNFU3HfkAxZgVrSqIjlTcnfuoPlgj80GNc39XKJ87yx368O3X+A2Yxj3Gi+j+bUfYcvtjTlF64UiZASSxgq6Haxp3uZaOB6/bvI+JyDNR+nejW2neskb0Z3rn9H3GQ/gQ3pGh3SOK0o6OgyXAAxrQgH4QNAAABzSgAd0TDQDAW8QE717pbpNFv6Q0mAAGTGRIil/RJ4I+WSSC/rnVgLRPJtAo/Lt27bLJyUmbmpq0Bx94QBGGbGOrYOMTE+6FFGBhFAceo2NWrQAYNCybSNnq8ootK2xtbvqeX0x0IepBQFH2pWeuQLK3VdNq7BGIY4AS1k9F58Xly5f9HOu9tbU1P8cCEVCSurD/GEtqKT8sYkKPQu2T8L5ZOGcVlYPnsWIKCgKRenx1BnFkv6yk7VYeWDOtrCy7M5SbN2/aW2+9ZQcOHrQLFy7YmTNn/D7K/uuvv2aLizfd6cc3v/UNt8piQoxTk+WlVfuzP/tXdv7ceXvrzTfdagoPwxcvnLdsPmtPve8p27d/nwODl69cse++9JJbcDkQq1Cp4PCgYxsbGw524FiBZXc4gXAFRnECaMOyZDY+V97iS1XXOPK7Xm+qHYpqty0Hb+sNlCDAQ5Su4JW1pXZgD7Om2oLgDgx67PElUyg94hc8DhYltwKAiA1JAVFkwD50C46AMTzg5wqAb67muazdCoBzkQzeCqEt3n69T157abkNnMsU+QTlxi0cur04Pdp5zo+9OJCU3eDxddguXbxgNcnd7rnd7pwC/qLcI+ct9uJTe+BNulwoOBiIR17265uamfJ2LxcL7tHZ261etf1799qe3bttZWlJ7dfwpeWzs1NKt2M3F65KPhZsbCxv2ZGcxruUyzSWVixtx1ozOzKi9m3Zt198xepqk0NHjksRT/lyMe+r1EH/svm8K7J4vQasLRUr7nkXpRIQLzj6UD9TGmohB2Lx8NtUu1I/+iGyDFCNQkdf9H2ylDYbx6NAimveniwJPXbsiDv0AVyqq1+lUgnDy20D0LBRc4+1WPaybB9P4Ht2zTrezx6LqqR4pdRUhkqpoLyxymkqftHPO1ip1eArnnCVpspD3oBxLEsHnHSHNKpPAPjVhm7qqINkGHCR38rGOnW1LUt6/XrHLf6UrcfzvTD1PFKA9R3PD/n4EcA3POkC1r2NYEPv8s5dHgdMQIlHRpFKH18AOiRrkjnGU45YC7KEXlf1DJaHAAptX84MT/C4iuUSHpFTGiPT4l8mpTZXWtuAM8iqrgMSDiluXIwdzSYM3x3sz0dgKS/7eyLvo2MjDj6zvF93LZlI+8ca9i3kAwb88OqrUtTXx8VQdCd6cn8IHOvdoS9xXc84ADjwAvye0PcLAJ5984q3RUScOXhH44qi+YOP1+oY0ftFTbhzL6LgLVd9S9fDO1LpKW0cxYRz0tZtOljvdxiXkdBb6XHsLxPE6BOuSWp0DACfguJG8fufIaV7AQGjZ30+oxAsAkMdgtd63lWkxvuJj0RA7fxWv9S4GVF/3jx7228RaUT17gfRIiI+dYzO76ToWvQea6mPwm+/pvSw/mZfTraEaPnHhhA/lL2Xfu/cy0IZqbOuhyP1DzyM8qKefCyJLA3DB7O3UxR/AAAOaEAD+kHQAAAc0IAGdE80AABvUTTpuxe6NfG7Rfl8zmbnZt06iv24wnLR8KVcD1g+l3NQr8Um81iMSDmE9yzpZfkuYNP41IQv8yM+S2lZCsuyw1x+RGk27dq167432NrSsi0vLfreZUxwKTpeg1FqISaoTKKZiGZzWZJzpQQlnYkkQARKMwBHtASVcwBAgD+WIbN09tq1a84v4kfkE+K71B8aUp1JC0CDST+KxQ5fo0d0xDKMdFkiRB2npqYdEMQi8utf/3qo49q6Xb8x7+nh7OPSlYv2yisvWyqdsHQmLV6OuUOQb379Gw5o1ho1Kd0l5de2vXt3izdl5w/gIbzd2Nqw06dP61x86gACBe/CWFZRHuq+X8o1XjlZ7on34dOvnA59RMriyuqqg4Qo+UHxAwTAkgmQhf276gGw1Dw9HmPTczw7i+eqsuuIKP7+jJQO5vIoOeiHnhZKYwAAh/wBgv7jXkBNnG+wENWCoysgvd+QX+MRjxru3QpSwnSPuB78IleV306cXjyFnTz0THQvlAXwBoUuSkmkmx6HY/jPgT8AHvoAhOXc1sa6K0ks651SP9i3f4/njiKONWJMmhl9J5uRYq5ju1m3otpXHLP8SMZ27Z5zoA+nHqOjow585yU75NCsNxxAZg9KPFHj9ALQZmNjxVZWbrpl4bUb12xhYcGuqw/hOAZAOaW0ZnbvsVK1ZWNTMza7Z7911EbkgaJHu9OXAG6z2bzqJUW2G7etraKtr2+pX46J3wDDbeXB8mX236N9O2r7lmS35byiXzowBeN1pGkhPBtTfqxJkQPyy2dzHheHH1iuNOt18W/Y5aVUlPyJH5PjozYzPaE6sp8nXrQTNqOxA/lnqTN7IrZU50ajYsXNNSturYkvm36NvbDwAGx481UL+IcByS7gGXUOY9ew0mmr/bGUSSjPUGY/Sr5Ykj48FDf+0vGkng39HA/NgF44zQHK8KDrZBeTbMf0MEtqscZDEUeMAv5xS+acApv8t0saz+sYF/8BO1MaL12+1Fb+HHl4GpRQf3owhmrfqyPWmwTaBaCc/fkykrORfMa9BQP2cZ0O6f2QuurZkEbX0qm4jY5IprD27I2fFI7yuZwoDZb3urfoelPXNK7q3Je3q4KkJ7YFUIcfZPUutFNv9R/q6T1PD//c5395AAC+R/T97gF44a2roc0lXATen4zN0fstuu4fAHWMrvcfo+t8rOP9HFn5cZ33bz9wxGPRs5CiaPy4ZQUIRXneSQFAC/cIAGmRVV1EO8/2rkXp7Fzv0c5vjkrHf6v/cmS5ewSA0i8ILPnNZLPeR8iPMtNHIiINiHvkHKXvefRRyCfEvfMexLX++tyNAOTweu5gq8j3I1RS9Hd/j6keDY3Xfo/8emlGwKODnb3rPBvVI/y+VSd4AC8iS0jGeeLcjbg+2ANwQAMa0A+CBgDggAY0oHuiAQB4i77XZLKfbpsY9gIOMh555BEHkdbWVt0bZyKZsKnJKduzb5899vjj9uCDD1qjhbVTWxNlKde6z15j65sb/gx7891cvOnLfQEDVnUtmc66lSDgIfvHLS0u2o2r13wpL3uXoTQAMwG6MdHFKcj42JjyaHk+wQMoSqjqp+d1ojZPeT2YpKN4MLlcWVlx0I9zgJJz5875xNOtGVyhuAce+Zw3KLx+DFN8fuwcoiPL2/BgvLa+7lZ3HLGGuHz1iq0uLltc9ef6jYUbtry6bFeuXLL1jXU7cHCv3f/AKZuannLrxGg/vEq1IsUjYcVyQWmtSgGv+oR8YWHerl2/apcuXfCJOfu+AfYFj7/BOQhA4MrKqs2JzwCvV69etW+98IL3D/bkeuvsGd9HcG1jw60y8dKMN0/4wv5mgCho+LEhljyhWCRVzeHAB5Y2Ak2gPAxJgVPgN+qD1A0PNIsf+VNdKOdOkGy5nQIgGfGi4M/eea7/AUV0uBWGHCjC2qo/TfSX2/LpXXcrKv8dnuWcZAOEoQqRJoCJXw+BayFOqA/XHLhQmbsxlV0KUrOm9pC8lQtbvv8ezmpY4pnMpPSE5Dges/Z2S4o5S19HLKfrWKdhtcaycuqA3E5PTVlBss9y73wq7aBiWe3RqNUVH4vOomQaYAtnFDW1b9nS2aT6lOov9gPi0N4A5pn8mMWTOdtWm2wUqxZLpm1sfFKVGdY1lq5hoUb1hmxzq6A0W1atNWxjY0t19IWk1mRZp2QApxMsa8WK1JdtKqB0+/6YkmuWv6McB/6yHDbhACDgIo5FsFfDeg9HFNRldCRvE+rH7IWZwvFOraRSqA266rPidUL12VR/ACTkGoAVSihLpFkWjpMUPCNXdAQIRREOVoGAkzUHWN0ZkcqL1R99jz1DAbAANIMlH+OK8uwdOzjt6F1XMj7edBqMO6pri7KZO8VIq2zpBM4x2FuPpbJDltK1nMa7YQADKd1x8RdnGix/73UU7xMECHEiOFbZO6eeesRijEfiLXJFiJ6jj4S+oIfIh/viGYo+TjsymbjkK64yJiyr9scDtJrY+7GDenqOLQCyGY2/ugewygcH9iDNsURbjCce1kPZbE7XGFsBuMM7tFypupU2XoR9Sa/4xMcCJ5Wbkml4oIvuhLsRl6knx2jM5TgAAN87+n4BwLN4AUasaEXJM+/JCPyCuEZT0bf9un6E5b09kJBAHP0OXoDDctHoWd+zLxJ+tbzLivKIiPcHKwe4F373xt7e+dspyE0Uz0EtykM5etT/XBSv/xrE77c9o8AHPiyRyQc5j+J4XyAJ0vID74pQsWBRHc4DSCnq5RflG/GL5b8R3Vmm70XEJ99gWd3wevv1GOMvHzXCu453G8MbGGB4pscn4vbSoLz9YJ/HoR69+MTxcdCBxlCn8M68e5m5PgAABzSgAf0gaAAADmhAA7onGgCAt6h/kvu96G6TO5aY4jkXZWVleVWKY8r279tvDz38sD362GNuVccE2JfclkpuFYRSgxdIQKWSrl25ctmVQoAMPIBiRZTPjzoowCQUMOri+bO2tbImhZdJJmUBpNh2qxjSBCQhH8rB5BylHoXdQRsvdgB5XIlXnQnUB2WEc5bwYulG3qTDde5H8d6NpNpo8husFChTeMZ/ku3OcScdTZSxzgub35dsdWnFy9nia7qUeZaK1us1W8VBgY7ZLJ5NpQy2muLxsuqc8uss98R76shI2hV8PAFj4VOr4Y245RZUbLAOT7j2sY9/1O47fr97ecVqD0+p8Jh9FAEdv/L883b+/DnxfNjeOnfWnYngSRnvwPCHJcqAPViE5XI58bjjTiFIb3Oz6CAAoBCb/AfrLuoLIKajzsUWZwecUjVdKYEnWFbFFQDrouDKB2CUHkBpcZ72nvNj37kzW6F36IWg7Nx+TYFk9eDt1wEJ+3/fuo8VogORnEYKjmes4MrmrUDaxGf5JSAfwE02HbcNtQsOIpZvXLdYPGaHjx21iakJtR8gWMLwMI1FVrVatLWVRSsVt5RQuAd/6Rd4r6btFxcXLSvZoQ9hMUr7V9mfUu1dqmxKOa24I4VqreKgYrVWDnzQHxaDS0tLUqizlh4Zt+FUxrZKNRuKp21kbFxSjCIX87SpJ8puo960hYUlXzaG0sjyWPa4oxVpXoA8vLvWJcv0L5RixpphyR5WvXiVxnoNZy3e1xSQObiK51n4CGDNnp4okCPZnJdbER2warWrlssmbE19oSL+DIu/N+fnvQ8AgsErPCQDHTTqFbENJx8Vu371kjtCAbFj43v2L2ypnHjqZX9PLPb0uOQVh0EsVQ5OOeibDgAyTijVOBAbcdFDCbruQfFdodYlDBVH81m3NsVqLif+A7Rl1K7spzeWzzswiHWmMvLnu4wXyJJ3il4Q+V6SFEy5q+eEoHtcc4se1T+hdMBEokAhkF+JlluRJpPDXoYRlWlsNO/8S6U0FugeVojwKizbU/24xjihtghDGMAhSwUBLRgnO71l2223EOXdyRJnB3c1VmJJXJQMNepdyU3bZZoqOVE9HeDjO4F+dxIg460xFNAhZj832APwPaPvBwB85btv2ZnXLzqgFN6TIdxJjJ+0tTex2i1qftoQAlziuQAA3pIP2hdA38fUiJRWZNEP3froiKAHIt0IsIL4HcmLE2UhD54jb/5U/nei2/K/CzkY1kuLfIPDjyCjZBbmKXTtbV9WH3IK8f2M9Ht57FzrHSEvv9KL8rkbfc8y6j7p0E4s8Wf7iFA+3VPgo04EAPo1jQNYbfei7KTPEV7zy295BIUof/JQCOAfzlDCR5S7gX/9aVKWwRLgAQ1oQD8IGgCAAxrQgO6JflgBwP/sP/vPer++N4WJ4O0hIs4ByeAhEzuAM6z4AOPyI3mfyDJRZokvk7il5SW3PmNPL1cw9Sz7/9134j797tqEzh948EFX6uPSQrH+wSnHy999yV568UWrFrGcKlqjWrc9c7tscnzCioWCDascYSIeLFlQmFBWyJuJcLBCiSa5KL2AMwHYgzhn4ur7FmlC68qGfuNJNTxzO/XzoJ+w+ArE/VuKyE5s/y0eckWTa/YS87KAqCg+S0DZr4eysC9Zs8bX+21jbzcm81jzpMWbG1cWbCSX86W3WOFsrK/ZqVPHxDdAvror88eOHKGmXjf29INPAIVzu2btAFaaq5u2sLDoSygLRfFQ/EaRZ/9C8gtLr3MOAMzNzsA9W1q8aa+99ppbTV04f8FwjjI2NubLjbn/+utvuOXkxUuXrVQpqX9lHAgGaMAKCWYOqTzshZd0RSQCI/AiiiVjaEdfQhkD8HAcRnESLg8x7MS64p7YTHnj4iH2hKTLuSs1OkelCiEAM6RBW3A7CmFZZLhHvsgQICNlJf3oOX9WZUGugkyFPhDTNY5hyWSQH8CTdk/hQqFF+cKKzxRw6IEH2XajZvlcxiYmxl3e6Duqulqq43G3u4rbqtnK8rzNzEzY2GhWslD1+k9PTtio2mVzfd2WF27avr17HeTD4QyWd4l00qanx6xWadquPTPO/7X1ooPBWMOyp15o44KxR1urO2yp7Iils3mFEcuNjlFZt+aL6ukKsxRE+FyvUj54knCwp9OJWTqTc9APBQ2LGPhiqgPLSwuba255xvWxkZzzGGCKvQ3hVU7lQ559jyrxEYvUnPp8YX3TDh/Yr3y66uPjdvnCedvaXFYaGXeIUtEYALCGBSFo5Ha3bXWNazhcaTUVGlWVqeygYF1ySNqo/8jUkNqdvgVPqU+7gQKrNPhQ0FbZVU/qTVnV9F7vZCJubtMqXiAbLN/FSm40l1V9hryuibhkUUKT0/XYUNv32QL0SyUl6wmNZUmWEnd8Ob9b7uk8qf7K3oruMEBCQH9FoUZ+AMLpFywZxjEHfEwn+dARs1Rc767EkMbHIZucyCv/pELKJsbzNqYj4CPWfsjOKHs/Kh+cxnjaWG75mBOW8uKgJ4CcYpPywtIx2tMRmUG+AfIZQ/L5kWCpNZzQ767h8EUcpafQDKo/VksAA4w7Ot0h4tCR6F0R9a4p+Lh566dTLpv2sSUjGaF08ORnf/Hzbk3+w0Z/EwDAt14972Orv2cVeK/s/NYxajcOwQowjI/hYuhL/GacADhDzqI4QaZ643ePkKudtEVhPFIavJs1RkUUAYDEuyVbgfwaz1M88lG5vEy9NO9GO2W+g7gelddjEE/l4GMCyTGX8VQ9DsMS8wuNCcN83AhjShQi6j+HqO/OtTvi3itFz5AWVs868d8Q5QNY7wcAow9rjAGM7RFRV/dyrDkQR8aB/jbnXcjHFAeFFbgGAMjc485yR7+j4wAAHNCABvSDoAEAOKABDeieaAAAfm+62yTUJ9U9crBMcQCXWHYLwVOmnYANONBgySIWbsRD6WT54dGjR23X7l2+5x5fpdlvD4ACz6h1PH5OTdupkyfds+cbb7zuy37XV9atuLnhYA/WNMl43AollkjGexPW3gSV8imvUMxQ/qjIPonXkWl8VA/KFU4BhSLLk97Eufv2+kN344ujRj268z6/bk+q94N8FVclcKXcJ9IoR73ZOHwFKBgfH9dRinezLZ7N2rPPPudWWdeuXrGnn37KHn7oAf8Kj7fgjpT6ffv2+z5+S0sreqZlk5NTNjExZVgc4uSAPdzCxDoAplgVUibymJme8d+rq2v+G+WLvQQvnDtn66urvhcd7FleXLKrV66485FOq+FLp+cViH/44EFfeopDCizpWD4IoMF+ZYAZ4EQAa+hvDgICoCgObEOJAJQjHY54h2TJqVsF9pQXniMufOMf1kq+h5SnC/TXu8exF+/2wHX4TvyQLwH+h0a5FYiHbO+Aw0R0QtbCvmoqmsrFfnYsKW9JFPQDxajbdvCnK2WMZe4zY6O2a3bGAQ7AcgeNcll/huWr3aG2A2dLN2/ocfH0xlVbvHojKF+SC5YR4yRjQ8/irRYHMlhe4lEa0B2Lw5m5ScnInG0Viup7Ze+Ho2PjNjo6aeVyTfKl+rQ6Dv5NK15baaOE4/gF3tJOytDBok6zaS3JybZkJLRHQoySDLW67tiFJfdYqsZUTxxrDG3XxYOuL3mtFLfEB8VJJ5QOS3U77q24Wi3rWsaVT8BQ+h31H1f52d9vS/XnOUAx9kFcXb5pK8sLDuptrG04gABmxJLcZqNtFY0tLAeGLyijLCFeE382N1ZVTxTUruHB273ZqhNiFUwfS8RTkv1W6GvRWKCc+XNMSkGccF7EaHv9xjhudCRp0xNjNjU5JlkFiIsrLY4J8z0csfKTPNPGgPosw6bMKN9cx9kBFrmJ5LClNL65ld5Izvt517DaUX7kq04mydcYmFZaSRsfC0BfPpd2D89Y9vmG/gr0qWwaIFFPDklW9M8/jCgtHKfg+Rmgk7EBCz3qjUfiuuSgobZsiD+NhoKOLfEQ2ab2gIIB0FMeqaz6wbbaD8++FYWq2o0xih5F3CFrSj7dAUpgp4iaqKEpiw47l3euc37rKsQlANWkZBJQgXcIPPnZXxo4AXmv6PsBAF996ayde+uKt2FEjIG8PwGVkY9wzaXWx0gHxBACxfPxshefd9x2zwJwJy5Wv31yENLWL5e7cI2xneth7A3l2CmDQj8Q2E8+bnq6epaxm8CVO+JFad3KI1D0e+deL2+WwWLxBwjG+yPko+vq79QR63hygA960O+RN+WM4vrVXvrQThp6Jlzrlbt3PyIvR9+1O+9DWOVFy3937uvIXAkAkPdlRLxjiaIu5v3MP1ypXYN1H8Ab7zeNjNE8S+UMH7fCfIU8oFAuP72V511oAAAOaEAD+kHQrVFtQAMa0IAG9J4Tk8AoMBlEOWEZaLS0Fu+/WJYBGLDfGJO3aBLHpBkLwZLua7popWLRLl2+7Eoe4BQWfjjAaAMUKt7K6ornA1hbVxosGUYhAmhi6SOKLOkycf3bREyPAVs4Aio44KAqxAg650VGwDIOizksgY4ePGT3HT1uU2Pjdvn8Jbt68bIVt8pWEr/ZU+78+QtSOFK2b99B29ws2cL8sjWl5He3g0MO5tDDsbQm9Warq8u2tHTTtgqb4mFoG/gL31nq68DMNmBK1c6fPWtdKQL3HTtmTz32mFtnsa8ZnmqvXLxgq0oHQAoQaG5mwh66/4Tt3jVtw4BjSiOfSdlINu1AUDaTcHAoiSVTgmWhCgAhCgApWUAUHd2KKa1rCm61EMfCrgcM6BnAI0AiqS2qEwBjcK4AKJySokKAbwAoLMm8M8D3KDiwo6Q89O7TDkPIFIH4qm+kZEaEghquq32k/NIXAFsBnVDA+M0zAGqZTNr279tnJ0+edCcrc3O7bGQkY0s355UQlmEJtVXNlm5cs0vnzjjgxv5xePodTmC5YbZZWLdzulcqbEkhUznFE8AlhIff210Ut207dvyk7dq119KZvLGXZk0y0GnHbGsTC9q6HT503J555gP2xCOP2uzkhDWqJdtu1S0j3qojq81aOjbFj46lxeh8NiXlT/LTpv/Rb5tqBwAxrBtryr6hc9W7WrDS5po1ygVbX5q3Tr1iizeu2vL8NdtcW7J6ecsWblyy8uaqNSsFqxQ29HzTVHUHDjutssaSsk1NjmhMOGPrG4s2P3/JZmbGna/XrtwQj1SuoWErlyq+hBcvwGsrG1YsVFUPLALVMFgsKk4qnnHvtDgMGR/LWyYFwAm8hzWpJENNS7+i3V0GXA7Cbw9KCi+5WclmNg0fzMZGYzaSY0kv14Z1Dcs+rJkBAJNqB2QxZk3xs6660UYs926pb9R61+KZpGVGVBbJMYDf8HBbY5/6XXLbZT6fUx9Is1+XCqC2BYTHOrJaq/syXKzx2EMUj8otBT/qd0WyUhbPGxqLmy2Nw8WqrW4WbKtYs3KtrfsEvKG3FDRuaxwgNHZC14NYrTBkdcA+xavUSLtpK2sbtry6ZavrkiPxutboWrHCXopYXIdl4Oz5CfihMw90sAAM0NPunRjXWfbOlgPuLVp9e0B/PcRbyi2uNaayx51vs6FxFidWgHdYufHe5+MEdMsq+tZ46e3vcwaXCq74/wHs4kyd7w7iGf+oI4osBm89H4hrxIvmI9G16Bzi3K3ZsDTWOWUHjOsnf8Yt/t9ejjuvKaanQ75x8QL+EAcZZU9Wts7gQ4wvYQ6Vc/Jy9ACz4PU+1Mnvcb1HDpJ6vIhLIvLTgXCrPLfSvpOifPpjUK7+Z6I+yf8p3quwROOUeyxXiOoEYfXr7cl1JhDE6SMHavszeweK8hzQgAY0oPeaBhaAAxrQgO6JBhaA705M1u4WonsQE81oQspkkcmxW5poAgwwMjU16Ut7Wc6FJRcgHxY516/fsJGRUXc+USlXfDns8uKyrayu2dLCTQcGF+bn7Rtf+4atrqy4tRuTa/LIqN1q1aqDfkw8yT58Ie5NSr1onN8tcFCE3mk/USXKfxsR9y4U1f82AsV7F+IJt17jT8ed3wpYwXmKJKG5O3pPQvN1lko+/MBDHmfXzC47eviIO31IxBK2tbkhGU44jxdv3rRLFxZsWufjo5O2vrruQFQcKxoxCMtBFLdsdkTXWW6ZceUaayi8nfp+bGozgDWWaKZTads1N2PNRt3zZtl2s67QqNmu2Vnbu3uPKy2AW8ePHlHcWbeSO3L4sHuDXl8L1oPTUyxbzSk/lrqiSIYllZlsxvd2wxEBQB6SAzjjHgoVxwE+Bbg0NMQSRqwCORIneFjGlgPFlCXCWAvh4Rhl1K0H/T7tJIVPZQQc5LrfUwhLoQI455ZZUdBv9Bzyx4LKGyMOxIOCFsAYnmd/PywVOQdJcmsVyeD8ApZ7rTC2APBwvY31l1k+m0VQ7eLF8w68ri4vunVWPp+1QmHD6tWSra0s2eL1awZ4aq2aFTbW9CzgElZieW8HZA8QiLRYro3lGUtlM9mcZXJ5Gx0dt/GJSd/baW190xLJtD300KM2OTUrWRjWvVl39pFJx+3K5Qu2tLTsS9lw6ILDh6QYgLVcGqu2ZFy8hW9dtemK1Wo4m8m4Qo084B12u12zbqtq9UrBYp2aVYprFhN/knpmaeGarS0u6H7dhtoN3wcRfgAqFgvrlkqxtDUmWeIjQk31wXv1ptKuqA0BpYtWKRWcL8uLK9aRHCMLlWLFquWGtepY9gHWdcUnMVkyyccHX0ovPlFO2jGr9kghIwp4FuYZH6fcMjB0XVobeeMDhQrkYxsyMjY6YrNTIzY5ioMMyVoipjRp76bq0tKzyK7y17MxySoWUSWNaVja+vJilHHdo384SKZzAA0+ZGBJ01S9G3gtboatEfCYnpIsh7211DeUPn2npb7XE0MVT6XlqPv058jSsYZTkwZANGAeH15avm9jcNJCvizXxcqZ3oFFFLsb0p8AsTmqFqDJpK3nOKLbM7yGfR81QqoMWPspoo+9+qdhMqQpTug6YDgAidL3aHBWaTBWh1PF9afCjzuIKJQOUIl4WFHSbv/wF39xsAT4PaLvxwLwpW+/Zq+fPqvWAhDi3aWgvsb7nfF2B+jTkfaivW/NCcI16NDRfXbs5CHbu3/O9h3cY1Mzk3rP008kUMiJxzLLagy67/5jdujYPvd2X6/WxYNgaQcBZAGIn3romB2976DtO7Db5nZNu2XqsZOH7cjx/bZf6e89sEtj3rhtbug91wMnSYHnR8fydv/Dx+3A4T0qy27NUUZtc33LZdTj9WT2Tkro8pOpij0aL9mRoYodjVftaKJps4muTQ23fOzUzMfqDgSqZ2m+E9WM/3kfMFY9lqraA/GKFboJq9FvejyKiPw/mC7aA7GiHY1V7Nhw1Y4ojA93bDzGO1v9WSmGN+ftRFpY/yU1hj+Ta9jJVMsW23HrqK/jfIjtN6LqJfX76URZaTfsWFLvb9XlaKptU7Ftm4zzfh+yZizlbcscC5DU+60SwCLQa6X8yJPx9p341k8DC8ABDWhAPwgaAIADGtCA7ol+WAHA/xwAMMzhduiWAhxCmMzxoy9Sj5jkvT2QJGDLsCa9UsQ1YURpWV/bcKsVAKa11TXfYy4CDfHsS3loB9LAEy5gIAo4S2cW5hesrN+u/LiOMORgV1xxUYoAYML+fiFvyhBIJ28v9i16R1Cvd9JP7yEAGIhaiCi3AucAF15nKQ5im3gI/znGHDj9zI//uCtdG+JPqVQ09j5DgcMByN59e+zhhx+ymZlpt0DCMQNefPHSuWv3bltdXXeg9eCBg34EgCUtFKqwHyMgRFjqw9JszgtbWw4soYADEjabVVcoTp04YQcP7rNDhw/Z8eP32crKkoc9e3dbvVFz0G9qetqOHDls42OjDgROjI/5ssiM0gYsQ3Fkr0KcPcRRSLgmXlJv4APkJIBwQ26BBZ8BJVyudJ02D15xhxycAQzkN5Z/Yf+hwLtwDGkHADDmx51zPYuM+W+ds8ce5x7fn6FMPG9StLatI2Uq/NYFESBPpPjS6m4B09l2q0r2s8LyFVCXKACBLM8E+NxutezihXPWaNZsaXHBgaTVtSW7fv2KFEal1GpaJhGzTDJmlcKW4tMuw9ZSfpOS/UkpxNQbIBbwkOWk+ZERLztlHAKGGkoo/1HD+rOo/pNMZiQnB2z/gcM2Pb3bVlZxijFk+UzS949kGfjExKQvM0/BX8qso+8VhUWIlL5yCUC5ruIFRxsAUli5zUyPW7NWtML6ilUL617uteV5TwPnF8WtTQXJbXHLGtWyFPGGA1mkX9zakByi3DUkyyVPv63zYSmf165esHNn37CNjVXJRcedy7CMlz1B8dQLcN1uISMBOAeMRoaRa9rDwUDdAERrNMMemr6MW23EWMLHBEAz2i2iMAbikAA52tYx5kvY59S3sPrD6hGLvi7L38QXlGH6beh3bfXNisYv9ZXtlgNuYXxSuXSOvNHlAcbq6r+MX4yBLMf1ZeRqe+KnkuwbmPJ+QEGpE8/7MlwdcVqiYov3HaXT0nM4SAHg0wiIpS/An/hUb3SUdotRUemQN2UB5BdfHPwjfXikc2RaQWzx+Gp1/YQHYXx1DileBO6RHs96D1UcniFQTiwTGd/DKMeTHCGlT1ref6Jrdyfueh/mvNcX2VPtZ3/xlwZLgN8j+r4AwBdetddfftNlcZtAO0qOo7HQQUHGUo3FyA4NF5YDhyWnELL9K//hz9k//PxP2Md+9AP2cYXHnnzQTn/7TdvaKLj80ObQZ/7up+xX/uNftB/5iY/a+z/yPtVfY+bZKy5XyCkAHsDff/J//UeK+3H7yCeftWMnDtrlc9ft3/0//JL9xN//lH3k08/aRz/9nB0/edi+8+evuMVwANn4AJWwn/wZ5fEffs7L8aFPPKOxsmGvnT6rcVV8Jo9euJPS6qd/N7dhDySrVpX8j6p6+aGOzcXb9nC6aY/nmnYg0bTr7YTVTe+4RHInrZC/2eTwtv1SftEeUhqr23G73krt3NvJU78/n1uy6WH6cMxyGhPzCofjVbs/XrEnEkXbFW/Z+nbCyurXUJSPfzjQe+RAsm0/O160R9MNu9xO20o7fBzj/RHlk9U493PZFcsobcDB8XjXxuLbdjDZsgdVn+dydeXbtWutpLXU5mEZs95rw4lbddLYBPnHsHehKM8BADigAQ3oB0G8dQY0oAENaEDvQkzFNA10NQ7cgd9RCOpdOIZp/O3kE/4oaDLpQZM//tIZlo/mHVCRpuCT9mq54vv6rSwu27UrV+3cmbMO/L3y8su2cGM+TOxFADNYch08eNBOnDhhe/bscQCMyTDWg+xJk8lkLJ3L3VaGoHD+JemdErjb9b9UZijU+tOkOVoC5LxTPbB0oZ7xVFJ8BDBKWCabdbADwuEHS6WJf+78WQdasZb4ky9+wU6//IrlciM2PjbuSpfrSmq9ppSno4eP2rFj90nhI82k7dq12zY3thxIwbIGD7/jCoAmbPzv+7rVqr6nH6AVy4EJx44ftvvvv9/2SQln37q9+/fZ+55+1h5+6BG1C1Z+KSmIbS/3Qw8+YHtmZ2xiJO/LKH157vCQzhUkVFi4DQ+1JGd4TBy2nOqcz6YtpzRwBMHvTCKle4CFONVQSPaOCr5sOM3SSKxKe8uDJXJioZQcjsGq0h04JPGwGwXFJ8QJMQd5AA+JG/Zmow2kzPK7F+gLMBRgEB0mwB0iFB8PKEFckIIo+Qccw5qSi4CtWC4WtgpWKBSs3WnayGjWZqbG7diR/VYsrNrq4jUb2m7azWuXbPHaRes2qhYnTSnb8GtmcsZmp2essLHugBogMEoRIFAiGZMMxC2TU11TFLPhdWCfvUq1YmOjY+pD46oHzinEs1Tabty47g57Jqem1U4P2YF9+1WWQ8pj3CrFDSttLPsS3TggmCqKAwn24Uunhi2fT1qtumnbnarFOlJxYywHq9vW1rLqtybFsyplu2jrq0u2urJoXdWXZd4sK65WSr4XYnFz3ebnr6geWx7v0oWzdv78W3bp0jk7f/ZNhbeM/f5G8TDdqNui5BAnHflMXrwkLUDVpPKG4wg6YBuWhJJVZEiyww5cQ62WxVFa28HSb7vZdAtCd4Ih3m239GyPAnYfOjZObhx4U5zV5VU7d/aCzd9YtiJLacs1qzVbDpBjcbS6XrCy2qKmflZrtK2hvDY2db+tsUk8T6aDIxz6MeA7SnBD8eo1AMS4lYtY6wBGK67axsc5a6uebZdnZBkrVgc8O3q2aVatda1c2bYCodS2QrltxVLHtkpNXWuqPC2Vo81KaJfUjvIEtInAPGqtkcf/WmqXVqfhAQ/SHtQ3Qzz9r3HJhtj7CxAxhG0Hd5R2NA4qwbb4ioVgWzwFjPQlgX1EVJ7y5fV6kHdOFBx47QvQzlEP0hWwEI9AkgH9VVNoBKxV8UKPl/pGvapxoGx1BazE+XAE+TtM7xTeQbybWQnAuw6wEFCbOYKTmnJkPG8HjuyVjEtKyUKX2cf0fR983EbHR7yvjCrOU+9/1EbG8uE5ESkcOrrfxic1NxAhF9cuL1ipWFZayKtf9gRJIwKewrFrjzxx0j79mQ95f6QPnH3tov3ub37Rvdc70U/6ZC16Xic75b/Sztqv1Xbbbzb227/YmrD/bjVn/8XauP3eZtoOxJv2qdG63nMhDdKK0iOt/fG6fg/Z5VbKQUDAt4h24nGucLads/+ptsvDr1Zm7b+v7LP/obrXvtqYsGOxiv1C9qbtGg7gcJQP8yRg+WOJuhU6w7bSidupVEP971ad+omr32iO2G/Xp+23a1P2v9Sm7Z8Xp+y/2Ziwb1bT9qnslj2V1njv8zzejSz75q2oUio/xhVoh0+i/vOIoroNaEADGtAPgsLMZEADGtCABnRXcuBME3XmbwyYTMvd6knBLaGk4O0oZHzpR5mT0uyK8zYWLT0rD8XHMqMDmKUJLctKDx86avv3H9REnK/NcVfc6pW6lPzL7rSATeiZRG+srWvCXfG0bi7c9PQAlg4cOmgPP/iIzUzOKm+sSnAsgjXOsB0+etieeupJO3bsqBTrtCu4TESpj3vbw7KFwPI4KcvvGKhYtNlbFDRZR6G9M7iGere4mrTfGVCWu+8StsUvX7kH4McEWhNqcdLqraYVyyWrtqvWHupI3x6yTD5jXeXFEs6XT592cK9YLrsVU6vddH488dTjlkwl7Lnn3u8AIoDr5PikfegDH7YDaoOpyWkdD9ihg4dtY2PLCpvsFVix9dU1B+qyqZSN5HO6f8gOHjqgNlQdqLT+4VQEUAiACwciJ0+ddEDwX37hj+1f/It/bv/1f/3f2PyNRXvf08/YwuKy7ze3Z/d+27f3gC9hxBEDy1bTSfb+yxpeTVOSh5yUwJTqn06yrDXu3lTxjIpTiCwOEVimrGM2mbV8JmejmRHDOUIsKTlMSFGMS6EckkwMsRwc5xVYl0ieh4dgv1vL4XwkmwV04cieVYCAIaTIX0Eslix01JRKV88C+uGYIVgxoJBJoXUUomtJ9ZKELsXFm+RQwuUS60WUH2LDdywrUqrP9MyMlNUx5ZW0dnPb8JRaqzZsY70gpSzmXpJXVpbtzTdftVqtoD7EQq6OVTc3rFsvWS4xZMXVVdtaWVcRhqVcD9nWWsmS2zEbSWasVCh4PjiBGB/FgjmmdIrWaJaUTtOyOfWtzeu2snZd5+rLsbZ7h8UbLE4pUkp/bCRtN29e0zPbNjo5Y4cOH/FlruMjKes2i3bm1Rdt/vJZX7Jbr5QddMQyb2lxXnVlKX7VVpauW7u+Zes3r1hlC4ck67a+uWxvnX3TpqbHxLWOLa8sWVjaWlM5Wao+obZO2djEqLUaUoLVt1leTAAgxpFMrap+UC7a2tKKbYoPjVLNmuWGVQFPxZ/RTMoSQxqHGk1Lqi65rGQqozZNxNyydCyftSnxJq97w+2OJbodG1Hbjipflg7Xy1WrldhvEEcbfAAJf2EJrOQIcItmVxt3NVZst9RHm0O2ulq1xcWK+lHLwbdYMm+xVNa6iYQV620riZdNjZ1NpUWLsty2WAQkFL8kH1hwMdbhYZf9+XC8sVloSH7TkpFh29ysu2dld8ABiCvZZs9MvP26jKpIgGuMeSwi3B7CsihjNclHoxmzhspawSpQ99uMy4pPaKv/+n5k+lMJ9b/q3gttBcWgsr0Qnopp3ImndNZVP9NYF1P78DxAq9R9HydIzYFCjdu3QHCAHvWTXh+KAAnGdsKw+k9c0RK6hldlAjsoRu+enXeQrkV/FAvvzEN61n8P6K+c2OcukxvVGEmLBYCJtm436xqfar51Qa1atHqt4uAgoam+3Mbi1gFAPEY37Pd+60/tz7/yop4N6WY0Hh0/eUjyBsCsplYb7zu8z/bu3xUiEE/h4JG9NrdrpncNS9mYHT912MdrCNm6fPGGXb++aL/1q39kWxvF8GyfuESA1K7dM/ZTn/s7Njkz7vd5J/7Wr/6hLd5cIZb/Ub/o41ygXkL87l3z3qJTLLO7cZw3DVtZcvp6NWHfrmfd6i7vX45uJ5bzP5is2dVO2r7eGHMQb3aoqfL1IvRIXPYj+bQ1fhA6GpuUhW12E/Zie9x+o77b0orx2dSyZbzvUjw8eXfUt7btoWzHTtfT9o1qxh7N6H3M3EL5RB8D+j8KMEZh4Ufo6NqQ5iZNtcuXS1lb13vo8VTJMhqEAACZa4S+fauPw6Jb/Lr9vJ/uBgwOaEADGtB7QcyTBjSgAQ1oQO9ATMIc5ONP50NxvheHyR2KOlM0v+5nge42bSMO4JsjLzrHKunGjRvumZSv61jrEQcvpCjA7TbWQkw4b00Og1Lc9KWmeApmb7/lpSU7f+G8nT9/3opS/L1sKsDBAwfcOnB0RMpIPO7p8TyTTfL566a7T3lvUShjWDbDJNon0szwdTmRUn2kUTSaLSu7l80CmKvl8lmrSLG6cv2aXbl61dbWN3xPr+nZGSkdaiEHWhN26OARpZGyyekJ239wv73/A8/agw88YHv37HGesyxo//59Njo66kuEWR58330n1EZZKQHbbllIm7E30kMP32+7duFFdt02Ntfs2tVr9u0XXrQXvv0de+ONN+zNt87YmXPn7JXXXrGXXnnJ63P06BE7ceqkzc7N+F51WSxBsynDAy5LSXFyMZrPuOdSACxfHqt6s5ceASsnX4orZQpwE8s99kFLq04ZpQOgx3NJhVQqIaUUS5MhVwb7AT6W2wbnIjyvo65hwcY+g4SgUulcyhkbnydUCCzJojhYKSbULmF5cXSuo/+OeRz2X/I9mBpNXzrGclIxUeVPqHwsdcYCE0uvljunqFZYrp5yKy+cc8zOzIk/WduzZ7ftVTuMjdBP6EZD6id1yfS2g+cJKd5Yfq2ubPnyedpwJJ+3vJ71Zaf6XSlW1b54Zq1KAWdfzJbK0pFiu+lpzkxPO9g5ksuoLBt2/dolm54at91SqNc3lt3SjjpVy5tWLW1arVxwpyBNXW/VK4b33lJxU78B/W7a/LWrtr6ybI1K2brqt4X1NSsXNm1ybMR2Ka9hycLW2jpaq5RQs2alYo1S3VJSkE38qG4VFLasw56S5aK1sCDSsbi2apXNdaspraqO3UbdWjxbLtt2vWYZ8d6UX6ehczXYaC4hOUvZ1NSoTU6OWV6y1e60bX1905cSEz2bHVYcyZyCdTv+MaKfxJa7UgADQwixGAlj4vG2bRVxoNFRHxyyegMwb9sDQ5vvr+cfGHACQHU7egYQkD3+Wj2Ay3F/CylLgbawXK9e27Zahf37apJBtb3kLiMZnlN/HsvHLaY2ljj3ySqjTW/EicYVpcpefFB09/Yxqf/qO4ewbJlx9XZ+fS/yd4HIlyz3QL9+ICCU8u3hTrrbtQH99ZGDYZKxVDZviXTWr/EBaziR8nNffs87Xu+pqsYPrAJxHkXAsVG9WtGxat96/tv2q//tbweZUCPTq+5/+IT3XbZCoF8cOrzXJqbHPV0XBIWs7h88ss/HRwjg8PCxAxrDg7zVag1fIlyv1e1P//CrVtgqhmf7iDz5WPjJz3zYTjxwxN/FXPv6n71or7z4ps4ViX7kMqwZit5JDgTqRn8/iKTZk++lQboOpCkQs9COWW6o0wPCby9KRvV8Ml6wFxt5u9LO2OJ22p5OFhwYvJ36nuqlDZ8pN30T8PFKO20vNEbtWLxue3pWgOx5SnlZ/rs33rBLjbh9p6L3p3Xs4RylC2nRRz0oTX9O6YXfqgM/RLzv4smkLXQylon56OJpu0MVeMPHCnij6O82/+q/R94DGtCABvSDoPBGGNCABjSgAd2VmMw3pHRm8zmbnJ2xoTjLzqRYujWdT/Nu/UWTz/CoE4oeyh2TR5/PKfAsEz2W9rK8kHMAQEAl7kFc4zzMAYNSTdoo5uzRs7G2YTfnb9oLL7zg4B/kTh9QqKVMQwAipMseRk5uGdID0v4WEDzw6XCPr2kpM7t277KZmVkHvVhGiyoPjw8e3G//4B/8ffvwhz9ijzzyiD3+2OPiX9yXdM7O6pnZOXvyiafs0KGjDjTQJiw1pEGAd9mP70d/7MfsvhMn7MjRow6estx3bm7OcrmcA7YAfSyHrand8rmsHT54wC0Ev/GNP7eVlTVvK/YKZO9GFJB8Pu97+42OjlALKV01t+wCuGLZ8PXr1+y1V1/RedmtvWq1kiVYrptS3TJJy+YCoAfINxxXKYcAbwFEVWYXE9qZ+ktWegBfWkpIJpmwrI4EztOSq8iaj3P/DdioerPtOqAXgSQBU9ic3YOUGgLX2EvSbUhAa0BwcOigOgK2uKUS9zWjiKts7FnH/ngoqixjBRhbW1mxtdVVKa5YNCacP1iTsey6XmuKdzHLpNIqEWBSwhqNju2a22vHTpy0Bx582C0k52Zn1Qa7xNeUitCxXDan81zoTyoae2vRCA0puQCN7gBF10ZGRlzpnJgcsxMnT0oeZsTXjIPjhw8dslxGKp/iE482X1ldUHvO28VLZ2x55bqVK+vWagL0obBv2OrSDStsLFurVVaaWZuZm1QdSrZ486ot37yhGmxbu1Hz85Wb87a1umLXr1yyGzeu2OryggOB3E+Jr7GGFMRixYbqLYs1O5ZWOberNWuVytYsFK0rRT0l/pbWNm19YcEqa6vWLG7aEOAXYHCrZvFOzZXl2bGsjecSHhIo1SrH1HjGdk2rXjnJQgqQVkqp2mRIijF9h7Elnc5KRsd8CTTWswwPeMvl7o71i877yfumj1GSD8kVywmja8byV6aXOkpMDEcb6L9NvOnWcbLTNRVB/EO5RolWVFemxTcAwmbTP4JQPpye5FSfidGcZKprKQksAW/ILt8aBwCi2aNxdmrMZidHTFW1pIqRAgRUyYe7bckp1tGAFAGocMICmt4flfsvQvBG5eZ50mWcf+e0Qr6356drnP4Fs4fgve/JqUEh2mbiL5PegP7iRLvi2IgPDjhaSmVyGs/CB6xhXJT3ywbygpW6xsd2b6kw5zgZYn+982cv2vXLCyGuHjt63wGNNTOSGOYLSTvxwDEf+/splUra0ROH9D4IFn9YCM7tnvZzqLhVtMsXrvt51A3uJNJ84n0P2d/5ux/VOwWLw66dee2S/fo//30Hv1x2dY3+OTncsccyDbs/2bCxWHCM5fvOKvDh6lZ1e5npQn//AKDncxN7FXKZD1u8Izh/KlW2YjdhV9sZHYftnI6H4nUf696RbiXt/dIrqUAdXmyOMPuxvcM1LztjjrK3R1X+hXbSFjtxq2hMONPM2MczRY0dtzNIpeod7058cJj0fQgV0989cbcEZcuPYR15kvHynZ6HorGpn0cDGtCABvReE7OfAQ1oQAMa0N2IOZgmo7FkwjJ4Z81lbSgegDj+sNZjunZn6Ce+QEMoaL5nVRevkyxjCV+nseQrl8t+9AmrqH/y5xvve6JMP5k86q/LEkrAkiGrsqdWNezHg9LBBBMwiZl6NpOx48ePO4gFSBK+YCvtv0WTS6ruFgMqO4oJoB+bpAOqTU5M+HLUZAqrt5wvu8Vir+F7/w3bzPScffADH7YnnnifjY9NGQ4ecHzAvnvTUzMOepy/cMHGRsftwx/+sD3y8CPeNhPj4/bMM8/YM08/7fv4Pf7YYzY9PeW8rFXw7tuUWODtt2bzN25K2Rq2ffv2WK1W9zbOZNIqN3uPVdwZCe3pwFUu75ZX1WrFrdJoHywnrly5YssryzYzO+N1iwIgJ20JAOiWfljzSSGDD8gRYIa4I+VJTYrSJO0LEND34+MZP8aN/d7IDw+4AH8eAG1QthRQupLiF2AfgEoEEkYhowCopyxsSOXFqqHVRHHFKUqwokChQrkCCGQvvgSIosrXaeOttu7WqQA7WDv63lOg0IqLV0sC+ysmk2mlQXmzVi5VHeTDIUNKfMKb88rqsgOs9DuURBRrwG0cV2xu4oyl6UAo9wCQtjY3bWlx0UF2rCKRFfajwxp2Y6Og9FZDv9NvPGnTK2ZmJpVeRW23pbaqiz9dGxvPqRwN9dMNxV+zrQ2luXZTZVo390pbLyj/ZeW3YuXCqmSk5HzqSA7rxYJtrS65pSD7N+IYYHNjzUpbG9ZVPazetMp6yepbZduuNIxePaY6jaq9RtVOWfEqJb6OsBw5FbfRdMIm82mFjI1ldJ7N2O6JcZsdG7H905O2Z2rcpkcyNjeRtf1zI3Zw16Ttm5u03TPjknM+BgCWSlGPdS0tWakpT5xlAP8C0uEsowUI12EpXeh/HnwMCnSbAo+yj0xKdrhKYMgiPawCm031g3LDKtWW+gcBC7622kHjYEt5gCXrAaxA06ms2ilvI3msFPPej/DcjSyxZDuTiem6+n5eR9UjBtDC8mi1//B2y9LD2zaWTdj4aNLG8wkbVZtnxDdAT5ZCU+9QG4iSMgX+y02DGbMjy+rIsulexlee8/cI0Xt/f1GKnidb2qa/fQb0V0vs+ZbJ5DVWqydrTAUEzGTZmiHt17jvW1D02sjlRf9cHnbe9bfo61/6zs61ZDppDz9+ysdhPkodPXHQ2x1q9z760fY4jcAanj7J/n8TU+wN7Lft4rlreidteTzPOyKd8tHp5ANH7ennHrNf/sc/rXFvBOGy1aV1+2/+6a8Ga0GRf6TU83PDbfvfTBXsVyY37H87uWq/OL5p+9IaL1Mxm8jEfbyimoRcHKcg5h89cHjEeyqr98TxVNuutlPWFq9GVb8JlZt+O6o++2yyYBfaaatqvgNr3mykbVR9fDrW8HLQeUL6gQeBbp1Tv6ie1HStE7f1TsJmh7H8xuq2Y7mhtt2XaintlJXaQ9ZSXq/VNb7G2nYgocFJRBqk6u+tHvXn6fdV/ulE12aU9vJQzoYlA+lM1tvcPxQ7rwO/by9v7/k7rt3WNgMa0IAG9B7TX27mM6ABDWhA//9MmoPFEnGb3TXH7M9uLi1aUxqrdFW3Cqy1Gm4Zw+93mq6xvxnK7PT0tANLABbuYCERAhZ6KNAsKwWYQBHAoo0JoYOHvYlgmCBGk8SwTJW47sFTv/Eoyab/bMgPKPj666/7ElTAD6zXiEtZmAqTz98mgl/pLMthpUQlUobnTzyxjo1NOOPx9Hvp0iV7+fQrdvHiRfvyl79sy8vLdvDgATtz5qw78NjaLNq1azfs3LnztnfvPilIo/aVrzxv+dyoPXD/A/aVL3/FvvjFP7EXX/zuzuQbSz74Oj8/bywbBcRaX9+wffv2ehyAW5xqAFTA47QUGIC3sTGWWk7a4YOH7Iknn7TDhw9bJp32NuA67QCIxZ6NAJozM1M2MpKzSqXkilEU2G8PgA7gjzywdsvmUCJRIFmaOyRZQSEzxR+SLBAfUcUaj98hHUBAlgL7cmD9xvEGwYFBBaz1fAmw5NCt9zh/WyBuAAL1qCYPWHU1bbvdChZlXew42N8PK0BAFyleql9X/NvuALrG3UMsHo5xcIEkI68sWx4ZwalK0mo4jRAfx0dH/R6OEnCKw7LQjc0NKxYLXhec3WDpwnJvluGHuHiTlWyzZ1wjeL71PoR3V53TFiwdu3b1qjps16Ymx32Px6XFZT2HtU7cgUoAzbfefN2+8+1vuUfeannLyoV129xYUV9alqxVJHNYLRbFrwAuLd7EInBV6QJuVW11ccXKW1vOF0DVVl0Kp/pcq161Zq3kwF9X/VSFtq7Kyj6PWfEeO928ypFRfSYk73OTE7ZnasKmR0fs2IG9dvzgfpsbH7VxyUKs2bCq5DO+3bYZyVtMeZU31v1YFZ/i3Y5l1G54Jd5u1cWHmlVKRV+ejJMPVj/DK/bYw/oSq0sWrgHEUTSWzdELpA976NOrb6MdqzMdIwpQMBISs7bSqzdZdt2hugoB9GMPM0mAgpR7bzcAwY7aM2O5HOBfzkbyOOoZVVuN2sz0iO3fO2N790zb3l1TNjaSdfC8UdW4qXZTJdW+bctlEzYzNSJZG7eZ8REbzafVTgDcKquyZCmxIlNMxWcK/A4Vu0eCR+wDBn2vlHzPRBHAgwM+vefulZxldyHS8vQAUllSjJXugP76CDnT2ANQRr/gPM5HFL2/MrkRvctGLJXOulUYFmJY64X3u9pYMtEvF6dffE3vrx7gJXrs6QctFk/Yrr2zNhkt/xV99YvfUv8J7/VDx/a7tTNzjcfe95DGfPWznuw8/6ffvrvc6f703JT9W/+7n7V////0b9j+I3v9Mt6x//C3v2RXL13bkTOAMN4Jn8qX7XiyYYmhriUVHkxU7FSq6dbifCAj8Mcxo3deTu8aQL5pje/HxjP2o2NNO55q2XeaefEgaTixYkRIiG8HEy23pnu1NWLtnuBfbSZssZ2wD2Q0BvcoVIX/Iv69g+wTUeWoKYdR05iocZ667Eq0bTTWsVcqzI0C/9+s6/2s9I4lW152vrD5yg8sOKkRR72vYpqLxBJ6HyvsS8fsU5miFS1t39meMeyreU9C/rFOeUVEHlF7Q3e2+YAGNKAB/aApzEYGNKABDWhAbyOAmueee86eft/TdvzYcbv/1P2W0aQ6xmSQya0mwjipYO8XNoL2if4w93g6TPKGNfEnPiAhE32UQPaNAeQDFNzvXmJzO1YkBM6ZnEJYlfik05XHMEkMAEjKr7EXDeAHoAYWU2G/v5ZVqmWbn79hb7z1pjX0W5GBbFQepYM1DOW/h+BZ8vn9znDPRDrw5vZwN2KyDaCZEj9ZVhiWEsWtA2jQ6qhe27aysmqLS8tWqdRteXlVE2ss8bCqqzmYs7a67t55H3vsCXv00cfdYy9x8OxbqzZt/vqSvfnmOXv+K1/z63Ozu6xYKtvK8rJbjRFOnz5tf/RHf+RgIqAt4Ozq6qqtra3boUMHbN++fWrLYcPDbDqdtlKx5HGw8COfUbUPeT/99LM2ImXvyKHDtmf3Ho+7ubHhebBXU71Vt5ldM3bk+BF3ZJLMJCUnavcYy6IkDzpPpuOGp+FcNmN5hRHJyqjywXow5kuBQ0gmWSYsmRXPgjUfe6OFc8A+lg3TmA4SIrMKEaDn+/XpOukMYS0l5a5Wq/g1nKiw7JiyADKyXLndajhwyH5sAJB+X+UFYBRTHfrpNBtS+JK+FLNU2LRdqicWJXizJR2kERwzTTvr+azKMjs9afv37HIwMau0Klubpt5kk6M58SvpMs3SafLDMpK+srG1Ze3tttKSsq0qZsSvGoCbSD3PMlLWsvG0tSQfaSmZOXeekrGJkVGbnZqxSqGmerRsdnJcZa7aS99+wUrKF2V1dmLUplTmbApedm1zbdXqFSwFO75HYLfT0P2cxbabbg3YblWtpvs1yUW3KWW83raslNos9W03fN++uPr1RC5j0/mczYyP2oF9u+yh+4/Znl1Tng9gYb1SUrttS3bET5b3JuBBxpeyDnVaqkvFipKjpOqbQ7lXO2BdGMNLre7F9BtgMKaA1SXWkTi22drYtI3VsjUajC1sX6BxSWlUqg1rqm8l01mpxjFrASDd0cX5yRjWH7jWkSKNPOPZ1Mcu1S8ss8UyDqs7gFVAKUlFtxe89ZFx4iodDZgc2f8RBwPXry06sDs+Meb7Fk5Njdi+g3M2PpZRYE9HxgU+fiD7w2p/HARpHBCPh+Jdm5kbV7/NqN+wtyVL84JMDg93NMaobgrICmADYw0fYaI9+b5fEht2JtIOkDjgHep/ZwheXuEaT90iynJnuJPXBAm+gy/+TG+s5B2FBTR8CGn3qO90QH99xMjInxPtp3EZIBBHULn8mMb9UUtlspZQOzpQdwctLqzY5nohtKfC/oN7bGZ2yg4dO6D+MeqiVK817A9/+4u2urjmz+AV/+kPPG54vX/kyVN+DcLhx5uvn1cx+qz/+uSE/LEWHJ8cVX9QwrpXKVbs5e+84XMLLuX1jhlNDNl4OmEHk7rWe5bIbH2Q0VjIR5+wJ2CYwxyKVeyzQ/P22di8/cTwvP1y+rr92/lF+3C+bN/qTNhifMLnMxDlYm/Uk8m6b0uxPJy3vMbFmMb89tCwvdrM2aOJsk1YXWMJ45TGEZ8rqbDUKaqXKKpnf79g1MOiMHxc3baP5Wp2cztlW7G02kDtkhuxdm7CLm7rXZ5q6X2itknnLZFiGa/6mcr0gWTB/kF2zX46Q1i1X87ctM+nb/gS6N9s7rcbHbYmoWkAP/n2EwBHyOdUIsq0M8e6C73T9QENaEADei/oLzbjGdCABjSgHxJiooY3WYAHgBi+5LPM88DhQzYKuKR5mqa6mjCHL/1MejVXdYWS0GjUrVwu2aaUb5YkssQUCxAAI5xXYFnGZPRuEz6uBauRaJIbTWrDpDKaYPcTAKCDkLq3tLRoZ8685Y5CsHLqmwf/jSR4DS8AFKKJO2Ap1+AbeyYWSyUrFcvOTybYLP11D4eqGxxMJlO2ML9ke/fudcvBPXv22uFDh3WHttCEXorX9Ws3DIcgjz7yqIOFF85fsPzIiJchl9OEX20M/8jfgb18zpaXV5yHWOMtLS8q34xNTU9KoQPInXSHHtvdjoO5h5QfXoVHRkZ9CfGRw0fsgQcesMcee8yOHTvmcgQggwXW1lbJFhaW1GYp1ZUaoATeHlCOACkAECkbQBsOPEwKVwg0LHInOUTpUJncclB8gTcElDssBzm6FaACS4ZjnCstlsfi7ZpridSwJdlkbQjAWEprMiY+1e3chbO2vrlqa+vLNr94w5q6VihtSIlNWbWO12UpbSoWjkDSiZiVixu2trJoOMlg2RcBYA/FDos0PNlKXANAg6fioW23mutKiWTvN8J2i43xlXYTxyvDao+mFTcLViwU3WswFrk1rGdbQb7pF6OjtGHcpsYnlF5XZdjUM1sqRwABfW9AxZ2ZmLLJsTGbmZyUgtay+RtXbX1Nbasyjqh9K+q3K4uLtrm2ZuurK1KGC1Ypla2qgJdvrDpwboJyV2MZf7Fo7YbqpD47rPQBWdmnbno8Z3l4vA0oWLOsrk9J6Z+SzHXaDVtdW7KVpRWXudHRlB2Ukh8X39kTDO+hWFLiJGB58abiLatcFdVr28YkX+MjY+YOYCT3LC+sK38UcPZqZMzAIrjVCx3xwvfzk8jggKPdiaEDi381KxRLalvxCUcivbHmXshBL0LfWOSQh9o4CsBvweFGFG4R41n4IBA+ZmAJ2Gy0VXfVWX2eUG/UNE6WbHV9xTa21t1SlvrgQAanTA3xuqR6F9W+FckUSyUBjIeGWxoPupbPsSwfOVNvUsMDVMQlaxwB67Ccoq//baJouXEYp4BUxUEH8kPwCwP6ayXAn3dsBu5pfoAjp3QmZ9mRcY2jY75sNFgOhn6C5frC9cWQkMLE9JgdOb7fHnzkZGhn0esvnbWbC6t2/erN8CoQffATz9gDj5zypcARnXntglXLVZebnflGXwFr1bq9cfqsnX/zsvqF+rPujU+N2XMfetzy6ZRN4ime94iu8655o51TD7pF9e6wLW+nHOjmowr7G5JXVT2NTzmbOm7peK2TdoCwpvir3ZR/dIiIsYO+eWC4ZkuK91SiZB9OF93a8OPZks0Mdyyt+49nGoFHO+NHRLcq1N+nQ1/p+p6gVXc+NGS7UkN2KlXz3D822rRPjSvkq/bxTMG6ekfsVxl2awxpdfnAwJs1pF0eStq6pXfCWjdpcfXBhga7jW2NKsqWnNvKz7+X+twrlOVuZbobvdP1AQ1oQAN6L6h/1BzQgAY0oAH1EVMw3zvPJ8ND7k02kUpaJp2xQ4cOOdjEhJPluL4HmyaiKGacMznlWSb5KMhN9kvT0a/HWGq37csd8QLM8Z0mfNEknwkzaeGogL3i8FCLNQHKn9/XH/Ng0iEP0g9Wa2vWkHIc9qGRsuixb02S/yYR4BlAHAAZ9aAO1Iv6wFuuAWgAvFQrNas32KONveyGvUo499ja2rSJyVGvOyAhy0sXF5fszFtnrFKpurUk6QCo0X6ANiyVPnPmjL3y6qvOJ/JdWJi3lZVlS6utq7WqPfbYI5YDuFvfsHK5YizL2jW3y06dOmn7D+y3Eyfus0ceftiefeZZ+/jHPm5PPPGE772YSed8SerKyoq99eabdnNx0evJvoOAi8tLy3bl8lVbWlpSvWhA2kn16QWWZxKv5tZvFd93D1AZyzygFVoeizhHnQm6FlP98KLKHoCAgFj5RSHaHzAAgQEUDNZ/LBXugYQ64kEY/m4VWAbdspHRvC0u37TLVy7b+QvnrFDYcjAUMBsJZYmwe/tluakCgNp2uyGepezwgQM2kssGhRh5VaDMLKFNDrOXZkX9o+Qg4Ha7ojbBo/KKzc9fshvzl+36tcu2fFN8E//HpNAOqc4YtTKFcfBXVwLgGZS03bt2u4MPvADnchmbnZ1QvdQXxR6spuh/mFSxhyMWjQCWQ1itdZo2MZZXObAsAzCmz1K+tlVLFeXZcgcwG6vrVljfskalLl6zDDguudy2Th1VVmVBKVUb+NJqhTGVY2ps1A5KXh44dtTmxsasUSrYumQBJZn+z958+/fvsWPHjxiOYFhezr6HKOrIY0kyV6nWHPAeyY9KDrq2tVmyazcWJJ/sPZlU/2fPPSnfvn9fsMBjWa2DgLou0VFbgg0OSenWuOZ8wyGLeAGwWiiJJ83eGHFvxLLTKOzQ9zm8hCdDGiq2l5uPAOzlidfzGh9RSmqnZML7JxaKjSbeNYd8OWU6pzaLJ13hrjVbtiXebm6tqX9v2569k7Zrz6gl00NuDYhFKk5rhtXeBFObt5UHPP7bRD4+KgRPpCq76sU4CX+ij1ED+uuhCChS8zhFvyPi953gIO8wLAOzel+NTEz5UmH2PqVN33rlvLc3xAegZz/wpD3y1P3+m/Hp9Itvuof1C29d2ZHjXbtn7FOf+ZDGeMZHQKhte+PVc+pXwTo6Sq+fVpbW7f/1T/6F/ZP/8//H5q8t+jXk6KOffs4OHpjzvJ30LPOR7zSy9tXauC1tpxz4+2J9yi61kzy0I4dUcrmTsufbUwrT9lUdv6zjr9X3WnaoY48MF0M/FEV82tct25TVLRvbtsdjG/aEwlPxon0gXbL7UzVr6p14Ml6xFGO2yhGIZ3kz6M/fMRHzb3EZ4HBmuGnr20mfNzyYaVhKt3Fk8v5UwZ5LbNrT8U173/CmHbaye2Z/IF6ylF5wfJyDs0Dtr22P25+15+z57Vn7qsIftPfZ77b22r5Y3Xa3t4wVGPRLCAtpxngVyH9D4aPHrXLd+Tuiu10b0IAGNKD3gob/g//gP/i/9M4HNKABDegdCesjlhv9MBGWZ5dvXLOpqSkHc1jG+frrb/hecCz5BVxjYu2WLpp4+9Ivnac1ccdSkOcjyI0JKRNIJt5MUKOJOSBDGwDxHSZ7gBVMjAGsRqToTs3MuEMJgCwsCpnwRxNIwA2uEyKLHJbXhbTJl4l7uH7vk8u3KwpO9/z83Se38OlOQsZY2oZiC0/I2cuMRRPl5lx/kYULwKsvf6au+j0+MW7FYtmOHjksZT8lJWi3K1ZDeEaWooADiEsXL7sHWHh6+fJFW1tfdz5iSVatVO3GjRt27cZ1tzgE6Hvrzbck93Hbt3+/4byDCT2FZwluU3kDhAFCTUxM+L6Ep06e8jbNsKyLPZ6kaHB9/779DhjifASwCFCwUqn5foS7du32c6lNDuRQGZQn2g7HFrVm1QE/5AmLKOoMf7A49HaXLEWgrzvHEHtQMAGiOMIfACl+uzMajwMHAFfDNXcG4vf0sOKSV2Fzw+bFD5aRjo2OWr1es1Kx4MAUy5EbtZq1Vb5SqWDJOJZ9Qw6m1GsVK2xtWkFxWcq5/8BBB6fCvpUdt+iiXFi5gd9trK3oXkPtj/Wq+kStZCvLN+zm/GWrlDdVVxyJ1AznLZQLIPDQob02Pj5qo1KYVQPfBzIsvTSbnZlWOjHJQlG8atrs7LTlczkXWUAklGXiw0Osc7OSu2q1aIs3F8URPGdjoYJ1X9vSKRy1dJW/+lSHY9MDaQ1LEW0CmEk8q+W6g2edpp6rd9zCELASC0CA17QCS6LxetmolG1bPAU5BfOlDTK5tE1MjlupXLCl5SWrVKs+xsSGE27thly4Aj4Uk6xgVRwsidvNtstSsVjT9YbhBKWrcqKAamiSjAxZR6GqctWaKj/i22W/P3xADxvenmEastfCUoWO6L+9S/lvlxsFnA9x7ZYtjEd1cou0cKoHo6dvJ8ak0IP7/4Ic+h6Seg7ZTCWH1bZZ1U/lkdIeU50AoVHaAQex/KxWW763YFO/W7S7smMpeE19z8dX/abv50fZjD9lKckW1oUsHVeNvX2xZNpWfno6FPDd6O3VeVeiLncSfCPcSZTnTqI+byOuKV3GxJ0xFaCBwD8ao3f8h7/0i7ZXY9YPGzH2Ah6/l4QF9r3OfV57+ZydffNy79c7k5rJiVZkLOS39yr9Yyz3/p7EAZTeiRrfn/3QY/6e4f7ufTOS65w/Xy3X7Au//7zGy0138vTsh5/Qs3Ef5+b2aBz0DyRhmfDv/PoXbOnmqv+O6Mf/3ifCUmLR1nrRvvyFb9jNhWWNfS174tmH/b2AFSFLgM+ePuOWfbxnsJyvS+4udTJ2oTtmr22P2ZVu3rp6D1DeIfU99oF9YFhjsMbJtzq65/IZZJS9+Oj3DwyX7HInZRUfk7q+d+njw1uWVK/8X1t77aXOuL3WnbTXtyftNZu0l1tjttbYtieSZXu9lbWSnqNPfCStcXM7YeeaGdUkjE/ubKVH9Be8Cp+MV+3LtVGrbA/Zp9JbtmEp+9XmQXulO2UvK59Xtifs5e1xO92Z8H0NjwyV7WJX7z71UgDEZ4fXVZdRW+72liwrMB3ZVIkPxar2ULxk365nNS7ppaC6UudWS2MS8xcR5XA+vANF/TqK974PPOZOXe6V+JjEO3JAAxrQgN6N7jbvGNCABjSgAYn4knv6leBYAsu03EjelViWgl6+cNEtiJx6kzafwGoCjAUbgJ1f08SPr/RMmgFACMz/oi/17zYZhKL7/rwmdljFAEDWqlW/HpHHUzE4og++K4Xi/o0jlvhi+cQkFgp1p14qMJP5Hp8hP/PLMWNvRZT9mZkZe/LJx+3+Bx6wkdERt7q7fv2G84p4V69cdYAPz684+KBdcfCBoxQcd2BliHUdeyyurq153PX1dbcA/Nrzz9t3v3va1lbXvFxYgGLlxx6RgBI4HTl54oSdOHHS9u07YBPjU+7NdG7XLhsfn5BcJN0KC5DKnZeo8JQJOUHOABuvqHxYaxEHcBE+kDfWowBZhLB5OUAXk3z4gxxFfGIppp7fRkkjnmRNcTl2ulhM6RpxeEZH95g7LB5iAajzGBZ0CQCRji/7HdK1reKmLa4s2pXrVxyEAYhkyXMqnXRghf2iUsm44dmWsgxJTgH0Cpvr1qxWVF42Upfs4jBHzwJEcqzXStZuVnv7s6lujaoDf51WVc/UjP30cOqQGO5aJhX3PEfU/2h3FGEHi8U/lv9iYeG8ZI9EKauVCsuRAcYavgckwNm1a9dtcWlJslDz6zh3IR7Wf/VaWaGqNsMDbU71oQ9nHBQGbAUoE+vcY25hk2W5AG8dtwosbhStXq5bq9aydp0lrGoJNU1GyjigI/29tLVlq5LFS5ev2YXzV132Wr02QgnGErPZbFtZ6bE0nDxpG9qLrQcAMtkuAFC4rfQAfHftwgnOiMVV1pqU9YoUfKziAAjZDw4dkP34sF5scV05ASjEYlK0h1QfBV8Mq8ECngLwBVlSTD8PAetGxjQsBe9GyGEHmVNqLPMNS3159vunHYvVVHCMQF3x8Az4QJoNyRCWjeSBJU5XklNtNK1QrtlmqaxjXb/1DDxKsEdq3MeUVrshXuVtbnrCjhzcb/v3zlourTpJLmMAj5IdeEa9oxCBngRqBKD7N55URt4T/m7521DeHyICkgqwVKD+8/Dq5vct4N1jS84Zn9ZWNmz+2tJOm2Zymlv0zkvFii0vbjhguLpatKWFFb/HRzL6URSPpcQ3rgarvohCP3878X77+ldftNPfeWMnrU/+xEftqQ89Zals2kYmxy2p8Tc1rL6qMaVgCdvCVzkfK/0jgdJVGgDxUb3wfs62CUxOwp/ZG82cL/99KFa0GBbjCtnthh0bKtnldto2NJaWNXSV2tseKp0hq3aH7dutMatY3E4l6l7WAK6RJ6Xv1UvB5w8K/M6rAz+TLNtmN2mbiVHbnxu2A4mWvRSbs9pw2ra241ZWKCndcjduBYUz26M2OdS0vcoNQD+wKxxJOkLpmW911Fbf6UzannjTHk8xNxvyj4iRp/y7UTTWDGhAAxrQXzUNAMABDWhAA3oHwrqPpaA3by5YVYokHkRx4oAyyLQNoG9kdMzwVslkHSUS8n0CAaVQaJNJS6VTNjE11TtP+z2UNBRcVz4V3mkiCOgHIIBVA+AYZeI5lq5yj3yjwHUKpuR2KCwP5eRW8Kz8+r2E258Ngf/ujahb/5FJuVs/Kuk7A3Vzi0qUBGbVgBOaZLuVGtZQTJgV1a/rD8+62UzanamwLJulvrv37rbZuVnfx+7atctSfDbcecf5s+d9GTCAyvLisl25ctkBNsCYazfm7fTpV+zy5Uu+nHJhYcH3GgTwsmGs/DZsYmLcTp26T2UZ9nYIe0Embddulm0elyzk7aXTr9rzX/tzB+9KLBXdwnNt2dNkb7ak5GDP3n2+P+HhI4ftmWeetqNHj7qX4EceedhOnDgu/tC+am/Fd6BKabHcs93Cuo4l0FjnSaGSMgQo44COeAG7AlQBhwK4wxJJAkuJh6TQxIaGfcmqx9ERSzHHAl1R0mXSUMAiUBLl/IW3ODWJYTnXlXxJ+PfsnVOYtUp5y6qlogN3p1/8li3cuCReLVu5tKH+smWJOM49YlYrbVlDcbOJIQUl0apbdWvNtltYVFbVhuwrJZ4VVm11bcHWN5ZtONG1dBZ0smn50ZTSAowymxwfsYnxUe+HV6/esOWlm1atF1Xwptpj20bHM1apbVpF+WPNVyxuKd4Va0mBFCtts1C2lZUtW5hfs8JWSXJmbtHHvn54NB7a7rjlSlx5ZVMZVbej47Dt3jVhs1N5mxpJ2lQua2NsGC9+xsWSYbVLbph9oKScS0ZHcimbmpwSD4etUq27dV5bcp1OJ2xyIq8w7oA1y3XdK67akv4NWIXFKEvEAS2x/gX8Ig7jA4Arcjg2nrdsLim5qjiImMkkdS3jfMKarZtU7xDfaWqguW21W9iPECtEpcM+WlaX2l4VXzsqi5jg+zDqgEAgC2p/ByAA/4aCFVHUh4Os0AORJa4p9I0JnEUhoqDy3z3gzAYnNaqu6k1SHclWVfLfVR8F5JPsdbKS5YwlU6Oq+7jaGoBvyJIaSxJqLKwz6a7thulZQMGyr6KnEIy1tUrJ5SyXHrK5qRHbMzdq+ZTqN7TttpAJpYVNEn9IvyQy/KmegIA418FhTUo8IC619ir3V/JdiH4Fva32el5d20NbiXYIvTQ59Af6OR6H6eucc3VbhWgrcWw3d44KpDugv0lEH8YKO+wNmtZ4ltWAllGfxPkPYwxHPhywB2m4lvCPEY1Kza5dukGr9tIS9dr38vnr1qhiPT5khc2ift893usvn1VfYsuMsL8gfccBsoj6H9E9+t+f/uHX/KMExAefz/17P2P/x//qP7X/8P/279vRk0fdyjBKP0qAcnj++se7O7qGx2P2KMUSnJ7G/cJ2zM60MnYyUbX8dt22my2b7ZQtby270EhaDQBNY3On0fIPWeSAZXdMYyTg4clUzfIxPoYBAIb8I/L9FTWYMD+Y03vkR3IF2xOv25/ED1piZNQezjYcRNxIjmpeFsYQ9+atMkcprVjGrnezbtnntfIboQ3Tik97Mg7g6bzRMbvYydmixqhn0mV3ksL8gHnMDotE/Tx38LLvdxh/lSZHxhgfb/ufHtCABjSg94YYXQY0oAENaEB3IQC8UydP2MMPP+h7iV2/cs26Usix0mJvuJMnT9nTzz7roA6TZixu8qMjvk+fg3YKePcD4MEZxONPPGFPP/207do155ZfPAPdeYQAAAAYmQQSAM2wepqemrL9ym98bHxnIh+FaELZH5g/MlHtD2ij3XsMPv+kXLeFUMZ3o1tl2PbA0lnKSL2xipLe/fbQVX0IgFYKqOEo447SKC2yBhTxZUnZjCXcaicsHUYpLleq9pWvftVe+Pa31BYdy41kfUkl7fXSiy9ZcavogBfLofwBnbcbeEpt2Y0b190SEGcItB1z72R62CYnR9T+D9nRY8d8v8ZSSQpKftSqSmNldcW+8c1v2pmz55TXiJ2/cNHefOst+/JXvmbXb9xwBQTgL5PLuUUTezytrq+5VR3LUufmZmx6esqXmON8BKCYtsHyiwCfARwT8ZTqnQ5hmPOklCCFGN4/WZrGcmEdHAiGJwTOgwLBEWApEeeZiKfOUmetGwzpPwJgGPfcWY34Nj4+7u03J5k9ePCg0mOPuZYVtjZsu9Wwmvh77eI5tRk8rdmlC2/Y+tq8eFqycmHFNlbnbf7KWdtambdmadOG2zVLdpvWroiXhXVbWZy3rc0Vi+n5SmHDqsUNW1y4YuXius3NjNvs9JgU5o7F2g1rVgqWHu7aWDblXnWzcZUvl7SpsaxNTmTU74ZtYjxpI9m4DXXqJt3aGjUpsJ2uZEUKWSyhMtWtWhJ/VU3AolZdCmZLvFacISlx+VRW6ecc6MmlkJGmlD3168ywSUe3BPIshTTe3rac0psdH7PDe/baiSNHbPfklI1IvifVNwH7N9a3fGN9d9ii9PPZtE1NTjp/O5I5QCvAwWIRILTrgK9uqT0Aemn/MKaMjCTVDiPqOynLqO548i6UJNcS4LgqGQByjQ9SdvMjeRsZH7WxiVFfusc9RB1Lt4QqmE8O2ZjqlY+3LDXUUj8aklwiI8pPuUfKNGBxHIBZRyx36EOQjzkIphcU6UKa9Kd+y50oAJx5TMVTqipDGE/eFlwIAQFZyi7+UpZuyzbda3HNNtY437ZSNW6VsnhUF+9UVB7D8hCwfEi8w+kKwBxLrYdUYcD7zjah7UvHGXe6krtmo6CyViUzKZseizsgHe+2bVh8xuO0JMdHHUJcdWJZO8ukM1Lmc/GE5EJ8UV5gi967xIr+MZjgHyoUpz9A4CG9oW0ntBVaMZVXAeCPaxF4d2ca8ModC3g8yUYvtHStpXZrqQ5tHQnO1wH9tZBav3cWiN8R6AfAl2NJekbjcSrl84PwMSkErJt597N0N3z0kpSpn12/fFOyH8ZmDxzUxuffuKz3AWnrgjrGjas3JeOYIYc4ECDUxbeuWjaVtGyOJfE5n08gq+9EWMdefuOsnXn1vD9PevmRnB06ftCmd00H8M9rRhrh6D1e4xAfpdxBj/qNerhu6x7gn0JM/SimOg8n0xZL5e3c9qj6nNnxoeBJf59VbaUdt5vq53XGHVU+Bi/0HOnxLstpnFuO5d1Bx1w82j5FPNYhK3aNDG/brDr23tGMPTnSsl9JXbFn4hv2J0OH7GZsTGNf1/ZuV+xmctJqvA+VLtbHKUBA9SG3/FU6xe2Ynd8esQNDFRvR+AifI2qLJ2Srocfj0t2wTvyT7d12IFa1A8mOg7eMa3dSNE5ExLlbtSt+PMVHjrRborN3LBbRAxrQgAb0XtNgD8ABDWhA90Q/jHsA4qH3v/1n/50mnDh/2LRvv/CCVcsVn7A9/Mgj9olPfdIOHDjoFkZ42mWW/PT73udLUUvlku/XhifYWf1muXBeE7rZuTkr4JFU91D4sU4JQJmU2GEcMwTrQPjNNaz8+E2ePMMkGYAKa6E6y0t8OWhI49a36z7qm2j+dRDlgtgPDwAJ67dypRyUlDsoqgcBa0oUISbmzgfxAMAEQjHCYg7LtGtXr/u+dOyLRnz2S3v00Uftk5/6EQc+cMJR2ijYuTNn1XZlKe6oKagL2Mj1lHUCCSt+XAoBQEtWYWZ63A4dPGD1asPzwaLh4MFDtm/vPl8y/Mabr9tbZ95SuzTU5tPueCKlCTz7xq2vb9iZt8760nGsE69everti0UdAA9tSL6AaWj8AKTsFRTkISxLZGkoDmVYPgyoF3jjxYRZ/vy9kFsT9OrJsxGPCZDO/AihsNDPo/soXThigEalAOIZ9+b8dd/XDn5euXjBNtbWbGN1Rb+LVthad6+92XRSbVxT3BvSkjqGl14DaJFi2axXHUBk70DWy26srDhwVtnasps3rll5Y92tYyZyadtuVKyyuWFD4jF7MuWkQKeHVZd2049s0D683fY99eLi3ThLeNWGzWrd4oBQVE35o0YB3ndbUiqbqpeU6pSeD96JpcwqDgpeUkogS5ixBkSh3Fa53ZvycNLlICHlNocjjlxwMpJNB5AeJRk+wUsU+0KhKH5gOYIyLQVPiU1OjDmA7w5S1G/1oNXbAH9hQWtCfb/d0nUVzvdxUvmxiMXhD7LNcru08sMZCMAiynCjAVjMONF1pRRYCscxgGRYFpIMbUh2yFBKbcueZrrkvMeq0FtfvKWPeV9QPKxskFcsUN2xEXEUk37p+0zqAmUGoIhAP+IQSJoAwY8d+QLFuoN8+bmuT02N2u65aRuT0g6/auJ1rb4t/nSsLp7gdAe7VvYDravuyBOWquw9yYcA9vxUxf2aHlea4qHqwxjcBiDUdcbubV9GL3nQGBK8ZKtv6c8BcPGacpMP0IV/MCFP3QvjBrwNS2yBSaHAl1t17w93Uhhn7rjTi+yWzn4aYoTz2ylAsyLdcH7znH7St30fTwWWayKPn/v85wd7AL5H9P3sAfjKd9/yPQCjsRlwiDEGwAxQjw8w3nDewu9Mvqy1Nz5DjC9H7jvgfbEq+a/qfbd8c9W+9qUXNJ+o+AcmAluUHD62z2UUR1mExflle+FrL1mlVHMr6ozGIsAmjS729Acf0ztPfaNStZXFVXvpG6dtSON2njFRfez6pesWV/3ZS5P3AVsKFLdK9tKfv2xbmhNRQd5REXWVpm87obFlWGU5FNNYpd5zcXuESigGQovsqiB6rj6cdmcge+NNm4+N2lOpkl2xvF0bnrBMKm0JvCLr/adMQgY9Ym/Tw8MVq2msW9xO2qOpqu0ebtrT6bK9L1W0J2Pr9sHYih3sFu1abMT+LHbALscmNaRu28R2zR7eXrdXu5O2OpShp1NwHychxiv6F9xv6Yx9DM93x6ypepyMFexCd9TYpZBmpH2jZuKwprIcjVctoXfdxTYOwGo+3rwbMefj4xD7CrP/LB8xSBynXI8//bAdPXmoF/N702APwAENaED3QkMLCwu33jADGtCABvQOxL5oLE37YSIswj70yY+4glXcKNj89XkH5lAIfvof/LQ98eSTtrK+Yb/xG79hZ954wyfCn/3xH3fLvyuXL/skHKsxwLqKlM89e/fY7j17bHFhwfeSA8yLQBiIiSDKW7vddrCQ+0wefQKpaJrz9iaGCY/Dl3HK5mCSnusCJt1JfZPzv0qiXig7gHVMSPP5ETt08KA7NwAMi8C8foJfEM/hPMItIQBFVC+WxMIqzgHoPvOZzyhm17785S+5BRXnbDwO7++777h95u/8uE1OTlldCtD/8j/9pl1Xns22lJIhbHegW5NkQCKsatADWA6UzqbE2yGbnRt3D7+PPvK4nTlz3spSoDLZvOVUl1anbt/4/7H3n0GXZtldL7iO9+716bMqq7JsV7e61TK0RlLDXGSRR1dIIMN8wnwgCL4QwUTMBDM3AIGQNLoICYSuEBPB5cojARKoJdRS+y7vK6uyKn2+/nh/zvx/a58n882srKq3UJW65+az3nzynPOYbdZee5+9/meZT/2x+jay4WjgSUCICwj4VygW1Zykvfjiiw7enDx52s6cuc9WV9bs+InjDiACLqOsohjmPNh7xl20AIY43PIvAxBHz4K7KPLggLBOAhPcAFbegVAmUbgA99yFUJ+xkESpdKBP90ht83sBM0NbgiJBjD1iD8I2Ys5tXb1s//0Pfl8KS8l2N7fs6pUrUtSytr99XX0tWbVStMuXr9jSct2qZSlKzaa7vQMoYYVFvzyRicaR8SKj7d5+046srNvO9raU1UsOLq6s1G0yaEte2hozcUDNy+cTqqPsMoE1I3Ee4SPyj2Um1ouAZGS03d9HdZOiWwQUxjqKuIq4+87d8o8AqeTUAAD/9ElEQVTuprH+0pEvqHPiCRyoLxWNDMjwOMyzsfVV7tLSqngytmqx5tZubjmoAtsttVHzG55iIQPYNBjjuqq5Dd+l9GKRtr5atiNrS+JJydrqb6fdkgSmbKc3VNs17qq8mNfc1/PlclZtHTqgjAxAzHdAhZLWBV7pN+55WK/iJoxEAP7AG/pB3R7fDw1V1yifhCKeoCiV8PIYW2bcUEr9UGUwJSlH7NT/ZBgXr7BEpATNDcC+vJRyCMDar03DnI0ILsJ3V6D1jFuj6TzH7cQ5Yk0CCp86tmYnNpbFEbWr27PLl7as2R4aRk9j3clfSXMyC+AgecBtmBhnOfEnBYiI8g7AoGtTKfiWhF/hVDaLnJVtqsKykkPAHL7LADgT6YL1BlOt4027trVn7Y7GFTd7PQtICAGuOoCuXtFmeky/SCBCJSFGIW+5R+dEURKmg8SzXL0dCAT+hV9+zd8j7yG7NhTdyyjTrqicg+Rl6ojoP33yj+yrvvZrF5/uHiJeJiEa3ktiDef7+DD0Sz/3a/br//73JFvBwg5XXtYRXNyZEOH7PowT43pwDT/4OQCA/NOMVDmAe3ghJCTrEPf6+tzjO+GmrBHLlfuC5VmQHNb6bqtnk27bAXQH7FQmbcHSzD/rvYOG7Z7kP8x5Byt1LZ3L2PLGmh05se5WinuaJxfPvW5DrV1c53lv7w3SesN3mBYdEmfg9jsghqhXy/eQ3ou8r6o3K1knkEVX7wuSclZuX73FL74j5gfkOiLCVuRnmqu6Z6DPJT3HDwk6rbnHd6jeZItaX7I20RqBm67zX38A/NQzUFsmWsu9PB30n+/EgRZAZzM8UTGlhO71p0zPTRwIJOYfddGLiGgLP8bk1GfmcJvES+K5/8gniuZnkIHwmdpZx3BV9gz9qawnY8JzIKfzP/K3fsD+p+/4Br//METMYvYVMcUUU0xvR7EFYEwxxXQouhstANmE/eqv/6ptXr1m165t+kaajf2pUyftgQcf9M3w7l7Tnn76aU8sQbZUz44nxZpNP8AdVii72pSx6SPBBIBIu9m6Af6huEYbQ1diRQCMWBGyISUGTnDLY8OoQ/dwH5ZlHFg7TFQnljn88v4musPm+c+CHPxb9GfqVk1BSaD/45FU+pv75hsEP3xTvHgOEAZFGndUFJpiqejXq9WK7ezu2tWrV1wxQ6nAonBpecn5gzVDTpv/c+des1/53/8P29/eQcu2dEIKPzynDpV/w01Rf7xm1GbOA36lkzO799Qp+8Cjj1g6m7P77j9rDz30sPUHQweZOtrYnz59yuvEfefDH/6QgwwklkApANjLSnHi2tGNY7a1uSMZuubjzib9hRdfsJdffkmf2ejnjEQL9NuVEG+j+CelT4xzJWTiMewAXQLvXGYOObQBDArlIo8R+BdRpHQGgv8pB9M4jzLYH3Td5brT2rOXX3zeWuL9s08/adeuXHZAZUv9SqnslBQlLOhGgHKDnt5rzMcAKiMjkUdCilm/I9nvdSyhfgzaTZuI18P9liXUt3Gr7W5y437Xejq3sVSxe6V0LlfytlzO2qmjG3byyIZVpSytNmq2XC1bUfytS+ElJhMuulgI4upWyiVd+V6p16wmJRfrulI+q2ezVillrVbJ2XKjpHskTyXNt6WyzutZ3UPSmHYzWMsgX/VqTZwgKYUUx3xRfOjZ5YvXbHd7X7KifmqscetfXml4Rtqmnp1J4SRbsa8B45nlSaoChMPYImTItdg+wCLR15WgCGbzGY+3xTksXFl3kTlAU8YOcBOlHysgtxach4QfyAfTP5HEgpiMywAEcz0rhXUkudF76uagbog5hcWOg1U6zRqCwo3VIeKFrLmppBRriPmMOy0HD3hgf42pP6xysAzEeo/uRaJ5u2wdJD7Rz3RSSnNKCr14BM9R5Jmn/f7Is2kCMJAUJSn+ezs131Pqp1ZCtwTEWpCyahprAErP1C1eq3F6jh8gNHop5CPrFpCMF5mGE+rbHBBh2ld9QenHVZMO8OLrLuOl95QPgOB/fBYvWP99zqp85iN/Ed3a70Bc9fXNQZDFus/h5apOX4+4L3xmdKCoXF4ZMwcj1a5wD4+H69H4cvzV2ALwPaN3YwH41BdfsJeiLMAaPjLz+lhrbG+OZhiviG7/zI3Rdz7Eeow8jfS9iRtwdPDZ5/NB0sfhgPvCvawXg/7ARt2u1mLNE4RZFOK+hqzmZEQfkkRIr3xXuIyyn0AYRaxhHe1ZrmvNu/LGFdu9tuU/PARrWM0zvksW5fHHdw3f3bRspGu4qFMrdbvl36K/zhHdi1v7iPv9lTWBJ7lB9+mcGBA+HyRdmwDEOff0naGZM9YaPU5mbJxI21Dsa+m7lvV1po6wrjG5uBfOjmnHYt44/1lzFrwhaYeWU7/MvUM9T5O47O91gdi6obeh+9zHMskztGmo6/xwRlb8UOpN8rVCB/1lzSdZFGsnawr84bzzRnuAD3300dgCMKaYYnrPKQYAY4oppkPR3QgAdjsd+yf/9J9IwcTlLmSmRRkgoQdZOVuttivLX/z8530jTQyu7a0t5xOxvrZ3dtwigQQi7DfZLKOceJw1ERs9LHaiDSHEK7wGAGQz55mG2RDqfK1as4bKPXLkiD304IPufoybaFvtxAoqUuxvoUW5f9aU1obbgTxVj6JMv7u9rvOPc5HVzEHyje+CFygRvpFVnzjPL/r5fM55wkZ9d2fX9nabXibx7cj2ev/9Z8WPrANsr7/xhl26eMEtnnD7DC6oVK1yMlm3TkCtAJYJ7n0o1rRh6pvxkyeP2td97Gvs6/4vH7OzDz5su3t7DsjBexI8rKytqF8Jt+S6fPmiSpq5+06hULRer+Nt8HiNJ09aLluwCxcu2+lT93h7r1+/5ha1tGZtjTiAKw5KDCUXruypnRHIATjgLsOTiR+4ZDKk4dB/hyAH/cRL56kfCyDKlTFnyw3iPAeWmiTaaLf2vY99tXuofu1tbdrlCxdsrrak1OfdnY7l0lKyJNLE2SvnkzoA23JG3LlcJi0ltKf7x54VGBAwOZtYr9W1vGSEeGpJycJsoDnW7HiMvYqePbGxYvccW7e1elUdGBgJRI6sLtuy+DbotGyi+wuSKyylcpoDeay1sCrU81nxsJBJ2UiywiugTkVKVtWPvNUqOsp5W1+tSRaSVilm7fjRDasW866wF/R6lPiMjWUPsN9td+zq1R3b2mzbQHO5pXZ2O2E9QFHmqFTLltdzrXbPLcoAdHFhG0upBtDC3TYp1ZCEQawNuOANpWVOpawiV2S3xfWW+E+MDxaTjHtLdff6gPzMA6zNZtYU71Cws7mCu757MhHEW9Of54aDmc7pGAdLGMYT8HKkeeAK/3CoOrCopZ3B0i9kN8e6VIV4c9U23otULf+rfUnxi4QsUlLVXlzWAQGYU8wdMpY6eMdnyghP+/8QVyJC8lzJ1VEqZF2VByQulzQ3JVej0cD6w4Gvm6jZYJHAjkDiuCzi9qvK/Rj0cC1PWJmYqboOCJ9Oh7pIEjIaTt1ykFh+xPRjfjMe41FfY0VMwJHVa1VbXm7YkY1Vrb0NB/CHuk6iHCwF6Sc/D7BS0FnGnPPM15nGBFCOlvKPd/QtvIYDYr46+Ke2OCikcnwOa4wQkbAWRc/CVyjw01/FVCwfgzxxLlCoQ3dFFYliAPC9o3cLAL74bLD+R2ZygMQLS9KIGKu3Ir/Gv4VsBFDo5v23Pxt95pW/m1IRCPBuqPkwGSLLWMDrftqmI5o/QZxuPskaokoXn0SsIaxPmkt+XnOCxYbvEtYh3s9UiErly+Zm2SL/vtErgCNtwTrP+8W9KldvHJzz5CA6LJ1TPVk/5rSD/vM8/1Omf2ct2kZbIv4wp31OBV5Tz1iywOsEk2/NUZKQ+H2sUZosi1IWPAv8c/ByQtgAtZofDHUT7sa8ods02bvPvYvPPMvr4q2/su5OFz9+HeQtRHv9nO7lh4mMDp4nYzBZzbHI5se+wWhsH/rqR+zsw2cWT74zxQBgTDHFdBiKAcCYYorpUHS3AoD/6P/1/5YC3tcmUkrmYgMMyHf9+nW7cPGCvfTcCx5bCmsZYvxgtQNIc+nyJQdPBoAe2uixjdWLK4q+AdYRFMsAAuJmxOaNzygwm5ub7uYHeJZSuWykUTpPSKk7ceqkWwSRbAQgiXvDr9YTb98tx/tEtBNAIPyiHz6jgaLYogA4qLHYiLIhBagELAXkcvBPTUNl4H9vJptyPYuCfLPssFHWVlrH3C0HUTiwpMSyDtcnzkcutPBgS7zodnvagKPgj4IlHvHotLkG8MA1J60y8mpAVnWQ8ZUeODCgNqZzKds4umr3n73XipW8viUTtrK2ofcVqy/V/Rf7kRQKYqdtbW26PrK5ed1jvhVxkVfZvV7fLly4YPVGw5aXVtS2nD3y8MN28uRJKxZKHj8QoAWQA96US2XPIqxTUhjQY6SozFNGPEOsPDoqD/APCqBD4M3bHro3UsSCMhqUEFxCuXqLZOhadC/AQ7fVdJekbrtto0Hf2s19a+/t2OvnXrbtq9d0XLWk5B1rLRNfG9WcrTWKVtbykFPBRfGxVi7acrVmK5LPY+urDqjVigUH/4gNNRqM9H5m/U5fr1MbdIZShOa23qjbkeW6HVtbthM6UjOSf7Q8gcWazrd2dyyXJjGDFDIpteN+z3pqZzGTtaVqRUfNjq4u29rSslU1Rs3dLT2LeEkmVQbuphwelwt9U3KHAoabcau5J/nZsn43uNa6pV1nYEOs6Lriz2Sudo5s1J+EsZIYe9w98ZuMj4yXJqldu7brABrlTMUnXJrzuZC4hqQqyOm2ZGev1bX+iPGhiGBJxtzA8m3QH2uOg+oRFzQjNk90fiiZnvhnPSElERftiWQJqUbpND2DYh4UU2aHy4JkJq3B0pTRU3MHwFA8cQVGDgHr+QGBJBqAqXPVQVsoE/nGEmgGD/XfhOwpeu9X5xMH0lWUxkPfESQYKeVVRlr84bqUadpArTyvwoL1bUJ1JXVfxi0+U+JHXmNRUCFJ0zo26unRsT6r3bqPDLz1kuaxeJtXJzhKxZzH8NOwqXFSmNXvVDLE9gPoYD6DPEzUF4wYfX4j56prprkEiAYY4gq41g4AeMA3EgFUJPskS6hpzqf1mbXd11+1xZPp6H6m00hKeohFqCYwcdXbqEz47JjE4sC6UP/Ce/3HdbfYVtuSgMDqeZiZ+hw9i3yqLGRTzfB6PDtsPufl+XylXzrvD+qzf7/o4RgAfO/o3QCAzz/xor38/HmXI6yJo+/4Ww/Ni8V6iwy4C6/ecw6LMSfJF3sOxhMRZz1hneGCbvVxfydiTScD+1hrON+H0fdC9MPP7eTXNf/9Jj7rz78XmMtOqltzizWNtvJDha9//PNj8Y2uV6z6sPyjbwB/hGHAepX5Qz2sCyxYbkHIe+oGvBO/vG985pVZwWJLBbSF/YXmml+CFvfeOMGiTDv0DPzz894OzWF9zmT1zb/ov0p8E9Ev1nGsiMNuIZTLvXe6/3by+1Qfa4YDkN6/tyb4g7yyP+EV4I/vfP+xT8dH/9yH7MFH71vc/c4UA4AxxRTTYSgGAGOKKaZD0V0JAEqB//F//I+kQCesXKk6UDcY9R3YYqPmrjMD3DyCVRYgXgDyBp7owvelaL7aFmIFgBLJ5hDSVlpKedjsovSz2XOlYEG+GdcRbeZ45TMKha5qgzv3WEckHiB4NK6kvR6x8P5siE00bcEtMGzUAdDCeza1KKEoOg7o6Sqbb9ynC8WCZ7ulr1yHHeF5Kbtp3Aul3KpcV4pu0IJnupl7USQoh308MQYn2qwTG7DVafm9xJdDOVnbWLellSX/zGbc47HpcCWdcigXBIEx0r9ZYmaZfMaOHNuwcrVgO/s7dnXzmnV7wbWbGHb5XFZjP3Lw74knH7fXz5/X2OKenHc3cNytsEQ8fvykvfH6Gx7772Mf+5jdc++9Dqr0+l13XUatI27gWd1bry+74opLJ/1WE9X+oDwBMESWWLfTjRh+dzyCMsN7t9KIiO4iZ4tzKHl+H3Km8lDWUoyZ3gOC7e/t28svPGfDdtO2rlxxl93ZiAy7uEzPPftkKZuRtjq2Qi5py/WKrbrbbdkqGiMs3VCGS5mM1UolW1WfV+t1q5Ry1qiUPSHIdDR1913ch5dqZT9fzGWsXimoTVKMhj3LFTK6d2BDYuNVKy5fHPD8+uaOlKa+FPWsAQwDlAPGN1tN29nZdzkZeqzGvsoKljBYJjqwIvnBQrDXJd5gV3UAskm5Fd/nEwCVtO5PWAcZ0HjgTursg3PIPizVf4DHyAjgL+53AWzGKi4omxpRW19d9QQitLm53/TkFu1BsPYYDsdu8QGoNxwC/Ibxl8CrHmISMp4aE9U/1D0oqeOxxo0W6J5oNP1/qlTfiJUHsMU6k8kmLcehASsUAbwAFnEVBlAU8zVfsOwLszUovvSVvvnhRQYAj3uZbwnWJJ3HyhLLSWRCRXi/PR6hzhOfDxkEKEiF1vp1eI4VH1aR1UpeY4qsALb11P6Z1aplW1le8mzZq8sN21hf02vNlpcq1qiXPVlIrVL07NmsQcQITWfmkpu8+A+AqHpUmWcA1ncX4wAAi/t+Tm0lwD6y4q73CbVM9zP2uDXzQwVWUHCVWIFkfPdQDOIHa5iDOuoDxBrGug6x1gHOcxxU/OEFsoq1ID/oEBMTUAk5deZSn89H+DN3IDYpHsBLrB2RVSxqAZHJZIyFpLtEa3zdvVnvPWGJiuJ5PWI/+GP/txgAfI/o3QCAWP9dfO2y5hvg38Ji7uD6G5HOMRewNsMqGutfkgMFCC18jzqIzphKrgCwwg8/yABgmvYOXsJbExnQ+YEE+aTUMOcCAPdWxAqAHDrRxoNN12fmxkjlTVgL1T7/jtI6gAUzoJ+/an3inH+X6XnazdrOd7Uq9zImzA/NNb+BerxJ+k99S6gMDhZaB//giu6n34u7HOAjturiwZtEeSKuu1fEASJ2K2t2KsvcZu2++Wz0nu9C9lp8R1I8fD4MscbRToBD2sn36ASX63DZCb4f5H30mXo45j62N69BX/V1XxEDgDHFFNN7TjEAGFNMMR2K7kYAENfdn/rJn3Srr7MPPGTLK8vWHwQAkB01v8qzUWTLzIat59cm7tYJANFpd2yp0bAz953xBBFsClE4ASqmKPBSvlEG2fPxi/GdNvRSwfWMNqzauI51DzHkhqOhP0cikcuXLnndJBsBmPqzIjbGDv5JqaDV9IF2srmnPcgLfeQ8G2LclyvVqm/kicMF8ABIx443bHZRaMNmm01w2FCH16AU8UGHbkUBD1ZLAZiLNu1DfW6sLVsWC55qye45e691u23b3dt1YI56AAHI6uxjR8kqj+2yqxmpufX55X4m/hYyHvwci7lmM7hc5nJ5W/aYfxl74oknPAPwYMiGW5t+PX/+/AVr7nfs3nvvccu/y5cvW6lUdqtNXLk3N6/Z0SMbtre/59aAZx84a0W1Bcsu+lAs6r2DRygSUqDEHxSZwIlbyfmia4Eptx6c53oEAEaHE6+LI5I3vx8NBEJGxVtAbWITYUX5+Oc+Y9cvqW+725YBaMCKLyElTn0n3t7GypKtLtXdhRYAD4s3bDzIgAj/O3v71lWfB522W/sVNP4V9RXrzAnjN9Y80DMOPulzpZATn2uWdXGYiN+ASMEyAwCKuHz0J51kXiwsrqQ8BSBtKNkMiner2RKvO3o/t6SbK6p89ZM6Sd6Csokc+xwWK8gAzVx3AHSi+1BkB5qno6n1Ad2mAHC0SaR7AhgvPqstxNmj7m43uKgDzNAn5E3TxOU9nw8ZeH1eSP56w6m1+iTxEC+pT2VH8a9c4hkm/bniD0e97VjNeNNFKJD0XY1fDB9v+BgSZWieSqb9vcYLoAhLQKzacCXlXkA/5jEWu4wJY498e5s1VqrOxcXrcqV5oYyrLViylYmpWC76mOUA1VLhLv5lpGjDTxZI5ohO+fNwDatM7k0lyXJckOxrzGwsfmVsXXN4baURvnMyWQfN8pKZfC7hVozpNEAcrwmtJSSXyamNIbTCTLIJn+gDCVSy4ndeB7IG+OHWd+IHf/Q/xTqWCNmXh/2RywL95scdrHLc4i+FBebQ1xD4zpMB4GCOhjlG35AbQE2eATfwH0j0nnXRx1BHsCBEPjXG4onzRWUincg64B59qtaKVlL/4SmWmgXJDslqksmpnk+JX7oG8J7gM6Ak8yDUCd9/4Ed+zI4eP+6l3k30pQYAn3vyZTv3/HmXiSApYeYcJJ8Hc80h1hnJWvT9hzxopgZZ0am5ZNldY/0+fa9G55E3Fix/6tbXiFhvhp2myzJNoQ7/4cvLYw7cen/0OZJlmh76EOjGdR3+naTDlyAR13w+sXbpGX9K/wFe+w8BOjLe9nAfiWw0Bf0mftzyvula6BOfaTN7g1APfHALSN3PHTfchSmTzyyIvm7q3sXcpu0kBOO6VyWiDrfiZU1a8OsWvtEo/mkc2Kv5s7r/dotJnjn4HN+z4Yi+HOD/2C2ND/IwooiXEd3++SDFAGBMMcX0flAMAMYUU0yHorvVAvBnfuqn7eSJ41aSknvtynXb3d/1behi6+nvfHuojV65WrbT95x2oAvLLUC9Y8eO2sb6hj2MC+ipUwG80GYVC0HcYdPwVEWxabtlM7ogDES0Q/QNJppiAM3MgSUs/ra3tz0G4HDQ93L+rAilxF91RBZmDmJqU76+vmZn7r3XlWOyH9Pg5ZUVt47ExRI5wnKRPvNotAFms+xKtTbgHjfJiw0bfyfdhjJNLECSLlDvcEDmXJ4Tb1JS6IsZB/Iq9ZplpLhduXbVQbeyx34rW6NWlzKdsUG3F55RG9kuU4tqtuGUZ4u2cXzdRpORbYm/82TGdnf3rdNpewxA6OWXX77Bb+JBAhA0m0M7feqoZ49+4YUXbGdnN/RNdVRUN/0CVKvXaraysqReBeAI6w+KIpYbsoUVhStGOudHYBJV3SDO33LP4kARcj6qjBvneU8ZOm5RSPQ+ARCqZ5AvFCmUFtocsr3O7eKFC/bEZz9tydnQ468tVyvmMYs0fqvLdasUCnbq6BGrV4oe8wi3XnPrOVyEk1YrV8Tzapgj1KEyXdHVexI8ZADcpPhxuBWUrq3jwru6ZINe2/o6UCBJyIM1FwAK4AxAM+AN88yD12sQWaPIKuz9B+QDUZtPpMAD5Cbc8hTgpAiw4vUG61FAI7fiVRPRAQF8HBTSeDAmKX0m66NEQ2UGJRTrLcYN/1gUYpcjeKl7kEfuIaYdFpCuLKuvvT4ZlWkryTwGNgA0nGEZjCSoTD3kbdB/ntlWbwASg4UwYDD9QlIDMU4APryGQ+fEaLduyyYtm8MKT+WomQBFKNUJ3KA9QF/4TNt83qpN8MYzUYrPlEursNShbcQfNLU1kiN4l1U9Od1H4hU113kN8AsTgzLMjxeMPCUFy1JAXs4AQDLmeDOn0vyIonHSUgj4t9Ko2HQ00vhjTYlbHNY0rBcjlUH/UbYZL/gy0pwqak3RGDGW8Em3dHtjd5cmrhbjw3i7xbX3Jmqj+qeyp2M82UmaMPQfFZAdxoI5PZRCTTxMMhNjwUtcRdYot/BZ8AboGvdk4g0in4Covk77aEpm9D78GKI6xXPaGX68GItlWPoBwnIvADfZoLNWr1esWMg5mM5YwVfAPw7uDD++6I364YlBdJDhnB+e6Odf/ms/akeOxQDge0HvBgB86gvP2otPv6QxlnxKvvxHLSbmAfLvedZuDWAAADWWvoaEdcPd17nGuPMjh98XAYBhDvL+RlkHXgPNbazvXUJMION8J/hagZzoFUCLzwfp4Gfe3/I9IbrxY5L+KAOZ9QzjlKfryB/vwx/tCeVw8F0O+Oh1LMqNauPTwXt5z9pOm+kzcwWL7dB/XffFTPezDNwg3at5wJ9/Ek/5Hhv6PA4/nDjRRtVAuIYoOzoUaqUN/M9eAo8C1csn8epOACBEmwJfFryhb/6qduv7JIQFoNzQt4N0++e3ohgAjCmmmN4PigHAmGKK6VB0twKAP/cv/oUVywVP6nB9a0s7Nzab2hBKIZ5jPqYNH0otG7pSpWzHThy3Y0ePOsC1u7vjrn7EpUMpIabgpUuXbW9vz8t2xVR8ZSvoAN9in3qQALEoO1KoITawlOcJQvR0ZFl48Bfo95vY60abWDa+3n4RwAHgJCAowBh9poNs6omlyMG9brnHRh9SORQFEEWZWED4hl/vKc8VDPEcwKdUKFijUXe+AYACpFB+OqtnsBTTa7lWs5OnT9r9D5y1x77iMbvvvjO23Gg4gITivbu9I8V+4GDKlI6oAjL7zVM69H46n9ju/o6DvQC2yWTWrmsM2622nbnvPm/blStX3AX78pXLNpSiBTBIsgyyRXPeFXwdM5W1rWfPn39N917UHErbcckI/SJhST5fdMApKHYoXow1zAgHCqTUjAWbdO4AOf8QiQNyA0jEQbekLfm5G7fQx8U4OfGWCyhbKA16LeRznjWZ+H+XLl60p5980l554QVLTwBUBlavVty9t5jN2KrGoZDL6LmJNXd3rddtudJL3MBeVzwYDd01lDIB4IqaH1jRJgBiAEnEfyy8sNwiAyqNxlUsqzGMwB6s/9JZLPMoA+s1gurrWVeYgxyNaJsOrM0KxaKNpXgBGLrCqGeyqr/SqHmSDgA5LMJICILLOoAc8xdQGWs9LLjW147YUr0h/gIwD93CKl0o6a5EAHN03kEX8TNk00QEueqiqDZisZVWPVmVEQBVABzAQ3iBoo9lZTZXssFkqraHeRuNLvdn1E/kg7mF1R/PkBSGNRhZ8XkRkD3/Y84APAEMJVO4iDIXObhGmwDjdLfeAwDyaHDBBdREwTaNa8FBJ+Q5BOsPrq68ppFRWuiCRVtUpv7DtbtczFkBazRdcyBK51GgGZupynGLIW9/ALoAegEMM+ITbRn0J3qPi3TDiiqLJDokW2l3mN8jzbuu7e7sWa/TVrkAgcTJIpZocF92gEFjuba67j8y0BdAVo+bOAA4C+MLoAIwwHO49FJGv6dX3cO0wKqPeYB7MyAgIIevbeIPcsp6D2AIILlgfeC9OoObcamU93WK2ICs//DQwQeVEda2AA44mKv2UQZxDMNaEOYmcsQa4XLDBNX9AJHTMWAOc4K1MKExGqv9Y+cp7QF8juI2Mj7f91djAPC9oncDAD7++eftmafOaU0K4Dlrx+3rNsR3YATssfQxD1m3udWzOiMckh8tYL6OcV+wDNR77mNS34FcXln/eiQoCyAWYoTs+dqg5yknujeyJLydWOe4fsuxkK5byM/fJEqmfGSaNZ61APCP/qin/n1LP3nOD5HvbLwc8UxyHNbYqXgIUI5bNHuejFspw6AQVgUKZQD+3SDKFK+Y46yZzD+/nee4X/cm+YFHa+tB8rVt8Q5LcurXtHI+H+Q17QwWkJQNj8RczjOO1C1y0FLXvC230UFZ8O+FA58PUnQ+BgBjiimm94NiADCmmGI6FN2NACAuwP/sx3/culI8sahZWqnbqdP36H3extr3uXubXlHK2Lz2R31rtVtuLYhl0vbOlrWbZPHs2rVrJA25ZFtb20aSCjatKK6Nes03jLj1sjnlYO+XykgBkOLKRhAll/JxJyPjZCqTtG6/J0UHd0eshLRhVn3Y13h2uwMHe17fAd9ycE7/+euB4w6b0VDOm8vl4BkUW179s9qOYgMot7Oz7bHOfCOrfyQtiWLyuHLBvpk2+GVtsPW8g5goxr7hRkGS8sWv9eojICeJKQCV6tWaHTm6YTms+lYa1h/3LEHyjntO2iMf/bB99Gu/2ipLNZvj8gigMZGiL4W83e04qLffattkiJKvOrCw0TFW2ydSuDL5lBWKOW8rIACugyhiPSlU7fa+rUoGVpbrtrFxxF49d87B3eZux46qPWQBHgz6wXVWz/a6A82bgvfv3MuvqN11+9jXfczWVtes0+66+y8JTNRBKWdYMGm8NcYAW1FCFx9zFEERfAlKxjwoKXpFhpLim8eQ0qWIrbrZrYHETleqdMIVIqy7kLVCvmjToc7rGplqO3t7lk3M7Nrrr9mnfv+/2QtPPmGd3W3buXLF+hrHyVDtUftwxUSZHEr+Vhu1kOlWvGx3OuhdtrPXtH31rdns6x7JtFpJXDaU6Gqtrk8p29nvWaer9vfV/lnaOvttt6ICHCsUsuJfzudQtVoKc0lj7269Kh8ghgN5Q+5dRxb/MrhZ6lWSKSUogLsA0avLq5aVslculqxWrnqCE1emxduB5IFYeNVyxUHBRrVi99572uutVotWqeTUFlxJZ26ZRsxDm4fkJ+KsKp75uoB7LeALMdpWV6rW0HPFfIbZ6O7NSDgHWXhx815dXpNyO7U98YmRKahu2o+8oxxnUE5RmPUecJDhRHknhlfQ14MM0HlwKImAr0EouBypFFZ+AfhCvD3hBe/FQg53+9UDDlSKZ4B3ea03WEZiDTkekFk7YTnu0UQlqQuuqMlMQrxnrgJgUf/ccnp+VfK8sramJuOWj8t2WtMZ0E/zS7czd7PqXE3zIw/Am5pbOZ9Vf9S/vtYz9aGkedfQnMVikVh8ZF3PZQDtUrZ5fc/I5NvpDjWnhv6eEZiMAWjHejWtr9s+rytYqKo/jCvWgVPAMcnCsDcWHzKSJZ2fp603nFtvnLSx3ifS6jfypHtZl5hjExZ4vSLrtKkkmVxqVCQrGtuC1oi8+KqbAY95n9X6Q5ZR1j/qY8VWN3Uk1GfJkMYvAB8aJ87rczFLTEJAXtY2vdf3CUA5aw+WtBMsWzVnXc6RIc1xAO7EYq0A3KDOMYlkVA9jApjL8f0/8mN25HgcA/C9oHcDAD75+eft2Sdf1hiQsErP6rkIcLuFAIh0HvdWJj53RAAgk8Yt3SQXwd1VsqP7/b2uI593AgA570CU7h17aApWlwVp4Qjrh+QEIaceZFGfeY5zyC77DCh8z9yZWGPddV6H/ziitrAmY2HNPjGntdZfWfe1V+JHTBJh8X0EGDiWPGOdyw8bQ+193BJfh4Pr+t5k78S6x16A7yvW5qSe5TsAHqi1Wl8W7Vv04+ZnToT2Y2HursOLc84xvffvC7dwfzNRynio7w/mn56lHL6DAyAXrAOZk85DET8osE+ICN7z2a0W34aHh6UYAIwpppjeD4oBwJhiiulQdLdaAP7UT/2Unbn3tN1z70nLAU5U63b8xGlLSYHtDUfW3WtZDoVd+0OALTaJrXbTrl675tZDYaMcNusE8GcjmcVlTko1VjLhvDb3bD3ZxLLPdG1e90qzZyOpInxzjltmuVL2X8Pdukzn2IyzIdZu0ze2b6K32oOGPfGttNgoHyTKv/PNd6DFJpx2TdgEq02cCUBAsAoADAguSAHMitrsVgPpEEPQ3YkWz3p2TvEKyyHcaOEpiRamybktr6/a9r4U/27LHv3IB+2DX/2VVmrUrNXtaPM/trn412q1zGN/6cDCD+AU11wQXOrC8o9Rm6rt/OGyiCWVW9fo+Wq9pqsoAlgBpez118/b1vZ1cSRpr7x8zq5vXrev+9if8/bCbJQ45Kbd6mnc0nbi6FFP/kDfT544aafvvcf29vZVTzoAWVLq0VGw/HO38YVyEXgj7qvfQflDcWGIghUanz1Wm8oN9dJK8RkgAN6pDCzrGDus40hggsUofZAaY4NeD2xOysrIBp2WNdWnSb9jf/IHn7BrxJWUYtre27Mreg/AF6xduX/sll/VctmBDdrMeHTaPQdjMjmSs6R9/LGcwu6D4SSjLiBnrz+2i5c37dKlTRt1hjbRM712x3A9rdar7jZbq5Wt3qjqftyih84rgDNXUNVR1qJ6re6fnY8O+EhJZ16o3q2tHc+Ovba25msW8wYXXzLKwhNipMFMLKtgnFusOa+I8wggw3vAuowtLVVs48iKysACDMWOpDuSSRdb8TuBPM9Vd9Iq5YyVC1IW5xOXuRzjo8kb3EtDbEdAbr2xruoDxEnTbkAgtcPdiOmjxjCycKSPEKPM+Ltc6D1zSv95O4JcOJ6gV+SQdt08R794j6i4laB4zRxMI3viSwBVM+ILlsV97w9uqFinkYmXzLP5fMYSAOqaQ8TIQoqwpiyXKrTM+upPX3Ozq3Ee6D3zHPAbS0bkB+BhfXnZarofENljDYpH1FXIp9yNN18saPywlCYZi8rQ8igR0mcAXayD9JnkKHqPjjscSkbbA72OrdkcWLszUktC7Mm5xsDnDWd072DAnMmIp5KBacL00QYqZzgBbBefmT+ADvrMuIyHM8ly0rN95+i/xnV5pSa5K9tyveyJS2o1wEAs8Eaah6pJg+GZmfsDy4unAMCALg4Cif9uaYkM6ANLvLsqqiPE/GN9Yx1nnZmq47MRbWf9y/rcRW5YQ4rFkl61lqm9rKnpdE5zTZ3ReCJryDY/GH3fD/9YbAH4HtG7sgD83NP23FMv+XvWasB99gAHiXH1+avxc0sx3cc0vQUA5HtR8xvAi+9G1gHGN5znFm6krFtfKRfwGMvmG0CQquL+yAUYom0RMOnffAjUAWJ94HxE3B+9prQWAshxxtukcvghytvqbV+0RmXiqs964fEMqUNtAyCjZXO1J9yrP+/Pog7WBtaeAjFAw3ecZ8aHXxky86vOqG+LxyhDOwj//vOy9M+/g/hyhbx8vagJtDGldZf+89wtpDZ62AC1d6qyor0L/D8IrNFurjF/WWd4vekKzOui3jtQxMuIbv8cEee/6mMxABhTTDG99xQDgDHFFNOh6K4FAP/5P7dGo2YbG2tufQFgVFtatpXVI/4r9fa1627pwYZ7eX3ZHn7kYVfS2HwSOwpF1t2zpGHiInzPPaetVq/7Bhelf0lKMRtJkougAKBocw0rFpKJoCAE3mc8o+zy8oq7l2FlB6jB9h3yzbw2rIemO916h41o2CAfslwHH24lNrFs4AGrHMzQLWRxveH2yHVXIHAzxNpt5oouroNUi4JBnD+sBQolwKWkW/J1SDAxHNhOa9ce+sAjdv8jDxi/2MMrlK69nW27eumy7WxuuYUbvMYVFGBva2fXeq3gPp2TkkEcOl6LxYJbodFWd5mSIl3SmNeXlnRv0jqdnl2+vOXgBZ9xyVxfX7fv+u7vsqNHj3nduJ5ubW1ZrzuSIp50y55LFy/bQw895Mk/nnvueXv2ued0/xErVyo+9gQrR3EA8MF9kPeAoAxHpEzc+Kw/Xp1nOhesKYPyEbmb8p72O5Ao7a+oPg2HXfFwYL1+y65fv2SNesV2tq/bpz/1SfuTT/6BPfGFz9lrr56zN86/ZpVSyZbUZ9zed3b3vEzGFogCwA8FqiEZvnyRpCdN293ZtzbWbGp/NlvQ+EkWJf8JtSer91hBbW/tWiqT1Zwa2ubWjrVbAxt2ycirsZE6WKmU7Ojxo7ZUL4svBbfkor6sg08521c9+mh5xkvj4zxTfVjO8RmQBcUPS9Prm9sOFgNsbW5uuhLo4POCj1iq8CwyQX+QcSwPoyzCUfxDB4ilTDGXsWbt9joqf+D1lMsl3Y/FqvqYSTgoRJxJABzUSpRuXLmxJKPPjG1RdSA7JAqBAHaYBw70LSy6aCMWMvDyoFLOeKpUbytzwGPyqY1B4RaPNXcAGviMQhqRu/GqmPC0xgUwQM8yveAnoJgl0j7fUuo7NwBAAWhxg8uXxgeLvqkP61DzKYBT3n+Vt72770erqXnZG2hejr2sUrVqY93Q7uGOTd1qq8ZrrH6S+IasyqxZWLG59ZDmX54EPTq3v9eyXm/saydzv9efi3dJ8Ys2wSeNnXg3GEjJZ+6IbwCDyP54PPBxxm254Ba4aRv0VRbPiLfwl2exVgSsRBYA5fTGwQos+AqFlMa46PKGBW5Pa1BX8x/QmDGCR4QLQK7o43Ck58ZYbNJewMbAO+5l7lAGirmWBHdzx5qZDMa4PLPmYK3pVmMOlEheGTP1M4F1KfVLse/3iU84coCRdYz4odTB9wCvXp/awvh/3w//9dgC8D2idwUAfvZZBwCZuyybDgD690WgcF4XmDjIHK96kVhonMO18KOYTmouRhaAyGgAAHWe+3jW77r56oAd5SHnkg+s1Xjv11kj9AwAoJfh5ygrtInvk2i98TZE5S0+R8R9hCDRSUfn/Q7N0bCeSvZ8/QAQA3yTfPqhxYa5rruDFaNKV13+Q4TmNPOa9rE2+ve31oFcruDzN+wNAP/EQ56Dl3o2oTo0q8Q3Pav1gj+/rsPbTfM0v1k/vP0cXOGVutUHdym+jQAnPU6r5iIrOQTf70TMV2KTQvAOXoTvYrXPPwU6yL+IDp670/WIYgvAmGKK6f2gGACMKaaYDkV3KwD4z//pP9NmWkq/Npsog42VVSmDxByb2fb2rm1duW5J33BNpfCWHBBqNBoOSuxs7WgTu9hkapOHVdKp06ftnntOBYVdG+D7zp61ghTBza3rxn60Vq/4XhVLP2LFPfbBD9nZBx6whx5+yB75wKOemOLq1atqW8+mUgDZ6KppDiCwWT403WnPeaeNqt94p5vfTGzmtff1tkSP+IYc5eDGe6ysIqsV3RTVqVeU5fCLelAW4NHyypKtbWy45R7WXQAFUnXdeqA97FqxWrZ7H7zfEoBCUv7a+/v22isv6zhne1vbNpWCf/3KNbcqIibTTM9hdYX7J+WVG1Wr1Kou26ViSQqSFHqSB0h5wEIT0I/tvBroiUCwrlleXnYg9gMfeMwzPL967rzG9aRdv75pr7/+hm1tbnv/AC6aak9F4/vVH/0qKfp5+8hXfqXdf+Y+zwJM0gVKhjsoifAIgBnzIA9q7gfXxY9kAAV5j+IDKDBL6Lyuo2ygM6LcIVNkJsYti6Qc7RZxGJuWz6Xsycc/Z5/59Cft8qU31JdNe/GFp+3Tf/KHtre9ZTlS7or3KDQAYIVC0Xq9nnV7xKpcoEXUw9BqkPvdvk3Eb4CcIeZUOp9NZW+AJHPxL2O4leaChSwK0ixh2ztNzZuukQF2MtQ5lV2rF215tWE1jSWum8NBT+XC92B94UCHxgIeoYzRTz5j2Ui9yD1KJ7KFFRsKZIMYfoAvqrfOfExn/PB1LCdZGWEtJn5K1hh7xhSXYbc01HOuiOpAMaUuYjmSXAGlD+tJEqEUSwXVSfy6hBE7D0su+Mcc4MDqsd3qO9DlLrcZXVc7cXXzcdU9bfFrLGUd5R/FkXOu0CIHOpjRDigyyjrP9Ui9pP3BJc4lQEcSSfHzPOUx6ySDIFWwIrjacV2lUtYMUCDjIBjAdfjhAYvKtLvB80pij1RapfM2yThL7lQY5VEOU5X5Qu0RMIAVq89n8a43GGkOjbU2UICekDI/Upt6yIieKpcrvlYyv3HhHQAeJtMqd2p9yRVlZTRf6cd4BLhG0fQwGc6NNXd83VOfnYd6UaM0apKTpMaaMUz7eHf7xA1UmeIDwCtgO2BiMikZ0HhmJV8ZzTHGE4vEnMaU2IIkSQlJi8b6DgCcyMFen4u0LamFG+tH4gnCF+YgcSgZ43BIjjX+5XKIlYjVIxavWOMi74C7AAf0opDLah5UXZaY7VguEgczWto9JpoqAch0F2BNW+Qa60PWAIhx/8sxAPie0buzAAQAfBlp1LhqjdAa4tZxiz/mDvKLld5cg3rTAvDmNZ7jQMIiCztkGoDfv0N131uBUg6M6d7ZNMTIpE4WDT3m8ySyAIzI10hRBP5FJIn011DfzffhVW1jrtEHPc8ayjwdq25iwLpFnB+cD+VPqMcnJwWwZiPTIXQDeyT464l69F3h8UZ1LToChTnCOqMFVB/FN9UV5pfOedNotf5om+Y485Y1z8n7AG/5X/OGejOE3wiXnU+6Z4LlJIuM7lHxOrQ++HiEG6NX/2EIS0E8DZwH8J31cdHPBR3kHxQ9D/H+ra5HrzEAGFNMMb0fFAOAMcUU06HobgQAiQH4kz/xE9rc4TaYtBwZRFFYSdyQlfKvTePe9o5NtOlKSkku1UpSPkImSTazZPpFMXRQSweAExZKbNK2tzft+vXrfg6ghcyxsJdEBOVqxR599FF74OwD9sgjj+r9B2x5adWtmZ568ikHAFHYQWPcvUh7RbaQbFQPTTf3oTfpwOY0It8Y3/HmNxNWCb751nGwKPbEWLs0lpakSEtRxtpxYfFEy30D7M/c3AyjXOPqvLaxbh947DFrd9rWbLfEZ2IIjf2ori/b6fvPWL5adL7iSvrC08/Y6y++6hty3D1bW3vWbbZtiJWMyk1KsSZJSK/Tsa7uJx5ep9uzjt4Tv2/QC/HH3LJmMnVwazAKFlseX0sKDZlJdzTuxDl84okn7Y//+I99TFHKX3jhRQeOAXxC38wt6oj9+NgHP2jf+PGP2/qRdSuKH5VqWQoPLs4ZBxYAQrL5gj/nAdxhnI9sAP84gu6lcvUHv0NmU8CdsbfbXV1TKY9NRAKPZ599xna2rmoMRvaZz/6xbW1esaWlqtpz1c6/+rLkte+x77BKGg0HltIfQCfAH5ZGXfUrtCFIAS5UAG2ARqmZzujAqgL39vFo6nWXC0WrSY5r5ZIt1Wu2ROy/yVx17lqrOdS9FsCPjOZMMWtHjqy5BZ56Lb6gBAL6ocgPXY4A9EoqMyiruLIlHWShHbQMRdNd7aXUBSC37NZ1WPCtb2w48A5vWcN4xcUL5RgwZag+I3ecR9fkeawfK5WKW/IC+gMEVioFjw0IQIhVJ22lbqxXiDUndVOygTIYMgfj9qsh1D3BOi+0URWoLj4DBPb6rA0o0cwFwDnJnN4DBkRTzt+LXAr01g/GH8Hyf3qW53VgBUd5buHnx+IhlcJ75huvWM34Nb0ST68veSaOXKmQEd8AvVKWA6hK65n5WHwBwJKCm2K9YUVQ2SoL8AwLvInGVne4DIAUAnaRgdNjeqk9Q9ztaZ/u6/U1T9VvwDgSWUx1MAYd5p14hoUPc6NarXl/GJu8u5Un9Jyu6zOx8sh4y3yEkJEAiIR2IcuAZvQdl1wwCI4+P5g4oAD4KWVfh97qfrNcJm05yQ8AHGsw8knyGerFGhLQmIQ9rOu4Jhb0XZDiQRUA8EmmaNygh+KHW2dqnSpViprPGZWjcsuaEzpwrcY1nPmNqzIgMe7KgIAArmXJVknlS6x8HoCdMxaAUOkMQARx0QBNVK+uY9VclkxiMQ54SwbovObSd//Qj9j60dgF+L2gdwsAPv/0y/4egAvrzjtZAJJxPQCAgNXMRK3h0TUHnDij70B9nku2uS9Yzy3KkFzeiYKbudYh9huaW75wMGd1RDEAIwp13bkciEdZjwIcdrONaozkl3rCuuX36bNn+tX7sc6zFLBa+9qkVyagW+A6UKYzujer7z2fO5p3zB/6R9l879EuXvmBhe9yfdKrWsKzXga1Bn5RFuSAJAdt0z0jrT2sh5D3lXs49N4thFX3TYCRYtVGvhtYh+kA52iq7jl4H0RCLH5gi4iy/ccpH2t9Ul/vxNu34zcUXY9eYwAwpphiej8oBgBjiimmQ9FdCQD2evZTP/0z2jRO7ezZM/bRr/qoLa2s2MmT90ohLNruzra9+koI+M1+HUWPzdd+s+mb1uubW75RzYp3Syu4Da9ImcvZ+ddekzLbc5CJjR5x6gZSgqv1ohRF3B+r9sADD/j9bEBXVlelyE7s+eeft2az5RtvADG2qAAEYa+oDadv0Q9BPBD9an7LwX+3ExvnN5+n3Qc3s/5e1Tsw4SfCS3DhSdnGxoZnyiWGX6fTDTtxUVB0wgfuRaFwcoU4Z7Vqzcve2dpS3/cXwNzYNo4fs7MPPWAnT50U/yf28ssv2yvPvWCdvZa3d4S1DxY52sgDiKQlu4Vq2Yq1iqWlYC8tNRz063e7fj+b/9mE5Bba1NM3V7BQxBIOXKpaKdc5tX/sgNJDDz2i9uXtxRdfUrvT9sYbFzxjcKfbcpATl+2ClH3XG9S9Zqtpjz76kIMj3W7Hjh07aiQLCYoI4ALZnplnAFdTB/AYIsClyB0Zhd8t/6QIoWcA+jX3diQ/+7a1vam+SDbEP6yHrl29bH/8yT+yl1960eqNsl269Jr4t+vJDF4/f078Ud87LculgmvYWIoz8Zbo34A4boOBWz0hvwcVWHiCDNNuHyuNH8AWMfJItEHW33SSuGZJKXgJy2cAY1IOdjRbfe9/tV5yQKWQS9jGkWU7fuKYWCQGS+Ej4QIgB9leASEZa5TWoBSqHs0lqKNxwxqTUeIaAJ5bk+gokqUYV1L9kXAF4NCVIt0MbzuaO4B/jcaSrWg+r2p+1et1H9d6veEgD4OGVAZ5lvI5DYooAOCa5iUs6YmHgGQhbtvYy+b+bleKt1hTLKgdGmNITTCSByHTSSmeWKH1RuKvl47sLxTHiNRn+n3jjGSA96G/fmbxbADX6CPj4VZEprJ0kfv8XgSLO31qwV+sGoNyOx6LNxrjAvEOl2u+huUktyUyApM1uZj1I1sA5EoYSXnIHhwKZpxQzfmj/Vi0FanEAcCobr+u97RsoHWMeoNlUMJ5CaCFW+5wBB8BvnJWqVQdWMT603/YoBxdY16RXICxd7ATPmFB5CAcfWPdSPn4cH+vP1Ab1Rb1EYu/MK0BXtQgPZvOEqMPoEZ9BugtFnwuAsZhuQXBPgC2tI6kZBn35mwBwIJ+aqxVXk7zlliEHWISjrFyDjHMAOiZjxXxE8tCTyDD3NAR5FxzpYBVK27I8GmiOdjV3AnWgVg6ATZgmYTVIuAt4CVxCuGpt1EdnQLUqq0eX1BvvuMHfjgGAN8jejcA4Bc/85Q9//QriLbPX34sAPC/QYyZzmOph9wwGSSNzMoAADJ/WQsQOs0Ytz7TZ+a2WwMidIiuCzLVHHyVTEyGkouwFjgACPm8WKwnXq7uVF3Uh/u6ivNrnOM9dfPq13R4yToHGBh+aAigILLL2sFc5n6mVHDP12fdw0lePfafKAIFo7op11vjFagsrFvFF9ZZfanrlMphTWXNYMGCN9yryR1aqEf1cgMMpQH80/ND3e+JslQPv1N5iABd5KmpCuGHN35sO2hJyRqPt8eAHw14r/K4n/2LA4Aqi88OMuoNlr/8eBcd3Ed5AbDkdu6GnYv2LYjPB8/dfj0izscxAGOKKab3g2IAMKaYYjoU3Y0A4GAwtH/1C/+bFL65LTVq9he/6ZvcQsWSWXcxJHPqk08+7lZA2nK7BQYKCJt0zyKrDSy/bG8cPWpnH3zQHvvAB6yx1LDXzr/uFnxlKblHNzbcZRLQ6NSZk66AY2VGFthaoy5FvKqypvbSSy/aFz73eev1sFgK4CSbYvalfMZ11XfXt1G02bz14IJfvPW4E2HNEvaxtxBASwTGsOEMLqy6kaIi5URlRuAR1nUkiwAIw6USHnEdutEuV8zZ5Aclh016Ppu37c0tB+pC0oapAxBf8aEP2erKsl14/Q175ulnbOfadZsOpJaM9KD0ngR6+VRlTlQH2orKL1YqVl9fVsFY5wTXw3a7I8UDgAD3JTb78B/rMIBGFPS5DRaWWsTdIkMr4Fi307f9vaYU86AMoORtb2+pbyS7wGopY6ury1SrZwjWn7AXXnjOZeK+M2fsQ2o/SsMEoMQVhoRkB2sg8yzHrea+A1EEUQeMAETAKimRxH0RN6W+PfXUF+y3futX7Y/++yfsU5/6pL326su2ef2qXbr4un3m039izb1dr/eNN87Z5tYV1aB+qQ5iHA36HctLMcT1EVCH+GXdds+6rb7ag/Kiw+WJsWE8ULkSVq/VHDRDzkN2Ye7TmOl+rPg2NiSzBdqre8s5zQ0pYOIJIAvZaQGTVsSXZGpmtWrJjh1Z8z4ComO1B4iDVSIx/HCnD4D6vgOgzBmUTgDTrJTyfDanOUfcPhIkoCgHUJJ2RmAYbsLNZlPHnssggGpG/aUu4kwBApLIAisvFH0AWM8iLBlg7LBAYS4jux4zTgoWSUo21lc0R8fWER8BALOZvOZgWnIxkhJOn+EhLUmq3WPrD8Y2Qq+VNoockUAIpVRsCwf/wWvarjOsKTdAKJ8m4U7e0q7o8OmpSwenPoB3sLyZ+/Pc5/PTeaL79R+x9ABhcWOuqD+1RsXKZD4mActSzYFOrNyKlaLKYS6Ib5rzKOVY7TFnXCJULkr/dDEPxC5fv7xtfEbrX8gOlnEoyLQZxZzsoKur4qPmQEd8JSFHfzSzZqenubSncRhrvGlvWAuwTgT8Zp74Gqm2ME8BoLGOQ9ZTSax/yIiuSlTrSOXBU8CzcA9yGEA8EnwAfCJzZKreWFv1OnBBV0U20jyjbSFzgMYRy263/qSPOp8IkAJrRrAWBvwbSg4YP86NVTPrFQCjeKf3AOAgdcyVaq0q/mckTxXNBfG/TEiAiVshFTT2K1r/iZHJvAc8xMJWxdtoMPXxBVhnTHL5lIpk0qo9mh9Y8n7nD/6YbRyLXYDfC3pXFoCffcaefeJ5n2t8p90OALImBABQ84Uvb8lRmPULABDp0nlfc8MMlnwdBAApRKIXgV4L4nkuECOSNRNX3JHkz+ciAutXVaLqYL4C7vHeJ6nIwb3FOeAjP6vPEXlti3v91d8j3dymWaA3DkxThl79HP3krkVTabL3So9yhLapzzpYkybTsGfyNVyHg3bqCz8O8DDW5W6NpwK5DnkNi/IdWNTCO9I1foDAEjG0UvXBR+rXfwWNZZYYg3oNfNZ11cEPiaxBc/Ym6Zzu1zUvW/+pLG+XXv2M2sEPlgf3MJDzUP2IPt+Jbr/2VvdyPgYAY4oppveDYgAwpphiOhTdjQAgm7nf+/0/tOtXL7sVxmOPfcAayyvavKYsnUzbE1/8or328ou+OcSiA6AIpfLY8aO2u7frVnobR07Ygw8/4kDEtauAMxc9SQQbToCFru7BVRirm7X1NW1yA7gB0Le6su5uiCisTz31tIOAIXA9AeFRUhebUd9A6jiIArwdLW4/FKGt34GizKwQ/YA8Fs8NCu9d4Rd/xrjHuevlVLzCBe7gvYHoBwex0tC5fdMtPjV3922ojS2KArHjiKOFS+0b58/bhQsXpRCHpAPSamw+1oNkK4AXqsPLURdwX8xg0VQpu4LQaWts1jZsMhzb/u6eZdXOjHg/owx06UX7IfhPUg8sfAChCMaPVRHKZqfT0bgPFsqBHkxM3IKI5x1oSKecP8QiW1ldt/39fXdlxgKQMSfxCDG/GEIsAvf2Ww5IIEeMc6/XcfCABB64dk2mA8nRRXv+uafsycc/b7vbmyoDZYVGTyQjL/i5XrftgMh0jDVf21JcRw3SGIEpEfMPoJK4fVgV9bp967YBWHUb48CLWBDUo8APLOQ+/OEPu7XcxcuXfGyC9QpKctpqlaI1GkXJ8MQyyZmV8gC4CY2BlDG1H3DELdXUFkCckvoYkhr0DGupaq0i5YWsv4kQR1PrDaAd4B5yhLwhd8gISnlkAQYAhOLqWZTVplK5bICCALUQ6xZgDM8A/OHei7UmMf8YNwfTpTgC9qBAcQAi+Pi2u561mXAAjDn3424MiIgFCMAgCSby2ZJ4KmVfSqO7uvZw7ce9FkvKyFJGh+Sf+HDEy4LVEQEUwkesVeC2uzkjPwyWiDFiPtyUykBBIUaJXnzWwdoEyICyS6w5eOZglep0Sx/9AUCdOnVcMlm39Y0VyWDZCqW8LS8v2dJKQ21Vm3Uflm8sASS5QFn2DLmaIyj4ABPZTFCUaT/JM2jgZC5e6g39U5P9nL+Gt070ryzZjwAP+IoLMMsC9eBGzZpJcpdSCUudhOSuovPI89BGQ9WgetRMLxSZiazqnEvzpMa7oHv0STIH8FYq6zssx/oarHWI78dRrdRsbQXr7LTNVCcgGvODZ3xtFXPdukcH8VqRrdCpAFIAgiLXyFdZbSVBzPZWU7zXLWojbWYNQM5JDIM8YtVF/ECAnH6/46Ay7qLUz7xk2KtaqwCQGBfaTKxF+ITFYFVzraR5j3twWWO3aKbmWmjXd/zgX7f1GAB8T+jdAIBPfR4XYKzCsQYLsUEBiFlR+UMe/XsOwZXcRz/+QKxhwP9YlDOg/lOA5kKInwlwGAAnyqD824nzI31nkMCC2QegiAt+sNwL5fvBB/4tjmie6l+oN7qAUC3aFshn643Di1mURbn8UTNT0uvkxwLWaMmy91nnIWQ+Kpkq3PJf99PWqI0RwO/WdLoJ92LqDM9EJS1I93MACo5YW/neFw8J1TLT4hXmfxgP1lS4nBBPGVPKvFGwzvGjEvOQsBOEfuA7iHnv992J6JePC52EH+wfAgDnfT7Q1ugz4xR9fieKXYBjiimm94NiADCmmGI6FN2NACBK+zOvnLfPfuZPfPMIaPCRj3zU0qm8VcsV+9xnPm2XLpzXhnlqZx+4V/zJWH2pbl/7NV9rjz32mAMMH/nwV9lXfuVH/Vfsx5943K4AJkoZDPF8Em6twSYZRbdar9mRo8ftgQcesmKx6oopWYTZWeL++8b5C9btdDzWW1ACUPKlIPhGUhvLg4jC21G4/XD0FgAgRBvYbPLqG1sUlsW1iNh8synGagu3Pfa+WADeqQFROYADEGXPJlNL6kjpWlb9bVQqVpGC3W623OKG2IJl8XnUl5KNBaCJryQ3mOrQKyU5iKJn55mk5Ssl8T7pAAdqGWBJXzwd94d6MunWTbSR9tFCoA2y9fKZumD1bAKABUBErMfgrohbItlH84WMkeUVMBgLKtxqAcqWG7gRqz/ixQclG7iTV6W4A3ChsGLZxBz73Oe/YL/xG7/uYwsoAAjw0ovP2Ouvv2LXrl2yC2+8Zs8+/bg99+xT1trfsfEIq7ahDXptm+oVa0NAUt4nVCbB4KeYDSEcOnRJx9wtigBtGDC41G1LcZigRKmr9N/PL8aITqs9KE8oSLhikyEYazBGHfbWq0VbX2tYMZfQOLR1dMXfiZSo4AKZIo6cykChihIWjKWsMqeWlxt2/MRRW1lZdlkGeCHOG8oMoByJIkLsNcAV4iamHdwDlIOfNI9BQ14YWyxucKsHQMK9t1QqOcDo80285j7KIEOsB4PXkcvmNRdHntUYsDDEICReXc8BepKilEtVjy841ZzAXRzFHDDM5il9lvLVg/9kkc4GQFrcAehGsfW4cM4t/gI5d+lv0JA11QK/AWm9S65cB0U6jFuQSYAeXD1pdx4lFkVZ9wEJYG0Gj5F5DmrDKgbZS6XmDhZnNUZqoi0vVd0iM50h6VBRclxUW8fuXj3QujMcT8SDieSCOZRxKzosGOekv00QtysE8IevyFAC9JL+SoiCbdxCkJzoZ+gfZxhnrNew/NMQOvA3YB7oNZnUnHFYwjRGWa2r8HLmAJ667XLEHGXdVBOdR/QnA2iXkPKra7Px3McX92KX20LO5Y4You4qrC5gwRmsN8kiHeLy4YKZ13vkCFAPGDQwXTK+tLxw9R24JajfA7AOQKjrRV3jewEAsNsjFAFlpxxcZfz4PsHqCxBYwqNyxh5HFBPlXB5QEVma+zrDGklmctoZWVO563GeBC1Z9RXr0ITKGnmbWSf1kD/P+vmXfvDHbC12AX5P6N0AgM9+8Tl79blzvg4Ti5IffhzAW1D0HXc7AMhfZAEYAEANPPKg16S+N90tlnmmz14GAnc76Xx/0NM84ociya7khtcoeRBzjLWL83xTUx8H13ytETFF/Z2/8tzNWczBrPT3up91iNiZ/MhwsD20nLWKI+xNuF8HDy7I57Fe6YuXxys38KoFgXr1YfHMTVAwKsK/m7hd7+En93ncPi0EuYLW+2JFa1vRf6BwQF1z338AKpFpPK/5ltd8Etdpnw7WYP/u0b3+owp16DPeBqwP/sOBXrHaxzqbfRc98B/9FkRZjFMEAELRmgcdfH9YigHAmGKK6f2gGACMKaaYDkV3IwBIgo5nz1+wx7/wOSmUuAH27Ou+7uutWqnbRIrxf/0v/8l2t69L4cvad3/3d7pLG269f+kvfYcdO37MHnn0EauUG7a0uurPPvnkkx7/jfhubEKxJMEdkw1ovV6zM/ffb6dPnbQTp07b6uqarSyv2LWr1+zixUv24gsvesw6rAPZSEbxA9m9A4K4UuAgwyGI2w67F32bMifqRwQA+oFGcAdis8wV2hk29agWbKBvJVcARG6hoI04n5La1OfnSUM9LuezdkR8WRc/h+Jnv4trLi6AKVcoACdmAH9qc0pVSY3Xe5WbFI9UHcp3oVqyhBQWrMmwJHLgQnU09/ZsOlJfUKQXzKGNCcAOFY5V38bGuuGKyDhgKYX1HlmC2XQzfriskiwGgBfgBKCSmG9k1SUxyNbWjmRqZh/+yIftyNENW2o0POEAoBaAFclEfu1Xf82uasyvXr1iJ06csKeefMJ+87d+xR5//LP2hS98xp5//im7fPmCx58DxJN+IkVLnUzMPHkA4NF8JgVQSvBw2AtAoPoC+ONWFA4KMm4Tm4/pb5CbdmtoEww5fQhQR9XtBR/CS1CicP3c29t1EANXJxSkYiFtG6tLduq4+lQvaiCGug+LzZHKwLIOq62uK3YpgBYpTWqlAx24ZLba+w7oAdI1GnUH+hBtlHncspgnuLKy/gDmIHfMJ1zCGBcsNXxeoOhJFlDSuI48wVvmCYDensaYRDq4agNgbm5t297urielwWIMC1VicWKpxcF73HWpD+sr2oOFIQlQkOlcQQpmjphxJet1B3bpwlVrNdtSPsveTjiILDPmWH5JtXf2it2BzTCWjkbvF4dbrcIhtR/wD0WUDLUonq7MSlmFF1iqYEUa5j8ge8jiG1kKUXRwqwvxrKB8HtdXAAnWj6n1hy1PbgIQ1mq3/DnaTHtJYNTtkQhG4zeEB8wNpIK+sQZNwg8YkiNAccYKK8Cp6gUahpCk8Kf3N/oaaOrWcSNfZ4O1D7wJFjoOMqoUwDpAwFqtpI/BDZn+EQ6AcaFEt/7LEWsSV+CE5VJpG/YnDmLqVpWnvkr+aa8r6PojliYygdXhGOARcHM8Us+C+zWJnEbiHffRBsC3UrniY0fYgF6vqzHAiijtlqvBKhDezTQnAB2Za2QN1ndCmXiUU/UTQAaL6YmvI1iU9gY9rR3B9Z255WEAVAaAN689rS1YkdIeviuQS8+yrbGjL/wIMugM/DuFcfNERXr/7T/0Y7EF4HtE7wYAfOYLz9rLz53zOct3Ujp7KwDoLq/MTeQQEInv8TA7kMpwXWtY+DGAHzf0DaW5jywEkCoCAJkfYX5Fr4ByLi9an3x9Zv0I097rXLz1V76Jbxw64eCgz3sAyFC236//IhddVeyHf83rFevgotZsAGeyzrM20UbawlpMOQ6o+f3hCI+qvEV76CafHYz0NYB1TxcgytINlIO1NX3muQgIZC7qgs8lE5/ThZKD5hksfBeZs3H7JxFPHmvZxTX3MNB8o27GCAtq/e913Yk4zZrL9x8/KPBjLd/rJODJ6zNrFo329Zpx1fF29Fb13E7cF7sAxxRTTO8HxQBgTDHFdCi6OwHAqb16bdM63bY998xTroxvHDlux3Xsbm/b7/z2b2r3PLaNtYZ9z/d+jx0/fdp3uFj7FUjwkCDGVs0K5ZInHtja2vRNZKvVlFJYMQLXY8XEBvf48RP2wAMPunJ54cIFv+fqlSv2id//Q3v+2efd1TQtxcBj7KgS34yyKdZ7VwzYHLObvyOxoWfTGR28RLvsdyDfZb+Z2JwGkEMsYEOuza+a8Sa6sZkXocSgfEPanvvrQaJMVw60gfZ4R9qdp8TzgjbYgFxkyFxpNKxWLkvBGTuYiksiWXkdDFQZ7jKlKpL6QMtRqqQKeTfm6YTlseJT2WRgVg3Wa4qvekYqgXWaLXC0G212RUZ/nnhEyjnu2MSHw+0TwOUejfeDD5ylEncjZoxyUjAqGlvPxqi285qRgnL5yqYnpNjb37dtyc7u7o7ub9kzTz9tj3/h8w70/W+/+Is2HIUYc4B8r732ij337JPWbG1L8WAOYhklRR+wR6yf6F5AAcAbgjABWEXZH9Np4CZ9yYuHJOhAaeFA2wM0nU9QNoMFZDadtSGxJQNyo7LC6ARVTnxAtvSH1RkAKQk9qAdrMxIX4F6cV9G4KpfyKlNtLGZTbhVYLFBvAElQwABD3WVaTA5WocFaD57i9lsoFr19WNO6tV8m5cAgcoEiDmgDWMj8AfwDQC1pfjk4OcXVmJiJOl/i2bTqD27D+x4DECByILnpqc6O1xtZGWLNyUBiecnYjickQAE4xYJRSq7Kb7fbbtmJQo/VZ1F1ADhQV6Ox4pZzgA9tyQEK+EjlqitexkifnbX8Ied673RjejmnF9ONq2H84DFgENZEKKsQlrQAf1hJopffULS5QWUDUrqrNdllHavTGEn2kZl8XuMi+cJizuMySq6uX9/yNpfIbKu2DsfEXex4Ag1NWQcBiXfJ+8TC8o86SOgzUf+JNwbgESwUgboSNvN5GBocyZJ3cUH0EMAB+WSdDT2mD1rjNKdZ0+AV85xMxDmNddLdmDU2ku9epydezyVP4gXgn/pCLDxibxbzJd2XsFZzIN6wngSHZGJNBr5i3af6NT5jnQIcZW0pq/+wEJddsmm7Iq0+EZeVH3dw/x/pPDIEIM24OHggvhKDlXWIZ0paJ6oVXMIzDuq1JWcd4mv2tK7BO/V3vxXqQMaOHQ+Wr4A7gPOEhRipDkA/JzXKwV+AIHEX+dTHwGuVxfcCmcZLmjsuAjr/7VgAxgDge0LvBgB87vEX7NXnX9P44L6vuYKLvN7fIK1jfM9FACCxAJ0W8s46l9Ka/NYAoEaXMvTsQfKZJ7kg5APRJontiiU46wdrR0gOo1d99gOZOnggULRH1VIXEyR8FwdwTtPJ5wyt5Vuc15zWZjL58t7j+ek1tI+26tX7IPJXPax6eK/iwjoXvQ9XfR0jyQ5zC6AtD9/5kUNreL5StJzkG8u9DGtBOm9pzfN0rmAJeCxeu+UeVaSon/LD4fz2g4+cvJW4xoaB+Lq8Ddbat1L0HP9zBAtHvWpRZR3muzWlRZUfRJjDB8nLv40OnrvTdYjzMQAYU0wxvR8UA4AxxRTToehuBABRcr/w/DP+S/e51y5Ytz3ShrpoH3rkA3bl0gX75B99wopSQAE6/uI3/UUrlKtWLFfsmRdfskKtbpt7bdtvd6Qw9u33P/H7vjEEANm8vulKc6/bc8sTQAoAhY0jR+3cK6/ZK3p+uVr3eHQXzr/uICGb99OnT9mHP/RBa9QaeqZkR48cs5reY12G0pNIZm5sphMLNyKUakcB9P7moe2sbgIAOniE2GFY0wGN6T529hT2FnQD+KM8DtT828r0vxvvgQHC4UqG7/5vP9Qu/TlYONWGXOeIb4eyvbGx5uBfa3d3Af5NbYiFFsqK2jzzjfSiHHVw5pZ/Kg3FAyVdp48sr1hFCkPr6rb1d5qWGE0tpedJMjIeopDzvJ6RxuN/rnTNHQAEmMphjaaxQHlfW1m1usaZvuGCPOj1bXVpzcolXLenNugO3VqUBBvlEvES5w5WEYOOZB3/6Xf+k/3xH3/KXjn3op0797KUqJGlM2PrdHYkc2r7fKD+daRkqE1S/MmMC+iCexngAmBlvzvWOQDAmZSxoCgyLgBvQMUAV+mslBQUKcC3rsrsjx3sy8/T1iiVLSE5S4oPuFrniAkoHuTSWIrl1VcUR2RD8iC+pqVcJZMkWZCiqvpTYmq5kLK8FDcApIqeG7ZabqUE8Ie8i41S6HLqD9ALAJLaJh0pky1au03MPYAT7sEqNmfbW5t29doV297edEAU2Wo1u7pn7uALSg6gJ+7RgJFujRW58y5ARSzfUJyJt+cWVOobFn/Ii8eFUqMYaiz8eE/Sne2dHQcQUGL5w5WWQPEopFjWEFsQN31iIZZrZVf+sFrBcjCRnFqhSL24tI6srbkNwFYqY5k4s1ZP8qM/XFBdxMQJphfXYBBt4h3Kp4N5ugOew9McU1njz1gif3rUxqoTK0cs51LIpPrKfGAeYBmJJQquxykA1HLRCgWtDeIZxjJLSyXJI4p7iGXZ6Qy0vqet3lhyPu3sdMTjseYDYJTuGQFkJ9wSEEs/LFypn/e0VNWJ5zPJpWQwM5MsSHFPaLx1H3MukBrNsZijrBtQeAEI0Dm9cx7of/rLGQL5DySfuAfnkCH1CYs9LE8zEkD6lMkQaw1XaIcevQoSZCQSWOKyvmKlhFUVAIH6rbk9Hk5VVtI05TV+wSW+qrlZqhR9jELsxIzkKu+A5p7WcgBewD3crhl7FpWheDQcLNykEwFMZ74wF7FcrEhmWC8AvXFRxJ1zPk9Zv6f1WnOBMAAA/vzAwXhiXczSyI87ZOEGbCE7sbsfpgLISrgAOJVX+Y1GRfWZZQuARgCMcytW8vbN3/8jtrJxTPfdXfSlBgBfePJFe+2F8xqTYDEGCDg/AAC63LO+8P0mOTnoAsxPVf59xzOLMyEGYFjXI8teyvAfyPT3JtK658CUnmEd8JAQkjkO3NE5HABcnAvXgxsvoCFyy7MheZBqUD98rdQBoMf8ZK0CYvI1SudYd1iHJvoO8rh/uglLPmYyFCwR536e2IDA8Vo6/FCnfE541vxCwfJFXHSL7r6bKRcsXchpDdZ3He1hXdQr/Ehl9IphJW30JSXwwrc3/sY/3kLwK6wy4T1/Efl7XfJ2++YonL0TUQK3MTf9VWPDXpEfoEb6nmDtjSgar+g9R0TR54PXI4rOxy7AMcUU0/tBMQAYU0wxHYruVhfgJ1963lZW1uypJ5616xev2mAwtvvuuUeK2r599tOf0kZ/Yg/cf699/Td8vWUKJSuWKpaQEnjxynU7dvK0Xd/atk/8/u/bi88/77HT2AV32223OmKDx2YRcAmFoVqt2oU33rD93V1t4pPu1kUGVFxFHzj7gH3gsQ/Y0aNHXbFoNluumJw8ccKBj+2tXSmhZCKWhi/CukUVaCN5U/k4SGyF70S0iePgxvSwdHAD+0502LKBDQrZnDVqNSneaZuNxq4kuQXSJFhZhWx/uqbqSQLge/no8E06W3UAlZQ16nUrZHI26PbcTZaYf4BVAGskFmDvr9tVRNicc6Bwe8/0ns01AMhQz3alrL9+4YJduXTZQViUz/39pu1s7dj+XsuGvaEDle1Ox/pDYv0NvUNYAKGA4VJ88sRxjX1K8tQ1T1wxDHHtUNKoG2UWl0FAj2AxBAAnpUkNQrkEGIxcsAArASimI9rLOSmOkjdik6n7NsLKT3VndD6j60VpigSMBwDlXgDgVCKrPopbOkf9rnTSd6k7QFYAgOVi1pYbJasWM1Yr5+y4ZHJluRGsAzstB2hRRFDqcIEEkAOYw60TCzLAFwCQTn9szVbP2q2BjpEDeWThxYKPOHpYN126eNkui79kc8XCcn8/WFoyUACz3V7P+c7Y6J8rmogWPAyB3znoQcKtPpl3ADvcw1mXQn8mPAdYg1Uhc6yvcgFlKIvzrH8AmoC4HEgV45PEwkaKNW5lxGgb9okFmXOg0IE58RKgjeso18TTQ9F0hZ/69T9KNhRAqqDF0h9ibAEozfW8zxn1GbdUVziJ2cgp3cg14loCKLBuEA8PF+GEA44BCKxKoSYmYx7LP1eepbiqb7iy84MC60en29dY9H2dw0Ue92XkFWDQ3fN0P7EuwS2JlVeWvDFHcXcFFpBYW1LjPJsyVwBbdSON9B4yscJ7iDOh1zfPwNPwSXXpKnNYT4nEF/HA3dcBFnU1A19Ufsj+CzgGqAxQJp6zLmgeqELvGzznhxDccMkcTNxG5vuI/qk6+pUXz/IFYk3mVGlQ6FkX+lgYS56x/kOmkU/P1q5isPqDP4FHIfsn69VkjOs9QGDa5yTWol2V0Wr21C74mHa3auK1VSoAh8RSDKARYB/lEKaA+JXuMiw5wCoKi8PIStUtvtRGvpsZX2SMH5v6w4F9818mBmBsAfhe0LuzAHzRzr3wqo+fH0kAe9bQhayHCXsDAETOuOLWn8wVEWsxl5gBvv5KnpFP0K2bFoBe2i2kK1rfiWtJFeH64uUW4hrl8L0RvfdDZerFzwEeAgLyveJgOO81wQjZ4PENdZ02OLCnicDagBUghyc74r3aQUKOkQ56CfinHqmCsMalNU9cxstl95LIaG1NwmfmqnggBule+PAW/eCi5oMnQeJIcsCnxQ3vQP68FhjYzo8CE60LAPq9PrFPsaLmsu5SP2kDfWQ9xJqbMBCsj8RjHmrOEROURGVksw8tvjNF4/JWdHPcwmsMAMYUU0zvB8UAYEwxxXQoulsBwE8/+aQ2vmkHdV594RXf6C3VqlKyh/bSC89orze2+++/xx546CHtV6Wg6d5soWhXr29JcUWJK9uxjSN27OgRd2khKcEe7p/ttm/kfTOvutjwbW5u2fbWtlvXEKOMDLfEfAIMqVYr1u117ZlnnvGYgGzYV1ZWPE4cZV2+cplCpGyGmGcAHf6LuTbabyb/PX/x/iZF7fE2LTag74bezTPUcRiixArB9cneq4024CltH2mj3ZPyPZByjHIRFAuVe9PkKJDOuUWDLrPBB0hrNVsLMA13KykjesTddVWWN8t1CHhHgdhthTGizSjZbLABhCDAQ5QeLIIYEwBerDppUUb3AEJg+QPo0OvjHtqz/f2WxndPrx0pDSSe6Fi3O5TizxzLqyIsuJIex6yn88Rew6VRKpv0ouA2Sf2AarTRbUFQDtX2cXdsg+7Ek6aU82UH+yQMNhXvZlJYsurscqVkq/Wy2joIyU9UFlYgDpIAjNBmKaZQUBL1Rp+x9ivmsra6VLPjRzbcUnBladk2JIcjlb0t+VVjpTRqzDRexD7Dig4wpt3pWruNhVPf+wTANE1kpXBpTFzxAkyZuKUngA18aLc6fvA+ncYFVFxlfBZjigUt7qC4zMELXLUBxbgBIIAYdrjtbm/vOLgYwDzAV/oZFFc/NH5YurgyWiwZWWcBelCmiA+IMkz5AAFYRRZLJddNqQNwUA1TH9QflU0sQmSMbN5kiOXyyuqKHT16zOqNhrs1A3IC5kDMU1Xus9FlWG3HfRZC3khMgiVdcLP10w4GhHhZQSn18dHTAFAOZOGP7bKKK3jaKiUsAPNqf8rHkIQsKPXqlu5LqK9FtWPu44N89iUTKLdYS7pSrzbCN/qnieLjTh31Ws1OHDvmACJgIO0DgCTxATwskmAkzXpCW9XDRTsX/8JH/c/7G0QZesGaF/CPzmFxxFky5Pp8lLwwB5BZMv8Sh4++EOPPiTI0QMgCoGZKMihWuYUSYNpQ86nfI1HC3IaqzNuBYKlvsJ6ym3u7brXXHfZ1H1aGmmu6Bo8B2YhfiBt6WXLu1lTRXGQepnSjypsDfKjffugzEPruTttGY4CK4EbNYpPO8MON5EFl4krYqNdseanuZfPjDvfwgwPtxN0QecSaNwI74Tfyy1gBIlH/t37/X7fVI3ESkPeC3g0A+PyTL9m551/TuyDVjLPH9IukXOPDWn07AIicM08AullzkUr/HtbnCAAMFoBaKzjv93CXS+/iVecPAFBRuf7nt/GKZWwA/BD5cO3mwRnkH4pAQUBpLvGdQ9scHNR55N7BMc1Prt+wEKQdi3JpCa+sue7Ky/rKQQiHktbCQsHXVrwOfP0Lk15/YU30hdaPUAfX+BeR1+PnvDPh/QG642d9t/IDBctFtEZwuPWi1tq+1r0Qx3e0OPSe81if84OTXglNMNF3HQA83wGMCWOERXLg4026ydubdPvnt6IYAIwpppjeD4oBwJhiiulQdLe6AH/x+WelGHesVqnZU48/qQ3gwC5dPG/9Tsv29ne0SR3bA/efsUcee8wy+aJnzpSKrB1exh5/8ikHnQAA8pmsnTp50q2LXnj+eSnaLd8wRttALIU6va6/B3zA3TTaJBI/8Pr1Tbt46aInksBNrN0BHGnZ+fPn7Y0LF6T4DHxDz+YdZYPNqT/u/7GVPniwEQ6vb0XRphY67Gb1sPdBUdnvRKg5GZVLHC9cbIc6BljTaQPeI9i5lGsHC1AYVP2bAEARrZp6tlZt9t1KJsTp8Tg+4juJPhzIkwLgChdazGJkqD+8B8hQ2X7wkbIWG20pHw5w6MCyLpfKeOwlFDYUvpXVJSnzJSPrIDIFEEDJuL/u7ras1W5bszmw/WbLur2hxrbvbpmtVt+63ZH6PbXxYO5gTk5yhHyEsuELFlpYRqnR+pdRG3JS0rJYo9EGtXMspSWvNmbVDaz9asWkHVut6drULTkAeOg3gEh/QGIIsrFi9bZQFlUw8aSIr1bIpjxpxHKtpvY3rSDlGMu/Kxcu2+51ZHpqZJNdXl62gmQdpYlMusjq7m7XwT9cH1PpvOR9ar3eyDLZvFuVYPEHCIXCt9RY1rW+Xb50Ta8D9RcFFCAu7fd1Ol0pOwNnP5aQtLfb6S2sBJuejIP5hGVmuw3guusgjbvserw/ngvADfxDiQ1WOICtE1dwcR8OSp14r/u4F4ss2tDWnCSpCAAhYCnlcq9bakkxxgpra3vXdnUPSi5ubdQHEAdhycg4M6bIrlgfxApZcyU/yB4WNwBsuO65lOt8AOL8ZrUzHA6y6SGwJ0A+XGQBYGvVqv+AQWyqbE7yowNLPQfndM9gOJbcddWetvPZgVn1hfkfwL/gikt1VIglEK7dlF2vN3wOAZDUqhWr6+B7AnficiVv1VpR9+X0GEr0RHIb1HGmCv2DmGqLruigx4AIHAAA9FgH81s3ILsO1ItZuMxikQQomE7hwsv8hwfwBgumoq8NA6xhJTdY+o34AcD7RpKPqeZjSAiQk0wXCxkH493STzKLvDHu8II5G8aJhpvVG3VbWVu1smQBa0CAEsBIrrmlruSLRDT+I4N6BIiX1JqAlRGu4a3WSGWLryqfaYy15r33HLelWt0BByyKON9saUwk44USVlKSO5UDcIwsuks/vJZsALJHSXCoj+vf9D0/HLsAv0f0riwAnzpn5168qLHQ94j+fHIymAsCp+I7OQCAfNf4l43LEGsYl1l7wjzQ5wQ/+qT4Qva55mXpJsb6IIWZJZJMccmBOx3+Q5GeZ+3xZFn6HF6jc6x7Ye3jAOCLPjtQyaG/6HN0D99vlMPagvUzayNWrPwQQMzZvD7zvkBMTn7UKZYsj6Wf5DWnOZNlnfTvyBstv4U4e+sV1gD6TjtgwOK06OB9dy7tdmJei6Va2/hhg7UOC2cslkfMd74PfO0L4B57MdYBrPu4FoGv7tqsa9zLOhSsckP577QXOnj9re7lfBwDMKaYYno/KHH58mVfrmKKKaaY3o5wZ0P5vZuoJ0XsZ3/1P1i31bNqsWq//Au/bM984QmbjXpWzqW06SMT6cS++Zu/wf7nH/oh6461sbSUdfQ6s7R98alnbWdn3wHCGUqJNo8vvvic/bff/V2b6jP8RKEFpIDY8HFEm1J+YWfjSQbKipRriHiAbumk877blLLLhhOF0F1MRZGVgJNffzO5InIbsYmHeJZfwN8tvdVG9k5E/w5D0u2tqA13VoqK20yJhwQtH9FGXaOVE12Xim4z9KTkHTa/2pijNKFs8CbiM0oUSgzWVVj2OUukpJMgI2KfnvL/XekQ8Sn080BfF6AjLzk9X8BKR2OGEjYaDy1LFlApO4PxyLr9ngczJzHI3u6+Kx6FYl78AJBKOMBM8e7OtBg7tdJBiEI+YbVK1uqNopRSAGqy0o7NY/ohA4B0E7OCj+PMx5MsiPPJQG1KSIbzViIraSlntXLVlhob1tzv26c/+4w12yjOCet01YYh4GjSsFRDFonBmM2mLKeyyMRaKKgNlaKNhwPPhp1JZjVHujbqAZzNbX01b8ePH3HwZzTqSynv2M72npQTrFikLKYy6nfC9nsza3eHWluqrpBimdkfYlmVs7P332PlSs5ef+M1T9hRbwSrsnK55PwhXuJUvMUKypVz8Zo+Q8MhVoFSfDUOKLxYcNAP7iMBCLxmDLHmBSzhtYD7vpRTAGIAspWVAGBiucX85H7KIqZbRWthX3MNEFAnHSDAuhfLK+YOfO92+ra907SrxJrsa+6nNGDYaiYz4vHYtnb23AUaa7DJVHKCgin5AfjCJgj4Kyt2VwoZW6qVLaH6JsO+9w/AkWPGA+o2FjpIvVsy6jNArSvk6u9YF3DrnSfGdvzkuuRHY6p1C1dg4icORsHyD+APENTdYaldchwAQLVI5aP0sqoR65Hg/2Scxio3MZ9aVTyplvMu9x7LbiBZwIJGc3Wiclrtrm3vtTXmafFyqDkw9YO2wW3dcgsRI28qeQizKlBKczg7HxswjETRlpgH6kvWRlYupqwg2SBxCy734LuzWUHjPlVbhhrbosZVyrHeh2yj6qHK90QxAKKsA5Lx1v6uj18RALOouaN+DzVncQUHiC0UGcOpHTt23BqSDwddVTCyRbw+wCdAP9YUQEvGhTU+j3u1ZI5Yhtc29+zyxW31XbwWP4lxWS5n7P4zJ60gWR70yPLbt5zagAUi1piENcA6FXkEsMEK8RaaJx3McfBQB7L/v/yr37azj35kccPdQyT28RAB7yERmgPL3cMQgLl/N98ivZGAR+f4fPD6O9HB+2+bLG+id1Pul4Leqf2Hpfe2nzdK+x8u9v3hO/sI5vZhCc8R1qGYYoopprej2AIwpphiOhTdjRaAuMD90Rc+7/hRPluwfDprr75yzsYD3LG04ZPyi8L7wAP329FTJ60nhRcohiya6AAov49/8Ulb9WQRVTv38sv27JNP6vmhu20S64lf1LFIY/uI8smvymwm/Zf6lJTTdCq4rUmrxdpINzkYAYDmv/LrOmie/zKtsm4AfjRPB5tHyuVXasr0S5Rxh4045fq9iwOKnudadB3i/Z8FgeskNADYQ4DBUatbS+iddGgHAHmdqW8zR+dC+w5S1HZADOev3qOke9wi8RaXQh4F9MItWP/c2gagFQuHUNvNuiHnkc5zACDqhLtG1vIFq1dr3uZKteyAEtZqY41fu9u32WRuadydAASGE38uuPhiuZFywJN2pRyEoTtJyyXz/jkBiqFxzqrtBayB1BQSeEwHUytqnCqAM1JAi5mZNSpZO7pWsXtOLtvZk6u2VErZ6eOr9siDp2ypkrFSPmXlTNH2d/fttdeuqQ1qxyShNkmWVD+JDrCqAgzDzRJAIiUmYSUG6IOlH/MAALvfGVgxm3eLKCwRkcnllRWfP4BK81nKut2R9bpYVCTF16T1VV8ylTWSTQC0lMpFnSf2Uoi/1G13xZuE7kkvALwAeqBckx2VcWTukIgC4ANX+cjiBeAquKoRp008oz9av9zFS5+5x0dR5ZOcBX7v7XWNuG0eDF/zsqjz1UrVrVWYO8gMoDhgWFK8JystWYs5SAzicQVVKnKGexiZwHHdxyIMF2SJibuv9zpt1dM37Mmw5MQibYTreSIAgExfJIv2w2/a6tbAxNjzmHoATpEFnDlIiAUbQGEpn7FMci75K/q1/b2OW5mOhlNTc61WUl8kj/1u20g8BK/3dlsOQtJF+OOxHyVLgGIE3MeNGWbxGaATIAwwHKADfiH/WBuHV9xqx0ZGXgmmn4OfJKzB2gceNhp1ly2seSVCmmispOq4CKtFLNlwsybWYhQHldES192yCMgQAHJ1tWFra3WPQ4mVUbByEu/VJtzKHWTsYc2o0tUnt/5T+yK5AcwrchSyVi0VVIP6qdWETNv0ERfn8EOL1ni1ESAd6zvmM7LGWkx5WKl2ex1XuvebTa39oU6yczNOuOoiK1hzocy7HM7JPjzwcWNuqemeFby1T6ZlLL2SKi9YG/GjDlaA/BhEOb7u6iAGbKfT8/r6g573kbiE3MP8+8Zv+Z9tee2o8/Vuoi+1BaB/b4v/8fH/Xwfz6093pN+XI9qzHZZiC8CYYorpMBQDgDHFFNOh6G4EALFi+ZOnHndFrrW/77Frtrd2bPPytQAgSKkjrtYjDz9kx06dMNRhdzGTAkeA+d3dplsc7e7s2FhK46uvvGIXz79uc5VLHKnJiDgyKM3asKHYQbygD+tzZMnnSqE2mVyIAoVHFOIGLR6fBwDCXXykVXLccCXWQTkOhPnfm4nrHBHIB3E/n7EAZUOKMnT7PRHd6dyfhqgbwI14dgEI1Kv6iCvQPJH2bIJjwE/tkedS0u8E/h0kv7rov38A7NCB5R7x+ijb3QtTAE8AhOK73vt9PMrzB4hycLFli861jP6vF4q20giukViLARRUKxUp/9lFhkAstQAkiCXI2NGWhJULJY+pVskW3FqUQPCpWcIyWMzpnoweTOtgBuZTSStglTefWEbjW1Bn1isFW68W7ZH71u3UkZqt1LJWKUytXlLZ2bmVklNbruYl1F3b27xiicnEZgOz61clzztt9Tdvw2nKegPskuYOthArDndSXDfRQ2ZTQKiZlQpSTjghsV1fXbbRYOTgEUANVljj8dzK1YoD24AY/cHYen3cdkeWyuC6SJzKELsMtyqAlaXlhs6FmHdYneFKj5s2MjAc9BzUy+WzDF9Q8PWGrM3wMUqSIsFw6yji1zmIpjEkwQ7jBJDCc8wH7gMwympMALKoI58jWUPRlpaW3FUfIIv2o4BVa1W3rMKVd3Vt1ar1utcPoAzgwrxAQhCp4AIsxU0HVoFYgNFu2tfv9F2GKxVc5ALQSJbZXD6jerD2lUSrEAej+HFBr7heA0iV1D6emYnpejFCxmUzgH/JhcVa1hOy1BnjOTwENJ3Z8krFrf2w3gQ0nGIlPMOKNmn7rbZ1+wBWegRJ1Dm3YoTJCDQgoP6Yg24FyBqk9QbAj898J+BanCsElz5ikapwBwD3myRrIbGNxkySgRxg9bos/lZKIettUvfiosssYA7RV7emVOdwX6f9uOHROG+D6gbAzJL1F6AuNVU/JHcqi/YDSrMehpibAQhmbCmHLKX0E0LO3E25XNAcLYg3dHYsmS1ZtVpwWSe2pMuOnic+H+vudAagLRnVNZRsYkpiHeogodqLjLjCrmf4jIs6yUGw3NNSLlnV3JBctdr71m03Vc5A7Rw7GAkoiQslAtCVnODGzlyAnwCxgyEJWXSv1hdfm0JHHDDFKhbQFKtPgFrG5hu+5fttefUId91V9H4AgOx74C1jHx/x8eV6sM7xnRUDgDHFFNM7UewCHFNMMR2K7kYX4Hava//Pn/1pK5cq1mv2rFas25Off9z+y2/8Rxv02lJEZ1bQ8e3f9n+1j/35r7c9fn3FFTWZtV53ZK+/cdndKZ94/As208Zsb/O6TfQqrVaKCuCCFDmUWtWF4ugbOfAgvaJ4YgGoM64EAyzgaoaCG917O2FRw3NQ9AoIUq5U/LW5v+8KJwChCvDrB+lOZUKFQsG++qu/2hV+FKELFy7YU089tbh6k97q+f9Rch7oFfALHR1bvLSqAFCYJVI2tIkNpApL17e5A6SHIziTEqOJvwSg5Z9Vl1sIzsRvnWBUot7gipt4i65h6Qd4AQF1rBertr6x5i6aOSnlu819m6US1pdSSky4oTbnuDzOQDRVA6Ajg17TGNWrdasXy+LveSn8gwB86q5cGsANoAOLU7Ni3qxcMFsqJWx5uWqNSsnWVpZsqcb87EqmBtbrNFVGJ8iO+ra+1HC5wUoJcCidwpV22S5d69orl/asM87atd2+dQcT8SFlhSwxmoKVGVZcnn1VZRVzaauWi0bMozOnTlmj3rAXnnvJrl7e8b6UKgUHOu6557jlCxlLpma2t7dvW5v71utNrVoJmU09rp/q6Y8GVimXbHVtxS2rdnd1Xxerp7EDXBX1DRCV2I61esHlHzCPWHYeE0sUMj8D5PnHABbqYVz3GFxkFhdKFCQAQM/aqv4w1oCHWJtVAGmxbtO4YLErKfC5gkynsdTjvSqIYq5xLrNw9caqzLNIq130CbklxhzgGZZZgERvnH/DXnnhsrVbc1tezYpvZUtlStbRcjCczCXJSdvaadl+W+On57D4LWaTuq/q4F1OAkjWW6wkARHnuEBP1SbN+cZSyUEqrQqaqzkrlHI2UHs7WoOyhbJtbu7puamNhmMvq1YrSz5H1uz0rN1dgI6SDfqCmFM/MorMR1nEuU7SAtyuyRxNDMFljb1YZhsbq2L/xK5euezWecVSwYhxCn8BpkqlqoNyBN63ZMieOxnPrdnq2G6n64l8JmNiMwKsYXMaktJ4kg6tn7jJJ7USwKV8OmH1EtmHyZw7tYrkoOguzxoHXQdEBYAealHAqjWp+hifQX/kABpANZ+xzgWgByybzccsXg7UISt7e9tG3FfmCzLlCTpUenJhrUgZ8IoxHwz0HVBMuYW3VmcHMKmTJba53/Iy6kt18STv8pPO5KxJfMp231qttu3td3Q+5WOS0XpPjFPiZuY051ST15sr5jQPw/hgcQogRZZVwC63FNIY0G5klHOs0/+Pn/5VO/PQV/jY3U30frgAw+Po+zSmmL6cyX80iQHAmGKK6R0otgCMKaaYDkV3owUgWYB/908+6dYgxVzRkwwABr720stS4nakCOLwO/WA96fuOW09KWDuTqdnt7f3bHe/abV6XUp/015/9VXrNZtWEB9xawP8QakIQbQDQEGcoSizI4cH3caiQ9ok4EsAFMA00M69ibcQyixaO7oK73ExRKldWmqo/IK5a+J45CCHqj8UAYDQrg9/+MOewZj3+/v7dvHixcUd7x/BHwAwt7JTk3GD9T+dx+IKC0B4TXw9t1ryTt2BMbcRFn9Yq7nrrg4gDsrm8Zz4BO+JX0YdnlRF56NSHRTRK23wP9olJR+Ln6xe9aD1ux2PZ4cyDtBEDDGU+oHkyHlPVSqH+rDEon8k0iDGW03yMWw3LaOBLum+YlptSsxsqZywE+tlO32kbEeJsbeSs4fvWbWH7z1iR5ZLVsnMbdQlC+++peZDS00BECeWU2dzyJAqo13z0dRWl5dt3JvZ3mbfrlzet73WxJrdkbX74kUaN0MVM0S2Z5ZNz/R5IjZNLYcrZEqfZ1OtBxk7c++9hsvl9vauWx7g5gk41uoMdJ+4p3rHE1wj2w6IpTKSYwCxHglXpjaajiSTI8m/+KyyEwnccwEzsIYbS+apeyaW4opJbL0A5vjYzBNGEgS3iIWnC5lggJgzZEtlTjn4V8CqK+kuyljxcRtjA/9xSW0s1XU+xPDDogqQEaCUGKBYWwFGlaoVBwl5rktSFZVTUPlYfTmwqCMCyHM5ko1MdW3gYNlc76sV5mBez+g+XGTVbOY+bp/woIjbaz7n7qyz2dDS6netnLdGtWTEpxtLNughCTiIs4gQp3WsNIp2/Pi6nTh+xFZXGraxsSS+4IJdt2QaEGyotWpfz2lcxTMARPoKWESbRyPxGPnlEA8BCh38RtD1j8zQkSUy7sCMDZZ7II8kqyALMCAtFpW48MKvoeZAOpW1gtZKQDwV5j8iMEbIFklZcHleEu8r5Zw1ykXvJyB/UjKrhdVBLfg2ldxkVX8FKznVWdd9NUBk8YkENsicg5PMSfGTuQtfWfvKeqZcKnjcS5IvFcVfrAtJuqHHVA0/xPSMBCuA3GSqxlKTuYllKAxwq0zGdmHlCBjE92ABF2WAcbXXkx64/Kgc1QvATIPIEkwCEJI48eMNcT2xIkTG3WJQstTuYLkaLLzT6azqCG0F8EPe/TtX99Mf3LaRac6FnydC6IdBv+ftQuYYV+jj3/ZXYgvA94ii+R0f8fHlfrzXP8LGFFNM/+ekGACMKaaYDkV3IwA4lPL8X/74vzv45jGvRmPLSUlr7+3Z9atXbDIfB4Bi1LeNoxuWlXI2nSWMgPr7+1JypfiS/ZMYMRdee9WmJE1AQZPCh0KIDncjQ58UOJQ4AA2UONyPsVZCceY6mzuQC8ANf5CX2yiyDqQcso16khFtCClzOBioTOJSBZdHLJMOQwAarnCqnOvXr9ulS5c88zDub+833QIA6hWAAvgBEOEGAKj3qVwGjAGuHIp4PlgAUvaiDh1F8euhBx+yI0ePWlJjBt9RsHHVjdgdvcLncOCOWPCYcZWclHPHDaSei+cuM4ABAFo654lGdD9tBbQCdFlgOW7th4vvuNtywGelUrClUsZWqjm793jVzp5ZsdPHGrbayFghPbSs9axWmKlOydC0b9PRvvXbOzaf4uIJ0DvQi+RsAuCUtXQy7S672Uxe986t0xrZ9rVgATaep6wzFC91T75QlrwgmxOrVTNWKTP22KeJP1hapcSvxNxq5bKNpWxfuXzF2p2e6lC7fI0oWL/Xdx4DgCG3JGJIJbEGTLtl32DAyAXXYpAwLLsA/xiQDNZuqgdQMMPhgIqupwLIg2x7LLQF/4kziBUfYKx663I9Uf8AQ4CHg9tvmFOU4xaAAEs6WNNw+eXABZPYd8y3TDZnlUrZjhzZsCoJPwALRVgKYl1Ii4m1BEgIsMt72sI8Ya4D+GD1R0IKrC3drVXH2sqy5OusW2uWHZDKezzQXqcT3JzVJnfnzGfcLZVkF4xl5Ho9mY7Eu6H4OLVarWLHjqzaffccV1m4UvfVjpa1WrsOMjlQOsSVPFgvVSo1jSVu/Limdh1wxcrQ4/0liElJ+fBGvVuAf/DS1w9d83h4egUowy0cy1diZ9bVDrKA8qNGTv2HD70+IBqJa4JLNuPmM0f/KKu5vyNZyXo/kbOCni8Xsg7yFVRGVm0kziUWj578Q3zAspAsxgU9k1H7OM96wPqEpXTkss+8CwcyhQt/mKvEswygGrwFLCNpBzwjY2/gxe5edwEgjT2hCf0BqIMZzHOJiM9nfkSB6Bc/EBC/ks6xZjOGZGnnRx3WD8YeS9GcjlqjrHEAwAs/+JS0ZtA+NVvtGLhFYZBTMmOnbWV5xVbJIK+1XF1wgNgtDNUQDxshom/0izGGv4EfKfvGb/7+OAZgTDHFFFNMMcX0JooBwJhiiulQdDcCgB0p8D//b/61u7ol9ZfPFezqlWtS/GZ24fXX3foJRRhLlbX1dVtZ25BWmLJOq2NbW1tSZDNu4bN1/ZpdvXTZLWRIBgHsgQsXIEhQrrEMmVq73XblBUs9FG8sb1D6HBhc3I/y52Zoen87oQxG5yNFFRCz2+l6UgVc7FBkU7jFSdE/DFEvbbp27Zptbm7a9jbucS1XONE5D0MAXNz6dofTjTeBHACED3pPz9LqO0q/u83qLD2Y60JKSq/3Rve+mSt3pqTGKaowyvBLnL5cMS9+Z+z4yRN27NhR29ndtX4vZIGFov+xjHJXap33JAcZKfo658Cozs11DQtSABW0dxR2PgMoeF80DlhwpdVmcvZWsglbrWVtqTS3e4837AP3H7OTR6p25viSnT29bPXiTPf2bNjZtPSsb4X0zJYqObWELMAdB4rm07HlCgAXpJgRO1Q3/MIiCrfEfLaodqRtd69j+3tDazdn1umbDSbmAOBoOjfi4pH1l7yyy0tlK5VykiWS1piDM2QqxSV5ub4kOe96bDKsy+DdWDJMYo9en3hlE+v2ATwBAskqHJJk9HrIdlLPYN2ETRvgHPMAt2QsnQBeQ9w11hu3IpQcl8plt5LCSg9eAthgKeVWYqqLuRXi+pFoAcAFELwgHofkCW6tpXkWAQSAgRDAIXMPyQG8cbB8OND83fQ+ALgA5jSWGj5nAMEAbgIYlvHQCBCAjlu5qbwABAWXaZcPB7vgKyOvcVFfse6qVapqLxZzfWu3AvhTLiZtY21JpYyt39V497CsBPzKepuHQywN07a+vmxHNlZsMuza7s51jecuBas+LCSnDiiRJKJYxjoPQDXtyUqQVQDeWr3qMq1u+Jyh74wDeLVOq36dZT6x7qhc5ghuv8TeQwaK4gtgJZbFxDIE7Ab4ZA3DhXw40mfNG8AuACx4T02AbpS/urLi/Z1ofWLM4DPAnDgs2dP4pwF46Q7xCpELAFqVMRMPBn0Hy3BDZykATmY8el2dHwXezySzyNRkPNUBIAnoy5gHYJgx53wAkk1zXO9VFkAdgKInptE4873HjybUSQ8AB3FL5kcegFYHlXUdmWLc3aVYfQ0/HjDOGTty9IhbmiKTjDuyBmiKXHD/Un1Z7QaoVssmc+trQiIryN1E53d2t8SHqcsx9RMegMYyflgQ82PPSHINPznHuvQNngQktgCMKaaYYooppphupTgGYEwxxXQouhtjAAJ4nTpzry2trFpjbU0KaNY63YENpNju6dqk37OkFOeilMaHHnnIvuk7vs3jmX32M5+z//aJP/D4aJtbm1IeSYwQlBIAw3dDQQGdLRTNYOGHkhe5evDZgQtdS6Rwtcs7EAFI0u10/Lz06VtJWjPugLeT3/sm4r5wL4oyAMPBJz3Lq5elMqWc34neXNOd6U5fRijlxL0j9l92njSp55aTcowSTe7RodozTksxV9si6x+sAqGoiwt87wYB+qSmmQUPgvUY7wAelpcakvOyzVNzW9/YsGw+Y08/9WQYw9FUTAp3cmAhNZ0xrlMHJ7MprIvybhkHNghw4+6dubwNxwO3IE3SGcC/lHgthb9WStqRlaotV3J2fKOuV5U9G1ujWrbmzrYNum3L6xliAKo46w+6enzullxu86Y2BFdBXEdpHxaeOu+gDS6JuJgTQyzv7ob9IdmHza5fa9ve1sxG6k9vmrCd/swyxYIl07jA4r7as42jy6qvJUaKr+o7YGy1WFbbqtbr9gzLt3weUHFqLc0F4s6VSkvWbg1sv9nxAaXNhWzKlmsNB8SwmiNeWq1eUz/IQrvrVnTpjFm5QrxKACUSNNRtLP5cuHBVvB+roLytrC5JuR9YV/MPy7OMhGMq/hI7ENdOrO/G04HzIw8Qmss5IOCuwhoj5hJuvDSs1+lap00CBxL55KyqcXegSn3HVZj4gbgzIzrIGs8CRgLUAK4BpGPR2O317brWAgDAM/feo/p0TfUD/DDnuZf5irUfIBmZkz0ZjPqGgObzJfVpYq1205qtkBhiMplZtztUuU3xC3dpXLNTft/RY0t25r6TGuuR5HdsacnKSDyIZhlZYQGVHDxS36gnXyxZTmsCdrQ98bqtsSMmHlaCjB3xGAfDkZ4NLsH+4wOovcoEyMJSlc9pzTMsPRlzstvmcxlfa0i+gRsqGXGZCxnJULDMRB7IsIuF3TCAsGpTSWskCZWwDsxoogC4AYyT/Zn4bSH5hYkfbWuROEXtBmgcTkn2Eqw4obHaSubsYjEAiJMhILJkqJTVejHwMvkRhTlCewHVcGPuif+4qWsI1f8FKK3ysDgF/GfssOjFRZj5s7+/52tjRmsBFpgsk4B5mmw+ttyf0EfARCxVnWdpXNAL7l5eX6r58xOsc30xIvZk+E4QC2xru6fvml3JfdGa+z2bTzVpNIdzuYTkUDIpmcaisYyrdSYAwREB7LL2kGwFIBYiBuf//ad+xe5/5CP++W6i9yMGYEwxxRRTTDH9n4liC8CYYorpUHQ3WgDixvfj/+QfWafd8oyZrU7XFQxAt76uzaTgYmFEnC2AgJXVVQd/fvd3f892tnds2Jey6LHMpLC6Pi2NcwHcHZYc2NNzKJUR8BeBgNE1zgWlXffrFVdTLEUcEAq4wG0UQV63UgQqHiRApJDYAEWabJe4tYWsiJ5IASBDhDUU4Nud6I5NOCzBMvXroBUhNQIBjKUku/UP4J8+838E9i0wSafFyw0CUADC8/e6SEwzLJ44N+z2rdtpSTHHAqulMexbtVyykcYS11YvTd0EFMmm0pYTHxwo0GewPazwiGOW04civouzseRjYBnxtphJWL2ctEo+aUsV3HvTdmqjan/uKx+xs6c3rFZKWT6tnmG9NOpba2/Lhr2ekYwDsG9O9laARZR+jQPABvwHeHAAQPMTgIVxZHyYs8Svw2Kp1wNwABxIWKc7tmYTd1JJQTJtU43xBBBBz2dyJDEQf6cDS2eThmuqKnK3zEI+Z7VKWe9VpuQf5gF4YOk0GA89AzauziRtwMoKoCSbC4ksKkVc2Wm7+r5cV1vhjfimvgB6EdeuWMJ9cebgEEBdfzB0izIALbIIA3pyPyAqINAYsE08x0IWgC2bJQNvyi23fMz1H7whbiXAHhlUeQ+4R1xAwBzKbzZbblWFlR2ZgKN78noP6Ics4d6Mmz5Efe7uKx4zN9yiUMz1NVL8o17miYPRGiPmKO0AoIwseolvCECGNS2uwqUSLvtZ8V18xBpMzKuUK1av161YLqqsia2sVOyBs/epHxnDjZcMtgBstJuxS2kOhsRB5qCny4PeA9TSV/oIeIocu3Wa2sMPBn3JWDotedV7YjfONH7Md2I2Aqw60JfP2lK9ZutrayEWqHhDH6kDGWM+8JrLqgyNEX0GlMaVGuCPHymQS57BOpmQBLQbGJtlBz4FS0PGDB5nfByRY8B05iftxCKRsUUWUjrm4iOJTUrqL3OROH/uJizZJWGLW3BiAak2aDQ8OQ9W0fAXcB9LvHli4uNMYhfOsb7VsdhT3wA+aRfPI1/INbzCopNx9JAMWnR4PoyzVpfFfPT2qyxcqmeSdQeNuV2HW+xNR3qd2NbWnvo2lAzN9f2CFePULQzTubTGv+pxDLGYrVRxtw4gn1tM6qBOTQ/xVf+pHiwbkatv/NYfiF2AY4oppphiiimmN1FsARhTTDEdiu5WC8B7zpy2Sr1hq0ePu0tVoVR2S6YXn3narl24aLPhyLOsEnCfzJLEg9rZ3nXFDGshDyKvVTYC11Am382iG5TJENeJMlBcIV5R9FBCOY+CnZBiCvEZJRMwANAuqvsGzaWoOkJ2K0VlHyRcR3W3vyfgfaGYt2qlYsvLy7azu2O7O1gtBdczkkPcid5c053pTnwB/MOyMTkjRp5ZRu0mDiBWWVMpvACAMym/weqPErjiXbxhCXg7JVQoMQAhDPEAF8ismlU5QBKTWQBHaHitXrGqFO+d7X3b2Wu5FVEyibXdzF3tcFcl1p2YbMBD0ZHDoq0AKGq2tly3mpR44ulVSrjtTm1GAozpwAoo+ZW8FfIpBxzzOdU/GFhKfRv1O+56m89k1RaNr9rpln/0W+PtIIauAZDRFj7PJW8AZIANWBihDGdzRZtMEtbpTnTMrN0jUUnCBl3xMZWx9nhizZH4pjImcyzlcu7eSEZfwClivtGH1aUltU3yPp0biXFagOBq30D19FTPWGNUKJbUDnNrMNpEcoSa1o0cIOMEq7OZg3vIZFLvAS5293bVrratrVesXCm6ddpwAAiCqy6x5xK21wzuniSh8GQKYyxvNV4AOKqQzMRkWsXtE9kHNALQgQDRmBvMJUA6Xsm2OlK/cdkG6E+Ir+VK2eqNht9PIQ4Kae45wAbAzd9iLvmL7sEKsOM/DDQ9hiSgUSaPBSBg3sTdQpk/1Osx9fR5oLo5cGMmRiA8AXRSr9zaLDHP2GuvX3TgNpMtWTITgFyy1pItGfgbAK+i8el19t2VFfAVXgFEziWj1Alvu4sYhYCpknKVh0wi+8RaJCMtCTkAfGf+QwVyNZlhSWkaT9UhucXVt1at2frKils6sh4BUg4k9/APMAtAj3EAJAWkDfzRPMiG5Bhcg5BHLNQCeJjzcfB1hyaJWEeYY2HNS1uLeIqdzgIs7YV7VTjP82MHVraAue5+rbaH9RJgDvBVPNEYd9sdtROrXOL1aYwk33SaNrJ+4DKNLAB6Mp8AUwGYmWuaUDofAHXGCSCVtgDkUX80xpwgniLzzkE59a1er7lV3kxtCbEtAdeRq/AciW7G45ldv96x7e2mtfZH1twHYtTaUc3Z6mrDTp06Ysv1otYDrfWS9W2tucw9QGrWfrc4VR96WOBqnAHAoH/8C79nDz721f7+bqLYAjCmmGKKKaaY3p5iC8CYYorpUHQ3WgCi3P7bX/63dua++90VuFKrWVqK3fLSku1ubdvezrZbXHkWV9T3GVY6q3bmzBm3VgFYCO5qxO5Dw5XGyb+FsnsYAnDgiCxoUGpRMKPzKKYogn6v/hyI8wPwLlgh3ZFQ0A9BUT0cPAQogvLNK/0jriDgAdelLt+R3kV330x0JA30BXwRAJmMFPgBYJIuA/J5BuDw70Zd0eudeB3gEb2qS7Q5JBQIiQVK+ZQVMyjWY/+MRR7WfLPxwMZ93IUDcAUIk8ctF1tEt/IyK2gYytmk1UtpW69XbGOpZtVcwlbKeT9Xz+seG1pqRJbfnif5KKj8fmtTxQ0sn0kY2V5n45HKHDvoSTuxwALYgP+AOvACEBp3QEAUekO8OmQEa6eEeoW7KAdZRXP5og0GM+u0h+oXwCCyoTITWIglPQNwd0i24on4ioVTAE+QK7IBU3ejWrRyseSWr1hIEnvPAazZ1EFDGIDlVzaPNRjgs1lJ/S6Wcg4gmifMYS6EOGy4KRNbMEo4AjhYFYPW11fcKmrHgeWJ/+gg8VL/1CbJmMcHzAAeAajgEM41MrFmdOTcqgrACxAIa0aIdSur64gwfWF+wCsAE/rYqNesVKl4Vl/Ap3an40AZn0NW7pCcZ6J6mMeURxkA/PAgmmMAQcx7rL4YK5KTAEABwlNfp93WmrFnrWbTz6krbsVGYoic+OZWeKoTa7h2q+OAFa60uAcXizkHoiueBbficgFoClhN/yFfFxh99RE3147GCrANYM9BKl0jkUlOMkE/AKEAaslsDuCNKzXziyPFWOqVTL1HjhyxtZWV4NKucuAb5bpEOl+mvg6RpRYLylq9cQOgChZxYd66u7AGgfMcyA4t9mQ4HGqTuxvrFRfYtPqP5RsA5FJDY+Q/PpStUlI9BclWQeMLyOdA2lDPaW6qUTwOv+E/qxagJHOmWql6+azJWGDS5oT6PdcYpJGltPqu+gAsSaKTy2dUmMpUO9IZ5h3zgrh/WvMcdCUOILJMpfBCd4gfzB0SydBvX39UBjSWjAcX7yATlIMF73g411qKlSb8CPMoqbZRH/Nkd3fH9vd3fbxYe5kTIVmM5pYmmwPAWOCqPPoO0Pjnv/2HbHntmNd7N1FsARhTTDHFFFNMb0+xBWBMMcV0KPofsQDc3d21c+fOmdYZKTD7UlLGrjyTdfP48eN2//33uzXQlythAfihr/iAfeRrvsbWj5+wATGyUHaTKfv8Zz5rr730oqVmUtkAX+YTV8jgE+53+3t77m6HIgq5UisCMHwry7Q7EYqxK5ZSKl1JXhwokZSJUs1neDsY9V3Z5TP3Q+H1tmVeH8FdDkOu3KLd+nuAwABAoojSN+KTRdelSvvr7XTY7t7pabLmWkaKtPqBuzUgFMkTrly57HyBQhupB/hDvNIjXEH55vUgv3mLPp6ci4+zubfZM/DqQlHK/wcfvdfyUsBfe+UNa9TyVigCHmWtNxhZs9WxdCpr/f7QkgYwUVTdUuzHuLAmPBtrQdfz4s3R1RXJxtRefvYFG486VszreiFltSIxu7Dm0ZxarjpoDJBKfC9Al2a77cCLBMVy6ZRbJgJK0VfuxfUQYvyZS1hzhThz5vMzoeEGmBqNhg7q0PaR5HZ/f2DjCdaNav+Awc9ZMVe3Zrdvb1zfsdZ4aiM9mykQAw1wd+RAHrjRymreTp9csUImZ6Ne38a9ofXaXcn30GOfzRzJSi1AC8YjgFC4gCIvs/GEBqs8YsGRBISEEsFlE/kcDHqSW7Njx1Y86y7459UrW9Zstp3f3f7Yhmq7x7ZLI/u41av/GjRcr7GkKoovgH6ALICDxPPL6hwATbVatrTzKgDmbj2meUzbiA0H30ZTwKK584ukMg4OqWy3rtSzqkT/AI1IMpL3spA24uxFgIMDfoAwtEvPM0Zhnpo195vmrrdDjYvLcVHjTHboifOCeHGAoWONwxtvXLXXL1xRX1S+2tlYrtvRI0e0roS5DshL2wcDjcUIK0xAtJSOYA1MHEAs+3paf/gcLACnbiFJX5Ebt1TM5rxPWJTRB3qUxzVaw4U1W1710U6SyPg6ovYBcOk2jVfK+4irLsCUrzlqO4lABgt+AKTRf18D1Q4SqXDfQPIaQNqQYdwZJAquzyHWKS7uWM0xt1nbqHQ6gp8BTGUOA6LRbu+fDsoOZYYfRXy81D6AXNqxs7PvgBllY3nH/cO5+q5+YcnJDyZuBckar/41GjV9JiNv+CGFuUhSDqwASfhD4hEOeOxrjuYiPITSGaxRseBU/eI7DUZOWScAscnoHKwAE4aXfavF/EypkLzkXXxQW5jMGCtOhj09h+Ws5qzWo/X1DatXqy7HJFXZ3rrmdSF7ANLqqv3kL/+hPfIVX+tt+XIlEmW9+uqrvj9oNps+RoCX7A9OnDhhZ8+eVX/JsHx4ii0AY4oppphiiuntKbYAjCmmmA5Fh7UAZBMP6PezP/uz9mu/9muuiN1777322GOP2aOPPiol/5grbV/84hftF37hF+z8+fN+DosRFLIvJ0KB/tmf/RcOCDQ7XStXa64oYtVz4cIbtr+zaylLWEKKJokTiIkHmIMygyUCYJ/rg46KeJG3vj8EAaZEgAqv0TmUPw7eu3KuS1O1wYEJP4JieifiOSzDAjgYQMaoPCg6D4X6UW5DeVFbSFRA8Vy7cXD/HY4705vbhgVQdLhVEK981r24T1Lh0nLDqit122nucVZtCfdgA5nSPYArZMbEYgzLQEAg+uP98HtoU0IKfNat2Mg8Sq9xwDy5sWIf+5qPWKNSslxqah944IxVUbjX6joaVpQyfkyvR9cbtlTLW6OatdWlgh3dqOuo2dHVJTu1flSvy9ZX+7avXrb0fGw5m1hqPLcV3V9UZVn1A/dg3Prmg75VpOXTDtxDZ5ORW4aRiRfAAAALK72U2pvLA8CnPVkDMcI6XSz6Rg7CgHb2+zybkQwO9CxgV1ayigxihVeQPBKvEpAiKw6krVSqWaFU9IQnkyQuv3lbFn/ns6RNR5Jn3UtCjtOnj9rqKlZnapPa2NdcAGjDegmATFKnP9WTnIcYbDnxXOvAqNeTUI7Fa+SFuGtTtWNupULOKg6eMn5zq9VLtrKy5O7zWDIha4DpuK3Sp2wWACWt/jOWU9U9dhBHHxxEwVLMXS11TcMc3EFVNu6Rg8HAgdt5QmOtdnE/1oBY3tVqdXdlB6hCPgpFYuqV3cUd2Yb3yDxx45gSyBMZbvWfzmkM+gPb3tyyoV5ZH5EvXHVx6yUDM8ScQnZZ2epl8XA8FecTVs4X3OWbOJF5tUvMU31Y7o2tOxjZ5tae2ip+ZVJ28uRxI3vvZIybLXE3sT4bursuJedyAIO4qNI0zW3xiViEgHkAVLQfvgCeYjl25MhR8Zw4jBkPXwBfmBMrS6sef5E+k9CG2JeeaVnPO9ioMWfe+pwUD8K8DGXjeg6/KTO0K8S5u37tmltUwgdk5UZyFT0D4A0ozJjD8KT6yjkVHkBw1THStRHjrX7BeiSNREq0pTfoaexJEMJ3UwBFWQ8AaZk1uMzqhD8PqAcwXixWNVaaR3PNN+Rc5U0kK8TCxA24L/6T6EldcKs82lQkkQntVZ+ymofFPKBoNvRJjWKcHJicqHWaEzOtPSm1nczBxISlvQC/HPCM+UAFuD8PuyPPqo2l7XSKDGD1OdGY8aNEcO1HlgCjsYzt6f6R7m3utazT7knWS7of925YONMcAawc2//0nT9qaxsndPbLiwBzX3rpJfuZn/kZ+53f+R3fU2Ax/8EPftAeeeQRtzZlzn7uc5+zn//5n7crV674j4UAgYfZH8QWgDHFFFNMMcX09hRbAMYUU0yHosNYAL7yyiv2W7/1Ww76ff3Xf7194AMf8PdvRWzWH3/8cfvUpz7llhvf8z3f45v9LxfyLMD3nLR8qWhDKWH3P/SoHTt5ynKZrJ1/5Zy98PTTHgMQ4AkAEADuMITye9iF905KTwDlVIjoIMg3cxfLw5AUeILrLQiALCqHcQiWPSGTKaAK90eWNrzn3pvV8iZY3iXp2KHpzRwAVIgo6h/3AWJgVYVCv3b0iOWKBXvt/HkHgFJSupNSugH2HIzVY1MdKPUTvbr1XzKUhXUcVjz0ITkHKExbuZizWb9reSnP9x5bs6/56GNWLeVtf2fT0rOJLa9UbDDuelIAFFNibV29ctWBNdUgvowdJCOxRb20bLuXW/bqy696ttdGNW8Z1b1cydh01LVigaQh6kdyZiTHYLzgvVuUqYmUPQbEUF9xOwTsUFMtnSoZFod0DispgAzGJZINXDPdkguXxwkAWFYHCjM4w9RGQ6wCEzYkyUB7bN3+RJ+xGgMASVimont1OJyUVN/3e7a32zUy0QLQ3Xd2XfOy5qDF9rXr1tprWi6pPi0sxXqTkdo9cdfsRq3uiUtQ9AEyvQ8W3CIBZwBsiAtHQhGAOABzwL/jJ445ENTpND2hTrtJbDlA+In4MlLbAKxpIcAaQLRkApRGY5QWT4u5AniR5DIkW3C3dMlArV50kI8Yf1gFYmEEqEJ8xFQqY2tr6zes4uArVrvI/UTjgNxh8UYPAJQBYQCmAH0AIXHpBfwD1KIM3H/5EYDkDYBDgGrwoac+TrRO5NJ6VrLa63TcGnA66aktWO7O3AW7XF2yXKlqFy5dUxtytrLakOyG+IAT8cYTn6jdiDDxDbmnkK9qEADKRjYYktyDxCpJb2MkH8xd5MABIvW/Wq37HMZSKkr4geUboBYyznyBFwDLSysrzgcsq8QN75PPJhoheQTwhHf094YrsuoFBOSHkL29fb8fKzwAV1yE4Sj3IhNY2tEusvPSJsBYzmOVyGcS6NBv6gA4g59Yf46GA+dFPlsIcqzxpu+RjGB5xzgCnDMvyCTd6w9dZrsdPTuiv2kbSY7aKssXDrUU4JwfbuBJuSx5Xq5YtZZXOWrDVGOKTOi636cnAInhY0djP+jznNgnwW9UK+oj8weAlu/Ahdz6kOAGzY84wcJxoPm41+zrO0brrRUlD8zTvvNR7NA8mvucVm3qy9DlweOVZtOS32WNUUXtGYnfO+pfcM/+x//qD+yhD355WQC+8MILDvohg9/wDd/ggB9y81YUAYGf/exn/QfC7/3e71V/1xZX70yxBWBMMcUUU0wxvT3FFoAxxRTToejtLABR2P7wD//Qfv3Xf91++Id/2P7CX/gLbtX3Tr/YAzLh6vOVX/mVrqTziz/uPxsbG1KMXM38khLgxM/8rz9tWfV9KOUSqwzikmGRgeK6u73t8bCwVKO97h53GHoXXXsrPsDzAMTdPOzt2X2DUDoBvyg7AAMAKgm3vmAcVqT0855xwCJsdXXFXbVR3ECqsAa6vRN8WkAD/8N0sK/Re9RDFH8+AnpUalVX9AFfcOFNiuUk7iDyXVb98lhtOu/Ks+7nwQDh6C2YRXinfotd4oE6b/PJ2BX7gsa0mstYvVyyYlbPzyZuAZjPTC2vhuT0cCFNjL+SjbptyyUTel+wgu7tt3Zt840rtn95z1ZqJT8/Hw2lvE+lrI8tlZyqTYAtE0vRLMk+Me0SqbRYmvQkDsRp04v31WMtZgBxsFbEkmvuCrHf42O2kDm9B2yZjvX8cO5We1jK4Q5KEg2PUTdNeVINgLTReG79IUCCaZyXraB2FgErZlPb3Nyxze0929/rSokeqX0kBMlbrpBSG+Y2Hoyt3ew40EssOXd5VPtwix+Lf1h2YbVEfDUIoA+ZwEKJtSCbzrrbL8ASij+AHMA5mWJXVpck0yRU4N6U9bqAWVgxau4NyWgtHg/7zpsb1l4aUFWv8pI+J/WYjy1jCsA0Vl8BWrHgqjXqDoQBCmHph6txvd7wzyETcNNlhx8l4Cf1uIWXDgBDLLw4yTnmAYknOAD+6Btjwqv/SKJ5yD0cWP/1NW4ed46YjGo79W1vbTlwTDZft+gczmx3r2Pnzl3Ta1/liW8aP+Sg3qg6WOUWe+IdbcZVmfcAWW6VKBmHJwH0CtbCLkNqE+ss48gcxioUMMqBSSw0NSeIcYhlZLvdtM2t6xrv/IIXAw8p4OOkP9YN2Mu9PA8Y3Wy1vH8uZ5IBeA+fAOLInLu8vOQHVpUA/MxdAMUI6COuIeAOVnuA6bgvw3t46cl/9AHLQQA9+knxIWMwY5FW+7CMpE4Au6q7JuMKSzsZNywjGbtup6txnVm3N7C9vZ76PhbPx9bXmPQGM80N+gu4pwcT4rFkGQtKGESSH48ZSJvVfmTEwXbWDtYbjS310d9CIeeWrPBVpxwgjfgGYEn/w48qc5clb+946vE3R1PKkyyLjd0emaUDqD/VAT+SieDWTJZtnsEiUNzx7M7UQzuwjGWsP/6tXz4xABnn3/3d37X//J//s/3oj/6offzjH/fvF/r0doTcnjp1yvcHzCu8CthXkIX64HfFQYotAGOKKaaYYorp7SkGAGOKKaZD0VsBgGy2/92/+3f29NNP29/9u3/X1tfX33FjfzuhCAE6YRGAWzCWZvfdd9+7Lue9JgDAn/zpn7SxFDOUx3yhJD0zWDABZOxsbjkog1UZiiA2WxCqydsdfhdvDkFvpehwPuKPK/vcB8J1WJKSiWLGcyjg8B9LJogxxZICUASrIhRdLMpWVtakqOdsbzckMThIoW+H7JTI3Xul2KMA+6sOiDIO9hloI636sbiZJ2YOiqFE99odS2pM0jO1TQp2KZWx1caSFTVGU93fl7JNlmCyMwO0QYxTKBneYVGGUh7c8txGZzC0QjZlpaKUeL0uNcoa48tWL+Y9zmNW/CYGHi7fO9ev22w4tmIuayXxhMy94+7YajmVK4W83+1YLpcQT3PqwNDKNd1XLVimnLNELu2Am1qnI+GACC7VjMdMbCARAXHHsJYD/JjPsPCDB/A8WHcB8AEKEjOOjM6JRLA4q5TK7trYanWt25IyPACMSzig1+kAXoiH6Zwr1wAl+XJJdSY82+p+q+fWaNTLfVm1k9iEWDqOxz2bTXBvnEv28zYbY7U1tx6g5CjEo2SOAMTlcwWtF0XDFZaxSqp+3ewgD66RgBTEoNMFzSli0YVYZu12kDn6Aj82r+/ZoD/UeyzBaAOgi/pDcSob0IP6GF6AUkAhJlexQIKIvJXKgGQpt4jq9ntWFm9Wllfcmpn3AFKATtvb2x6vdDQEoBk7OEW5zG0ABXdzVrmAeA60HyCAOcaFmIuRmyntAiyiDJ5hXCcqmznDeywCKRdXacAlgErcsieTlF29OrD9PdyvOSRfRVzMj3i/6QsxC4nNp6H3sQfQw9KR+gH0+EECYAwZAXiivcwxxlsnHJB0d9VpAJU6rabumbrMuYuwxlsX/HnPfCyWknSFzMh8pm+MHwfPUz7WevwoADhNGxjzEKMx7VZ/gHeeLEllwiuASQgeDDQuyC1AZWIh7yS2YT0AuAfgA4hzQB+ZV30AgPSNcAyZdFZznLh/ANUFP8cI+cxijdE1eAXw12kTMzHUzw840HgqWZ8m1HbWQ9YgEpcQS3LmMoNFKGAofSD5D2EDHMhUO+hnZPXIdU/IozqxpmTc4Ts8Yv3Riz6ThTrn2eJxU+c6aB/JfJjLAHrE3uzoGAzUaJdnQP4gc4mE2kWgzjlO5Cp3pjkHL1Q2P1LxPQohg3/+237QVta/9Nb0jPG/+Tf/xkN9sD/ge+bdfq8ju+wrHnjgAfu5n/s57+fp06ed17dTDADGFFNMMcUU09tTDADGFFNMh6K3AgD/63/9r3bp0iX7O3/n7ziQ9KchLFS+5mu+xn71V3/V3/Nr/5eSUGb/Pz/7v3ossnyuaOtHj9jq6pqDGMR2unblsiu/WI8B/qGPBFXtnQnd7jB0UMlBbeITCpCDFFIsb6FDAoA8hhKN0k1sJcYWJYt4SwAhJGwBiAEEJGNps7UvXhBkn7hZuKe1DWuWiGgj8dwAog5LADbeD7UhPA84sbh4gEjQgf1RqZD12GYAAyQ4kCZuGV0nelkhmbK82kYWWCyjUMZ7Iyn7FOiutIBGtI+2hnLVex0OTakOKfB6EywKcSuUop4DJCS+3Nxeeu4Fm0o5r5Yrlk7mqNouX7hsvW7Phv2Rl1HMF6yoesuAXOmZLa2UrFzP2XAysEx+ZrlS1kYAaboZzgHCJFQfVlNT+g0P0ilX5gFcsO5y66LxWAo98cUAuoKMwTukAQshgDKAEU8CAUCj9vV6Ixv0ht5OJALQAAszhgyLOsA5QBPGnCHba7esPx46QAEAQ4y0PhZI07meG6qfAyuWAJ+yXi7gw5A4aWqfmq/PABG0ZW5kMGVckSmaiZUYIBtC58CN/gBtsI5Lik+48pJ99tq1a3b9+q67QdfrNSNG4+5eE8aojKnaGeSEOrGAAkMAYJtgtYWlILI0x8Js7EDUbE6CBd7jGjv0/p85c9p5Rzuwbtvd3XMeIINY5XU6ZDjGOqwvGW/5OQC7UqnoQAuWboCCWL9RB8zFJZgxpD+A5IB7yChgJT8gkKAFII/syZ44YooFMXzKiC8DH1Ms0dLposam4mUjr8eObdiJk0dteaWmdbWkscAaUOyAH7qHgwzB/d7A1wL6QF+YzwAgtBueMx+yGc0S+g0gqfMkk6HxtBMrRCw0AWC7nTbFa/4AwJGEI63n8w5WAT6SvIJXACv6yxhjsQ2gCkCINZ/Locr1+1QG4CR1ebxIXUO+EOIJ4Jn60Grui08dB27cWhELReRG14jJ50mNVFaw+MNqUKVpLGAGQHFop1YC9a/v4A/PpHRdfVW9rFkAcADIfawUCRSw4BVg4Syh8dM9Hn5AdSAbjAm8Ir4hY1+rVY1sxEmNHW7t3i/1CjCTfkDEWSQ2rMvaIFhDAg7TZ8YBeWXuksgFa8gilqPgdToJMDyZalw1l7FmVNfVZlzWC1YQj1m4sPzzjMEjlaV+4/qsx/RckLOeeIglIPEkuR4AwC+9BSAhQXDJ/Zt/82+6bP5pCBnDGvAXf/EXfW9wJ3fgGACMKaaYYoopprenGACMKaaYDkV3AgBfe+01+83f/E37W3/rb/2pwb+IUCwffPBBdwcmhuCXMkswAOA/+8l/FoAjKaa4DaIcE/drd3vHdrY20dR0PSi5hNXjHQpsdACIYN+DzgrYAornr7cdEbDjgJ8XEs4BmKBQB6gqXHD3P5RekSv63kB94LiNAkhIueF9BLahGKM88554ZIB+HjdNt4d2qEa0Vm/v3LrqM0H9uReFHXAq3BfqoYVBicYSTUqq/tcnf3U919+jfjsmZ0hSSgp0RhWm1Qfep1VmTnUVUnOrFtK2XM7aeiVvRytpO0WijbW6lTIp6+13pX3rGZWK5R7x/+hbDyskEhVQmcokm2+lUPQstCkABJ1OwC5dJ/YZoF9e5aVUL7H6MjR/OJESTYKIivd3eXnF+u2BbW91pZjPbGt730gU0OsRR2zkAEohl5biKZ5Mh+LBxDKFhE1soGNolRougQWNWcbGWA8BYqjtus2RQI8lKMUe91h333TwD+Ag6VZB/QEJJQAbAoji4IT6hsvvfKJy1B8ACXiamALy5G3YA5DGgiskdwAoADQhg3CxDPgXkqRc29qzbfFyMCH7ZlryHWLDZTQHATIQN9oAgFKvF9TPggMNs/lYfZmoncHdmEHAihEX7UIB4I9agxxhFUgiD/pIeZwjiy3urCncisdDt3LzrL3ZpNpQtUq54tZUyLgDVyoLi0R4h1TRJsqfjvS8msmQE6sQ3AeQEstLjbDPOWSY+VeplrRG1ezixcu2s7Oteid29eo1B/mYB+qi1WtLds8999jyyoqeJ+7l0EEdKHJf9bFT/0iEwXP8AABoPhwMPDYo8x2Qj3txU8eqkfcAE/Q5AuogrEQB1Urqb7lcd8DV1I+VtYadPH3E1taqugZQBXBHBtkQe5C2BRfgkMk3l8/pHCAR7rVYIZIUgs4DzKotOu/rhJ5D9h0gVIdpC/2KMuiyJgDm8R5+AOLhzholWAG8C+3HJReX5LT4qDmwsBRl7FmLeI7xpJ8qxttXwtIUGdE5XrGIpM0rK3Wd06hq7Epk0ZY8Eetzf7/pYDBrX2g77WUGh37RPl6RQ2QPwBCZJTkIACeAJv3CNZmEOQC3yA3rE+C7y4b6znyjjpSGhGFBjhJJXJMLVtW8rdEvfngQ73ptYlsymQBcQ9+REeqHp7QJwBJLScBB1lNc7ml/xFPkErnm4LxbNrMyqi16RO1CzpnMWgeLJP7JWC6rfmsR8DGNxk1/JAsZjUJyG+IadtohQchIbfzm7/6rtnbkS2sBSEzgT3ziE/Y3/sbfcBD5vSDKwRLwX//rf20f+tCHgsv9AYoBwJhiiimmmGJ6e4oBwJhiiulQdDsAiNXBP/yH/9D+3t/7e+7W824oAqLeigD9zp49a7/0S79kX/u1X+uK9peCUCB/6f/7y1ZpLLslEZZRpXLVQQEslrDqcYVsoZTOQKIC6nXjQDHOkvCggMVTcGtzd2F0vAMHiAaKM66RSb3H1YzTEJYxOqP7gqssCTFQ6rE6kXrpz964+QA5iOcHgF+4CWspR1T4qHNzPuufA3YJKba8A6HUMzxL5lN3Y8Q6ZYrV09RdF3Hxg26APfqPcc1KSS9kpDBLw06h7OpaXtcKUmozqgjYEriizGfVWxJP1hs1O7a6ZI/ef9oeu/+kPXzPuj1637o9dt+aPXiiasdrSTuxVrUjSw0rZ5LW39vzmF3EogOI4W8spR9QA8BjPBhaTjJzfG3N7jl2ws6cOmXH19dtdWnJ8uLvXG3PSsEm5L7pvbsG68iL/wU1sNMeWFmK5crymq2urNmRjRN25cqmXbhwxa5c3dY8KHgcOZI+FLFMVEcmo46U0aza0deAqXx1OpcDLAn8Zjzhbg4XRSnus8HUJr1gDYaFFplFAQ6wGAxWSPAT0AmgM2XpZEZPqwSNCa5/WATC+wxWe3rF4oi4YPNx2UhGgC9xvze0bicAR+6WKjnM5DOkEvDMqO3B2DJqY325aIVSfgH4MmpBke51kUH1QWNFVmIsoiaTkeWKWSvXiv5+AjAlXiNfFWK5qX/IGzIBQIKV5GSI23A6yBbXuKg5APDT0NgfPXLUyuWiNepLniSCLKwIKK6s7U5LCj0AztTPAVRmNU4AcTCJ+IvFYsoqan8hl9F4iE+pkDjGQali3hOjABm22x23XsWFvdcfOHCys7Oj9QYLr6KDd3m9dnTf3v6+8w2rSM4D0rlVm/gIIEYMRHdj1ji5S6nOjYcjBwJnpFYRLwGIB73gQp9mri3AnQAsYo02s729Xe8X97OmVusVO3p8TfzNa2xwPQXc6oknxLCTnEmOWIdJquHutG5lBl99yuo/yRPjrDZHLqjuwix+ROtuyGocADWss/ZbLdUR3FmxWAw/BOCyTWRNkdpNR/PipXdY/WO8qYM+AbpxSDRdHh0ILobEKl6n/pA/6vT4geILr3kA0TQ8oZ/I+tASkid42x8Qr3Kk175dv34NFumerGQxigcIaMd6iBWreKvredZY8deBsiRrAQBzAAexTgUs40baFFxnxR/dD6BNbM4ErynNU/EQCJ+4l6Nh362gE+L9bJLwuQUYjYUqfGC9YX3MpAE5y94eZAs5IaNzu6u6dU8Sq1etGXwHYNGY0/dpWv30JCUjgEJ4qr6Jp6wdZK2mLVqgNHdS4qXGWPzlgOcAmlgHA+SzdiMbPE9292Khbt/6fT9kqxtH9fyXhrAe/wf/4B/Y3//7f98t996OIrk8LFEeMQR/+7d/2z7ykY94vyOKAcCYYooppphienuKAcCYYorpUHQ7APjEE09IeW/YV33VV72rzfuzzz7rFoNk+yUByFsR8eheeuklT0qBm9mXgnoAgP/u31qxXHXrEWJvLdWXXAEZDwdSDFvSAaWooYAulM7biWfKlbKDmijNwwGZKHlmcUNE/mjCrV9QaACzqBOFEGWZGzwuXJbYbVMpjLg5Bmukt6LokoryA3IrHimhrgir7Q5K6Lz0YL2qPC8Tt1KAR+AfUVSAlM1sQsqrlFzi8iUnEwf6APmyupxTG3MqIyOFNycFdqmYtXs3lu2x+07aw/eesPtOrNpGPWe1/MyWazlrVHK2vlKz++85aY8+eJ+t1Iu20ihaCffbWc9G/X0bdvYtof4CTLTbfU+YQEzG7f2QiATll5bPZwF08iFQ27Dwm0qpBpDBpTPEI6vZ8WPH7P57z9jqyorqXtXrspWwOoIv6gtpg7MZs7XVZQeCXnz+ZdXdc+W+1el7cP5MLmNYqmKttrS6pHEBhMENOC9lfmAkAgAcUCPESwC+tPMahR1zvCguHJaV+WJaR9bmqZn1B71g0QQAA76lAeQvuP0hB7qnR/B/wL+kpQHrdJ/HdJsAGiZtf3dg3S6gE+VMXKzoT1KDlC0AzORNQ+juxrWlFbWVGGqM/DRY9WUAbZLW7or/4jMx5rAwJEGHu16qRFwTiUU3G5GEABfMnCWSGd0HSJl0cBKA2BMV4P6rNrrFohrrsdE0ULhUNuple+CB+60gXo76IyN2IPdjxYQrKQB8c69p6p76gpUeQIFqEF8AwnH5BoTL5VJWVL/KxYK7azaWl6xYKjpIRhIIADyAIFxmsaIEiJqofcgPcgUASJ0aGm97uVzxZxlX2oHlngM2GSwcQ/IP/5wGbOR6VnUXxRnc41tu/UbbIMAngDqXL7WbeY1bJ+UTp7Cg9QHgfTDQnMmX1O6KpQDeJE+4M+PKjMVtp9NTaT4b1ffgXktyFNySW622gx6sG/CYsiOXX87RTuQI8JDDZQ9e6hrhDLz9km+sqQD9WHuRb+rBbZOyWCciQI/DSa8dta3dCplX6SfWflhvOgCp8t2aTffBc9yrAYb4AQU3WED0AZazEhAsKfexpNR4ZCUH2XzR10yASZ6hbYyR16/2I1+sfZSPFSX9dCB8sSZ6plz1oZCTDIi/7kIvHmA1h1VqSnJN/x0IFQ/40YNehXia4rHuJSYfshtct/W0rmFl2O8PHejMl7C+VDkaW0BJ5IMy+KFErXBQDwNSLMNZu0lqQkxVslyrOf7dwAFoWCqVbVlrEd8trOtYC+PqzhrhsS6ZQxJQ+otre5gLPgoaX8aQkAEAnoDPCfuOH/hrtnbkSwcAfvrTn3Zr2g9/+MOLM3em//Af/oP9xE/8hO8j3o21P3z6zGc+40lCoti1UAwAxhRTTDHFFNPbUwwAxhRTTIei2wHAf//v/7198zd/s4MqhyXAv+/8zu+0T33qU54VkHg+bODvREFxTft9WAF+KQgXtJ/9+X/liiRxyHCpPHr0mFuRkYRif3dHCtfIFTEiTklD1FMoZgvNTOQAzji4pw0GZI/Eik733k48oiOKKwWYgEULLngo7CiPGSm1qLEEeec61UjnC48fqPPNFK45aCVlqV6ru7uiNE1VCICnslGGpwA6KLpSOqVE0s8i1kR6PKF2EY8vRVsmI8tICS3oPEAgbryovqsFs41Kxo4vl+z4UtHOHl+zB0+t2/FG0ZZLSatlZzrM1mp5q5WzVq/krFHOWz49t0m/a/39Heu3dqy3t2mt7Ss26TX9fCaZsskIAAdAI+tWmNe2dkP79W8mxRw7OSwCM+IDCjtA1GA0tHanY60mWVe37erlqx6v8vLFy7a9ue3jUCuX7f5777MH7rvPHj77gK2T8bhWcfCj0227DFy8eNW6UvqXVlZsv92269sdu3qtKQW950r/YBSSBWBVh/VTCsBpMle71DiACcnxcKzxH008hh2KurpkyQwWlhrJpBnxzobiaxLAF4BjCpCh6+pT2nCfy9qgH5IEpFNZzcW8y9NoAKCoy4jUPO3x/wArsjnmLG6axHrTmOrI5jNqX1JtQL4SVquvehtJrECCFWQLoExDrfNJw6poNJk52OT2e1iIIgv+HgASUFIykMrbaIjr6djBnWBxBQAJ0M19Sc0dXBmxsMu6deXq6rKtrS1ZrVL28RniUj0M8QKxUgXs6XV6bsWYSmAppjmosj35DG1QmViK8XlIVmq9unWseImFHuDT3u6e7e+3xRgypSILuIQCHJHIR+tZJucAHDzelDwwxwEMATiXGssuQ/SjXKn6/MK9kzWJtcn7pwPAgUlIYqDo2u6O1gXNUcA14kaSwODo0SOS25LzIYzv1K0/AbaG46ntbDdVHl1LOQAGIAeQ0elinTdWW/NWygcLM09soWf5gaLd7Vhzf0/tAQDEvZXYgLjBBvDP3abVdt5zjrXEx1Nt9Qy/mt+4XFeqOvTKGgF4F2QvrGX0M/CeHwbCuszEow8cgOyRGzH9I7aeA7UOegKyYSUYrAsBCuFNQ2uQW41W1Sc9B9BKW/ieKRTLqgNgOiXehyzBgKpwB/DVQVP1wd2DActpp/4Aet0qUfKBnALSFvLiucaavhKbD3C8p3kEOI5rOsCrA4riJ3IA/2kzhZA5W5e8HczHVqsvPjDZNN5FtbUYXOoBzXHNpnyAO3VMdwB68rzmnwPwWLGrTI1lt8u8HThvAWc9yzzy4uscVoNYZbbFd80f9U1FOciI9SvWrfxAg8ypGvFAZeu7gblFLEksFKezsX3fX/sx2zj2pXMB/pVf+RX79m//dpfvtyISfv3tv/237bOf/ax9/vOft2/91m/1sT4MsT4zBz/5yU/aRz/60cXZGACMKaaYYooppneiGACMKaaYDkUHAUAsMn7jN37Dvvd7v9eVvsMQ4N9f+St/xa36IBRBYmcBCHoQ9zsQFoZk/fumb/qmW8DHPytCwf75X/wFKe4VGw8nbkmGYouCgbXK/u6eK5IoslhcBQBQL1LsIkLpRkEeAHA4WHjz2kFC9YSXbp3DZwC4BeCHYksMOZTKqD6U8KisSFG/E9FernHwDJZJ7o43kVIuZWkqhTS5wC5TeoOaypHWiVwGhVv3a4j1hGe/LehiOZewkytlO77esLV6wVZqBVuv5+1ko2Bnjy/bmeOrVs8nLT3p2rzftHFnz9o716yzd92mg5Yl50MzKalpLA2lJPeabbt+6bJ193ZtPurrUt8yNrGi6pe+KyUfhdqkXMN7QAfzWHwhJh6JIQDSUkYiCNoe8RBgIYPpmyhwJ1hFuZvmfGrt/aZdvXzZXn3lVXv13Dm7cOGCAynFUtktTEol9W11xaqVhmGFRvbcTrdvuULeSHqBpV+1XrMKrqZ6hvMz8bndH9lIiv88pbql/QOtDbHSA7AEENE9Uu3BXm3kQJ9azRip/QB4AG+AmhCWc53W3PZ3BtZsarwc/woWVQn124GWBBZCCbWdXiOLAQAE4OR9pYrVGi7oKlPjigVRbzCyNy5s285uy8FNXFJxuZwbrpU5S2fzDmJi7QT4Oh5glYdllcpRWwHZxgAOuL1qbrSaZIENboxklcVaEAu1kBGVGIsAR1jxzfzZeqNmy8s1B+8AygB26LE/R8w2TzYiGVcfk4mMdVUW8dxwiaYOQBpAHSyf3M1X/cQlu9NpGxlpsYzD2gsiTp7PQ8BJ9cUt+tQPhARgEF5ube2pneYup/Vq3csnBiiyxHwD1A2gE7Zh/qjPZwAwdz0fqa8qgLYRGy8CySDmHvdiqRnNVV839epWfJKXbndg+/sd8XzqCSKwDNPou+zAG7dKzBcdvAuJUACwel5OcEEmhmTa2wcWzHlcgFk3Odw6TXVzROfdQg8+6hnOR+sw4QUi92HWG187VDbWgxC9ot/0h+8F+op7brAa5BlkHfCL++fqW9f29/ZUXkp8GNuIpErq04gAjmptv9/1urCSRBZwr8UKFf7rgpfPuDBOtNHbq3GhIbRFzXMe4EqPWzB94QrjBV9SmoOcArwLbvVay/tY5AaQnnJvAO48qf8AsnlFZkO5Gk+CcQLY6x7mynjSl4zhsq9n1U4sdrHMBuikP0xhlgB+vPFydQDeI0/wNDRcMihZpU+QPjrYCaAaAYgAqW5BSqzEtOZ2llARkjEtzIvHvM+0g3NY4n7vX/vRLxkASDxZkoN927d9m/PhTsQPMSQGuaz1F3rjjTfsxRdftI9//OOHtgQEWP+X//Jf+g+RkezGAGBMMcUUU0wxvT3FAGBMMcV0KDoIAP7e7/2eZ+D74Ac/6J/fiZ555hn7ru/6rhvgH4T7LxYAR48eDcrQHQjFb3Nz0xW2t7IUfD8J97b/5Z/8I3cRJGvo5pVrttcEwDJrt9rW7TSlv0pZlkKH25Zrb6KD/XGXNClBNxRqKc2OE96hy67gqs/SQ10xBbQYDXE5DZYt4xmWVcFVEje7UI3q1nMogFivhILDgUIrDfrGZ+oGxOy2O9bv9jwWHjBFRveR7TYtFZUSpK/6kUnPrJRPWVnKZkHKJ6Bco5S1tVrBTqxWrV7KWSWf0Wve6sWs1Yl5NxtYd2/b+q09K+kZnhtJwbfpSKyaqDVjI1GG9FkHhbDaG0nRH3SHNh7MrZidW62Yt5L6LDU/gEF9LJfI1Dqw65st67T7brmjbuNo6+AfQfRR0LFIDFZK6onzMPA7OpLiA/USO9AV7KkUatqh84A0zVbTrly+YudePW9XNN7NVssBxmKl7llp88WSPfzoY3b69Ek7fuKkZKOssRWz9G8AOJnI2dZ+16YAj5mieoulCu2gjYC4iwMQg0MPwnVieQFYkTmUeGJZLMVGc+t1xtbcmUjWgAxxfSs52DGdmBULJctl8jof3MJJdgA4AKiSL2jMNDbEDgMUETOcARncZUtF9aNiu/tD8XTsYAhC7cAQgI7KNPEUi6bBaGwF4opp7uPijEsooBmgDlZ6g+EkWCb2Zg7eYMmInGGpBrAJ6APgkdVnT9ChcpYaDTt+/JiGC3dfXKYL1tpv2auvvubWUft7HQcAs+LDsDd2q8ueZKfbm7rrJGA46xHrAmALrtkzlZVR+ymL8R85UA7PE+rDyDPAMrEAsYgnCLCJuz1WolhhFcTLtPp55fKmXbh41Ta3rlsqk/Rso6x73V7HXaSRGeYaZQ9UN0AUVksOqGk8cWtlrtKOcqkcgE21AeCO84CfuILzLFZfI1zadXQ7Izv/RsvIuFwoST40Vljz5Ys5lVN0EFXV+poAWAUABUCGuy+8AABxEA2LMsBNkYNYenUAE1ljPVGdyBEuqw58iYcQIBTtBPDrqlzkEIpARqw2Wcd4nkzHAJCcx6WbhrFWcwDw+Y8UGgvq8TnV3Nc6vuVALOXyYwdxY7FGFhv9tah51dzbs5bmH5bWyF9XdQOoAbnBc6wQed7rAghU/dRBH/2HDvUzAGFT8UDzws/hvo7VtORYvMpp7QQoI/kM4x8sBrkvgH/RWoo1KDwLFpGAqDnJQ5hbgLSA97ieAz5jAQi4z5oNEFrSmsCPR4B9KX1mjvNMH8tDyS8WnGO9CXN26DLpLueLcvw7QAswoPxUffbvXa1t4ymZkgH3NcZqN23hhwzAYlXtMhncnecOAB45/tYhNt5PIjYfIT4eeeSRxZk3E3OG61gKulW86OWXX3ZLwG/5lm85lCUgcgCQyFwjJiAUA4AxxRRTTDHF9PYUA4AxxRTToeggAEjcnm/8xm90EPCdCMu/H/qhH7oB/qFksvH/j//xP9rDDz/sn9+OUMaef/75d4wl9H4QIMeP/8Q/daWQLK24JBLr6+EHH7R+r2t7O9uWlDKZVh+AWLA7ozcouOEVEE3KPEq7lPwQkyso31jeABqiuDktHkDBR+GN2IL1B7GoULRd6VNbBv2hKzoAIF7AHMUXwA/lGpc/LHtQwFGQbx5YVzlOifKqe/JqDJl3M4mZFdWutWrWTqxX7Ohq2VYaGVsuZWyplLVazuzkat3OHMGyL2OrZSm9467NBl1LSpEm5l9ehc70fgrQorYW03pI9aHE4qCbUT+Im6Vq3YKJBBCAA0nqlyKXtKkDkNVi1gpZ9QOeUdYsY91ewq3f9nYnNtEpYsupUCnJSQeEpnBMn+klpGr9gLWRfInbAdxUfYmZnlebUfnBCXGzgy+Mx0SHK/N6DCu+Vndom7v7dunaNdtttWxrd89efPmcXTh/yS5duGit5p51O121iXh+VRvOctZYPmalyoqlMiUp+2WVDehXVL8LfpjOzTIZG4nvyWzecnnirGls5ykb9KZqZ9aPxFitJuGA+FOrlq1aKfoYqiuGVVMqk/N2d/t9BxOw8uNiPidOTgEbAogBIFcoFGGG9bBGHY1tf79l86TaIF5mcyQPIN5bxcHOZrtrvW7fQSqA0oraV8ppzMXvvs5zAFbikjibJqRwi39giAli5REfryAZVz812O7aLAW/UAgxGMVZGwwH7trJ2O3uNO3S5Wt2/vVLapfGJJVXuzO6RlKMsbU053qaO6NUwgZ6BW9iHaK/JIpA/sE3qZ/zWPcBwuDW3O4TU3Em/pCsJFhaEv+NJDrTVADxkCXcP0myMuA+9SedKdjm9p6DvUeObaj9A4+9iXhh/Qy46VZ56gOWbPCYMQLcc2tH3Quwk1NbGC8kMFvQ+jHoO4gIeMYsz2Ty4otkQcJL4hlktNUaaVxox8iOHT/qIQAAtrAO1Q0umwBGY40tFm55lYvrPplv+SECIBDQC3daGhwBfg486jkAWNpM+1hTmIOAaoB5rCmAi8TjI1EJlpQAg7QXfgNwBZAxxPdjbvEZuQqzjPUK/gGcBUs3B9/+f+z9CbCs21XfCa6c58yT55w73zfoacZCZlCBgcCUMVAGhB1YAtTYgMFd1V3tIira5e7oqo6uCEc3DptJwgwu09gO0wYXmMFUlRmqmUzJiLEYZCZrfnr33ekMOeeXc/9//33y8VBLTwf3sx7q++1zv5uZ37CHtdfe56x//tdaWseAlQDGgIPXr1/TmksgHLLiFVDu+PDY+yUsW1iwO9XNXoFbeHIrX3lcrlsNmg3InqL2iQPIfawLQFCW+D6eJXNCnwHt2Hthnx4c9vRsaGxLs7uX0j366oQcOtinWGp+o/qZxVYToA1GXkFzn/Tc7vO6raTfD2VAQrXD/ov+SmTSaensOn1W6x7XTPs3ulitkfinprW2cLt8UQA4iF4S9kDNeP3tiL+5A3DFfVvt0xtVp1ssg3q9bRCMzMSAvsjjzV/90rkAf+/3fm98wRd8wQsmB6OPxAjEfZcvFPldS4EJ+O53vzs+53M+51JMQHT27t278drXvva5zzkAmJe85CUvecnLRy45AJiXvOTlUuX5AOD3fd/3xZd/+ZebHfFCBebfl37pl9q1Z1+efPLJ+JEf+RH/wY4R8NEK7f78z/98/Nk/+2cvznzsCkbJN37z3/P7bqcXjVYKTL+TZXd2emIWnUEkXScLLSAU5fnjSmCVDOUS8JSMRVmLXH/ukCWLoewA9hh2PKp7MPx4S4B34qbBkmlh5G0LZoUYWNB9cNeoNL3XM1ijPmTEAgrqPfXAWgSI5H2tsI26LOSa7mnKiATou3nciSu9elw77MZhtxFXDtpx+8ZxXD/q6v51VGSAlrfL2C1nEct5NEolJ80gPqAsZ52a2Z0YV0gOzmHk2x0UuEMd2ciAdQw8PQMYkQACMmsmFgwMM9gsjHyZEV8tATKLJWCpZCGLGBDRoFS3Hf3jIzNrMrW7seBUGKdenpsDvVAfgMHFGRUZ2ny+OIeMMPD9w3tkf3EzdWkG3T4gq2W91Qm1266VoiUBjoYncfLgPO7cuR/vef9ZPP3Bk3j22bMYnA8CttmtW49HpdrSHF6N6zee1BhasVJbrW7P72fTVUxGWZDcA0afBuMEG7uVZEjD26LHSW+rtWoQKwxQz2NHdmuMft22JiOv7qmWPd5UAGQASgD7iA8HyFaJSq0dRbWF3HHbBBiDJTUlTtosM9BE4gT0sy292+lZWHpzXdPtUa6hd2SGph8Wi+YTV0lpoXSDw8CRrjupjDoIaw2wkjroy/ve9/54eHIWk9kshpOl2tcYizCyiP9WCyJSjqfzGEyyyKRPiB/3RkQyGS9iRTIUKTbxLAFnSK7huHN6LrlZwxbE9bmiPoD0JjnuGIAKc07Hh8NMfUiZh2EBAtQNhss4Ou7q6KuvCz0KkJXc+ImVRxIL2HOApABmnGd8jkeowmfWKGw/5geXTprDPRa2F+AhBbAIQJEYigkcnGu1lOJTP/X1BsZYO8xPiq9InMVFzBcwwXBNJTmF5q+MS2hKegHT0GxHFTMSNXeAX2a1oR8AS8zNBUjCeQ7OITv0ir6iD8w/7bEIYMgB9nHoowG5TPftk3+wlgHeHJePcWssPLuSvhHq4dln7zseJ6Veq6hCwDatb+SmV/eB+tUP1pnd4CUvGJr0DebpAe72doXW7yKNFTCQtnCZ5XmSocxnc+s7euKOsg6kC8w17EzASScN0eExAzJqL4RdyHkYgSTsUIWum/uSe+nOjETmiyRAnGd8sGEB9HCF54BZygEbmDEs2Me0B7C2kQVMX8BJ9JE4lMQ6nOr3CKzFlEgEJmnRsVfR0kxtDkZT6VDau/2s+sbAgAKR2Zovl7Q+0E8YsbCjv+yvfW3cfIkYgN/zPd8TX/VVX/Xc3wsvVAAByeTL3wR74I4vC2EC4tp7GRCQvzOog5IDgHnJS17ykpe8vHAp3Llzh78k8pKXvOTlBQvsnX1A76/8yq80CPh8oOtDy/n5eXzJl3xJ/Jt/828uzoSNUYJ27/9Yv0zhj/m//bf/dnzDN3zDxZmPXXnw8EHcfOK2jK5tHF+9aeN5ma3MTMNI3qyXUQVM0CucnufEoTf7t3bpwqiUEW6GyRqgMBlwe/mZQ3KxE9uVWAYegCAnG9VkCDoOlexS+kJ8M8AXjEfAQIx2SnrCjz9XqGffLxg8sLjaMl771WLU9FovR3RkQLebGMwaj4xf2CYYw41mLWrq+/n5Waw15rreM7KSDPR6ueG+UABCiGEG8ALNxm61qhcXOdxjd8VNFKBpFTVSjR0gB4SKRBZkuMX9kUwYtTLurGp/vaJSyYt+VGK5hUmWGE8kWyjKsCy3e1Fu9uLfvvv98d57Z7GQYS4bOIFzKvsxk4WXOIIckoD7DyOR8/uiaVGfErDhhCJ6luvIkb7ymTnAvbis+smp2i7v4lVPHMdjtw81hqEBxWKlGffPM8cnXCyQOwAoAMHWbDkYMZ1W18DKrrKO1kE9hqfncfeZB1FXBbeudqOEqzSgi+a0pjrRL2lQzBYrAxuAIMw3Lob0m8QZifWm8UsPGTeuv+q5QRqAEeRWNSOsGAvNGWylaqMd5/NlnJwPg+QB4+kqluuI/tV+zGFqqW5cgBea23qxGtts4XZ6vQ44WkyzacA4my8BgjYaL7oF+wwQh7ktGSAxgKWjIX0g4zBxLVkDMNfG47FlbpddXC4rxeh2+9L1pucDYA1QZzzLYixdANisaR0B8S2IESgdabdr0Ws31YZVSjMjPVF7zNlWJ+qNpj4B3i3M1iJZy07n9+22m62YjCYxGa88R7iODoZa25LTaz/hdrzilU9Gq12X3hUll5nr6XV7du/dSE8d/01CRzaASbjocw/unMTbVDe0B2jNLuZeR/3+ob84sWutnrt3915MJvM4PRmpw8xbMSbzSfxHn/bJMRydR61RsZs5Sw3QlDmFxck8ow/Ec0wx6li3gFbEOiR23Nb1712DKewtrB/um8C40ivg6f48fZ5JPoB6AF1IU73XGsR9W2tTaxiAkecBdnlFBjzHHsf9XrOSBY8Oh8MYDkbx8OFpPPvsSPKOODxsx/WrV/V6YAAPXUFmqsqu+cwLMSXX2g82WoPz1dK/N4jJWVE/zIjTzeiQ2XY8wFxLQCPNIxmT2UKZR/ZbWMLMD3sSugkwCxAKgMrvFpKCTMYzjRvgiIQmAHmLpGOZFoRlmNyItWwNRAJyw9CEdQnLU63rWa2DLMmEuaEt9meAu2wO81HrEHBb8wIICPuwWgHQL3vvvXrt2DFHkQX7ZqcF41a/R88GcefufdfPl0H0wyxHyZu4lLQxn/F1AmNLru18/r6fent88qe/NMmziP33r/7Vv7r4dLlCUrGv/uqvtn7vy9/4G38j3va2t2mM6NaHLycnJ36WZCIUGLro74tZ/tYvv0n6mFzl85KXP8nlz1z9vHjLU19/8SkveclLXj58yRmAeclLXi5Vns8AxH2XOD0v9Ic5hieGLvGAMEYpvN6/f9/Z/j4ae3BfcB0jSyAuxx/rQiysb/32t9nowqiE6YK7J8wXGBs42cLGAHTAVMbQTD+2SX1QHP8Lo00WndlJWLtYiRcFphBGOCy95z/HaxMmy3Idi3kW2wXA2CaKMibrMgZJL1GQ0desFOP4oBH9RiW61WK0ywBUES1VWFclLb3v1oq+dtSux9VOPW5063HrqBNHraru3UZll0WnKUNfRif4Uasuw1RvyoVNZDKoSBRSKe2CiFaO3ceUqi/4XuKiRlKRsozqxBKScav+1TDYsfrVj8S44Zrko/cF2EIV6VMRRpc6WSipHhnIaxn+MuazGRk6txohgtjp3ErGdikOes3od1px7959u3Wey+gfLWSMq21AEhAEMAGkZ6CRd34DXybNjoHKi7v4n88c3EE8Qc7AQgKYZaoAjMzU2uEyrV+curdXK8Rj17rRJivKahLVEvO3jrrOXzlsxFOP9+P6lZZlefP6leh3u84cfeeDd+Pe3bN4cDKSYX8WJw8msZjtoqs5OTo4jvl4KBloIGoHwAP2J6xJhob8AK0A1khkgmstuqOhXwC9CYziPlwt9/HZ7E6pvuMijkwH59OYXbjFztAr1W0gi7kHlJVO4Raqqg060R8Swly/fhzHV/pRAzWWztcYHKKUbOw+rQkAMASghAHGOUAawOR6XXrW6USz3XGbuPau1DBMwaXuL1ZwZ21GttrFeLqMsa6PxzMzwJbqW6le8zgAQpgt1hRuyQaw1L/ZZK77p1onJC1ZBUw/uKd2x+Q9g5FsiI/GeKkLdiWZhGGu4QKaMsLuotmCUbYOskCv15lZYyvJ2277GiMHIAMxQgGRAC1ww8VFlQQX49HIgBpzwR7JgQs22Y6PDo8MyA4Gw2ioHRh/I835ROOtSkYAO71eS32RfFbMDSB4itvIHFEXMl1LzrghN2G16TOFcxzsSLwmxmICLmC5sa7QH+phbnAFNqNW9e9jNrItoTucI+4dID19bzTIztvwWMeMXQf7IRmeJTQzHYl36gXjlQOzN4u5xsGewB5ZrxKXsiqZkeAl7RdOrmGwkWoAzNOcMV3MWVn67zlS/2A87mMIcp01gh4QW5RrvW7Hz6ds64lBjHqW2GNUN0k0Us8ATxPjkUzr3V7HgOTBQVc6rTlQnWTpZY9n7ymqiwyTLNssKb78wY0eQA/wk+8riL9JmAf6DiA7nwPCom8w9AAs1bI6DRCIjNOhBac122xW4/j4SPNYsmwXC+kEX7poHugve5/dvDckCcJVGFd4yXqr/VQVAXxX9DsAcJ3fq+p+/MW3fE1cu/nSuAD/8A//sJn/6NBlyr179+Lrv/7rn0sIQiHBB1/84THAOvpIhYQj73rXu+INb3iDP/+HYAD+1J0f0Cywa+QlL3+yy+3Wy+N1/U+/+JSXvOQlLx++5ABgXvKSl0uV5wOAAHKvec1rzMr4SAWjjyQhuPj83M/9nAykzMYZgb4BAQH0qPOjlfe+9702ED790z/2f9TgAvzNb/0W7FsZcWS9TECXrAEbkbi4Ysga1JLhh7H2oYUzzm4pYwhjDTDE5gy4GM9xj+vR5x3QxkXd6ZaAQ1TC8Oe9jFYMbgC/m0e9uHX9KPrdaty+cRivetntuN3vxtVOK/oyKAH96jIu6+pft16MQxJ2VEtx2Kw7jl+nvIuGrhcBOHbLqMtW267n6uMmKkWYQTIoZZwDdsL+q8pYh3u1XQIGyaBGFhio6psFpIJxDHPGY0wD8yBgzOC+S2IAgwE6qu1GLJFlAUCjLjkVZMyRvRW3340BGS4Dfa1liPN8o1Z2duKVDGTHEwMoUL/OplnMdDN1JOBO1aoDemtBIsf9wSnKUb8dDQ2acW3XALjpOScT8XvXokMGvOdMY5BBD/gH5+flZDt+7FB92oVEGnXJdrWaRwNMc5fFej7R6zKuHfWjIlnXq8U46Lai12poUMsYzzYxXxEbsRDdZkX1wOZcRqNStnwbJLrQfKMbxCWEXQfQs8hIwIGRC5AAwJTkDQhAVmLWWGhO7IKqfuJWCHvLz1dqms91DAdZAEJPZSzPFzCpGJVGq0pgWgKe4WJJLLnJbKGJ3UW3VY9Ot6nncGnEFTLsKotdbFlL2AB/G8kIbYBtV9P6rtVhllXMgAXwxQX43NlutS7U90arpX4i76Ldj0eTVagLEqL6BAiJ/HV9vtkadFkzbg0MPep3OwYAYQqipwxdS83XeINqwtp1BmDpMECT2ZeqDyAx4aPoc9XgC7oMGAhY3TtoSRYLgzMMEmYc7EuSEzAeEp5wPy6/JOoBbOMeklgAzrTaLb0CQSZgDvdRgDS7CUvuyGowONX5kZlyjkGn5+7dO4nHH79pIAeQjoOkD+wQsJ3G01nYzXOpNal7SKLClyTsVYBwjDHTe8Bj4umBlCH7BKIBxBUMHgOStJpNyQb3cdhjMNgWBucB3UqMsVzVNb6cAITaeP3ynmcN/mlPA+iUFN1PAFJc1InRxzUn7JD8EcJsOvG9sMiROdetv9JPXpkndDgl8ihoTOojwJ71pxyj4chy1x2+n/YAdvmdtAdAAfkoToQhBUMeuL7795a/RPBlg6AJnNrqFaaePuuAsQkA2JKuAyjCUi0UNQd8wWEZFDRfa7v37oFT9iESFRWRt9YYEobhR1vEEgSsM/iuHwQBI9oxN7Vf7LP4spYAr53pWA9Op2Pph2Ss8TFOxssPuNYiY22rL0ZAkQayV/8MVvqU1/4bv/yvvWQA4Nvf/vb4pE/6JHsNfLRC5vU3v/nN8Su/8isXZ1KCsH/+z/+5w34w9hcq/D2B/r/uda/z5/8QAOD/nAOAefk4KTkAmJe85OUyJQcA85KXvFyqPB8AJOg2BucrX/lKf36hQqIP/qDHJcgGsQyp3/qt34rf+73fM4vwo4GAP/uzP2s2wKte9aqLMx+7Qmymb/mmb5edKCNkI4NLRhf2CG5odlaTcQboUCb5hoxKgCq7QGLJyhglsQJHcafzulaRMVkr76JDhtbSLtoVGcAbGY+y23uybQ9kEPbq5ejotSmDtS6brl/exvVuJW4To69Ti3Z5E1fapXjyWjduk6yjU42r3UZ0qkXVWY71Yh4lWHmLTH1Y2s23WS24PYDDtgzPltoqRrq+XhOQHuAD4IvMsrCCqgZMSPYwHWOIwuhLgAAsFp4GJLK7rAQAmwrQZrfBqAeBwV1XIito3Gq7Uuec/ql/xMMaDDcxHq1icLKMnR6sYkjPyfoKYAEAtYxmUzJq4XpYCtyQ6R/x3mAcYuB2Ok1dr0VZRvt4Mo9ZtpaND7TjppLBJhli7O+QvS5UNG9ACMApT95uxq3rrbh5tR8NyW6dZVHWnNXVd1xWAbDWGgQHuAHwZ2Wn/uh9Q2duHVbjoLNW/XO1t7FL6uB0pL6ROAO3b+zxdayysZmB23UmHVjZpbdHAgGNi+QxJFl57GrPDM2S5qILq01tJndIgKuFxggLUA2rRgCs2Syxupp1YhA2zPwBkEDtYKEBzHrsWq6NZil6B20z8FRllHE71HjBTCqlTbQapei2GgZk2s22GXy1RtPzCFMPVh9IKjrFWi0VSkGm2sFwLN3GpRFgJDHzWBIrfV7rlbZanVbaM3bFmEs+gI+LxdaMKNZRtay2O+0gYQjg31C6Nl3sIlvqWG1jLt3IdACUTpfSJbUNG7eouSEWXF1C3qxSDET2FtYaGbOrAKptyaWp/pr1lcApuxeiB1XYbtJZ1clzZFJlzbalU51uy31nbePa3u934vq1K3H9+pU46PWkvwsDatwPeARAgWsy4BoAHq6lxOsEjCLGneNiqg2SoSDLZ7V3Pnv3ntmX9OfOM8/qdRuNejcmE5idq+geHEq/exeJPqRd6gtxGae6DkDOvACQlYta79L79YJsyquUCEVryJl9JaNWvRH93oG/NGBZ1utkIF6orol0lrUEm1FyK9e05jQ3gJBbQKmaWZkljWuj9qfaU+gLrDhveCowFWHPoQMAicQnBdzDjbVJTD72SrUBqDYZj+Pk4allBsBGDD+DqNK5BAbyBQFbJvoBe4+4iYDyAOfac6TPZC4nm/ASgEfrHxbh/gsI4oxyP79b1ppTzk3Icq7PxEZkvlgXyJ/xpriUkgBD0X9SBYNtLuoP4B8A7tHxkXVnMBjHQjoLoKcbrB88S2KYbrejfUC6qDWIjFkH0ylzrVt1O3pn/dP4AP7qDcA/7UP6PcAaBAA0+Kr9lnUFaClpqA8k+IE9SFvoW1XyKWvf1Ni1RliTS/VpoT7hCo7LM2tttSS+5jy+5Cu+Nq7dfGliAMLkY1099dRTF2c+fOGLvb/8l//yHwH/yOYL+PfZn/3ZXlsfrfz0T/90PP744/HEE0/4cw4A5uVRLjkAmJe85OUyJQcA85KXvFyqPB8AhAXzEz/xE87U99H+SIeN8/rXv97GAGDe85mAuJF93ud9ng3BD1cwor/7u7873vSmN9mo/lgXAMC//9bvDJh5jFJ2qoxprqz9CoBBHLTEwoCpgSFbiDIgg85XAR/WWwNvuOx2mpU47rbixpWD6NZLTqzRljF41C7Hcbse17vtOJYB3atV4rBZ0/ty3O5X44mr/bjeb0eztI1urRS9ZjEaVRmuq8wZfNu1cixn05iNpjE6P5cRvLChv5PBS0ZYsuo2q5Voqt4q86V2YathxTpgvox4EkPAcmQuJHZnxgSMwNAtFQHgyKhZiLUMe9hIMLZs8WLZBoa85FHCnZK6iFOlSzVAqF0QVL9Yqqq+teNTbVYFyVQGsx6C7eYEBqqfLLY8W9Q4m4A4zar6VjSg9pxLq97DKrK7q9pYSO7EbJvP6ZWMa/UJUKKYJopeGlSEOXjRU8lsF0891ojjflmyrEl+knVPhnxL/YgEECzVt4xBAUrqtbAtGZir7lbRrxfiqdtdyXQlY3ssea8McAEQWJaSMeOnj4BLJOcwY1IH4kdsACMH7UYcdmrRqhWiovGVJduqBkVyFYAIWD0+1Ov5UtdVacOGftkgAm6qgCdF3cF9gAcAhMioqj7Wm+qv6uZ+2gQIBUwyMrFda750Tf1t1hs0Z+Ch1euaNUUcQIAPYjQCYdSk6zC4cBXFRRjXYMBH2IOAD816y2N3QgVAQxUneeAzoMgkC5DUMuNTZ+qVWjTqNbuhbqRXo/Hc7CoYhBu1iJ4B2PhV4oAFyUqTepg1aVfW1VJ1k6QCxhUxAquO19fpwyoEKAZMSmw1ACKeASzkXALwNH6tD8AoWHbEUVRlkS1mnvPNZhE1nW9orvYx9mDrAbANB0Pvfc1mco096vft3nvt6lWzHs2Eq0jH9cOed+/Bgzg5O4sHDx7GqV5hLTEpEo/qqToGIeujUm5IfoaM1M+V4yLC9JtMps6YDGDWPei5DfoFWGV3Y8mFeWX9VrUGkRMsRcAvMnADmMHCA0yDuYwrLkl32NsMOhVZa3X1JYFNrAHNRizWy8h0AKqxXtFtg6aaG+pJEgP4AsDSHkQMwdFY8hnEXJ/ZE2EQA+oDjpGllieQHS6uzF1Vexpzx+8K5oW9xtmKJcN2u+XXIute8kwZgAveC5gPg2eSL8DPfL6M04cnDg/g3zP0WT/0F723PqnN58A+X+X/9HuKeUV+xCakXvrMFw/9w65k3vTehKstIHRi4O6i2+7Ezeu3otUiE29L+tBSn5vSy7QG7MbLXBS1/2gr8b6o/a2qeioG48vR0e9TfrckGXMvezEAMdmJN2a+LtznspYtOix9V/W4FTu+rOSCizhrnH0fIPVLvuLrXjIAkMQd/K7/rM/6LM/zhyvECAb8e8c73nFxJuLWrVuXZv5RmNd//I//sd2N+ZuEkgOAeXmUSw4A5iUveblMyQHAvOQlL5cqzwcADw8P42d+5mcM7BEU/aMV/pjfMwF//Md/3H+44+L2lre8JT7t0z7NxteHK+9///vNFgQAfCkKBu23f9O36B2GqoxkGG06jo47MvgAMEoy2AAtAHgwhreYaNFpVKLXbhj4e/z6cdy6dhgHzZqM8rWvAdg1ZfgBCt64chRP3LwRx512HDSaTsjRqJbiQAbdlX4vKmovNjJGyfDoAPebwF0NYAnQAzc75Ilb4MP75zEakJzkwjVX/wxEVioyois2nGH8OQaXDH/cHXFbS2wYmFkY1TBScJ8D5JFBqmcKFwAfrEBYXMmtDcNaJ/WPpgCeMN6hIe0kL1zcKjLsAVkwUMvlmu5JdR0c9CW/ruqBLYMLZcr0SYwuziFPQCdsQI9DbcB4cdwrOsJH9Xcrvck2hTgfL2Oc6ZrqrgAmyoAnzppZfIBuqgBQ9mIkkknE1cNyVIu4lK7MtsMFt6M5ol3i0W30/CjTdbXPuOhHXVZ6abuIG/16PPXYkToxkywlb8f4SvMCYGCXQix695P+It+SpEJijMSWNE6nz7j9Ds6I+6e5IgmK7gdMxuDk4H9cd3H7JZFBC1abZEqfAO8YL20xt5wDmAO0amoslZrO617ml9ZUrdqHIeiuJVkCyGmsuJaOJlmUtc6X0qt5BrNOc6l6iecIqASD06AVAKXOLzfqk6dDbasdEryQDIP1Yqae7qnXAaA0dvWLsakq6cFSfdA96hAux4Mh8fRI0kFVsEr9ojoAUDnUVc0Rc4CzZ1njZB6XmeqRrqL/FMAUGIDSZK8Hu/2qOL6d5gBXaANYEgCu0S2tMdhq7G3zbGrAfzSeqeadWb6Mq9ftxkGvr/cAMot4+OBhTEYjrYPMbFlnotVYWFMw0YjfBrMJEAymHXsIsQJhTAKqASwBUNBnQDTWzfn5NB7cm/jzaLQ0oMfcAqgm9/mSxiM9U78BHAHKAZBJwEEiFINHalv/W38BhdkncIuez6YGzM3g1Wu91lDd0o0y4GTR47dbtNYXciJGIn0zkxk9u1i/ZKW9ctiPbrfnPZ9xExcQeTIvAG6AmrQHU3A6mTjJy5S4jFrf3IO64TaOPibmNxOt/pYTs5P5Zr+p0D/vGeXAjZz9i7lAt9Mh+ele6gVwJKEK8iGu4ng8sa6xn5iJqCcB4fh9Q3IP3rMn7NtyH9Qx3jM31lv2MbVHvFd+53V72oc1Fwe9rvWBcbO+WDvrJWDwOIaaX9pmPzOQW+cLk6S/fIkB65Rfc/uD+WPcBp/VBgAvX2KsJX9AUpyGkRn7DwAgcwIjEPB8sQCcpG70k4Q59Fkaqk1kq98VxBX8ki//urh646UBAI+OjszMI9nXR4r1y774m7/5m/Hrv/7r/nzz5k0n87gs84/y+7//+/Hud7/bycb2JQcA8/IolxwAzEte8nKZkgOAeclLXi5Vng8AUjC4YPDhfnOZ8nwmIDEEtffE3/ybf9OG2ocrGAgYEQCEAIcvRcF4/+63faMMtY0MtoIMPxmV7bJkUZJ5JmNxBdNuHY1a0W69tXIhWnp/0GroczV6MtaPuu3oA9rsZMTJWC2sF7FdLHVksZ5lsckW0ZSh2wRc0fsdLqTblYE/VRU7GauZnsOYB/jA1RMDmOQJuN7BhMHFbrfZyRjGpRemE+yrnQ3uPehit0VAlY0MRx8Yvvong5f4Y7gQAjwAsmEEp6QAdKCgz+k5gD8MVJvNyW7W/TKNjL/A6FnpdsAVGbaSBYH2MeRJ7lAsVqQzJPaAVViMZ+8+kLG8dF+brZr1K4FCGOfEF8OgpWIYlTCEauofbLxtbJbEI1O/dH5TqsT5ZBnTbGuQiFhiaz0HUAAUCXgCY6ygQeBBXAF8qBbjZbfbUa+sDfQA3OJKKmve4GDn8DCavcMYYpQvABBLmr+ds/I2S+t46uZBHLRxhT0zMNCsNw0qAMSRMVSdVN8RUIIcC8WaxgRQWwqJWUYqRv0u7A59OovhmeQylVy20qWG5kCvq20COQAjYGfCyusf9GTwd1QPrCKMfrWhvqvLfqWQIRQgDNdXMrXABpLIPJ+APCRXYb7pmTppmcGTmkwzHerXZuHkIo7TWCMrc/qhJUDB6Wwu2a4tY8ApgI2V9DVbZgbV6i1YZACvgBTSI/VB4rf8UZid9BMZAxwR720OqLwk7l+Kukhfkobti+ZZZ9B7rgAAkjG5Lr0KwC+do36e5WnA47VkZ/CoVrUOJ3C0Irlnvg+2n5lZ0pA9yGZQjrVjwIv1TR9gaNUNxnTaTekNTDuAGbKPnmqutM47bQOD2WwmXSuojrXBL4AwGHBL6RSMQ8AiLSGvGVjBrBsn6ChoXjSKer0Rh0fXJN+Fs0XjfnpFB/rJfOPaCfjX6bQ0TNbF1u1VNU8w8QC9WD9gJ+gD4NXg7CymY81XBkCJ6yj37GI6mht0JvvxfDZRHzQP84X2c1jBelhrCHdedJv7WUO46RvU1gCQzE77zlxj5jXFQeSLB+pnLW0sB8calMzRQfSJuITMIczPTlv1a5HXpO9kDSa+IBoAaI+uAlDyO8MsP42LAlBN+8Q2pD72QVyDmV++RLh/957mZhuHBwdRZg9S/+mr4+OpoG/J3Zj9qWQAbh8PECAOkA1XaF6lNW4befAKM4+6cUnutLvSi4ZkvrF8x5PMjFmyacOOBeilsH+hX2X2QjZhVULd7GPMJe7Djj2putkbAW2lttZZGKcp7qDkqessn7n2ztGYkA30SRqqVwB26tIwNFYYoOhsOb7oTV8TV66/NDEAKcSrBMi7fv36xZk/WpA3ycCeffbZOJOe/rN/9s8uzfyjAOD+6I/+aHz+53/+H2kjBwDz8iiXHADMS17ycpmSA4B5yUteLlU+FADs9/t2zyWZxz4I+0cr/HEPE/CNb3xj/KW/9JdseH2kAnvkx37sx+wm9Px2P5YFI/6ffuc3qn2NvxEyVjlknBnU2MiIjGg3y4ntJ6MWl8oiAJUMweJuEeWC7oPtJON4t5xHYbuIIjH/ZNFl4yxmw1UsZNAtRuNYyRCvFNY6ZNjznIzHgo6FjGwyi5KoApdi4tjtZOwBugCyYNRPJzPLsrCBfQbgBTNxK0MzuSibIaZzBvEAb3RgbNvAVL2YXGS0BNkA5MO4gi0ki1nvdaeMTYqNTv3AHEyGcQIAMZA5SrjIVQuSFS5pDYND6AYGLXHfskwG+2ThJBTENmvovnqj4npgTsGU8cE4baDrvfpBUH/aNLOJttQn6tfJ2JZqMVvsYkzWTeAgXV9hyEs+9J+xA4IaANQYiLtXlUyevNmM8nYv24tDz8CgKknXK4123H9wHvOl5KHnnQQFBmd1F4/fOIh2faexDLQuSJZRtuEJy7IgGThpgOSKC/Z2o/kqNCNbFGKW7WTAk0V1EYPzzAfgDM+1WzC7qgYtYFEChG6gBUr0mJ70gbkcng9lXBNrcGUGqifCk7ExYJjcdEED1Lb0ydc0ZoBRQITpNAti3/kDugRAhm5obgFiCgYPmbeK+kLmXZhW0tMlzDXpo+RBcgZAGYBKALdWpxndg45aArAELEEf3Gt1H3lsnDUaEEVLRGumrqMl/agm91700nomfVOfDJ6qsF8AAgHSmGGpZ7vNWnRxd1SdgE/Mp+M8qnIO5FWrF7VmE8NqDRAF+AXIKJlRj4asNmDQag1XEhBEfwEwiS0J6IcL5mSiNTqdx8nDgXQvMcNgz5EE5d7dE+nz1OssuaBm0T/sRavdjOV87rbQCRI7EC91MErssLnuZR2uDJDCArwAbSsNXQfcQf8rmiPtG7o4Hg9V/0zrohAHB20zAwF7ANGQR1HzCPAGkEc7gHILtU/SjBVfNLAW1JfxcKq6Mr+enw51DHzPPEuMOdYxWWz5AkFTYTdOM/w8ZtboTn1gLbL+JS/dxJiXxCNUu2RMZy8B7GTcHGayqbOeR+kYLrzMOcBpYhE2DADiLg1Qhj4yBw1ttDCbedYu62obwA/okTljr0NDcMOG6cmcM88GWnU/wC/7l+MQqv+0bdd03WOXdbXBM4wJsDrTOCaTsdsjgy/7H+uD/Yb7kQGA5tn5mdtg/Zw8PIuHd89iOl8YzOeLEeYTwI7tksy99Js9LAGZ9Fuy0Prgd+lh/yA63bauJ2Bej0ivJDvtEQyZeaMfLAXGTYfpltRYdbM6UmH/ZC9kHIQEIOwAOv0XvvSr48r1Wxd3fewLCcLe9ra3xRd8wRd4vj5cQS/+3J/7c04CQsKwy4J/FBKJ/dIv/ZLZf8//+yMHAPPyKJccAMxLXvJymZIDgHnJS14uVT4UAEzZHBNL71M+5VM+4h/5H1owhmC48PqRCgb1t33bt/nb/Y8WSPw/ZFkuZvGzP/aP4vioFQeHrWj3GjLaZJwWt9GS4UpWWkZNUoLNUoaoDOkiBqoMz1plF91GOdoy+moyHxp6bckwq8lQ2y42UVwVolUvRb9TN4uJeIAVXGdl1cPkCEAkGZG4S4LnQOjyHOAapwMW13S8sKEIEaxEIpKC2qrWZKTDWVIfzIDC0MIIp0qM5D0jjHuIY4gbKQBELcbjma6TvEDjAZDRfQACmKB7Y5R5tkGt8zBdEtCjosqaxCZsErer6RhlMHl4foJbpZ4lthdGLBUbqJQ8zPrTWNudlscJkAWwITM34KYZcCglF0D6Adhjl2bJQg3EekeSgl0MJrj3adRqiJ+1Xkl+YOOQRnVQAyBaTcdTtzqap3msFquAXdbCra9O8pPMjJtMBv29h+NYqX4SIJC8Q6OJ4045rh41guSwyznAK2PcmkHlhBMaG6wpjHRYf7st4Ek9ZstCzOaSxWRpEFB2qkHOTrsW16/047APqwjGFe6SCfwDAMKw12IxiIUc59NVNBqsoa5kA+ia5hFQC+DUDKyt9GYL60zj1fjRDdWiOStENicemz7oIu6gBv1Uhx6LKsCLPhvA0Pwzz2rEnxcrAAmNSxXpxTEWiUOIu/Fjj92MJ5+8rQuryKYTzy+y7LXr0u9GtOuaA+kezL+yOtpuSYf1HtbUXIKwrmmeYfrRFsqCvuJ6nEBs1ae22rVSPHb9Shz3urExqC4d4X7Jx27TvFf9zH9icgHebr1WAFmI98f9ADUkxMBFlBiUMMLWKxhYMEJh/5UcA3OVAYxtY73c+guJ0fDMMQBnk4nPA9oSh485R2/M3lyv4sH9e5KV9gL0mVFpHtEP5oYuOhOs1inJMLaak0qZGH/zePoD5+rHRuunpvo0Pq0B5rKpdvr9nvqs+fD60B4hfR4PzmI8HJjJNx2PDPwBigJSZVMyNOMyzn6FjpSjVmqpPcB4oPKy2z86bEtmmlDA120hzs8Hcf/eg5jMpqonsQpZ84wHWVnckjGA2Hw+9T7uuHo6WKu0SdxH1jvgGxOJ7gEwA/45QzBAYJns1JKdngfk436D3OirDrsE63OmsbDP8B52YFHXapo3MipT/4J4p+oLe8Nhvy9ZpZAUuKvTLvETndFaY0TPaB/QngbX2ltxWz4/PdO4zyRz3K/pY811ul6GoHrGo5H6sfSamM+yuPesZK91TD+1/N0/vqiATcqXG6wB1vdeBrpD/Uk/7H3tVlvtALCW3GfGk2Vzt6lTekRzzJcOkhPX+N2bsnkzF9IjjQdgkvW31VpnLpb6HYS+7Har+OI3f+1L5gJMAUBGf37xF3/R4N5H+n3PuPgy8Y8D/jFn3/Ed32Hwj7iBzy85AJiXR7nkAGBe8pKXy5QcAMxLXvJyqfKhACCFLMDE6CMr8Ktf/eo/1h/xH6nA8Pje7/3euHr1qrMEv5RlKYPsF/7HfyRjppEALYwYGE4yBnAFy6azWM0WUZQFWFjuoqNzvVYtOvVytGql6Muw68jYa8ogLML4kYEO+tKs1KLdbEa7UbN7arUi41hGXw3Wi+om+LxjOem94R0ZzxjXGMYYUmRDxaA3CLeEbaZbZe1igJohpEdgvACG8ThGIwYv9WKAAjHa9U2HY40BgMAmhBmG1azrW6hZu8SsAJhKBlwyoGezuQEQqsdYrdZTdsu6XmGx0SasJgzW3aao+2EDAd5VHAsNAzixiDBkYazAktmGXZwlKwxnNUAv3D5toxdkYIWtBNBlI09yydTn7a4SD4bESKPPPq22ZIxrbAB0G8kcdhz1w04Dj7p5KNnHym3YNVEGteOo6RWYZrktxYOzWYwXW7sSV1VnTX28da0Vh10Z4Yup6sFNsWS5SvRugy7PZ5qXhcZYaqqmWqzUv9W6GGRyHZFVWfc0GpW4du0grh4f6pkEZOFSvoKRtcGATUABzCgYcowLg78pOddqgDW4rMrY1w9sI56H2bSV8R+By6VeABECxlNT9xdiJV2RZHSOpA0AeomtCbsPJhUgmeMmrja6Ln3d4k6L7Mg2qvPqR0mCKFeLcXDQNKB37cph9A/a0mfi1qmbGgOMV0C/K/1OinepcXS0f+Aaf/WoE1eOeurDxow45rXbaUW707aeAQqTIKHZKMfxYSd6Bw0zZ3tkK9b1I923WcyctXlH0hXpbkvnmlqjJJOo1dUJCcOMVhUAaNiFgMoAsyRqQccAgnkFngIATklaNlEjNp7ksEPkOkd8R+SFrgPMEfePtUJynXajqUoB+BIANhicx9nZifuBIjhxhdpgjZGQg/nB/ROwCN2H6QbrEYWdTRIblOQcc8mvq3HfuHE1+v2u5L8JEpOsV5ldXqejccx0nJ+cut8GtQGIdMD+NfNUY0G2AJsw1hZz9e9sFPfunpsxDHAEC227w0WYmH3zODsnhuhYfSvEgwfn0q9FHBwS86+e+q36zDDUOjRYpTEzDkAxA1RmwyamHi7ruP6TFINXkr2wJzB2ACz2D2IPVrQHkjSGLyZ4hqREgHcl7TMWjcaGjsM4Leg6Oo08cPnVJIezDjcbTqTR6nSi2WpFTZ8BgIkF2mCfbfMFTj+uXD2Obo97yEJMMptVnDw8iUz7mTTGjMLpZGx5jicTt7tWPcRwnC9wH09rgzAGsdO61/ML3tJPjctJQqSjAIzE+LMuSnmWZmJKViiSTrCO0H32UVx/YUqi++hRt1tjWBqb9LeQgFDk5ooM2jYTcKy9CuAZkLim3x8AtISoKJfp5S7e+GUvXQzAfXnNa15jABDw/OUvf/nF2f/fCvv+d33Xd7lukpB9aMkBwLw8yiUHAPOSl7xcpuQAYF7ykpdLlQ8HAFJe9apXxfd8z/fYqHvZy15mtsi/b4H590M/9EPxzDPPxF//639dxkwy4l+qks2n8aP/5Ftt/BP7bDzHFa+qflUcx2s1X0UJI3ZbDJmt0ZLxShbaRrkUdVlxBRl2Oxng2zXxtzIbj7VKMaplGcr6weAD6CMzJ2ZzYncAN8GA0iFDVG8lU5hssEtKUdTzNcef2sZcRiQQBuAC7nuAEwCFGP/7pAs+qETGIolKAEJgINnIlFGTGHzJAAegAMRlvBzMKbGaXKcMUYzkjQxPGD6yz6NKkokiBmpEu1OLTqcesGe4D+CtXKobcBmPMhu8zgKqvpHVU8PzeDkASgz2MXZAPLVLn81+U0cwkqfTFN8QkeAeCatrlul1E1Fp9OLhaCpjnLHoBv2DKWQAUK92eVbduIsybGLIXevXgFANFmFGcwFj2q6opVrMN6V49mwWkwXu0BpLYRvtesSNK43otUpRAHxTf5YAuwZr1WyBsZQimwEmIceU9KNYasZgOI3hYOp5AyzDnbPdxFUR5tBG80d8xIkTxSBTgDDA1kqtErPZykCrs+bqM663ABPMoZlCanuvI7gc6lTAfAOQBJggDmNybWSNEZMuyRfwD5dVAL6h5uh8IMNZdQLsLHXzRpLB/Zf2iVdYg4XXqkULd+V6OQ4kkMN+OzZrYsDB8mRuAdMWUdYYGrpHGmOd67d70eu0DXA1tI9YB9RnpA74QT/sNi79bkk+AICxW1o2JNpJWbV1v+ZxIz3iyXq1rjHUo9VtRqfb0ZgjZgtYVEnPYJbCxqrV0MW0l+DqmtzME/jHPYDFjueGjmndwE5DL6uaAzK1NtSXZqsaj91+LA4P+5K11hx9l2wTa4v2ALAAwQHApUNGEBme3m+0Nlstyxk2Loxb1jhzQ/uAvIBaJM557LEb0T9uxeOP34ij4wPVlbLkkgmbAU6Gozg9OQuy9xJ7kuQerBnaAGEC1F/OSPITXovsFbrI8ve+BfuyVtVuo3Yn44GuZX4Gdh5gMX2ezbUXaN1cu3bFcmUfYmyAfWutPZJpAMoDvMEGBJhGXk5eorGx5ir6fcHc1JuwgfW7A3YkE4Ry6h+MT5h/rJ99bEaAM+rhPKA0rFfYjFwDZGR186z+pTFLfsiNfbGtfvKlCgPni5Gp9mqAO+afZC/IGBATN1mAUQBb9jfPHXulpjO5yW+l7zOPGUBzuVrEeJbAQHYp9pzVirXTChJxEPdP3bCOqxuSJf1Le1eSBYxp9VdjcqIcjYI+z6dr6c7CyWQA7xhn/+Agut225pt4hDyjvUmVs/+oZuuuY7dqTbD2CbfAWqxUtNa0lwBqMq7CthBf8hV//SUHACn8fYArMH8/PPHEE9abf9/CvHz/93+/5+8rv/IrtQYl2A8pOQCYl0e55ABgXvKSl8uUHADMS17ycqnykQBAjMzP/MzPjLe//e3O6veJn/iJMjT/+MAdLIF/+A//oYyYisE/4kS91IXkG9//D/6uDLZtjKZTGX+ZGS7rhYzn4VS28zoahXo0S7WoyGCbDWexmiyiBKgnI3QxX8RKhiwQE6w2XIYxCgHFCBYPmIbFbeNTBjFAIMY4xgZGL4YuBqkzccp4x5jkJIwesmvOZ6uoSdYwf2AtwQgDJIAVhCsgEAdtG+qwRZlAtxrGcA2wag8c6T69N2bB4dZ5qihjlIy6alv3AUZhGBPHCjwFtl8B5p6e73Vbun9t4xWQA/YK7qZnpwAWsJdkEJdh9xUN/qTYg2pBDeMCzdhhBRVlHDN+WDj0HRkgpnXCpmxgM0zwDqS3YT7U1r2ziV3xuItYcMwZGTTNttLNAKEwAHHXJrnKlR7ZdPWA2oe9B6MGkBNgIsq1yDbVuDuYx1T9LhdhC26i2yzEravtaNZUP7EDV8mlmkcAs2CdAfzxWpJO7LaSQSbdkU6cnKYsr/2DZnTbTY1bRv9iHJtVZgZPgSQxazLLJhYcgAsDBjTB4AVkscsvbSEfyRxAw4xQ5ksTl0BjjUFjZNyeK+Zih9yrntfzM1wFt9HuAN71JNCUXZU+QqoqlFUXY6km8NRx1FRvTZ8B9ZB/p0nm3HLcunElrl09NNg0z1I8RcC6pV1Dua+ZGJ2ARLqHa7PpWO3MDPoAWAN4LyUDzUA6CmS6BXTeSM/JYCv5MyVcZU1NM38G7MHlczafxdlwaICe+HqAxXbLXNNvQC8AwFq0Gm3NCbUkwBFW2x64Y88BlKOQLAfWWqPZ0B6Eq2nDAFK73fYaJuEHYE62SOxFnmW/2wO23iM1JvoIML9fTQXJeTTSfEvPAGQB0/YxLxk3bTCejtZRu5uSOmjmdW3lrMMrTY6qjEzj52jWiTvalHxKThCU3MPJxCu9ZCGg71rrnU7XoCXjIpFIrV6yfFn/MEkNNmtvkbKoPdZmXTp6qHHU1CuA4ZH2mnEQs5A+wwJ0zEDJjbkzmKb3rF32RvQN4L2q3xeAimbwMUSVguRf0VxUJVfi/sHQQx6sHe6F/UcB+BtPJ2bh4eILMMc+xBcI6DYCZd8AFETmCQiSzqsvsO0yPcPvExQTkJL5J1MwbtITHxMzCKkL0Jx4hO12R7JKMfkA6NTAhf5oLap+JxWSXGFel7SWnK2XTUhtJFd83XsxlwbhNHf0JbnlpvWLXiZQXhXrUeI6ojf8joBFDDuR8UjKqp+DtaG9nL1dz6Hbo5H6Lh0E/APYZp3sdkuvMypdEl5CHf+StwAAvnRJQPaF9UNyj5/5mZ+J3/3d343Xve51F/P1xyskCoH5R4bhv/JX/orn9MOVHADMy6NccgAwL3nJy2VKDgDmJS95uVT5SAAghWuf+qmfGqenp47Nc+XKFRvM/JH+Qm7BgFvn5+cO5v3Wt741/uJf/IvODPiR/rj/WBcYgD/yPd8sA7Ukc84wi8EwspvORvMobWTAbUuxnS1jl60cl6slo6yPO6OMagA52XfRIumBDCFAKAAjsjnCoivqYhXGEKgOtQO2QBeRzABdAP6QkRlHAEI6B2iBu+B4BMNPjxpUAwgCAFxjtxrUoNjNV33fzwGvZunUcLXjM4ar6r5gRwHSYV/rip4FxKo49ttkMpOxC3BBvDu1WwCAwh0Y4KOg+S+ZmYb7KfXj1riRjLI5ccKSMUa8OBhngIUgesT10yj1Q2sY0Ybu3EfMQxIOpPMAlIyP+5BSulc3ahzMSymmy108HC5iLUOZHwBAYgBiNANQAMSQrAFQ8TkAsN+MqhqyuIsAZvDdGLxkXqxFFvW4eza1C3CpUI1qcR3dFs9V9fwqnMkZoEX9wIgHbEvjTgDlbLqO8+EsTk4XMZmvDP72uk3JR7KQ7MkaXSwihwiJTnUtNH5YdsUgwzHAHiAecicuH5+dSEDt0B5ugK12Q3XxMEARc4KscGfWRxXHc8SVW2NCngDHk3FiVDXq0uPVykDLzO6/0tN2LQ6vXbFujiZzgw8AjehRYoFuDfocHrYD18vE9CsbbBmcD2M0nOgcIPRW+t6KTlPrQNdJkAMANZtNYzAYGBTBlRQwjX4THw8WJZmjSSSDHNa6B9YlILNVRrIm+/N6ARiZwOvZdOa+b/UeaIbkJIwNkTAf6Bry4GhKXoBUAC2MBV1mjTopQ43sum0DZjDFnExCNaLrMOXQOmR1enKiMcwv9E86I1mgxwaZtDc607YuWn81F8wZbalrdCiI68c5wEWzRUkYA3hTLcfx8VEcHR97bhdLWIULvWdFbOL+3bvx8MFpzMfzmI5mkmk1jg4OHd8PdivzCogEuxTXfdYe7beQf6VqOQ1HQ8kHea+0FulDLbpSaLP3JDC+kEgsYOLjleNM8zk4G8RwMNJ8JHZeipvYkE4kIJWhoZ/sN44HqroYnyZR96Q1sda6A/gyEK8H0FGAO9/HPKhOs3W5Xz8+r+ekQjFSn0ejEcLz7x7qsaLqH31G3gaQl8Tym/oaewW/P9hX0+8s2HRr10W2Yhib3E/fE/sZIK0WxNkDCGS/5DDzUfcAArdbkpP6R8ZfDVNjKWgupUfMpfQTRi8u4cwX4DIsb6bcGYFhJUuP0x6MdnrYrkfD9H1kBWfYzBmu7Ox5w9E4gdozrQ3Vs1isvZ9R2LMA8OvaQ1gvxInd7w2Amuybb/yKl94FeF+Yhze84Q3xwQ9+0InDbty4YVkzpy/09wF7N38f/MIv/ILBP4C/z/3cz/VzH6l8rAHAV7/s/xTf9Ge/IV4Zd+NXz957cVclPvWV/218w2f+X6M2/7X4ndGJz75w6cYXf/o/ja+93YtfvfMbwUrNS17+uCUHAPOSl7xcpuQAYF7ykpdLlRcCACn8If+KV7wiPumTPil++7d/O37qp34qfvVXf1UGlwx5GWo8zyufMQR++Zd/2e6+v/EbvyFDtBtf8zVfY3ehFzIIPtYFBuAP/HffFAkCkNEryyslydjEfLiKZqkc1V0x1tOlwYlaDYCtGDDN4KcRQww3z4qsO8BBADrZgkGctbIM1DYZR4kThdlwYdia/SGjFuYXgNQeCIQlg1snhudKBmOlWI5OW8YiP5IZJidxp/bZL7GgkxtuAkvoEfdhwFeqMFoyGe6J9UbByMR9Nd2J8QUYCGBCAoOt5r5kg3NHpmLYg4BXZdUHGwxUSwYoDCFYMoMBSQlkuOpZ6gHUgPlXLG1kMGO0Sk7lulrR+DRWQBhilxEvDSYLfYZZBesQVhHgCeNKANTOrpl0vXDz2AAA//RJREFUGwbRcitjfCODebaSxC/EyHglHwz0PQsL4E9dMBOtrter/YaBtxIgi8akniN+yb0Qm0Il1qVG3D2dxiiTXDTHtco2NF3Ra8lQxy1VY1PtBiIADMy6UwfAv8jyu92VNNaWgYR2u24XvZLaKaueUkE3BQkWVjbgAQEBnWqSJ2NkDgBLEpNPH60H6rsm0nEMOaUeY+gT/w+D16wlNEZzhuGMq6DB4QryJrkI2U6XfgaWEfEZacsx/vQMc9uUPtEmDK6m+gzAaCal9BbAkWdxpT7otQ1mkwyBOIKDwSjIYAsrajlfmunZ7/VjvViZqQrOAhj+8CEA2ipqBj/pG1l322Z8ARbD/mPdLJdzsytbraqZpTCsABPJ0Nvt1HW0nXmWmHHEipNyaOToCjqaQOYElDJ29D/pD9leyeoLeMc+Y0B7tTKTi3vYmxir5adx4nIICJqYW+iH6tEexjzoAek3oGXJGU+JYwiwXtVnMjirWbWpPjFxOpgLAzg6t9ZcLDTfzB1x4mDowZSCbYZOoPKAOmZKzmfqbiEaVc3XcheTUea9hMQeC8ma/WCtvQctZ6ysI1ysURxAQeLbEX5gp42npTllHSfgS2tJa9a6pqdx0SdDNOOdZ2SpnnrdmyEI+1MyXa0kOxXA0P0XAuzrqCh7Fb8fnHBDfUOPGDeAXJKZZKG+pbic5vxa1rgHr9UP6mOPM+tU9U0mU2d6HQyHBmVJOtXUemIvoMCm5T7asWsyzyOFtDisywCQzKMBXZ3fzwf7IK9cA0AtlRJYSB/5HcU4mG/AJAAoQF9iGKq7er/wHtfr9rS223quEnXNGzqqx7034QbOvKoqg9p8UYLbPv1Fd2gf13/2YQBKdJqYoLBiiVeIa/BU7Swy3KMBWDU+/d5hL6XA4mSKnYRHh8TmOQXIRIcY0xu//Ovi2s0/GQAgBdkStw8G4K//+q/HT/7kT/p3P2uOfQD5oxesuaeffjre8Y53xA/+4A/GO9/5Tn+hyN8HTz75pOfthcrHGgC8cvQ58TnXXxZH9Wb8r0//fAylN+VyL9746v9D3NJcvv/ej8e/HT68uPuFSj1e+/ib4mWF98YvPPPrOQCYl3+vkgOAeclLXi5TCnfu3El/UeQlL3nJywuUXq9nI+wyxcCCrKX3ve99DgL+O7/zO04Uwh/7fPNP5j5chT/7sz87rl+/bgPgo/1h/1KUs5MH8cWvvynjjBhStZjKMBsNZzGfbOPmccux/uajSVRkjJLIo9WG5VYLsnRmMtwJTN8oAjIQv24VuDBSyjLUtjIAMdZgmGDYwfSYTeY2nm3cGgcCmEmGYkXtw/Tj2mKBcc99AFYycJfEhJNBXlbbMjgpYxnQuGlWjNli5JbM2sLgBlCCCWNwVudhI8HQgTm0XAE+AuYVgnh41IaxjtFJPzD1o7iNTiu5MQJEOmmHjO/5FNBAVrJxDoCGovtWqcqwl5UKQOLakIPaASPwk6XE/KGPSQ+kPxIABjUywO4lnh4gDg8BQgEmFGQFT9bF2NWO4pd/+32Rqd2l6t4BFu4KBtGoDkCqLAOc6IS4R9dlhH/Kaw7juF+SDCbqylxzgYmnz6tylGoHMdnU453vuhenI/W1VI3ybh63rxbjZbfa0SOs2liG61bn1UlANJhlpWI1pvMEvOBmi6FPNkwyqjLXgCgAkXtXXV6TayWu9KpHz7QaxPKq+ZnkKrpTrzTXjAv3WK6rLgx+jcbXDQCiM5JTuZaALcAN2FysLUBJ2J24MeKPWauTkAEQeBoL9Rtoq6T7zNAqVCKTjMrS+dl6G3ceDiRTjaPZkm6VpP8jzxUuk9lUMq01YnA+MIhHJuV2dR0tksHI+O2ojrOTcwMxuHyPJzNNaETnANdf6VD7UG2WDIbR98F4HMPxPDR86UzBAHm9AaMLwLIWB91+nJ2dS487cefO/bh770xrILFzN5om+g8QA1uNdQDgrrPu90pzxNohviEFZlxfexrgDnNANmh0H7auOqcpT1m1V6p4scK1veYxA2TOpyONESCyEYts7EQoV44PYzIZOPnJYjX0eodBW1I7rG9kvFTb6EUUK9KTBJC3ewdxcECGX+nObKK2tZanAKAalebi7GSo9b6MRq1lgI61w6El470DsAr3a8B/3JhhYS5gnDaJ6QcDb2U2HO77i4vkMgDyAFEV2LrbigF7wMmyPptJqLVPnDtYZ4B9nQPNQ4txTbXHtaN/2Ne6TADo4eGRv8QweKlJxO2ehZtYf4Q+SAAgSTmQPasbvQToYZ+BWQf4k5KA0C/AyGmcDwZxcnqiZgoGWOu1Zty8dksyvWArSwbIGHYfIBoIH3sa64B9pq7xA/zt4xWy1wHyAlwbnFQBnKR/gHqcIu4hegmzkH34/sMH8YEPPB21aj0O+gcGSc/PRtqrlxr3gfdS4pGuceFVW4yZdeVQCRoorbC3El9yPMadWWueidM/9kfWZlV1o9vTufYg7ZHsx2Ot/flMurJKGazBs9BvCjE2O92a1o76Xts6fABhIGB5AmbDaoW9/a3f/9Pxpz75z6SH/oQVZIxevfvd7zbQh2vwvXv3DN7xN8Zjjz0Wr3/96+06fHx8rHliLaI5H73AGJ1MtI5exPJf/fJf1u+gtG98aHnNy//r+JuveTJOZ8fxe7/3n8b3ak9qt/9q/Nef8jmx7D0R/+63/o/xI3efir/9OZ8b3/S//DdxumjEl37md8dTg/8uvv13fyZe8djXx3/6ms/U2pJ+VF8RzfH3x//9Hd8dn/Gp3xuf19N+XGnE7/7O34l/eued0br9X8Tf/YQ/E4NVKX79998S/+LZD9+nvDy65c9c/fx4y1Nff/EpL3nJS14+fMkBwLzkJS+XKn8cAPD/X8rg9GF8+We8xiBWCti+lpGyCcKk3bjSi4qMkuVkepGggJheGxmfuIFVbWR2250oyojGMEtAD9utDt0P8tVoEDQfo3sro2UuI45YaBiNCXwA/KrVZZBWYKaA5JH9diXjcBOLDEYI91IlTDAduxSYn3onk5EMalz9ijI2ARGJT4aBLUNdhjeJFDAuDc4AjACW6PmiDEiMLUApmDm4QNIGhivMpmqtbJATN8w6BmypEstsGcPhOGaTlfqaACiGaTtbzwIOAABigGP8OUupjL2CrtMWBjrH88uuCABYcP92HiN1EMRfHVP/tzBuGvXIdrXYVg7j7b/2B5EBhtGmYUUVjQcZVlRXRe12quVo1avRa5bjam8Xh30y7MKimmrceqpSjdWmFYttLc5mEb//3gcxznBIlZFdWsXLbrbiyVvtqBayqK+LsdZ4YWH5WcmaPs7mJOxIMmSssLwAPmBJGpiyDDYygDPLc7nS3JQJ5t80SEF2afQHfVOF/rcBOJDMAFK73abkmeqALUYbAFv+LIHTFxhbzCnAGSAiwOJ2o3mmOsRn4cBkVR/UQAGXRc0PLrRFjQGma6nRjDHAhuSvmszoBCyjvTRf5ZhPYMmtLGNA6XqtELeO6tJ73GKJ/1eOhw8eei2gd4yPuewfdhOrtYgLYMk67fZXS2eJxu2806nEzVvXdM82xuNRdHqdaLfadinnGdzoT0/HuoY7vGSFjkjmgAWOoya95TPgtQFX6XViRkqn1R/W3fHRkda0nlf9XIPdC6gGCAiADki3lBxRI9VggK0gHauoPq0iszG13OL4sBcH3Y7d/bVCNZalgSBit8Guoy1kP18Sn27lxBEzHWSTzSS33gHsxrrkr/mnEsmJ7N4R1ZiPcVkm7MDG2XvrqotkNrC8YDuidwBmSxRf/wD9q4Bk6puBdclV24nnFmCXuSP2HAk6AMAG5yQn0pwCqOtAj0h0tNtKv3UeAG29Qb7baHc1r52Ws+0yVzBHAeea0t2a9gTAtBV6qJ4D0AF6AkjZrVptJ/lzNcUWBPgCtEXfAdDcN93PeAbDgV3LWe+A6Ac9sk0fW4/YG63vF7rIM6pGMlhaBgZ/g7GyX1JvQXoDEz3tfzwD2MdzvE/ZqFkYGi8u5XqPrmZ69v79B5bNYf/QY7p//yQGZ1m0pZ8H3a5BTu4FCKQO2gAsRv/oX7lEjEKtR1zxrfMlf7HCQgDCR5dJ1DKQPPg9wTMz6d1CaxYWOHuoTlm/6StJdLo9zYH29V1oPW5ghOqa7mNsjGul3znf9gM/F6/71M/Qg49WeSkAwP/yFb34uQ9GfMbhu+P/8fZ/EZ/4hu+IVw//dXRf8aZ45nf+VvzI3VfF3/3cz49v+Pm/FSeLRnzZZ//TePn5d8Rb3zuJ/+Yz/0b81K//5/GL41b8Z5/1/4xXLv+lAcBO/xPi4fnvxvG1r4j/9g3/cXzHz3xTfOFn/YMYvust8d1PV+NK80E8nGnS85KX55UcAMxLXvJymfJHLa685CUvecnLcwUQh4QNuHlhruH2Wq9F9LoywtoE4S9HpwUzqRFXrvTjxo0U+xCDDwAA0A/W1Z4lkoLlE6sruShxH0wIg4s6nPBBB4Yez/NqIFBbNWACbrok1sAQxeA1QOZ+JldUmDBkuSTW2DzbxHS2TKCQ6gKUA/hYLhc2sCcwRlQPhijtwHoBPME9F4AJd0wAKixqQCSu0Q9AEMAdACu7dQMayAimLhhuGKjUheFKH+kTjCOeT0w/DlX1IYW+GYjc4DYM8PiHTJ0EEqbn6CvgBqBMUfIDXAA84k6AOhhlgExJLjLA1beqXnH5fdXLr8cnvubxeOL2kfoFSJGC9BO3iwy7VRnijKmh8RGnDZkB4QBkUSmu35sVYFzJrpinJ1MdyxiPVwZkyZhr9pB+kAtAFAAmP8xnYlvSLnIF+KgHCVmYPwDcFINRA7sAOzH81X2DQciEZ5jPlOFXfZHMqQuQZG8KwkLCFRfQOrGHYL5t/Hk6yWJwPtbr1AAOTxXVPgCMwUL1vVFFDqaNOvYZ8oDpCTuHscD+Yv7n87mBHhhyxK+7du0gDo/60dB6AQChDoPLehbwirkErAJ8gsmIu+M8G0e2APAjW+smegf1uHq9G3/6T79cxydorokjOY8rx8dx/er1aBCrr9k2CFcvV+L2zWu6dhCddtnZbdst4rWhk0WtFViZyWjHTZnxIy/6YvloLeHCDPCEbAGDrl+/Go8/fjvqTdUhvSUWI38lqbloSN+ZQ2IuJvmob9IHZ/fV3AEUUQ9Aj1ZJbNcApCsnXTk9mUjuM50rRbvZi2ajHeWC5K51JaWNZz5wHif3zzTRmlf1GyWx6qthAP1ut2P3V4Ouc76IWJjF2ev1vZ6RLfsDLF3cfFudhoH6WqMazW5br/Uowb5VvdPpRrKW3tXbcXY20b6z0jzAlIPFBmiVsq2ydzGPJCYBeAXwJ85hHUBZexbgHDqQ3IHRQb6ASMxdCnsO8vI+pnbRfe9n0glAOepgPjjPlwPotnVEnwHKr1+7Fo/dvh2HB4dqF9dWQO20N8D64979Prl37QVQJHPvHtjjHgA1rqGzMPZgGVL29bDnoPewaukLz9A/9shFlqmPrO3MrtQwGZuNmuRRRC0Qp34fED9QvwvYMyRn2lpoLwdEXC6IgYpbufYgjQFmXlrnhFVYxHg0kW6cxzPPPBsPHgxiSBIp7QG45/OFC0Am66XRJEt2zaAtumyAdEDMzVnMNJ/7WK+wkfmiiD55n8zLx6bslvErd38pKp0vjk+4/Wnx+cf1+O0Hv8TSfuFy+DlxffP+eNd0oLX/bPz2UK+UYlt73ePxf/uPfzD+q9e/JTr8XlqM4g+G74o3vP774n/3xGti8eJ6OeclL3nJS14eoZL/hZCXvOQlLx+xYFjjmkU8Mhl/TTL5FuL4sBM9GdkkdmjUycJLHCYsdpg5uG2R+bcUxOYCiKIeaBo4mZrBIiMYoA0DlHhb4zFZUXWd22RAAjBgUMKYA3jCaFzKQMf1DKYVQfoxiskCC3hEuwVt5wBwuGKSJZJ4hL0uQEwCBikY+HYXlUEKsGhjlZiC6q/7DmC5zFRHYqc5QUgFIETjbjbi8DixfSQV3V90XWRexdgl9hUx2zS8wB3W7qZwXAqAmoAxC40D90Lc9nQNo59DskAyAEmwlAAAZeNGQW36UB+oB9l5PvRKPwFiisTvU3vENwM3k2B1XbLAMtd9xd02SjoakstxtxG9RjmqMYvydhZtzSUAIbcCGBCvD+wC+ZExdDKe2oA3uKDaaH4+XcTofByLGVmYl5FlxO9j3CRbIGt1WcMhE7CuT+dmzCVAoy7jvGRQkzkAKASAYs6IY5dYSQBxtVhkJDQAeADEIx4e4BR9TfoCGGHgRf0E/AT0gN1pcEbvmRe7b8v61O2uB1ARd87B+TLGI9zvEvicgBKmQbqjPqBTuCVyAGxdv3kjDg8P1Q7AUtt6c3oylL5OrJOAwFevHjozJ/1grLVGw/O2UuO4gxYB/aqlKOkgLlutUTGbZrmB5QQjEHYZrLmV2qzG9etH0ZbeAkADBAGuAMrMJ9MYDYYpGy7rROcK0qt6NeKgW9d6rEe/14wOGZa1FgF4Vtk6Mq8ZYqklxt0igz0LALmKZ+48kJ5v4tbtmxrDgZ5ZxsnJAydGgVJVqUmfpVPIazyax/n5PCaaV8ebk8xIpoELNODZ2RnXzz3vD+4N4uG9M8lqFIOTWTy8P1TfM+vMGefORgFb7srhcdy4ehTXr7ajJF2cj8m4OwzCBwDsJpA+AZkpA25imCFrdJLED7j1N5u1uHKlGf0+DG2NW7Ld7KRjWmvsBRlgqPalo8Orcf3akUHgu3dOtFfBjFvFaLSO4YAs0KxN9A79ZC9AxxcGzWB/t9iTNG5A6L1e82qmow7AZnSEmIr7WH+Opae6DNbpQI/r9YZZfZ5blpbWBboNWGfXdt0DCMY9h0eH0esd6F72wwQSJia1pkg6u/8Sxfua2k1fmOwMxgEaco3zrXbLcfsaapu+cD9ZmSfOFkxdzGflIhlLP65dv+rYtIDPsDsNZi/ZVyvqTyfaJOvQ+JAFc8H6gCV4oDbIUN0kAQugH+EDvM6Ig1iOSkn7cQWQmi+VAP7Zg1eSDfsWbFitca15wEoyKZe1rvdxRhnvVveQ2AeGIMlTOp2Wxir90d7D7x5iZzIXefnYls352+Onh+v4C6/82qie/3D8zjAB4f/fpR5tWL6U5SjWpbp/Z0TUdD79no6jr4r/86f81fiffu1/G3/v1747BkYST+N/+LX/Ir75N34wjl75f4n//VOv9q15yUte8pKXvPxxC38p5SUveclLXj5CKRaIk7eU0baOTqsU3Q6sv6o+yxjdYCBPbbCPZLifnJzIaJ/KEEvxrDBWzTKBrfU8OgDGpoExQK8LoxvjFpYbhiBMEww+LNPE/INJgoEO8y8x4fYsMNgzACUY54ADsBUBBbq9ZkoyAstIBQABtpNZfyqYiIALGWCIDE67q5UxQgHsUr12hyQxRMBmWfgex3IbTxyjazQeqU9kkOV+DHnc4VIb9XrRYCBgndGz5x8X9il2KmAfQNFCxutalyQKHQlgoO+4FpZrZTOyYJAZN0Q0spkAFgEXFshYz20BCBCOiuWkusEPuzLaAQBL23nMhg/U4FjjyHQPLp9kN22aLXl2hkvpOIbDkRk2MHcAFIowsWpVu18WNkUZ2SQiqcVBryN96GogBPDHvXGnemYxX2YxHFHfwiAizBwK8gZ44BWm53PAjt4DogIsAcgQywzdcfB/HYAMvC7VBvLlGq6d6BEHBUjEh/4zI1CyBFjhXgBmXGfN0GwCUgI86GZkTx9gAwJq6RTJDg76/ege9C5YTTBd6wGLE6bYeEyCk530rRXtVicOe/0ElmaaZ8/fNubSlYenp/FA62Gg+4nLCFi72CwiWybXZrLQNrWWSDbSbNeiWi9r/taqYqU+oeszzR2gyyoe3n8Q73vf+9O8nA9ivVjGUmuORBm9djOO+l3NSRbZFPBsqvbJrFsxKLyS3Mz2WieGJeoIAxCwpNNRH5oNjUlr9/Sh9YmkMIl9BbtUOkcCjAvdRp+YK+ZJiiG9KUt2CSxvaW9wRmZJsSDl3AHSVzpRr3W07goG2CYjjWu+iRlJgzTfrBst3bh+tRNHhy3JmViLNfVt4zW/f51OJhdZbHkmzTPMMhJkgHcBRhH3brPV4KTTpWox2t1mtDqtwA0XYJ31MZ3O4vwc3YcR3FK9xK0jI3QxetovWs229Cmx1FjvZ2dn8eyzD+P87Fz9WJkZeP/BA50/lR5K3oD/qsBAIa6z6hwycAgASwL5rw1WJ5AO3c68t6A/EqHZd+x7e8Yv+gyox77BWNFBgGY+pOQi0jHJn/vZW6kDeaR9jXf8r/WkfvFFSooHCfiOa+1MY5iaQYebKODfhCzYGhfXqJu2ut2eM9XeuHE9/tTrXheveOUrDQYyPvpXqydGNF+Q0HcAPu/1Gqv1RPeMtSaILcg8jUdTfwbcM1zIniI5M05AvdVS+lbC9Z89XPu1rjMH7Ivo2kL1LiQPf7kjGW63fCnB/pbqQP5UyxcC7KmsafqTl49lOYlfeO874lrvKP7X9/1kkLt6Xzbbn4v3LJ+MN11/Mp689ob40412unDyP8e748n4873XxmPHnxmfd3w9nS9Kl/VvWTuKl93+kujz+652O/7CrU+K8/FvxGSl31HaG/KSl7zkJS95+fcpeRbgvOQlL5cqsD32roGPSlkt5vELP/rdsZXxSkZTEji0qpXoVmuxk9E1n45jZUAGg1SWtIrZVDI4ed3JiHO8Oxu3Mtl0zmwvQAYDbQARsIkwIgEQcN0qy4CWQanqDALoeZCMLcCT7oeRhGmHAQzIRXxAZ9nVqx71e5AYWHa4kBFDjXhZ9BGD2XahDl4BRMAycDMjUyWx/WQ/Yj7bsIYRAxAHwLOQ8VqIteNTARbpEScjoP8+dA4jXE24btyI6Z/ZjhwymPdFXfc9GKkY1RwYxkgQQiMx7DCyAfzoB53S7QbYHPtLP0sZxHMZutmmHONFIT54b+T4f4axJDzAI7L1NquFeOxaNw47qng1iVpprWvAIpKlZE5yFxhcuN8NxpJbqaZJbITs9hhPiSkm2RYq0QcYMIOQseOCqrnaVTTmbcxxmWTgKrCCHINOn1NGUJh9FQ+YfgMQIBfmu0Jb6i+JU2bEl9RB9lDuRE/UQ8t/pzaA+TwnF/MNALHWHJNAA7AkuWGrD9abNA8Aj7gd0kZiVAHokRCCunehJy1b/sOdGuCmKh0g6cX5aBQPz85jmmUxljAmY5LG4HpaNCsLXZ2Mszg/H8a9B2exUT+okyQmNc0fIAgycJZjDZ+YaNRLe4B/9VYtmu1qlKusCXVBB3pA/wFkcYE+Ox3G/QenAQuyIMmTwZp7AD8AEh/cP5VYJbOqZCldJ9syzKnxbKI6YUxK3tJvhuiYg1o7PMs12JI7zeN6S791XbqG/tHHtdogThtg62IJgJ1AH/RKw9QaxC2+KBnjfklG2HYcH/Ulb5L/LLTmYZgBwpIoA1B3GadnADcp2clsuojBAJbpWL2Zq5655njpNdg/7CV5qLB/lDUv3gJs7wMM0Qd0DUDM8J6fQ3CsDUAp1uLKABLgg/qg98Qv3W5LXkOD4cKgr5NQSFdbuG0T5kAKBqDEmtVKSHtPcRfdXi063ab6ibsv41LbpaJdhBEeumzASf+o08CWegR4i0szLtscs8lU++VC1zQjqgfQkJiYuHZrYn0YQJTuw0gt61pV+itxO4QCmb33+8WeTWhWHM/qHIw7zi2kG4C5CUxMrsfsfdYElOHigDnLnoyLPQA8n+k/rGj2c4BK5M/zsDtXqhcwkS8muJ9qSPTEet8nAgGMg9VNQhXCERSkx7B8SUqUqR30g+uwfLMMdqdkU1Abus9zJX0hGY3nzvsdx8U86l6+BGAfQJ/N2Nbvpn3cVeaA8YMC/idv/qq4euO2evholY91FuDtTr87pu+Ldw8+GLPsg3E2e0/8yr0/iJn2pdXmLJ4+/514kA3i6eHT0e68No4Lg3j7/d+MD56/M56Zvjv+4OEH4vj4T8W18jre8eBXdf87nTn43ctWPNF5PHbD/3f8xtn74j3n7436wafFq3u3YnDyP8Z///S/ZbnlJS9/pORZgPOSl7xcpuRJQPKSl7xcqjyKSUBG5w/jv/yiV8Z8MjfDqSKDtA5LQ7bAygH8YcXBYinKINOGaoMUVzKSGxRsuO5wy5KxCBhCASAqlmXNY7zLUMPNE9s5uYeRHRWWiYxBjD0ZlRg0GNgY/hh7ss0N7KkaG6gYgomJUpQBIiNZjQLqcR2XylqtJKM9sYkACGgHA5GEHeBF4HK4C6f4bIA26utOxq3qg0VVl3EO469k47gcs/k02q2muo/xCrtHlbjPya4GuGRctToupgn0A3yE4QgLyKCf7ilsMcrT2LFZkRfv6TdxvHC1swDhMHlMusmGPjVuo1hVX3almG4bcXe4i99970lIOmYBljTOml7rhW0ctArx6sd70anIoN/OotNUvTKydzLsV6oLhhjB/knGkW0rUagfx2ZXiTt3TuPBOcHkK9Eo1eJ6v6Nnd7FbnEdhs4xmta76KgaKyOi72i4MwOEuW5McceUlSQPgH+6eABIYkcgXGaQ5T669GKweuz7DuIPJtXenRB4tyb2penBtBfBiCqkXN1pACQRvFhKgBS7IG4QEQAJojFvzynNBNlhAK8C4jWSzlW7AwAKEqVUqjm+2UP+G03l88O4w1lK2/s0jGa6H0v9dPP30B2OqtdDvH7q+6Wgdk9EkpjMy3jLx2ida5TjqNyJloaUtWGYryVTvNUiApnYH90iALbJeozOAdQnsiC2ujHvG6tYsKnQKpiX6tVotDBAzBgCkdqcW3V7Xnw1+Sw7jbKP+kjRj5eQ60+nSDNIEpDP9gEWal4bWhrTGoDKNaH5wwywB7kqhAbSTC+kmugeHXsOrLPP8Sntjs8rioNd0FuCO1sRsNIzB6XmQM6Ne76jeQswXczPyWBPsC8wn6xGAvFzjS4CpZABgT1KPShwdHRp4HA3Vb/Vf2qT5qUY20xqGqat+btdLr1fAx2o9JZBhbRoclA4uAIylszWAVI0F8H4w1DxNYL2S2XjtuWDE3TaxBXkuuf0CeKMn1TpANtl9WZyAfluDXGxAMHTVk6g1UzbnxLRrSMbJjR3msIE59QVdNyijupk/CiAbsSG9t6nfxBjlHGuBVzPZpAvPB+8AMQvaiwAgWUPMyf4LFUC6/V5DHYAy2Xpm3aYuisFagErVm9Yfa0TDVb3E7AMQZRy4GqMPUCb3YCBtnJ6exrPPPus+kYWaL35g9wGsUxeMSWc7BgDUM4uNFFsLlf1WO1LMZ3PVdeHazzxpTjRCH+zHOu39g4N5wYU6jeWin2x/JGZZan+s6qiw566kM6yNij6rbfUH4LQgvfvOH/rX8bo35ElAXozyQklA8pKXP0klTwKSl7zk5TIlZwDmJS95uVR5FBmA2WwaP/QP/o6sLxmtMvyI34SBtYKFIYsM0AWDEAQGO433gDg20mXg2lAFAJRRl1z+jNUYwAG4AxjCIE+MQVg0MnZlfBZ4lYGLMZieAwxM7m6w9cjmWwW84RX2E0elJAMTthJuc1W7BQIM0g8b0LCoZJPCnIFFuFzAMis4qyzx/Wz0aqAAIw6WL+OXDsMGotO87t3y2rp/IWOT91irvGLo4lqKMY6eVABRComVgvENmxGQR3faoIYZZDyPZ6kf41/jwGBP7B6u7WJbgIuEDGXAq9+MCRfNFQ9X6jGZ7+KZ+6MYaTzbAq54jG8bVT3fkJHcbRWj36hGXe8bVZ4HqUS+uB2vJTP6AaCko6g+V9qBW/TZ2dBASoUYXpJLpSiDHabWZqF6NMeSJwBRAnQT64j4jOWyDHN1nr47pl45MarslgvIhAgQm+aFmHTMKzHdcHUEPMlmKWbZZLKI6QQX4U106lUZ+IAhMIEAVTRXGh9AIQCmqvJcApYYjNYrYAcgC4kuYBcS6w4g1YlIdK8BIJ5BnuoP+kciBKYIrueutItOvxdH164a/CejNTHpzk4n1gP2g3q14SQRjVolnNRhtYl5BpMquW7apbwovVNdFY2B5Br7NYLLav/4IA4Pj/S+4ay7xOuThmvsmQz5LOo13D87nlPciGGd4WIMWIM7pHWzCNMN8K8cFdXJObL44vpZB0RGQXUbwCwHwFlaE8Sm07pQvQbdkYPmDT2GrQXYhhytq7qXSgC2qpIRzYJKsvS9TPRDEhmYj3w6O59Kf+ZxNpihudHp1aOpZ+vSBUBEQgeoGvWHBUASGphmalt661hwOu3YjWRuBl/XEBbSlQTg0yZzpTkmDIHmMe0dAEjopFrcVaJab+m8ZDmdx1jzxvpjLEXLQTqp51lHZkrquUq5qjEAJMJY0zXJFRYx19k3LBuNG9Yf+4N1WqPlflyz0Qf0DRdf4oLiZquO+DliVgLKLBcp4YqBLd0LaAZb8f6D+2mtaO9hjQAIMi7a5pV2yJ5bVB+ZKwDUtMdutK/RR/ZgkieTcEPjlJ4Ab7LWaYtCf3nvceg9LEV0kb0KRp/d8emPXin7pCUAenzRwxqdaUyApP4yx/Lmi5XkGs0YMxLbaF9EN6eerwTCSwp6Tn3VHCS3ft4D/koPNR5/6aJX7/V6RQfQQa9RtWM3dr3Z7dLvCDKzuwNSFFjGxKFl7fJ7Bt1hT3njW74urt16zGN5lMrHmgGYl7z8SSo5AzAvecnLZYr+rMtLXvKSl7x8uILtWJPRXpeRW5ORiCkJ6wh2EoacTEnfZ8ObGHY6AJTI1Ls/iN2H4ZcM2sQOTEbnRbKFZsPGZXLp3NgYTAZuMggxUjGaAb4AGNrtVjRbABzqU60sgxzmHuBjOO5ft9dKr92mr2OM8nylCuBYVL2qW8Yk7pK4pwKcMC4MVIBIGC2AN/tMkhhTAATLjHhWyUAGVILdFBwySjF0AapKRRhOPAfwl1hd+9hrMPgABGE3EgB/JyMX8TnTKgY7RrmMWUAeMolmuNOtcTlMrBgMXrPIZPQDCCwBNFQPDLxpxnW1Z14Wc5JAWNw0j3rt6EheLQArHYydWHa42UksGmdbBvSB+tTSfEU8fDCMBw/OYr5I7ZBQobAlAcskSMBhN3DJFSPdbtVm6y3cVrdbDmIKMrcAXMwv/UeGAB6uUAVdgBVkF9ElMtJ4pDeTMbHI5tYndd8yS+w45ozxqF4zrJgfEgmkfhgQutCnnYa/WC9iPJ1Kfvir7gzIkSgFF94Us/ECHNH8lnSxznzXAYxL0gMAlWLceux2vPYTXmvA5Dd+7TfjHb/4S3H37gM9m4YBCEQWZRh99SauzAmUlNoYyAGAXEs+2WqhKzD/pOPSe4CcleYQ8OOgdxjddi8a1UZAsCEe5mqxjY26TaxFYt5NpyugHMkxYjoj/iAMNsBPzbLaabY7Zl7VWw1nIC7XYLABFkkTKps4OGzFrVtXdI8kLlkkN1zqBPzTocpgTO6kw9uN2oF9qLk3MCzZ457JHAyGKW7c2dl5DIcTbw4A56zZwfkwTk9OJA8YWS27bx4cteMVr7oVT77sdlTLVY0pi1U2lS4to6D2l/NJzEbjKBc1r5Jbs1o0kIMGAypVtajZJ5gPAMXJFJZaAn9h+QJiMf9kFK5UydQMqK9+ay3Mput4cH8U73/6fjz99In7CwMPvZgvZjFRP5bSW4A+dJGYiOhgsZC+0Gg069ZhdA5gm3MkhQGYS6CZ9p5GQ+0TC69qXWW9c/9c91vNVS/sOdYu52mH+Jiw7diPAO3Y97xGNC7iXjJWYqgC5BkkRNmkVP5SgftUF3pDQUf5AsZ6qPoAfniPGy/rke2FvYK9iwJIqtnUK18CsA+xF7Jnp72ZGKqMEfCQL2EA9IYjzevZadx99o5keO4M7+yNtDWTDHeaO76gIG4kSW4AkeuwJyUfCnH/Th6eO26ls7xLaTlgtrKlqRm3jeyML13sD94YAfx08Ar9D33n8O8c7bm4mG+1P3gsHg9fvKQvbnifl7zkJS95yUte8vLhCpZSXvKSl7zk5cMUDMZOsxWNSi0wH7cyusxymmBkL2IymRncwhCG6YVhi5GaWB7J2ANowWi2C6aMU4xojE/HIzMbBVYHRjjGKiw5QC6YIDLwdPCZ6zzD89SlE7IVdV8sZRRiWGYyggmuDxgEw2kTBLVfLOfqNa50xI0rG5Qxq0Y/+3YxUkejiY1Nx//C8Fa7aRypPxjd3Gtmnn5gueCeCjCiBywpXfa9sHym08yywegFGEQWGLEGBfUeAxggyIkWZMSnA0MWdhqGOT3c/zyvYAv7TSEaMsaLyFIHIOBO8iRovmdNXQJXhDXXkEGuGlVnAvSyJXHzcHmEeQPAJmN5VzFocnoyk8E+csZXSlmGNHH0ioV1tJvFuHJYj4NO1QAFoFypnGQLCAjbzXELNQZABNidvCJLSjL007E/h7svcfkAPkjUQQZZ2JnoSLfbjqOjVhz0GuprSp4A8EABwHOiFs0ncRupB4CEupkDiSBgiuJmiltpvVkJ3GYBjpAD+sHcpn7oZuSqOgFHO+1eXL9+M67pKJWrdl3UFfWT/hxEu13z2AHCrGcANzDwatXoHTR91Bt1gyO0IU2LgvQK6cPcg3mGC3Dv8MDjvXPnbrzvfU/btZj5WGuNlQowJ+tmvXHPeATDSjIaZb4Pd9B6C6YmILBk0CSzK3JHf9TOZhrT+SDG07NYrCdRLBNbEaBcuqHrgKK4U6f4jDD+yPC8cpKO0TCzeyaMMcAhWGGs1VYrxZeDYmXwCRBbzxl4rVfUp3UMJ2Mdwzi80otmtxkTye7+/Qfqp+ZVEqgUNkG4vo7m7LAneR40os38VXHB1qGlrdXnedHq8lzTJmu61cQ9FWAVEAvgh4MYkw0zJQF/DN432tKTiNPTufR5aR0EMOaaQVjtA7j4MkcApjQD+Hx6MtZcPIyHJ6fx4P5D6ePYgDnsT8pirjFcrE2KmcR81h7HPexXgIUIBZm0253EAtXcs7Y50lrRroUrsQr3SaL+UoNanY1cbwDf0HW75u7Bc8mBLyjMlladrC+ANvoIeOc1wP7KPiJdwFWYL15YWxxeFyqeO/clMVGJA8qeAxjJOJILcBoj4CH3a/qt6wDb/X7fQCHgsdl/2mfZQ9nrDNhdFNjQBu+136GnvKoKjY/9Ka1Ny0W/O2jDe7T6ZBde3caeCIsagJVrjv2qZ9Of7bzuC/VxjT0hrWeYr9SZl7zkJS95yUte8vKhJXcBzkte8nKpgqGFgfUoFTKN/sQ/eauM0aVjAAJmyRSz4ViWcZbAPFw8EzCG+xWGnw102V+AbS0Z+MTSgqWFUZZAIRmksgaxpTE2ATowePfuYM8xC2W0Yuhj9JK8AUMZVp+a1/mdwQCDiBfGrBldMiqpPyWGWHvOkoGYwCcbvTD0ZCtiWAPmUF+n09B12DAAedtYq38wsmBCbWDwrUnmgFFLcoStxnkBCFI3die2rwxUjO5FttEroKEu6KCP3IdrGmAg7pxmicmQp792o8X4lbHLGODHIRfeU/GuyBnkm8aLcNe6NlUbg+k67p7OY1uqxUrXYRJWYOWo3V61GFd7mqPlPHarhYztUkxnuAlGVKXPixWB+QGmSs5Wez5ZxFLtVmWUmzFYLUdThnqztI1KwEPb6pqeBV1E7mqL+Szi9qt5Soa9xqKxInfYQH8I+CX5G1DVwTBqFYAusoDCGgWsSLL3nMOG1D0AvfVa0XrUbAEIqB3ANc0bbD41Zn0BQJ7NE9szzXNiBdE0CWRCelk00FrT9aJktYtaq2kGKokg7Hqt8Xb6h/HYk09JDtt43/s/EGfDodpvRKVYMZACIDOfAwpDX9pGtpipTQCWlYGHZquMZ7ba03XWgNoESByOxzGWfAF9egd96VvXoNTgbBTnZ0NVxfzCsEVnYHtRt/RPujRTe6y9g4NG3Lhx1WDmUvNZr5XiFS9/Mq4cH0evRybdvp7l/pET1ADe1gFSJMut6iswF0y+5tgrTPIlHuAWd1u1D7vQ60T6g67wHhYqCUJIgsF4d5JvSzJD5rCBDXa1WkG8R9YPrEdYtw9Pxk700G1X49qVXjQgZUlmZDgmc7CmRvqhdS158R5ACnDSDOA1skgx/Win12vHQa+ledIcab7RAcZEopTEDoUdprpRM1XWP7qhukrRVKPtblt6VJTsJ9L3BGaiWDwHo1W1WBAwBJEF2btxP91p/tDfbgeGYQLoNUC3swfNeI71e3R0pPPqq/oGuGh917241uI2bffbizae23M4p36wz8BqRdbE/sTFOIUawNUXdmbSZ68t6QvdR1Fg77E+1ppPr0HVN51NpDNa64ZP2X8S2K0PrgNgkVAC+uD+OJmRQbgUqqCmNcv6MWioOQR0p9Bn1gcAHAAg+ziZmXENdpZv74sAfGls7HPsK+xhXEOOtIHsYDHTbwO40iv2cM2eZMx8amgA1Bob7e33RbZW9lYvKBXNnv5PDOdGXeuL/YB9V+uf82XJ44u+/K/lSUBepJK7AOfl46XkLsB5yUteLlNyADAvecnLpcqjCAAuZtP4iX/0LVHcFaNcqBgEwS1QthYYgo1emCY+ZPRtMqKnwRyDzZGOkHGGIbrTD8YyRh+GIEaiDe/lNmbTpYzCYpA9lPs4zz8ymxInrEH22RrAnQzaHeykFL8vuS5yPwyRkgw/GCcYzzIyMVhk1GKUYjYC1mGEmm2ie92ADEnAP9yDidUGKwVjHAYNTL5svvK9VRmhdp0DRJIhyrgwoAGdSJpAFkwb0TJ+CzJe1TX1t4gJrj6odxob4OYCtzVdI9Mt408uxw2Ns657qmpTxqve4zoNKEo2WAxzmc2O/4erGwAmzLdKsxGZxn8+XcXDAcyyRswx7mVAVwrraOq5m4fNuNYuRQNwCkNafXDsMz2fbauxKtRjnG3jwWAWp5Mslupcu9GIfq8V/XY1apt5VFZZNCXXXrMSLRvbmhPmFfFpHgC6knw5dE1yIk4fbohZNjOYwbmV5AnAlZiTkoEMfmmS5gdlUjVbVbAjjmMCPGxwlrbqK3EZtf6kAwBF6+0iFqtZbHYrSQX5qiPEPgz6VpXcEsiGL/BK8i4UajrfjvkCXSvEZAZoKgNZsqzUy1Ejay+MvYrmXOMYzedR1lp/17vfE7/ze++N8RhmE3p1kRFXY1lLB0n4QJcN4Eim6Auej80G4C191Hg1V+VqPXAdzzSucqUazWbHbD7i/W2WGpvmDRBwoXPocYFYjOui2lo7HmJZY2rUcevdRK9X0/0a2noR3U4jrhwdxu3btwyIweQD4BucnETo2YJ0o6TPRa1RJF2WPDqa2+ODdnRUXznW1gfwQIDlFIdP60+TBGBlF/Ka7tJaqjVxk06gfqvRMZg4GZNypqpzNckG19txFEiEUtQ+oLnr92tx++ah41BqczD7L3YaM7Kray2pvZLWCHH8WCck2QHAGyHvTSFIymK3VM2NAZ4ts8OeoVkHSJLeAFYRuw/Qfal1PsuWcTrAbXWoeQeMqxkYgqUJmMY65F7ib+KWvFvvotVpGaCq1FizZPztxtXrx5EtMx8H/Z5BYp6jTsdHXAE2Sk4SiGMtSq6oIdluNUgDZuwXrBFiNkoCBg1hsrHP+QsTHTAG54uFx99oaa3rPjLpoo/U7VXAHOpZFtnqAmA1QMs5zRXAGQzcbDnz3jjPpjGejBy/lZh9VMpShckJeAsADMC3hlkIKKwbzCrUTeypZLN2tl/tFwa2NZaK1gMgI3pRVnuAc+y9uI8zfu+btUr0uh0Dh/w+AJz1lzn00WAfYCBySAfZvNvaY1rtShxqn+r1G3F01I7DflvzBoNxIYGmLxbYjw0Qo5sFWJIkXinG0WFXa70cde2/vDZZy4C16utfePNXx5XrOQD4YpQcAMzLx0vJAcC85CUvlyk5AJiXvOTlUuWRBADnAIBvNWBDPDuTh3BTXGHk4tIqW+zikKXLRRnWuBUmFljIUMVwxgTFiMNtkPeAQIkNB7MO9gYGY2KhGAA0SwQWCCyZrQzbBPzhtsiRrNoEAtrVSx8BFZMbJ6wXmdSqK7mywY7hIE4cAJruVx8wXmGi2BWtQlwvXVP/SIowtfvu2uw0mFAgVNyLSU6bNuRVDf2mb1Tp+9Qu/bLFLWMVoxkwymDlFjfMSjSaxIIrOWsqLnwpLmDxOZng7nn/HnHwdmoHaIC4asnlD5dcG+LqM/3c6dxyV417D2exWGtMGjvdqAHaaOjHnYqBvIbGDTa4lgxWu1KcjbOYbUqxLTZiPFvG6XBmULfZaDjBSRvm3moescwcm+2w1wmSPFgUDE190Kypb0kuTACJPwyQSAaAfomZxXxoDDoI5G92IGCAKgK/YL6Yd5iPHBjyAHvIkPlk/mu48OLOq/sBJFYAQZJtYghSFzqVYjBmc9wmEzsI+akK6ybJA0aTLE5OpzGHbaq+FEvSZ9VVb1btuowb73Sexfs+cFf3PYx79x4wUE8pbE5iTlaquJBWfd98sdZlQDHJXUZ3o1aW7GpmksJMgv2Gu7UmS+2k8deI9SedvH9P9d8ZxvnpuVQFYHJl+cGIBLgkRiNMTfpuNm2Z2GrhuJboDQAHsRb7BwcJgNIxHA3iXX/wB47FR4Ia1qPBcVUCQDcdaz4vPgP6ANQA/wAqs2aYC4DtvZstY4CNxfrA/VYqZDANtuBMspxOAXj1eQPQqbVURL/L6ks1YFSq25oVzeNqZQAdoNeHfoh7WVD9ajq2hY3BOdSINcq6IoMx7GLWDiyz8/OBsyGzhsyy07WyruE+SpKhbLEMEprYBd4Np71krQ1rPp+ZeaeJcH1aGpJpybKGAQfYhjuwAVCN1axmzeuK+JHSM5hqJOhA17yPqIPUO1W9w+HQwG+311OTZQONdi2upWQv3M9zFF737sAwCvnsWJe+Su/YPtR/9RvWG6/cy+8c+m0GMaAnc6X7WF/0A8AQJiMV4MYL+DMZj/1KqALqpF3iAxLXFJ3gGdrmGVznqXufBGQ6xRV/qjY1OfTJcmSP0+5H33QvX0C0m+24cnxk1mnqD2BsYuuZBUhsSb1nKDBWWfuAnugGMmKa2u1m9A8P/AVPowVTPB2Md8/IJO5jSiDCXpu+XFEL6jqu1siJdc9+nZkByN7DPV/4ZTkD8MUqOQCYl4+XkgOAeclLXi5TcgAwL3nJy6XKI+kCnM3ip/9f3yljSwb1tiRDc50M8Y0sLGMJgGwAPDAztjIAYeulLJmAXglqSCAN7pgbjEkZdLj2EbAft1qYJAB1uKIBQmAvm9FUI76bjGUZotRFg7SX7OlUM+cxpDEMYf1xPoF+f1gAC2AemtWEoaoD8AzDfW9QGrwyCEefEmip2wy+YGQCuAD62Ri/MGYxoumLQUVdw+gFINwb/Du90i4GbwK8So45BuPMICLGsAxdnnXW0Mk0BgPiaQEaAfbULmLXlSRPPV8ELMSIpq8Fu2buAG9KjbhzH/dGdVhtVorSVfUDL9SjTj267VrM5ovYlKqxKFRistrFdFWI2aoUo/nawBgJP+hrQ+OrAmYWdrFZZAZ9+t2u+puMfwMHm8TASQZhkrWHrIOxW94aK0a8Y42B3OlWDHhVY12hALZYUgVAFfSL+dlF56AdZQ0Cd09YRYAwTTN8cElNbZLogPhgACC7QC83MZ0uJbtN9Lp13QuIA9gIIEGSFGIWbqMjmTbaMAlhXFXi+vXjODo+Ups9gxwPTx9aVugJcfsa7Y7Wfcu6Rvbbao26JU/Vh4sjA+91WyA3knM7yL6LruBKiZs3gC6aOte6Gat/MK4Q1E46T59b9WpcvXIcuBgT/xLGlJmnql/itrxIfAP42OsBGCcQG5ZTT31uEYtttbJOjke4Ep9GXW2XpCu0gw6rFtUj/cfZVWMCdPY+Rv2qiwQmdckawI+pAgiHtabpSeOW3FnTgLIACwCA8wngUlqPjWZZulqPTotYjFUwU7e9WW5iqznfSAa1suYLJpe7o1nXgf6w/gD/0npLaxnX7XarI/ksYzgc63VhYAmWbQLD1Ib6jq4gT+Y1U78AWB1XU2ME1GSNUDc6A2jOOkP10AdApk6nI7kBNC3U3RRPEhfcluaR9wDMhC7gCUBMM+gkUOaF/sPcm8+XznZMrFHWht1tNbyq5IruW7+fVwDxDXIBphvsTCxFg4U6APKId8ln1iNrCMANNi3g4mA41NrUWJAfOqrOwAxGB3DtZUUB7AJ6sjbYc9L+l8BI4uuhs6l+9qSy73NMT/Xd8Q3Vabv7qn5AVvY19ieu2VUZGXgNs7+xJqrSAdiL0nROqwDelXUv7aSTad06ZmGzFZ22jk47svk87j88UT26qv3bMQA1bt1qd37CL8CExh0eXWYe05cmtJJ+FwAq44Ju9rGa4/cIgO0XfRkMwFvc+EiVHADMy6NccgAwL3nJy2VKDgDmJS95uVR5FAHAbDqNH/n2vysjDBYGxjaGpwxpM4Yw2mSAyXADCJBtFsQkA5zB2MaVkB/inxUA/2Q/EEsQto6znQJYqbgOvQUQgtnhmFFmhCTgo9Ntq16AsAQIUTfACIYlAIKtxecO7NsEJHAAtCXWIe3AhIKZgkEJ+0/X6SPn1bkU+4rzrtxtYKAnxiHtpIOxYxRjsAKWwIzDriaAP/XxrIEq6sfwxlhVG/qo+mgP0COBaPQZgxoDn8QhGOnV6i6OjqvR68uo1rXkKklfVZfqdnVqh77h8rsrNePugwQAAmTi6ouWkpf2qNuMXqcZG1y3K40YzDdx73wWE9mHp6NFnI3mMcs2sVa3E8NQ80BCD0CT3TpqpV00AN5Ulxk8lhdAC3qA/NO4DGbwRgVghnEk459/6rsOwBjYVAmgBfDVPYAQ0o9SCQYgroQwFWF5wcTi/cbgA0AHMuQ5ztEoupUt1ghDnxOLECZfU/OR7uQRzZXGY+NVY6lIjuvdKtrdRjz2xM24dvVqTGfTGI3HBkDQ3clkmgCHXUqkAKJVM3AD+FvVnFYNIAMewejstltRoj8G8HTg8gzTSv2aaE6J45cyLuNeiRtqKVrNjvWKdcBIFrMshudDs+rQF+KatdqwDUvR7rS0BsjOuovD/oH7DOiCnAAAZxnsp1mcn5yojZWebbj/uCADtsMopE0AtUyHmVqAszpYu6y5kuYV9t9qtfD6YN6YHxh8gG8wHWHfAU7u1pIhyYAQqaYYULVt1iMgUwIJqcDZZzXXa7XJ/BNPkj2ioIdwYSVpCKBdWn/qpnQdfWIvYGmkLxVY60n/APeYd74woGcGyDQXzD9MMQB35kpPSeYAVqwzANi0VgAGAf/RX8ZPgg67qKpa1rVd/Dk03uU6JfNAPoB/JAQ5P5/E4HxqsA93foA5uxivlzEYkjRn7eQu+9h1XiP0S/cyRg7WBQCgwwXoM/0AgEPffV6feQXQYi1wP/rufXM+j9FoZPAwgWTsubAWcf3mo/qrungFhEZXu52uwTnqYU4AB/f9MJNR8qG4DsnPAK/aQ7b7vng/l0xSkaxpQ+/Qf66pZe+JlpVeqYu1j4y4h5APgHatVlPy6cRcY2EcAHVcW6+1vqU3ZH1uaS05+7L6SNZpmLC4wls/NOdqXnXrdwvtoSgXezKyYP/dsY9L73BvfuNbvjau3XxM1x+tkgOAeXmUSw4A5iUveblMyQHAvOQlL5cqjyoA+C/e9o02wGT/GyAzOCJDDGsMYxswCsOsXMJlDc/DtY1WjEEYf3bNXKxszJHsAVdiMAZVo/tLZn042D+gQ7XoRA9kWuU99ZFB1IwsXbehqYP3WL028A1IAUIllpp7phsca8tGLcAMbnNcwxD/QyYJ13mGg34lcDHVwzWzTTQuu5xdgF8YQo5rVZWBrn6QIMHYBHXL+DQzCZGoTwmzAFwoyJjWYC7qACRgCGTRhL2TQJli1JsYzzCUKhqbjHVAhS4AI5BHMvQ9Bv2Q/XYCGzOqcXKWxVxypt9lVQyAV9b7fqcZzXYzprp2/3wczzwYxcNR5riBs+VWcyA5abyY94ARVWSckRhhE02Nr14lQQdx2wAbkKmuq27mAPdnCu6Syb2PEaEjuGqrTtChdIqHPG6YOVzjftx9U0IW3EMBUKUn2SJWKJueA6S1Xuh+AxfIsZLAKBhbgDk8u9I9uPsCMxos0mWzmTQGwCs9rmfUf9yJiWPYqTtTb79/EOfnIx1nka0WBjkYC8DdkHiI6k+xCMhRt44id1x6Z7O5X3EFni/mMRyMgrhps2kWJEehXQA3XBcHoznh+NQ/Hi+qPxWz/Y6PrxjEwnWROG0AwCviP0qGMP06nVbAoiUhBDJHFwDIkTsFfWH8GPqz2TQePLgfg8HQ4Bjyx50Txl+lBGCOTpUNkMDeZVxk/+UcdbK+YIzBumX8gJ648RJ7z8CZ5EI7yJU5kipoPjXv6lizVTH4x3zsNisD9LATzX61XhXtlrlVn4iTaN0taq48h4wETWbt6qM+s84B5cB2DBwXy15LrBHuA9wBhISlC8gGAAjAj35KUzx3KUYeDOIEoFKnGbcaB+6hxBx1y6qQ7N92tdacAfCy7ugHaxcQkS8M6hpPAsgSsEY9XjN6z30wMcmEC2BNwhHWJX33Hqhxex9EH9UP1gT7CiDaHqRkpDxLvEPAL9YHrroUy0MdZe1wH0k8yMBbk+5RB2PIpI/IotVocovbICZho9mwDvlLEOldt9tR/1P71EufKHze74PMM7rF3CJnXgGZqQfdoz3upR4APeTC3KRSiMHZufQpM9CMDrJBAuwCTKNrAOeOeahfJrrk570+9R6WKZ+XksvZ2VnAkAX8Y770a8dto/P0nTirKEQNlngdeSemLDrLl0YN9feLv+Jr4sqNnAH4YpQcAMzLx0vJAcC85CUvlymFO3fu6M+IvOQlL3l54dLrJZe7R6mMTk/iP/+PXhOD84GMOBlsMlQJgE/BMAWgwYADvKoAsJSTkUsxo27D9ppYO7gO2opXkR0uYxcQTqabjdtd1BqF6HQb0WzXfG1FtlAMGV12Vs5tAuXMAFHbsJVg/mA8712BgRxkH7pvGJWAgDyHsWuDWe95HuYKrnHUD1CDLUydAEZ+UCU9zzvQG44UL8vWpv4D5DEwAbilH8C5zR5c0AH4t5NsKGbSyAjnPtzozEDUD+wzAEqYcTBykjWcDGMMZlxhGR/joQsAhoAlABuTxcyuvKvSQTx9bxHvuTsMxA3bCh5Uv92IJ25ek87WZVCfxslgHIPxMuaAJOp7Qf2WdHDujo7G3VSdnWoxaoBNhW0cH3SiuJMRjjuh5ghQiPiFgBEkCcAlNIEHyIn/kKFkL1mS+dQglQ4DBhoP8sd4ZwwUYkWS6KFcbmjYFbNMOUhQAtg3m0+iCGaqo9duqR4yOktnaoAVsOpWBiEBg2JbiRKxFFUnCgBwJbEl8Fj9lehV5y7qzWb0jw6jUqvKUAYyUj9361ipvgosUx1PP3M3nr1/rmoAP3ruwCojgckuJrhCSnb1difOh0PJRZOiNVArS/c1dy9/4rbnChBktljFg4eDGE0153jQan7tnss8S04kRdH0BoljAFo7kllH8mW83AI7LtNCseu0dMk6obVFnEb0F7Yh84phbt1lHSBr1lWZ8QHgFA3QsVaQz9nZuYG5o+NDzQ0ZaVOMNalEkMxkPMk0Jo2l0XFSjcksAaE7PcPyXag/1RLzlmLJ0U+Al0ad+Ie4XhYkjjSH6BUy2WWLyCbTqJU2ZpiSJRcQbbFKoDVYV8omnrJkc1SrTemCdEwaWimp/2oXxiQA4IxkKeoje3Gz2bUGT6bSUd2dSVbnw1G0e920/0hHcBXneeLhkXCHDNADrYXZjD0igfXsPU88fi36/ZbqS/sbaxMZdbttPYM7N+2STGPp9QAYxTo+ODxkBvy53e0YfFyvlgnQkqzoBw+y7s2Mu+jXfk3Um2k+WUK0YRBf11grzCdAGl9g8GXHmfbhbqdjHVBXXA8gJWxGmH48Y0BOm4TXgvppNq3eAwoCIE4mE/cBliGNsgfSDiCiAUDaUx9ms5nG3tWe3NWzde9fd+/dcxt6UOMpaw7aek1fihE38H3vfW+cn57FaJRpnutR1npiP1hoLaCLxNBcaJOaTedR15x3uwfSv0z6kJjfTMZc7U7Gc427GqPJKsZTycvbagL3HWpC46tJz9nbClqD5RLg+S4aUibOE5PzO/7Fz8YnvuEz3LdHqcCuZI5fzDIpDPQ/GpeXvPzJLpXQHrBrXnzKS17ykpcPX3IAMC95yculyqMKAP5nn/yn7CIJAwTWECwasuNSMMgApMiiW6tgFALQJQAQ4xa2IIAbQKFsURlrekBF9rSBA4AZJwmoJTYRDC0SEMA2M8tMBrYsYhuRfMaIxFDFGME4N9NMxq3dB8GBABp5r2cogB0AUPtz9A1jGPc2CgYvmWLdP13nGgZzMog5AB2SWxyF67bU6ZPaw+inbc4B7ACqPVdgv9hgLdg4h2GHcc7n+Wzu1xRHMMUZtMugZMmYPK4ijDTgvF2sl8QFw5iGaQXwtolst4xsW4lNsRd3TlbxrmeGsVK/dnqCZzqNWlw9PjIj8OxcRvlc9681niIGO/wztauJqGpiegBQMtb7kn+bvsjIBgTcSj7MLww5QF6Mfsset1qelfGPOyryTcwTmD1J5gnEBJxNroZ2zZNOIGuLR8IBNIW9JzFYP5i2surDXRdZdQ6a0eo01Y9VTKcTyXMT1663o14vGdTBrVUS1kSoz4FeAJhWZACPDBip69JN9UMHsmx1OtHuds0OI9YfLKOCBJStswTE1KsxGM/i/Hwa9x+cxnSs/mpSGlXppcYBMzCTvlQlp5nGWm+WJCfNL0BmbOOg3dFc16NUqUalVo/heOpkIoBpyAbmFsAZrprIYzXfRqtejH6vEf1uM2plyWqra/qZSkdwCUaPappLGGKAM9JKyXsXE8lDl6QX6GlyIWWt0c9ltorhYOZ1eXylq7YXUZX+4L6aGGI1yTfTPJXM60FmgMejyTzWu3JoZXntzmbLINnJVroI2E5sQGRBBmfYqdwDa64r2VXLsEQlc8BK9WW1zKxbDfokXamRMVp6Q/s7dRxQHjdgMw/VD+aRdY564H6ddKiinuByrXWjugCf0R+WHLEYS+WaJFWOk/NBLFe6rnoXqhO/XtphDZFJm2QdwxHsOYDGSiw1pskkhQJQJXHluCO96tv1mnHt9Xm1mkuGGrv0f6G1QJsAoGopJgBVoyzavZZ1lnMHh32DzIwdZWYM+udxeP1rHKyZBNRWDJrBeCVmpO9lQiUH1s3+efYtADsO1g/PJ4AwgZJ8+cGaAyhkP4EF2wAkrqdYgwCPLBHWE/sHzwCKUw+teQ9Er9TW/ssMty094hw30VfAvvRFi9pSOym5E2AlIH7JY3n6/R+Iwfm5ZAuTN6LRamgetG9pvpiLcqWhtbDTfIxivVjpd+qhmlpJrzLdp4bUPrEWM+nvaq06tT4yEk5pbW+IEap+88UD2gLQd9Bvay0RI1J7oq7V1Q/rstbad/7wz8UnfmoOAL4YBSC43W5ffMpLXv7kltPTU+/declLXvLyQiV3Ac5LXvJyqfIougDPZdR9/7d+i41GjGq75Mmaw5ULdAVjf58xNIFVGI2w7jDwAeRgLyXGHmCPAQoZerCzANc4sHVhcrTauLABduEeRzZHGFpqZAcwAOiU+gS8pUZs4GN8AkpSf2KuYEPKhOWNb8Y4xmjVqzqbQDXGQR8TgwcGGc9jHBvQ43kMTRm39L10MW6SE/h+g4wYzuvYbRJogeuhwUX1hftoSxa0jWhVZ9ACRlM2z1zHfA6ABjunELgGO76cZZj6mg6q0H8quBLy3Ep1WJYSi1lIZsXUg6Sv58PMwM2GB1UkEctipDkcTXXNxj2gpOpWvyrqV12mdU1Hu1yMXr1q0G8yHGjedf+SJAckmChFE1BLfbPbIPLBJNczjBnwQScMUKAbFp1O7IGK5QoAFVknwIipQSYkHKlXcQkG7NFcel5Kdi8HUMDYZ6yT6SIG53MDn8Sb63ZxPZRuZjPPF3OJ3K13uh8Abj6fum2AEPqISyJx+Igz2O9fjVq9pX4W4979+7HcwDKamFXVlJELI26hex13LQNgKZstih6iD6yDxWoVaw2E/tJ2tVKLpSZhtQDM4DxgeE1KXpTsJ3b3JNEJjLAEhMCiwwV656zB/X4v2loDxJB0XDbmiLk14EI1gC6rWGhOEui8cxIYYg8alNHBeJ2wRmtiPJrH2YnmTjp1dHQguRTsbuy4bWobN0sArZXqgvlHVmfGBeswipWYS7cBPpfrXWSSBefRe5aewWq9EoeNvpD4g7iLW0BhfaYN4g8SG7Pf6Ug2sIYXBmxYLOhxpYaLP+7VADYAyBo3iJHmkPVTbxAjsSIdJAYkoBZfIsBYBDCsWN4OLyCdAvgDDCULMKy3ssHakgFW5I7eJV1MexRMM1z7m82K+l6KV7/2ZfHYY7esN8wPsSTTFwJ7N0pcY2FCrqPd7misDQNimixWU9x/OFfbC8mUbN2SRbMZuEGjv6yJ/X4Co46+7IE29JIxUADqYAGyluw6rWs85y8idOz3BMAt7126xlqjB8R85H6AM+YDPYBhSdIQf5mhA4OYLx14bl8H+yWF/dAjUR+ZB57liw7GQZu0w7rndwD9T/cxtpQ8hHMoBmzb4WCg+6RX7KUaGvL27wvp7hzAXdeg9cIAHI8A4LVmpCvI10lU2B/UB4eJ4IsB1YHrvgFPRFXgS4eC+lb1eul2SHUEK5qdDd0llmBRc1SNL3zz18SV63kW4Bej8OXCo/a3T14+PgssZ/bdvOQlL3l5oZIDgHnJS14uVR7JGIAyWn/w279dZi6mLu5oxGXCFW4nYznFyIMBhIGGEemkCYB2gEKAgTKSNzvcQPenMDBlhFYBvXAdlGFeJVMlzLvEGsRwpq5igXhcRQMDBo6wAHeqzwBcuuc58E/X9ITbU1MuGL8Y0wAMKUYd/UpAlcEqPZcyEv/h/VmWjFtcAw3G6TxjA4zgYfoDTY+uAE7Ql/S8W5fhT+wujGlgA41H8kiAaMRouFB7O7sG4koM8wlAlEQSHCnGYAKP6CrvSTAAO4e6LPvFxuBBrVGJlYzyrWQEhDdbFWIwmcd8qzlSe5aOKpktMjPV6CJ1SHyWgaQQdXWqCfhXKcWB5qHHfJR0z3qheVUH1A/ur9WbkgXPJEDCYJNBlKr6mIx7gADqBTBIIErKYIqcp5Olxon+uAdU5LE7QYLGWK3WJTdilSHBYjSasGyZC8kL0HOtT2rzytVmXLtxFJUacf+WmnPkIoOfhBmtlt0UiXvm+GDqB+AfIBDAA2ACgB8uo7gcn5wM4w/+4ANx78GZalhJjhvJtG69hNl1ckIss3X0un3pEEwtkjwU1EZLY6+qbX1Sfx3XkmzW0tGNs1onV0YAGUAw1gpgyD6zsBOfMOdqB4CMzMGODYkb8nKul1UCcSq1qLeauoarJ/q9ivEEw37rMaf50CyiL4Baak9VPwdAx64sXQFI3EomyeWcWIMVyR3mGECM9Ut1LQD9JK+F7pnO1Od1IeZqB93NNKalrgMgMg/MPeAWLpgkfWCtEk+Qc6hVAtHpoTSQvqm3HLg5k2jEyXN0H7qzP9AT1jfxRfWIDsDObZyeTHXMg4QjANBqWh2Qvkj+6ImBIt2/QUnRHY2dV0BT4swhI2KOOgan+guwyrqFGUrSFF4P+l2HHIDNev/efYNkzNN6STIW7XHSNcAP9NkxAqWnDMBsOsnRMfVKql9t4o6+0nqdSM4AMOgsoB7Pw/ybjCfqU8mAawZDRTKnrRJgMO6ykoPZfpIpdXsvUL/TnqYx6rMZwHpl3dEPrlEH8R3po12BVReymdkQhhX4h27FDn3go+ZnAWwN4CNP3cOC54XnAbfZa9BF3rP/AKJ6jasuQFKMbZi5OqWjqLlX//QesJT66C9zi/7hcj8no6+eY67JAL/fv8s1rQvVaV6y6qF+4kQWK0W7EqMj6hWa5PiwV6/048pRN1pNdGGltQ4ojKapXfYFzfkXvvlrcwDwRSo5AJiXj5eSA4B5yUteLlNyADAvecnLpcqjCgD+8Hd+p0EMx76SMYkxCPvLMdNk+BMYHyMuAWs7GZaw32BwYZxicctsg6EhwxC2oC7JkCYraMFGG+wNwBwYIEAH5RLZVjH4YRsCHtj2tcFLYH2f03uzfGRw4oq2Z/xh6KtxG9eAVbw3+Kf3gIEANE4yYANa5iJ/KPpR7uVU6ifGO+PiFeAIY3VvyDruHP3Qo8SJoy8YrbDYaAODnOswzpAb/U0xzmhmp7GnWGCICfc3jV6vgCx67uKVA1drDOU9MOI26KzqSGMHuJEhvqvEYl2K8+kiZurTSv3ACAegwmC2Yc/YdGwsEj2vFwDAXqUUx9129ABxiKNlsATZygiXrtN3jPnNJpMckqyQMTKVaCwriudEP7hy0k/APDPWpDM8BOuMOeCwbAEjAAoNWAGYAVpRk+rQteWCxBRk663E8bVuHB42HB9SYlRbxD2T3AqbKEmH6ILBwyL1FWOB+6XO8gOTlNG2291otToaRzHuPPsw/uD3n417D+eqtx7Xbx6pzfQc+uDkHYOJ3dxxezTzcwk4llhzZLUGeCqWKp5jxot77Q4Qa6F505yu1plBw63GC1MQMNNAksbpjMb0Wc9tNrCf5rHIpjrmAeuSeS0CEGuw6CoJOgCMqrjdop8akR41kMJ6g60FCE98QXQMPWw0WtKzqu7UnGm+AXwBvDyHyBjdRgk0F2v6owdJuEC8NbJJqwcGBheA3FIzGIsA161GNTrtZjSbNT2q+jZrVUcWYUlb96EHxF9j7c0m6rf6ThxJ+gb4qQ6ofzSXYuMBVjBHGSCtZMl6Qp6Md4L7tRS2062qbU282kPn0DFLkIqkrBqZdEFS0cHogIkmk0zjJ0swMUG3BqhXq1202g31neQYjAcGoGSsxYK79Wg8jF5Ha0EH2Yz5AsDKddEUhYzLCxmYmXRlb2SSubYCiKtnuI+2iJto13NALXWae82GkzCZQRY0MgXANXh+UbhvbZYdY03riDXDgDnHD4+j22nPBSyUHmheWecAZbxSR1Frmz2AetAR3N7NOuQa86/zfLmArJk31jXX98e+LwCF9INztM951jbA39279+LBgxOPs00GX+1tBu/on45Ux9agLcxRtqyd2mXNd7S2+od9rwtNqefdISI49I9YlsQvoM56gxiHjWi3pH+dul9rNXQYV+2J9b+hAwCQPZovU774zV8XV67nWYBfjJIDgHn5eCk5AJiXvOTlMiUHAPOSl7xcqjyqLsD/5O/+HRt8dueVIQiwUJdxJvvVBjYGrs092aYyORPAIYPSh94TG6+otwAQsiF9kPTAz8ro1KVkKPqPNsAl2BzExIK1s42VTgNCyI6UwQo4pttkFCcAJYFtyQU3AQzPsWOSHam3+tFDHJww80VvYRkBoNggp+gBjFTAzb2bYMocmtgqmzWAErHc1MZWerADxHBTBrgMFqofqjX1Wx2nf6leAB31z/CEDOj1Qv0lBuA6AXnur57nrd67f2oX0EKiV0F2uMnKwJcMkhEP6AADsBLFckN9W8dYh65oRBj4Gpf6YyYWxrU+Mg96ytl+u2r/sFmJg7aMaxnP202K67Xe4O6dWFq0mTIVM1DVoyHQb8/bRT9tuOt+2mT+ioWamY7EAQPQ6R5cMAjRB91o1lQhsX0MQizXBtYYO/eQHKJc2UWzWY6jo3oc9gFtqo4xB1MO0IwkC8iH+u0mOl8bsHN8M50DYALcAIAEOGt3mlFrVGM4PIs7d4Ye12OPteN1n/TyOLzad8IRJ33QgMiMfH42VZ3JjRl2Fqy22XQRw/E6VtvUVwN0GjXgZb1WN3A2I14ecpY+lHWO8wA96J5jpUmAuEQjZ6QFWIbcAdH0mO7RugIgLku31AasPbs6S/yAbna71jX6jx6jl+hNShiDkFWYO80P67NaKZih1+007CLqWG+6BQaq69B9AF0ww9BdWFqMVRPjPqJ/gEgALLhctppkRAa4Zw4LWhtJN9gBAErZI8iQjIs07ZPkpYkMAGcBkfQMmXsBrQBcAXlx3fWaolnVzRhZexpmdHuEBoDBuIhltvB6JRahpj407bEkVmC1FXP1YeoMxxJagb0F3SSRRQolgN5yoAvUTQZq9izAN1hzxLEsFbZqr6W+aT4AN62QgGmwMhMoB7jCemAV78G57Hlu2cwN4DjgH1lyzfhjTelgL2GvasDslE4xEdPZzH3w2r6Y1z3Yxg2q3nXDCOSVfRFwngvET4TVyP3c6y8NVD9zwWABqEn8wvxxHZkTb5NkKIQ9YHTE0GRvZw1T/OXO8/rgkAWqk898aYLs2FdUlT/Ps7mZhuyiBwcH0dTYzELVWNif2Ceohy9A+HJDLbgt5IJ8Ou221wfoMfvnWhX7SxD28iprJWXb7nW7kilsTOlzU3OuPRSZsBAdHkLjYs1rqqJSJIN1N/6TL/2qOL6WZwF+MUoOAObl46XkAGBe8pKXy5QcAMxLXvJyqfJoMgCn8UPf8fdlOOJaJQNXhh62WUOGGMw92esyvMKgDlkdazI6QSu2GJUyzjDVYAbh/gc+QRwwH9WajcBkmKa2MKYTmAREgQEPc2cRk0yG5iqxkWw8yrg0+HFhFMNuwXg2sAQkAxJpY1OvHKovAYCADDu1B4gEgwp2nG6hXdUH+NBsY5gDtqkf+owBqn8yegEtyjEe48pH1t6G+pMYiQRH7x601RLgR2bDGgAQMII6MJrpK8Aarrt1Hbixlm1sqx39YBjDeOSVrnPg+ryXTbnKGCKW8zQPPFEIXPPIYgsYU4nFfBFnYxn3+gy8JjNcP7wWdGx1aA70XE3z1SoX47iueZAhXSoB8shwXC1j6hiFmPM7Ax0kQGGMrRZx2Soy8GsXMcfKGh+sLRg3qU8GRNTCdgP6UtR6gbkDMBq6rrpUD1NDVtaS7ptNAWcAv9QpBqc3xOoj1lujWYwrV5px0K9KTrjVwiZaO44aQBYgBPH8trtq7NbFlKxiBmC1Vv/6Gk8CFSoaY119j+Iyev12tLr16Paq8fJXXI+nXvmYrtXibHCiY2AQDPbqaoWba8tga0qOUDSAwfzuCujOVu3uYqn+pLhoW4PTo0kWeN3CspxnkqBBjeSqSgF8MtihmsxglDxIRoH8cQPGNb5Yq0S1Bvu1pDqkS9Zj4Kat5d9o1XUvoCKsuIYBFtaL46epP4BaakbPA4TiBosy4aI9k04l/fdaVR2wdym8AkiRZKRCYEhNEmARgJamTudKUS2r79JBgOLxcGh9BrCBscj6Zi0DAMImQ3cAI9kPuNZqdrX2K3qPfqAMgKfUTFEb7AOSmd3uy6xD6bPugTHIlwYAvqxrmLiFYi3KtXZsipU4Gc/izsNZnCF37Q9LXEylA9kclmYCxEreaxIoB+gHkISLLDrruJ7aNwBfmw0yE2tPUx/m2VjjmNtlF70kYQozYIBO8+mYieo525T3kzS93kOsx3pJrFlcZrVutA72xcCwxodeUA9yRqf5zL30i+f4zNyyv7H+3IQaNNCIrNQWwBpuw2lvgWGoz6oDwM/7ZJE9S7OBCughM7ITZpbOq1LmjL2YcbDX8goIyHV0nvVEu2TNZj+g7hSSYRO1Juu7LrmxZrS+VXGz0Q7iM5I0IluSURgZVKLT7qKU1g/WL+NJzGTWEnLYGdBc8eWDZFTvtqPE71qN46DbUV/IxE1CFhjUzCkxANtpz9S+PNe+zH44GuIyzu+Ucnzhm/5KXL2RA4AvRskBwLx8vJQcAMxLXvJymZIDgHnJS14uVR5FAHAh4/SHvuttMthkYMpgA8Qgbt8OloyMN4xPrDmDCzpgAPkzD+u/BH5sZIjjqijDrQ5bKsWU2heMTg4Khq+NatWFEUPMqGy5MdvLMaOKtkcNjNjAl9ELOLE3xp2YQH/80a5O+XoCFNOxv0aBpUPsrj3jz4cMaOpJRjSGpOrclGVo1mS4bmI8JjmGRiRDHcYdg7xy9dBGLa6a9LtQTP2nwJYDXAMQ4N5qjdh4gADJHRDwL7HzGAA9xFCX0S/Dm1fEBFjCdX30+I0zUH2hJLnWzFhbLkn2MYuJ5MVzFcAvHWW9T+DfNtDcZqUQXRnuh+1GtHDHfp683AH6aCCBsQMOFqLXa1y4cKozO4L9L2KqtmDuwciCgUO/AXdI/pJlG4Me2x0MPDJ6LjTuBHrYPZwYishVhr+zn+pccgPGxRXQBtCU+VCNZI7VOJgTwDaDB3o2MfNgUrV0P+xK4qgBUHbj/oOhjvNodsrRaGk+CysDsaUSbREnrR3d3kGUAT7U53v3T53sAqAKkHk0mmmOajrImrsIWFb0ja5rCAZgkA1ungAosKkQ3Wa1NePt6LAjWalm3QdgBrAM4KdBWPcr5ZQNlqQRiyyi1cB9ErdGWIqalwbjakjXZurLVLIDHCLZA2Cvxm7wD7fTBIIAaqEXAIAAXe0W4CWyS+wr1ihriViLnGNcgD7IJJW05kh+4fnRZ4AUVBi9A7AqaW04RqXXZQKK0PGF9A2wqaE+o4+zeaaX5DLP/KLrR/1DrzOSM1ApCUh01depp6g+GxhF/9UejDyzXLU+0E3u4Sho/oo6cCGdS3bnmqez8douzGSF1k1qF7CYOJIJ9AOcov+s68Ra1T2SB+uL97iVkiGaOHy4KwOsIUfaBVRFL/fx72C0AZTaBV76gazQ/CRj2oa95iFqrjTPOk+fEkjLniF913kz+liXmodmu+V5teuuzhtIuxhz6gNALl9qAHiX/Zm5pE3WAO+5ttZ+xH0ANdTFHAL4sSYpadzaTyQ7ZM0z1lu9oo8If68vPI9mACrSnotO7AF/GKzc6zWo9ujXbDaP88F5SjRy0Y+6dJkvUGgHGXpP1Q91sK74YoS9EXYlfZ/Np9rgCtHutKKqPQqGaAcWpZofDgfep4lnmS1m2pNTaIIHDx7GB58+ifOzLLnQw0bdwbTcxRu/4q/GtZt5DMAXo+QAYF4+XkoOAOYlL3m5TMkBwLzkJS+XKo+kC/BsGj/w979RRqGML8ArM2s2ZgJi3PqQEQmbYysDl2D0yZjEhJR5rBdYYLgMAgJVa7j24bqbjOxk9CYWWXI9DMfNAyAAJMK4t7GtitSK64PlhG1tVzsZ5bwSbB5QBSAEwGXPsuE5vVFXkvGPwW5rlnfqo8/4FoC4dM3gxRYARaPU625T1B+VMAETw4whYzMDjuGS1mk3YjQ+dz3EGOMGt1tIr9xPoc8AgLTF+PcgxL4AChiAkEwoGOMGMdR/dUM91Tm9B5SA0UOWVkAsAMDZbBGTySyWBuMiiIbVKG2jUytGqyKjulqOTr0U/WY9jtqt6MmQrqh/zi68lLy3iRpkZp3apR0ALuoiOyouo2ksuCTDfFtLJy5chGXgMwyMbuTX7R54joltB3ur2Urxv2BbIU+Ar7n6yzMAL7jpUifgiEERtdfptawvmx2AyEpG/5LZN+jFM8iImHXno4leEwjieJR6HvalxOLYfutN5gyxAHrSGvUVfWpEu92TzhTj2XtnMRhOnWAD9tjZ+ThOT0lsMLMhjS7BUjQ4UUiAtxM0SDeZx0a96fmALVjUnLSaregftKQTZJRFd6Qzy4XHjyzpN6/IGlkSg+746DCOj/sG1mEhAnTO58s4V79Wy21cu3oY3R6uksz7JroH/eh01X+pyXgyTXOj0eFKLHXR2Bpac8QD1JpRH9BD1loBBaR1yYq1AajFdXXbdcGItdv5AjBmYXn7pyCdk8zt0q4+A2QBhjmBw4V+w/IC4Jlneu5CH5p1XFBVN0DeSnMMMAF4ox8AcFzTWeulKgBYXWe1TtVWs96yPqBXbAlqTOeRsfqgjpLdNpNOVDTGg6NWHB0ji7XaSckgurDH1DBHGcCLNQRoJ/2jUA+6htwOj46irH5SL3LHJRVZAYIxBoci0Nym7zXSHsLYmy30EzCQjLrsP+lLAdYPz/YAmPVKPEnaBSDl9wfZgg146xzANWsIJie6C2AGYMkKRk/MNlSd3hvVJ14pgDv0g8/n5+e+dw/EcR9rksNu+8y3ivdnJhnZsw71jv2SQaZ9UvLRuJhv63OZL3l0TeeZV56jLgBB2qUugHFAUp5PLMcUS/FscG6QELYfADD3jsfSZT0Hc9XjUd0wWZEJfW11muq79gDtS8hgPB27TcY5n008ZmS70zzzRUS/cxD9bt9ANkDiiizTkkFH67rV6kmm7fjCN78lrt64oXoerZIDgHl5lEsOAOYlL3m5TMkBwLzkJS+XKo+sC/B3fZMMVJh2GIoYkrioJWAA4MVgFwUjWcYeRhunMOwAPgCAqrBsYJzpPDG1MAIdW0+WNQYiz+ifAQmMVRuxMh6fY9voVea3jEBYf7hoAiomdpUqUONqU30CADSwR302ILlckMGZGEU6ZUMSozaBOcnI3BcAHaqjfwBLiyxl7sW4BwCi7WIZ4xWjl7hslag1YM7sHGctuSymejUEywgQB3sMOzpl/rVpa2DE4Ijux9hGjv7DlT7qZgx1s4c8KOqCz4OJzg8MH86XYzpfxGg8N9jQbFWi2yz6uH3lIK4ddeOg3Yianu3KSO/UylFXH2AEMlCPS+Onbth3gDIc6p3nmPmjLzDvMNA9t8y9ZEX/NBoDbnvZIrvhcOwEAcio1QG8ZY7JUkrcubLZOxqu3ie2EfNPfYAguM0SqLDZamjeYTYSgwyXwUKQxMBJOfQccdMmGvcskw5pHnkWIAX2V6/X9hw5xlw2U13EYgN4BfRpqKVinJ4N4gNP39X8ShbVusaUAEIYgDAYb968Fv3DwyCrKwADdeKqiFzQSfQA5hYAENKoFEuSZWLFFoqAMIBHJYN/AHdNwB29Jt1IYA7sKGRxdNyPq1ePLKezs/M4Px869tpsvlIdJMHANZdnAU42ceXq9bh67brljaFP/3Crr9c1951OtNrS4Z3mSvciWOYW2acELRdMLJ0HzPEa87xUdCNzKf3VKMh2jEspcmftAMil7LRprVK4lvQToBZXVsl7xt5QisduHsb1K8cB69cx8zReJw3R8wCjAIAGtpGe5sYd4rjYV5gjZEQbCdwq6V5+dI7QA7hMSybEikug48psS7KJz2YAvtJb1QPz0HuVjgScA+DhHluM8Whiea61dimzObEW9Rk3VN0H0FmtNqJCJuaC5IcMVY+BZuk+8ptNZ1EuVg1u4RpLO/yOoH7A0fQe11eSwsDmrPl5DvoB6A9DdqHr9IV5ougRA3LoOm1RvKddHPvztEOhHc7RJwAgf3kCIK8+qCpUxc8B7nsv1Nj4zHvaR488dslxvycCYPqLFPWTz+gR/UWO1LqVvtJHxz/VfcwTX2oMBkPPHdPp8esarv2Agnxx4Lp0DvDTv1NrZIIvx1p7BPJDDlPNRYqZuNazc+mR9hq1bRlKp3iW+WXfRGZL6tfaldTUNntwId745TkA+GKVHADMy8dLyQHAvOQlL5cpOQCYl7zk5VLlUQQAF/Np/A//6G0y92RCAijolbhaAD8G0rDyLgqGLsBIOnXhLtysR60O8IAJmuJZwRLkE7Yr98KGoR6MPyxfA4Ay/jBAzTyyUQ7DJ7E/DBxh/KotG4CqCIO6Xiejp4xbndM/GZrpSK6EnAfAuDip9mTHumBE03cAEozHffwu3aT7uSMBigyLOGzlMnHBcC/F5ZS+b4IEDYBXiyyTAZbYS7AmAYvoZ2I/4raHMb+zDHB/pb8cGNkY9MSEg7GFWx7naFS9dR8weGGZma2j64mxFTEcz2I8hrVUtPtpF5fSeiV6rXpsV4uYDUdRVZ0cQDrFLaCfxqcxJTffogy8queAtmCAMVbGhL4b+JMguA/Ajr7ZTVD9AFx1/DG9J1snQBIyPjrqed5J3oCcW62W6msZPMB9k/lARswlz1Uu5m4wmqu+VdRx4dR4djv1VWLoHRxGu9OTPjWtF7QJK7IgfUiuv03NCXElids4c6xFAAfcfcn+W6211Od6DIbjuHf/YZycnMdoOI3ZXOMvs64bvg6IcO36Fesmc97utvx+vVkGmV4BSeez1H/Lw/sB7yW3JZlmV9FpVkPdUlnrFX2GMUncQp2SgJGVZa/5K0nnmIv5bBTDwUAy4d6N2Y3cDwMN0BjwmblaqV3iq+EC/OD01CAawON8MTMIBuAFkMgBiAKYAqiOzIpFQCzYZ1q70jXWSaa5AIhkzmCmAazOsmVoanwORYC1xXzPNYaUZAPgKK2rlcYAkM+SyjIYeNW4efNqtKU7gHxma/W6Xl9tzR0gIHO31yXmb4MeIRdAWr2HhVjWejZAqvZxk2UfIMsucQhrZPFt1PWc1rTmo9kmmURTHYadulK9gFb0XZ1Ux2gnrXG+QgAwSolnnnlmEOejsXSvFEdXjgzmnZ6eSOaV6Lba3u5KJVx2S3YR95hhP+s6eg4oOplJh6aZGW7jSQK40AfGkdplfaRMuu1Oxy7Hmhx1lf5pTWse+L0CcMbewR7F/WYHe82l/Q5dRDcAYBkHa5XP7Bl+Xu8pnCemICA882awDgVWoQ7u95caaoN6acfAJ/sA8mEeLCv2PvSIfVnPo7sqnDdI57nX/EjmaU9Nvx85APnZN65cuXLRL/SgGsS0PDsb6rN+T2gPSftYunc6HZvZST/UEYO7fDkBgAwImcIPhNnDBl5nZCUniUoWk8lU/dnFw4dTM4VxDZ9O5vFlX/01ceN2HgPwxSg5AJiXj5eSA4B5yUteLlNyADAvecnLpcqjCACSBfj73/r3bEibQaRzsNZgu2BMyz6UeSdjcbU1oLEHvYhbRubQak03yBDHddFGowxO2ZU27HXWhj9GPCDPToamA+OrDQxD3D0xoklOAQhVluFpRo/qpx82LvUs8bZwLYaF4wQY+H+qQtxhYTXBFlHvZVzqs43PxKyhWXeEg1EUAHgArdL4uJdEASBNBt/0DCwwAARc3pzIoIBbGwBn2CjNsmSIYyhjTMN6rKtvHDBdAM+IGwdgSSZb2DPIC3CHA9dNABbcYgFNU8/ovQ66rzP8wLIyoDWexjKLOOi17H5aLe2iVS9GU31aLWaxXs6joX52quUoqxZC6uGiCViE2xxtAxRQdgGQA1iqVjW0Zh3wiYQAknGNTLgAAoAJgA8y/jVAjO/JBHBqayAOF+dGkwyfkvkOIGmh28kemoBPA8Br5h0QoaBnlwZ+aHIsXSNWJIxKALeCZHfn7sQg29GVK47N12h2dN/Mhn6hXI3Hn3wyeoe9xD5S3QYQimvVCfuqIRmTU4A4YtW4f/80zs9GgYs3TD8SCEynq7j/4Cw+8MEHej0JMpqSaRiQjHmYz2YGnmEwIi9i+TGPgCToX6Y5B9RyMgyA4IZ0YYd781xSUuNF9Uf1MY/bFWvIYtC96p/6P53ODYwsV5nliS7BzgLQaNTbBlvQLRiIPDMZz1RBMcaTSTw8OY2nP/iM6oN1x7pcWd6T2cj1AVYZRNtJtw3ipFfiIALczSVDWKNV6Y0UIYajsWS4DeIorreAMFpTGjvZkZF3RTp8cNB1PwEgqQ9gc5/B1+6e6t2TT96Omuau1ai772enp1pra+kiSV+Qu/YL5CFBbAFA1TZjAkhaAyipsrnuZR0TC5GsyGW13UC/0UPWleagBqjc7nieYP5lZEzW/DUNVsDQS66y7CH0DZdXAFCOOYtGz03nm+j3e9E/ODCIen4+cAw69gSSSRQrnVjtqjGaraKgekvqjxo38HQ2OJP8UgZg1iRALYxNdif2Rr6koG2AsqWOlHFZ7Vt30nonhAFsT2RSZ5y6TnIgg156ljkfj8cGvfj9w14IM3k4Gqm/C8mn7r2S7LnIjbFxDplpgF47qBz1A8wxUexN7GesWRfdwBcSSV4JdKROFJVXgHTW+16OTKr3N/2w3gDq0NPEWES/YJeytxCeQXuqmjk7O3OiHbJM016n15WsamYG9vR+JH0+PR9qfADSJFbqRE3X55LzaiHZSarrJS7HfJGjvUPym2g/wG2bPYm1jC5OtRc54ZT6+mVfAwCYxwB8MUoOAObl46XkAGBe8pKXy5TCnTt3bFblJS95ycsLlV6P+EIyDh+hcv7wQbz5VddtyMM+K+kN72U9+rpsLZ/DoIRtYgCwiItXMsoBhGCBAUbsY1JhFAKkAXAZiAO8cG3Yp2k7trFZTe6Vcxl5MJN2622U1Rb3ABY0ZJSQ2ZOMwxirxPWSXSjbvWBjH3YLfwgC0MDqoc49cIPxSz379jC0zV7T8xhPGNwUhrleAsbUfWTLmfuNuyVjAwCkj2CLMIEAB/clgVAwJXG7S21hyOo/FQxVWIIpbhfAKHLFAN+PD/DN/fPBedhE1IO8AU5kQKtvEg9wg/qOYb5U39yKx8lYACRiBaChc9yrhgAvYUkZlEUWGicMRUALdVvXgQspAAbFWMzmNgIx/JObIGAuLoOaEwBR5qLeCPBSTakP3Hc325VZkwCfk+nMLqJRqKg9aifLqF4KJG7QvBZJCoJwlkGwfwPH+nR0fBi9bt/zR8y29773/QbKHL9Or4AOK43TCQh2ALK0vYqNPXITqAtjcjwaxcOTc63hRjSbjXj4cBgHvX588M4DBmyQbbZYRrORwF2YiIyNGITob7UumUgWlWrdIAUJMIZnQ+s58gAAR56oQKtZsSsumUwBbAAuJAqkabCGxAjIbjicax6I21eKqxpnxMauqQsSqdSa0gncLHfR73dk2Ex1/1TybJj9SJxAwPOr146iC+tQ664imSyWUz8H2DcZIxP0tSUtwKUSPVI/tOhgm2abtcYOsJ+SM8Aw3GotcxpAHiAaEIZ11Ts6kP54EB4rjE10djpLbvI1YjZKlx+/fSUev3Ecden+/Tt3DP51SOyxIqkGCUOI88Y6TqzcTHWiqwlgpicRzU7bsvaegrus3gOMAThNF9pPdNNC/WBdAeij49lkHtlMbaj/c5KR6BVgCpalGbbSH+SFXtYaTWehfu97TuPxJ/rxile+LE4HJ3H37t144olbMZ8s4/x0GpPZTjKqxFprrtoox3JLEhrp/nIe1fI2rhy1vUkUNG67N3sfKWmO0emy2Ypr6eR4NvGXA7Asb968Yj1mLLjf+r5K1XsUekTf7X6svQ2gcDqZWC7EHdzoh/foO3rFvsu+h8wYH3VwHRYpc8wXBQmgK/qa3bolM8BH2jZjWn0n4zGviV2qPusZ2IroDuurKKXmPV/qUAAblxvmfS3dgOmawE76n0DhlV2BT08HGg+y0Xrxl0R6WP2rai8FZEUfAZNPde+UjNjsH9KNg8O+6tRakc4s1U9c5atao8T8QwGz+cI6sdcR2K2MR93Wc3y5sot//GM/Hp/0hk9zfx+lMtI+N5HOvJgFvSDbfV7y8ie9nJ6eGgTPS17ykpcXKjkDMC95yculyqPIACQG4A9827fIUJPZhfEmo81GuoxqWH0YdLKxDRyVq7h6ySC7MOIAUXDHA0zDSMTYSwAK8cYSsITRiAGPBWvgSwYpBiLnMSo5NxwRBF5Gtgz+moxlg1O6B8MvGZ7EGJRhKCOQ2FJk64XJlQBHzZuuEXDemU9lMANiAL7s2X0gkGZG6VqKyZfYNBjyMLHKpaqDywM6LRYJZGJ8AHw8C6gD+JZiT8HsAc5M7EgGBpsMNsweKAT8YlwAIwnuSAV5pAQkCdRIMgZf0Nh9B8+ndwAeuN8mF9ydQZgFTJlCAjypA0ACUIXEG6sMZsguJgtifgG0JFYeQCxGc2JWpt6k+az4j2iAhmRgF+2yzPgAKDLJWKd1nhhtpWh3mnotq98Y5biHAugsrQMAbsiR59AXWF3uu2Sn05rbpSpSn4owikAEuaesfmZx9fq1uHnzphOLwGY7PT2LZ+899FzQUZLEaNqsY+7vOjFNy+VGNBtdrdmuBJ7itQEkEtOPRB8s40qtGAf9Tty4dRi1puRd2upzOx6enPg+AyTqMIArugT7CgkhC9ioAH+79Up9xY25FK1mNdqqh+QXsCGt29Ih69TFvDrzqv4xrzBWAcFSht+y5IvMNVFWkuSmaobVZqV6AM4TwIbujqeAL7i/1qLT6VjO9BVwmvu5l/YT0wzgBtba3GNCTtZV3Z+pD1OYgKrTCRoMkEm/NblmH2ouzCxjvUrQ52ezKEln6MdOdTBWDcqAi2WisfAlwGO3rupzMYaD8yCpCyxKisEk3edx6NxS7a+QiepmDeOufXDQV1+SOzkusjBmE+gtnQFA9ZxXvBYID8CcA16m/Qk2G8C35gXWksbEnsJ6gw2HjPhMUg7WBYzK8WQdL3/5rTg8OPD+cnx0rL2sLnmt487dQTz7cBJno1mcDiZxPpzrmSxGI+L9RRwedqKquZE2um0SxnjvADi+6BD7FcsWhuqeCatbdR5WY8P9TAmH0JOkbwCWuM3uATr2A8ZC9lzH5ZNsmdvJhGQZrN8E8PHlikE+9UFD9T3MNzrIvo380QeuU5hTrx3VS52ea93DvBNbkjXnL2l0gvWY4rcm9qIqVHtJx12d609fIhDrcJEl5jYAJHrOfsEeRsZyMqjThttfsl8TbzVdZxy4wMMQbDe7Wsdt1VmLXudAut5T+zuD17OZ9Fb70FztsLezZllj9UY9egfteOOb3hJXrucxAF+MkjMA8/LxUnIGYF7ykpfLlBwAzEte8nKp8kgCgNNpfN+3frONxoKsQIw2rEEYQBh9GJVVjHoZd3pr5h8HjC4MZOLiAUIlYC+BCDxje1HPAY7xeW+kJzZZPUj2gCEHwIchDUhCBmJiQWFMuo6Es0Wz3tT5iozKld1IJ7iNrTaBK9y+HvqKQQqjKYGHZY2hoL4BRjAWOnsBzGmUZh7J4OY537cOGcNYqFvpATHnMMZhuO3MrOM6gAvgC53iWbv3Uq0qMfMKIG61Tcwr9UXmuYSA3GBDSTa2kJFPevX4VJLbbSpF3Q+Awj2bTYpNRsw2Eldg/AIk7XYriXpnUABgjzaJc4f73XLF6MKGO/HUACow9MlAC8PKA1b/AQFS4g+A0jRfGoGMbxnzmkcArkazLLkD6iRwqlzl+a0M8rnaQjYAUsR7K9h9l344E636DoNuMJg5gYPB4e3acftgGDVaJEqQHDTsXv/Acn3/0x+I97znfXHv/kmUJNtbt6/jsKw2AYl0o2RIAVRBdrgZj4aZ5nwbrbbq0H3z+Swm84n6XdHzV6PVqUdF/RlNB2pLwtYxnhKjLOmgQRkNvFiQbDRQu31rnLiybpl06SWyxsUXELTTakSrWYsmGXil98gPF2HilgH8LfYgLXMsmeJ+i0xIXgGDEt2nfsCMBSC27kf+SJ9rgC70SdMc0wkAmsZbIyEOgPrGbt3cBwi402yx7sjmC1Ay1UGbsBoTi3QXmcaRqV+Z5gJmGu616BUAD+6galDnAbiJrae29QzjqGlu2s2W5eHs3pINGgqrstXWmmvUYqO1ssxm7tvVq8RU9KiZoiATLmsHQAxdKFWYb1iXF0C+7vOXAh55Wp8p0UzScfpot3H2oaSuGr7O63ORdex2ABpVN+vcesga0z6kHwAqJpaxLLUfVAGptUeQMGandtpm2hXifDqPuw/HMZIOqWq1xZ5G31ifjLcQvYOGQU8AUlSQuWuwbwHESTYGgSWfWkOyIU6l9iTAFF6dREZKDtgJ8EdsPsDL/Z4Ii9lfJlgH0zywJgDqkA9gGzuyvxDROZ6hEx4rMtP4WINkSGd/TXsv1fHDHpDq4D2s0rrmj/iBANNV7QfEkAQAZB+lL2Y+Smf9BYkEn9pN7Fr2O/ZqzjNXMAOpu9/vG6Dm9wX1ko2bhDjMEAdgJkmStOOEs45rbtmz5xlrRjdsy9Kjbdy7d6Zj6BiCuM0v5ivvowC9jHMxlz6pr+y5xJ9kP/uCv/RlceXaTVXyaJUcAMzLo1xyADAvecnLZUoOAOYlL3m5VHlUAcB/9s3fJGNNRqeMMwxODDwAJtmcUQH8w+Y2PAQwJ8NOnwF9YMoBGGHoc83GKQan7tkbrzZQdQBW6KMMDcCWlNGSzxjogBauW60A3hmkUyUwZIqlSiznS7tGEogfw9EGLSysWt1tZvqDEAMRY5p6MXwB1UhaYLdHGY6AHolpg6EN8qb/ZTQTGyubr2M+Iz7WWsasDPcmTCKMcxntujYcJmPUzBwAUOQiQxRgze6pagM5JDCC+H4rGbG4u2LMI7A/CqjaiAYQ0H1JbowbGYPJ6D4diGu5ImEALB/YNTJ8Wx0Z1wBgicFlGe/r3lZiNgWchG0mY79B5lvkkUBAAwye05R1lWdpkzGm88Q4lGG5SjEQATYAuWhr7+qNmx8ZOwHzKAC2nFcXJJ+LJAMGUyUjICP1sdntOgkDQMPRcS+uXT+OZruq5yrR6Xac7GFb2MUzd+6ov8V44skn4rHHbhrQu/fwgV1FjZFIJ3GLbjab6gPu1JW4f/8s3vXv7sfwfKT6ipLVXDJqxLVrh26jKTk888yzBqO6nV4cHB7G4dGh+laQEbHwvHU6KVYZcfoAZgAcFtIn9APQr14tRrfdiKP+QbTbTa0L6dEKpqMmRjoKWOK3mjOYpLDViNPGXJPll/lodxpaF4WYZbMgGypgHCAHzDhAWoBg1gnx5dDdTrurxwCUt5YToOHS9CnALXRQ96t/6DVsS1xJaZc4js74qwNZwrKaL3dOwqFuqO+Af9JljRHGKrqLiz1rHEAHULXTqUZLMr529TiuwJTTNSezUV+6beJQsj/SFvrYcmw9dIo+AnBRnLW4ntY4mXXrqg+AjP0VRQOeAsjd6TnWMvuHASz9sG7RHoBDwHfWgxecZLTSGkRX0U32BtYzYAjMVuSGvOgL7DTqN4ioMeE2PR1PYjA41zkYyuU40fvT0SjOhzD6dA53XD0PCAibTltUdHtVyaATz0GVUnTkwVjZz3gGht9ys45M/QBEQ48oBgA1ZmSQgGAAr8T4hNnJ8wCUrBP66nEDYEq/YOLRBwBEEuuwntO+nNZdWsuaBfop+cII5HpiFeqzZMA+6knnfsk8Aeesc9Z2YlWz91pvK6V4+OChwcHEVmTPT/OUAEr2rjR+DoqZhLqHfY+++EsM2pVykgyF8ad9hT1R+4P0kD6w5tj/2buJw4osppOZxgxDEDlqH1EbrAH2ItY6MpzONtI3wOZ+HPS1p2g4f/6L3xzHOQD4opQcAMzLx0vJAcC85CUvlyk5AJiXvOTlUuWRBABn0/jRb/92M8n0TwWgheykuHqVAlfYKCRDEDAK4yxlg8UsLuruBGYtZZtimGJYOh5VFbacDHQYHFiABRm3MlgBnAg6T32AbxMZf2ZByfAGGMGYxH20Uq7LfK3JYNzGcDSPs7OlgQ6SLpC9FiAR97PxaGagBYMaI92gnNrH2B2PYY2AzsgQvRgDbCAuG5hTuxjd3N90TDcYhXW1uVCdMuRBJzRegCFAsWIJcCeBanYPpk6gGN0H2ABjxuwhnS8WSZrBZ/oSdmWkfcYIsEEmYdnCrgdjHZkBdsKQAQAB+MBoNuijuQBwoe+FwLVO9egZ5JaMeoBAvS1solHXvQ1AIvWVBCY6TxecPdZzq/HIoKaPGOgAEsRNg8llEELt2p3PIAMgWFPjaEa5pLlYMhczt5cYbSWDbNQHi8tAg+6r1xqqr65+F6PeBJABtNEzjQiYf7VqOdqdtrO7msVYwjV6ZeYQIGO1XnGMK9xKe+2uxqD6pTNrGb7ur2QJAwjArFQm4cc05tJjgMODfs9911DjPe9+1klBqhUyCzfi9GQYDx8Oots5NrNyOs3sfkgmYQAoxzYDfJHOIadauRLNWl2v1TjuH0ZNc7zWddqX+DzGUpF4h6hJAnoA35APYA3gBl0pa6nAHGWOmS/1WmPjnHRiVYhFpnO61O5U4vbtm3HYP/Z1dID4fAB2LKG1XmGpImeYZRvpNvdVpTeATbRLvDUANccl1CuQEYxBdBkQijoBZdjr7KofZKtmfsg+XJb+w/qrRKVUVVtaQ1p7g/OxZDfVvALsbw0CHh/14+Cgp/qYDwDZBI6xRtlDGZvXjeZaS1v1S3/VJiCQwSiNgb6wJpL7r+7TWBgDwsBNmX3DXyjoZ3MBorEimF/AK0AQZGHNRkC0ozbRNQNhunc8GWrsBSdEYY57Bwdqj32rqHG04/bNq/FyJzVRX7JpkNOoIr1vSrcOu+046nWtr9v12n0DZANEBYA1I1j3ZovM4B+gfFd6zRcB4/FE+jUzKEq4AthzHAloXbnf3I+eAF6msAkhvVyaQYmCIUsYiewtyIB2ANwM9FVqlhvsQyce0YHc0TG7IutZZEVfmYO0mQHOVj339IUvCdjHYe6RBIY9lOy8zGW6G+AO13tYsDpDe7qf9c58MgbYljBh2fdh1c60n4+HE8cDpU7mZbMuxGTGbwrmCX0sRMvAPntz6hm/G9iS2XNoii+huMw6lpBVdzFu3jiOGzeO1P5aczmPP//Fb4njqzkA+GKUjwQAzkf/Ln7ih34i3vmeh3HtqaeiWd7E+3/jF+Inf/YdMSj04tY17bcX937YshvH2//lv4z7nSfiVhf272WK2viVn47/5Z2jePwVN4JdKuIk/vV//y/jF3/rt+Kd7/ztuJM14mXSBXQmL49WyQHAvOQlL5cpOQCYl7zk5VLlUQQAF7Np/PC3vdV/SJcBowAs9EqsP0AyIC4ABMAhjOsEHNRkvJGcIrH/YKoB9uAiiJshZTabOwg/DJwLmx68zXVh8mGAYuiZjaQbeJ8ALUCiSpSLxPMrx1DG5GC41DmYU7totTCUSbCAmy0MP9WlfgLQASZhjGBgGhhQWxiZ+iijkQMD1lYmtrYL4FNZxn+1DmgJqy4xbTCcMUZ9XU2WKwAnek71MB7LZgd4wXjUlk7itgegtwMeIPGF+mTAQ+dTO4wZl91Ut+uizwhd59VzyxU5YAAjI7KIOu6iai2qXupP4CsAIGNLABqgqsFCXEZJElLcREV93GdtRgYwpBgbySWQn2PAaUyArAB6zUZTMkjsMccIXK7N7CPoPv0eDEd6XsZ4tR6ddgfN0Hnali5ki5jPVpHpMMtMxv98AVtw7v50uvVoNQGAEtgHI3A4HMZ4PAxc+2A7wbBzv9TXwfA8AIXhNi0dW5A/+CVrACxdJ5Ygc9pqk4l0Hd1uS2NNSQqY/9OTQdy7e5L6LsmVyjUzHMejLD74DNmAp9ZdZM88El+MdgFCmdvNYm0mXMHzsWaGI5vMYj6exHa90dhJPJPYUrC/6CvtTOcLfSYbLSymhvq0kyyZ2000NUZAEhir1gH1lbiNzMON65146uU3DMCSJGQ6IWuwxi55zGcwPgHlyho+fYZxmTLuogO478KsApCErQeDjAyyK9XFmgAAArQnLt7e0EcnYLwWJEcSmnRlnBe1DgCJHZ9wJUNrRoKQlWPiIe8bN/poneqfXbgj464MqC79lv7v15oLgFS9qvlpB9l9AShxJd3rOzLdgz0J6GFeE5OPQty3+YLsyehTuhfgjwzX7C0ARoldnFi/yAT9AISnP4CC6IEzPHvjYd0C8ncM2rG+YDw367VoNaqa72ksZ5NYTTdx0C7FlcNO9DvtqEun6BdtknxhBsNPnwE3kaPj8emHf8yjk35onhgjLrfEtjvodbV/pXADgIiWv/c8nUDimkNchAFso6Rxst41hjL1VxK4x5qUOhjYReYwFZd6xq7CHLrfMRDVERKUFPUZQI8szxRkQHvPufXSb332dGk8sCbZ29OewvhYV+w9uP8mRrX7qjoT6Jvu4x76AzMX/ep1u9Zxwghw72SyiMGAJDlqS/ezw5M0iuzK1JN+v0hHpY+AluwP3DXX+mOOWOvIn9AHnQ5Zo9EP3N3X8blf9L+Jo6u3GMEjVT6WAGA2flf8zE+8I549O4lrL//kuN5Yxzt+9n+K337Pnahf/f+w95/RtqZXfSc6V85prx1PDpVUJZWqJJWEJLBUEsEEYWywZDB2C3p09zV9b487xv10P9xP9w4PtxtjGwxuYxqDjRswEggECJQQylkqVVLlU3XSjivneP+/+ewlyUFi013DqPq8z6lVe+213vcJc87n2Wv+13/Oebu97OKmTr1v3nSa2afe+yc2vfBqu2Mjf/zqt26L3qG994/eZ+l73mqv2M4dv3pkn3j3B+yq/h7NJy176kuPWvLO19n5sv4IRO2WahEAGLWoRe0kLQIAoxa1qJ2o3YoA4LDft9/62f/ZnVcv7IHzKWcMxpg+iruTjYMLIxDWHQ4hDBZCQReEgsrRy8qBzpEfTc41zjhOaq9LBUqqpcqJlNPmFSqPPQWcRoAx/F+ACz7M4Syu3sMZCU1zWM4tX8jYzql1OYpyFtUH168+AGYJJS3A8JJj6CBCANUAyQCEVkAeYAW/y5cMDrQ7sMcA3DcAZMzD16xx3T3XeLy3av67Hg5G6FoHJtxJDutx8GVIzj6Hx/w61gFI47kIEYpeZz4rYC44wMGRCQ42D4DQtN5jYv6WN0AUZ/nMYCQFoNMBlQnMQMAm9evgguao651BpPdprA9gh+IHPm/XM0VctFY528wjnc5qHwSwhtBiQmVZD+w4wMm8ZJ3JFiydKzgIsTCAByp+AlgG2yH3I3YhVco2klYpFa1YLPh7gG3kUIN1iCOLLphDt9fVPANwAoOKsEByiyF6wDkYb4CEMI4Isxz0B5ofwFjM2WEhD9/STu2ccmbp7o09W99YdzslHJUK3/X1mocgk4uQfIbTWWDXjZxBOHSnWubvgLIzEWXzhN4SXj4g/HzY99cJ53UmpWQUDIIqvwWrrlWsXClo3gXJCfAPsHNkGY0Fe5PquISus2/8tUxCssnY2bPrdv7CKRuNO3bUONKcYVxR6RZHf26dbrBHGI8SleSosWMANGmXGRMgPJpKs+wr5PN15q2ul8woMEHRDonb14Du0Rf2wrwA3VfFWzw/YX9s7VbHwT/sDIB8exv2lWxi1DcKv5SKRf3M+16iAAxMMGd1aVBkBJjMeVrIF8L+1PhMCdsNAJLPXM8Xzm70/aYHxVhgj3V7sOj6emV1j+xWHTioKdk783QW1sLZxDzRA88Zh/f5UoJcd9wLWzeTB7RDjozEecKDfRPX+ZWzzc2ysyDB2NEfW4f+AVth8gGqETZO1VRAf5jCAN3sfxiRfnZpIYwNyxWwrT8g/LjjZwPAoRf/0F4iDJZ8eOw79iu6S2jMvNbAPgTE5AzgzGW9sOxW4b7cA9uTqvWMtTqjOC94sL/9iwzJmbG4h/0HOOkh2oB0x2NSZZi/fcwduyXkmPVg44H1GFiB6Jm9BWNwpQ9+MhbnLWB7UX8DAH35yRjOiNbYvcFYYlnorDTZfQAXaZ5uQGc4holtVatFt7OtrZptrle1h/XQvrp88ZzbHHrhbEF3DzoAGDEAX4z2zQDAyeCaffGRpq0lhxbfus3O1Kb2mS89ZkX9Tcicu9sulw/sj//0K1a/eMZGVx+293/4y1a5eJsVBk/Ye9/zAXuoofPg+rOWvvO1tr24Zn/yvvfbQw8/YkeJ03ZhI2f7D3/A/vDPPmuPPvKIxTZfbpuFmB1d+Zx97Lm0/cj3vNry/uUJrWMP//kjdv7732Fve+O6Pfbpp23zVW+w7PXP2p9++OP2sO4flO+w05kj+9AffsAa+vvw2U9/wq53E7Yzf85+930ftXbuop1bM3vqz//IPvjpL/qYqZ1X2Hre7Csf+k37yGcfsWevN+zUuQumozlq36YtAgCjFrWonaRFAGDUoha1E7VblQH4nl/653K+ABFwrGBquK+up/qQpdecRSZHDTAJphkAGTnHeL1QylttreagjTuI06kcXjnccpQzGZy75DFYEgAvHD7YSDikAIk46jiSvE7RAR5cR76sbqcjZzvv1V1hhOFAw2iB0VQoyfmVowwbEQfWgTA5xfj1KX14x2EFRADgcQBDekW/FD8gp54DcbrWnWmfC44sgAkOB8wkPVdzYFQOsLML9WAdfom/KacYL5r/9FgBmYAU/A7Ig9OOE45cCAnFUWYuOPjOFIrJwWbeGoeGM03DQQaYQz68Fpg7YY3uhMsBBDhDtv48GQpNcC1zALAI8wiT414HOOleQ3kuRq2Ftwm9pVABcoHhRyEVQjAJ5S0Wiu5wwsjx3HW9qR3s9+zwsGWD0djGswnSsqmuAUBGFzA0p/OJO/Y47cgfWQEA0Hr9jnQTcjaSBy3kAJu6TBgTJhEFXcplKoICLlFgBMAhsL8oyjHo992OWEsIswToBdwFzEl6KCasUUKHJTKLuf0COGO/M+sNug6u0WexkLZaXTYsu8lp/nW3Z+QAq1H2MuX5woikzGYBu7O+ZvS91PiAKORqAyQlrBKQFH1SBbqrtVXKek2vw6zlNdNjNBy5ja/VQ15E8JBhv+mvkesxk867DtoUUhkGm0ilY+onY4V8zivlIhOAT9YNIMQ/WFOw0JgXLCzkAyDLfsAGAMwIR4YpmMvBBJT167pOp+f7YKYxAVIJU6cyN8y9O+683Ta3KPaQ01hTv69WqVq5UnJQlrVQZRbQCJ2nZIfhC4WQ7xCQCAYae4x9sHLeHKjSmM5O04N9Qj/Yt351GfMae07qkL1ozbL1bh928Uh3hvyb2D1nATZdKlNRNuUMRa+aq7VPtV4K12j5ltHcAYQBKrFRdDZ3W02oD+lJ7zlL2IvbBPAPG2HOnAOArsVCxW2LqtJUQIa5VoTpmJWta01tnVutZsvtG5n2ZKuA/9gr54EXPZEswjkAcMm5mPR8grpcNgQAyJcgAQzn+mQyMDg5L5gDgE0hX/T7uddZffrpQJx+AhCha0KOOQP40oC9oRPF1wM4iK1yroT7AiOQ/pgjY7BheJ2+OQ6DHHSvziVYu2iIdaBTzoywRwnP5cuAEA69vlbX34c1f322gGUbgGGYrFqen/eAyOSBhcW4tla26lrBdnY2rVrlC4DwpQlfAIx0DvCQiFwOD/7AO6IQ4BepfUsA8EsDe9Urk/bobsZuz7xgT/XzljtoWvzcXXa5tG/v+9AzdscD99r8xiP2Z594yi7evWN/9Ou/Zc+0hjZvXbMbR1Pbvve1trV4wb705af9b/lXvwBQeNE+8r732nM32rKHmW3e8To7XZ7awx/6I8u8/K12/7mq6zo0AMDP2Fce/5J95vPPWPL219uPveGC7T7xsD363A1rHe3ZE488ZWfvOmtf+MAH7ckbhzZo7dpXn/yqPffcvh0d3bAnvnxod7zpkl39+OfsuUbLmnsv2JWbA7sr/Yz96h9+0Qba47FU3u68805zomnUvi1bBABGLWpRO0nDjY1a1KIWtah90wbAEMACnGQeeHw48QBz/rveX+WDwukjl1tOzm8eBgpOqpy0kd6n6utwJCcQrOf40zuOP+wgnD9AOJxKB+LkMAIOUXEWRxAmEs45DiLAH6y/Sq0kxxRG3UB9ypmVAxuS2B+H1ibJPxeAN/qnOUApp3QVkhgcZBx5XYdzqjUxDgAc9/BwcE0PZ758A2ACgIBT/19qzJ1rGNsd7mOQALlUKjnLy5HHmUY+hIvi6DIXgAyYiasQzhByHBxpfrrDzpj66QCeVs21PABgud5ZT5IZDjx6YoYAUSvW4DdOmR5WjbUjZ4BdnG5yFQIAHRy0jyv5zqSLgodtOmAzW1iuUHTwYTicW38k+adh4mS1joS1WiPb3W3ZaIzjr3E1L1hMGYDfxEI2MbBev2sDHsOeh94C5LJOmsQnfS1sNkla46Bnzzy9b1956Hl77tk96/WGWhPMrLxfhw0AXhEWCkuxvrbm+sIetrbWHfB4/spVL/ZA4Y9nnnnGut2B1tWXA3io/rpyPhuyoKmVK3k7f2HDzp6lqEDR6vWS1apl6Q+25sgBI6rrZuUJostcPsibUEcvBiOZOZwiGxtrXqNRX3pYaFwAu66/lwdQyrGHzBbziU3HhM6yDwCOknqkLJ+FEUbIfEdjwMCCmUWlZSoos36Ac9+ONuzPdB1MKtlYlnDenAOm2BaADWw57sGOsFlsLZ0G4AH8xAoAoAkLhz0XADqAbYwFtuf+XsMODzsedg9zknDf6XSo9fQc0ORSCjBsbW06gEMl6JUeOQeo6EyOvUq14iywwFojPDVhC60ZW2ef4MA5mOfAEZWTQ6VoB+Vkf4DDyABGYzadcXAQFhrzxia7nam1mhQzCXuOPehfGug5fWNf7HOAaOxgMMDmAIJlj+O+dbpNa3cOXU8Tra8/6Ibnk74NRi3JfC57l44ld95nXr7/yOkYo9gOYa0dHw824Npa3QEUZMH5VgUcLZeNEHJYrMiEarnYTpABoC1My4lss6v7tL5jkA2d+rkj3QDSAoByvRcQ0RxCSG44++gLGfJgz9M/4/MIZ4Ae0hvzQlY8AGtXMuJsYSweq8Y6OXI4xwD/V2zg0EKf6JS9wDXh3I37WT6harr2JzlUA0N87vu3Us7Z/fffbS9/+e129tyW5FH0kH10cnDYlixbfi/7e7YYWSpDFfK4jSX7TrfztfewIw9zlu3AkGUuUfuv0zbuecCWu1ftsUcft+r2pp8f36yN2y07lM3e//3vtP/xZ37czq+iePX3or69bZt82bJsWHucsjr2nCnZxvZl26zqmsOH7DMvxO3lF7ZXHx++oaXs4qsesAvFhFce1/bUhinYpvpcrxR0tjZk27wYt3P3vdV++qe+x2qDpL38He+0H/5r91hS58hSe9jW1m1L99R0Bo+138eVmq3Jnor1DdvZOq1zhz6iFrWoRS1qL+X29U82UYta1KIWtf+sAWXgLONPuU/FI45zSPhgAABxyAMYBYiUkHMqJ1SOKEADCe9hHbmTPNfnfPwzuqQrvY+DmZFTSjgez3FIYefhzOMwViqEjek9gDfNJYAe5I3L67qenMQ9yxdSRqVXKrPCCMGZBYyELUT1ytFQ/ek54zmDSc4xjmsmDTjC1/nBEQ7zP2a9wCzSfJyJkwpsHAcs9BpOrV8jJ/cbHU1k4FLQa866cpYMTJ0Q3soYABrMBwYXzLbhEDASJiEMC5xm03uB3adpOviCQ+shsDFAycDMA6BE1szRAYB5AAGYA+w/wADuYR4AJzAwV415r9bJw1XnuuABiyeAJ/6a5l+rFR2sADzg9WazZbv7Tbt6/Ujzh9mW8xDXnZ0NG2su2VzGcoWCrqU4wdLIX0aIJA474aAAD4T6wQBNpGO20JiAl71eX448xRMWNl2Q7y/kROt4nrmlM4ByWb0/S1m73XHwJjBL0XcIM+12ui532GnpuPSW0JynU8tn43bbpdNWKxdt/+a+s0EBnpZxAB1YWgVnJdF/EkBM8qS4Sk42JTOXHJayUfJbAuRk5GRWrF6v2sZG3SpVyQaGlnRBkQZsl5yRAGu9/tAakpfeks5iesg+x307Otx3e17Ixqlg3R8gF8BdGF1LK5fJ2SaZ9JuyG8JDk+6YbsnBLlcLkjE5NwmjxdaCrVCIZSR7gvkHaMS+ooptu9Ozbn/sACE+LiAh9iar0/joG7sEoJlobPN1JzUPQEHsCAYbbM1QYAfXWvOWjsjLWKlSxTfuoP9sNrGjxoFkFMA2GHTYuzfNkR7ZIdgZ+wLb4jl9AeIMBl1ngDIXCr10Ok3vh/lxs1bq9k2eRWx+Bb5zxjQaDX9++vSadJN3UK1SKav/UBSEefSPw4bZh4BT7AtA0NpawU6d3tE9FddR6FaCwj5M+8qrfk/0+9wLh/CY63cYociANQDYwUzl50h7Avu8fv26Xbt6VevoaI2s3qxarXm1ac7HwDAtegg6odB8IcA+W6+vO7gGk82BOH7q3sCYXEhn/AILmC8XAOIlD70I+A0gyLpYN+AfDFnyaTabTb0W9j3vIU1nCes55wGPFdOLa5xtqfu/8WznGgBGrvtGgBHlcA76ecL7adjUgN+SG8eI7Az7BKjlSxNZq97H3giz71mzvavXyTXK2ap9l0vZxfM7kg2gXsz/BgB4cnYcHBzYs88+Z0899bTOoAPrad+MXY9ZZ0dyrnP+o9+o/ddp6cJ5q9uT9tGnFtLb2QC+qVGkJ6Y9/cLBnu0fNmSj4TXebx3ctIOnH7OboTC2PfyxP7aD/J1278vOenGqWLJs3/Vjf9/e/gOvtRtPfNI++oWn7Qsf/YIlN++1nToM2P+0JWzj3Cvsr7/5brvyyY/bF/ca9oXPfMQmW6+y23UmYHWhhc8b8Yz+nhspRcIZQmvfeNY+/cXPWenyA3a6EMZIFO6yt/+D/95eUzywT33uM3bUdhQxalGLWtSi9hJuX/+bELWoRS1qUfvPGo6eh38C4LnjDHMD5g5sODmmcn7ncgABU2L65J4tZK1YKeq9mDu+JMbvDYbOHGo2AePU6VJOtu4D7KCKJk44YCKOJgwRxgNsIwTSc6PpgaMNYMT7gCy7+7vWaMmpTZlej1u5mvd8chRDmI1nnpetpwdOcghPA1gLP5cLxob5BADy9VyDhJwG0GLkcyMMDjYLDiXMHvrBCeZ1ACwPYzwGIWjMf6l+ecxgMQEyAMwtYSIFBzmRCBV1J7DicI71nNdw5AEtxyPCcwENYSGmdY3ki/MMU5DcX7GETQlPJdQOZ3880XN5VoCIWg+y7fcndnTUdDBM/rv619sUdZCOkDPgi69dfwKZJ4UPpDB/jX5hdOFw8zLsscDECgBeq9O2Tm8kxyllazVCcjPm4deS4fp6zW67fMrOnNmyjQ3y6hVscyvv4Xpch85TWTleunckmRLiGZdMaB5ymJXuJM+xz0lyhD2qa/Ils3w5abX1vF2+/ZS98v7zVigEQBZQEmg4m8r43MmbBgDXODyyhPrIJjNWysl2ZI+to32bygC3N6u2ublmd9x1yU6f3tFcN3x9AJ8ZySApvVEepFrIW1nzGvc6JmFLFjCpsg74FcsFBwLRKyAJTTtAdpE1CuCgS2S4sQHDq4ACpHPkNJFOp/qd8NWQ0zKfDyG3PId9yIOCBovlVDZ+6DIfkG9xhF6PrKXXlkuA14RVKxnLZWOWy8O+SsuO5kb17FazY40mzEpCAhc2lI30yB+oDdMfTm3YB5zR/p3JIdZ9DvLI5te153DAl+RW1JoI3x70+m532K+Htepnfa1oly5tW6kYt3yOEFJy/BGun9B4sDCzVq3VrL65LlnB1A3MVgAy8Cff85IdAC55GuczWIVTK+aDTDlvHEwbDazb71i71dLeGHpVY8J3uc9Za7omFN+AbbvU+TL0fbd3CBCpMacUnxnKPtKaJ4xI2Z7WdNRssam8mAb56Ag1930kawLAox/YZQBJzINQXX8NgFd98jpfRsDqhIUMo3WqNczmVP0N1wA2cgbyE+AKkLLZbHztfj8v9ODsIVR4fX3dyqWy9EjYODYACHGcgkBTG+mMaHV7dtBs2rWbN63R7thU9y+0Z9grS/avrgcQu6n3AVE5o9mf2A2VhwGbOVcII06nsrI7ivuELzh4cL65rtRHAPjC2bhqPHcWpebPtQCI9MvPcomqrwGY1Gmn/nO6HrCXFAsFi8dCXkzOc/Jh5vL6G5KaWSq5sFI54+cGVaSHw77bAEVYOMdHg7EldR5OvfJ52u233Rra4VHfbuw17OrNA7vy/HUv7uOMVwBTzS9q/3VaSvvq/OnTlqm8zM59rTCH/nbU77DzGz370K/9qj26R6i5zvmNC/amu9btsQ//7/ZvPn5o5VAXzM7ccZftfvK37X1f2GUL2rR9w/7Dv/1f7dd/+/etWbzLXnc6YQ8/37W73/RaK3z9T+5/0mJWu+u77PbNjn3iTz9rhbVt++oH/7195Wqbt/7CVtjYslOyuY+/7/espfOP1n74j+yX/uUv2nu/eGDbl19p9eJ/CXyMWtSiFrWovZRa7Pr16+GrzahFLWpR+xbNWRoFOfK3UGvu79uPXdjyD8/BaY85Eygk0ocZA4hFyCmAWggfBMTAccZRJlx3KgdwKscVgIt8abAAKnL2YrEpmJMcQ1hMsNVCDkFYNPRTKhXdCYYdBKsPpxTH05k2cvxXTimvw9DjWpupj0lgxQDAwJ4DXPM8YnKiYTVlUjBg5CTPqFSadL8g5OGbWSIZ1glARj63dJq8Zks5lm2Nt7RiCQAv5KmC7UTD8SWHFm0JYwhAUP/hgNKvJCOHO2GE+sbjAbiYwULUHGGrEN6I4804HkLNPI4da8BW1gsDDbCB/HU43oTFLuRkw3SjSTwIwn8uw/BqIa8X/RKSugIqQwgz4cuBxUN/4fcw5qDX82spNuDMotnCDg4Gls8R2gcrDflOzasxS7YpzQtWF+G95Dlrd9oOqBRLeRuM+jbo96xezjtA4o49snWQJxTHQOedXjfMT3pZSgkwmWBNOpgrvZUKFJAJQGGSuUoO5BR04E23IQuAFgC3uQQAyDmTLLutnusKAHI0HjiQUilXDXbgVLLdb7c1T5iN2HTWut2u1t/VmgIwx5xgkJI7zwFrGJc+C00VWUs+5B8LOe4Slkmix7nPhbEKMArzBd2b9Lx05EQEfIqrH2wckBmdOmNJegJwkRo0dqieSvOKycO55Yppz3sIEA0TajoGlE/KPmCyBZadM7BA76QPmKUaSuPIsS2ltY6J20aKAifaI4RfwtaS1Xh4cbEY9jV57mJaLyDzwVFgeLK3EpItoDL5Cuv1uuVLsK2wJdkX442GNpJ+KTJSzOXt4sXLtrOzoz3LfAkVJgw67AVn1slYYa1OJTv2NUAf8yZ8udWBHYbtLpxF1mnJgdfkc9IRoBg65nwZz7XHOTdkj0nJmOrIgwFsQrPtrYIVNW+KtcDqA3zUJb4fsDm2DPYKY5XzQTNiM/t7PHy7YI/oWf/z0GxdD8hqzshFh2m3z7DGsQPpvEZ4N1uTAh8Z2RpybUh22DAMP2yL+/mdsyMreTFOfa0uXeSspfVijzB6sSXOu1QuY51x34FQzhb2aqlc9tBqzg/2MHMBYF5O5w428zr9cI4wFiHhHlKv62BQBlZ2YPnR2McuC84XPTiHsCn2Ol8ucF4A8HJuIRP6wXbZN+wVQp4dtJV9cj82QQ5OvrzwL03UD8A2jD7OUebFXhvozJ8tYtbpDq0nHV67tmvdAV+4mPrC/rEFzt2YrW8UdW/GDg+a2gszy6UlSz9lZ5ZNxezcuW2d8XH7h7/yO3b3fQ/4um6lhr0A/L6YjZB1WMD/aeOsA+zFPpakrdC+8OJG2o/8MYXtyZcq/F0Kf89g8OvcW0xtor8rMV0Tlw3oRTii6kt/L2VzFCIib+1C9uXMWdlP+5k/s3d9JWP//Y99p/Y6m/Mbm85OjRnj/NN7gP6knNCQPiZ/731svY/dM67MWGeoPrto7jGNR35bzwurfvirDQucc4a/vaS6oHlBL60pat++jS86vsY6j1rUoha1b9KiIiBRi1rUTtRgtOBQ3Upt1O/bu37+Z7X2pBx/WByEzCb0YTkkyMcB5MO3Fz+Qowu4E3J0wXgL4NPYw1nlXutzPE6iPoO7Q45DvUrMz3t8aAMcAxjB4aA/HHEAKAALHOxef6DrYM/M5czKuZU+vHjFsbM6GS2cWYdTAssPp3Ws37kHwAS3ASfUHQH1wX2w+misi2qfzNvnqf5wXAFypromKecSwAMnmPdDXrKwJoA41o6jvowFJl0sJucGB0eDLrQGQo9Bq/gJwMVrOEXMgwbwhx8eHCVADNg3c3eC8Tk0jPqKAVM44pdKkS8Rxg7g6TFrR04MwBHrAxBwBpTGYd6rEETm62CBZATA4A6SXgsFTGKSHwU7pO9CQXKfGJVMcaDK0lOlVrF8Me+AUQgXBVyJ2+TYHobjvodjr62XLeFVaZfOlOwP2pLJ0kZaNwIpFLLqJ+cAGdOCXQU4BDBCtVlyeRFWDGMrB/ik9wAEAUd4DfAZEOzoqOXsI16DCUk+ta6c3+FANqh1SWPqBwYjicGRKUVeQvg3gOXE9c/vSXccAKoAbtjryAAwC/24bRDSixJWcuQhfSFX17/mx09CleOEHks/AL5x6YjCCAAYccBo6Qe4QoLweQBeDSVzgBrGBCBMZwDAyTmY9H2wvr5mG5vrfh9ANYA3M0BXGA1giqbo+0oz0jwDw468dlwHoO02ITmGgjEh36YDURqD/VuuFL1oj1xlB1RYpxeU0HWpZMYG/aH3sbZWs3q9JjsHSIL1x94kfFdyH4Ucg7VqzdcWgD3YtJqGGuMGhhkgcgjLxQYZywtBaK+hJ0KV/bnWCiBFn4S8ZyUj9kSj0dJYfIEAg1c2L5lnATPVL+cBZwMyg+2X0xrJu0muQnLPuU59PzJ/QPTAWJzy5YT6CuG0Ors0aWlMc5ZggTg5T6TLfKFkyXQAh9ElZxRAP3JPytYJhQ5FNbS3NHeYk4CC6A3wA9AcW+F3GMq9Qd9qtarbIWcpegfMYKNT+IL+GSfLlyG6IqQyIMQ9b1ubm0ZF3eWScynoGjiWvUKOQXRAQ2/+pYJkiKxpqy8ZeDjQp3kxJiAgZ0kAKQMrmz3AfqIha17DRFYpB2ghd+DE+/Dr9Y+zHHAI9iXFWJgd5wT7GX1yP2NQXZjXux2Aq5g1G13ZwFBXYzhJPUeWnIP62+MMV503Q3Stzap9lZZ9Mg+K8kwAHHXXD/ztn7TNndNM7ZZq7Cn21ovZsIX/0mcf7BDbQUv8zXNmuf6xL9nrNJ6vbM2v1ctc6zaJ/fEee42+jl/j3PO/SXqP6/gbU1i/ZA/cc95f/89buDa8F8YPY/7HP9mz4fdwnaf5YOzV3I7vDX/7j+85nmuY739p7Kh9OzXOoXCWRi1qUYvaN28RABi1qEXtRO1WBACpAvzef/XPHLAB9AFogPUHw49vxfW5WU4tbLmMM5lw1HFAuA5WIE58AMn0AVsfpGGQIUdyQAHElcuwrzLuCMJcAWiBbUR4Gn31e3yYI48cIXkaU84vDigf5AG1ADMABWDH4Qj2OgAOcuYnGlROMc43bEBAAlyTFICV5sEHfcYDKISVqOnJWdUHfr7u5zO+nMng1pqHyAIssE4cegcNuEwPB9640oEHABM50XJWuJc8ZWPmqzEC0Eg/yC8w/QhnAwQNzMip5o0zrduPQUbGCWxDmHUpX2tg7x07L3LYud4/7B6/xjg4MzgrtBWzx/Ot6RqcsNDIWRaYP+5wgR6pAcDygBlFNWXYbwAqlWrZQSLYYrB9ut3OsW5nRo67bo8CLKzHbOtU2UrlnA1HfY0xcjuQmLy/mKYFQ4Rw4Bky0T3kBkTXsGspDgHbbmNz03a2t3weMDYAlAGXKBQSwDatX/P29UtOFIMAVHVwD0aH5gELDfYX18E03N7edkeW/Hg4doSOXttr2sFhTzIcOrhM8niAE7dR9QEoBQCGrdKQcviJw6qH9InugrxjmIHWJ9vVPCgEQZVfr5iq97DBoBtyGM59vJhk09Ue6/WnHt6e1l5YxpfOsCtVKh46CgAEGIu8+wPNs9sDa9IYofgDewawD/t1OeO06oFwyN8HcEvOOcBTroNBx1yQHTnTAIWms4kDnIClsdjc4ryptRWKJcmubMPB2AFAr2SrNVDhFu1ROAXwdjwNIfMAsTDccpmcM6aRC3sE9l2w37BfAL8cOJPsmIiDoCOAC5h/FLPI+PjIG/kBgqYS5KaDecu9gSXrYLCuwSbQG5W1sVMYnegB3cNYDDlJJRPNUUu35QywfK4zZez99/uEZodK1vwOkw/wmJybgH4AubI4zY3UBLAmw77jSwBs08+CZMwyOQAvwGIYpHmtA4bgMciuubhd6WbOQ14bkL9uMpbt533fo2+ALL3l8vGzRXbGOtAbtr0u27h46ZLkW3X5ccbAumNurhukptu4JzS+oAlgbwAJObcC4MGZjI5g4QHIrfKersCbAJjwezgfOC9YMzpgzzooqEuRCa9RtIT7Aajp121BOsImOaf9yx7te9+/ep/zwVlic81ffXslY13LXm93SDvAeQTASxi0xlrobJyG57E5gA5rDH9bWC5f1jBV/l697R1/zzZ2oirAL0b7ZgBg1KL27dYiADBqUYvaSVoEAEYtalE7UbslAcDhwN73q78oJ5A8dHN3+uaE0jkwJecR8C9D1VA5xXIGcXZxLHEGeeAdJuQMEv7qDqc71OSGSlq5TKXSjDuBOCw4cTiAOHWwP3jwWr8/NMIgV2w4fD7PCyhHn/cJFZpN5Hx2R/qpOUxh04W54GTjiFLsg1Bj3FrYKQASzsRyRzQ4j3Iv/TWAN93qjirOuIdJ6jnrAViCBUA+QoALnG2uAczyvG/fwKrjobfc2YU95HkHAREkFtaSzcC8yriTD7DHxcGJp193/Y2iC8UCDjSMPkAkgET6Z5zAaBvBiNRrzM3nJzmzZphpgdmAkwyQQrguQBZzCWNxHbnHnI3j+p3peSj6AEBCUQ6AXfol5HLoDMyxphqqigLoEgtLIYidUxuWyRM6nDQq+7aaLb+20xlaMg0zburrKpQKPiYgby5XCLrX+GUAI80PZh8AQKvZlO57Lj8erBmgBzCH4jAwEwkPXAGlrAmbwQHA9Jgba+9qDYASGxvrLsNur+cyknYtlYdhl3DWaC5Xskq5FPQl2bm9JgEZuRI9BgCJPhxoAcSRHRH+6ewmByMIGR7penQVwKsQ3gmrbeBgp4MV6qPXHUheGW5xuaOPAPgG1h/raQMidiicMrCU5FUpV2QnyAJwLy0dkzuOfHFZjRWYdSsmJaAnIByypSAF4IjLUHOHqRpC0QGnCa0fOqDHPayzedRyNtVgNLOjZseuXjtUHxNLaQ8RMl2tVa0/7Ou9hp8BhXzOSrqXfY0cKGgBM401wfLFzgDlWDt7AhBWC5S8CN0jhJSCHx39RlGMsq4JABmXoAdkjrwo4sH8S5IDYCltShiw+sS+Af4nI/WtOQBU5XRmwyxjfcxDktM/83lig7BNYZe1ZaPDEUAe4biE/QN68QhVuX1fqs9ioSDdZLUO6V/q1g9/sK/Yy7k84CMMY/ZUYAkyDl900B+Vq9EBcw1yCaxF9gCnA2cTe4b9iB4Cm1TzwF51HbbLe4CdCJKzpt3pWh+gXr8jZ+RFbtAAtGnf6RrmwBowNnRAH34eAIz6+RfODH4G++Yh+9d1NFicgJPMgS9h2GOBicgXMUkvuALYB4s5LdvDfvOye0BfQGrCgNmLPDjv+TtyeHhgR0cNZ2fSf0c2kM4E9u+pnW3b3NrUmANrNga+l+Kye/RiS4BZ5hlASU3Bz8nwBdVccoXJHbMfekfEAHyxWgQARu2l0iIAMGpRi9pJWgQARi1qUTtRuxUBQEKAf+ef/iM51SEUl3xnOIUwfAAolnPYXcHph+EWqtSm5KhScRSmj8nhJRwxJLMn/M4dtgK5vNJeIKPRaLoTXJADGRz3EP468VBZfaDrBWcGcAR2DYw4HEmcT8JsKZoxlBM/0mM2U+dyDHGcHRSQvggThp00W8gpJl9ZUvfK6Z1qXhQLMJxcvTbRuLCoQlEM8hnK0S7k3dHnAyWONIAQ+etwnAEGAAonsAjnhPwl9Bw5sAzkIMda4xTyJYvJaZ3PABMAEwlbBijLaJ4z92BxlGENAZQxHvAfxVFgxwA+8aCQCD8JJx2NFjbo8yE3OP08ABAAMGiAATxWDdZTNpvX1TAfQwiss3RwoiUDZ1Zq/QC1+WJR8yJ/lxxv3VEqV50t124Tlrm0lJzBckUOfolqvSOr1LJ25uym7GCq6/rWanQdWAIEoT9kB5hIeDbrrq7VdH/Vq6EiU5hOsOwC8HdcfEE/AbrimjcsNg91VQP08jBbLShUc2atc7ejfEF6yWldmXTIKailFWslG88ALGXLhJVOZ9LT0o5kc6PJyMbqYH1jwy5dvqS1kCMu5LGkEMPsGDBjLTD6NHW3K8I5AVMAR3vdoVUrNZcJwAXVjgGUq2usr6LfASgBOAn5pJDMQBpYGvn2Zs6eHBjhqrDU5nPyCAZwh9DVsfbKlIfns1xofXmtGYYTQHpg0hE2DJjtYZUaA3t1Bhzz0Txglw0HQ5fBiPHVH4wxwp8dQEGWWl+nQ27NhWSTsXZnajd2O9ZsT+y6fl692beu9lZnuLT+eCm9V+3K8zdtf69hNckXMD4v/cHgYk8y3nwRtyIFIeIJrblvGxtrvqfJg9fudCzG/lxIpiC10jMAP0UeMim+ANC+SaRd7+wx2IfNw7YDG4wBSEzjHlif0Eo7rYG1Wn2MQePAIGQ/AKzpvHEwC6kvfO87M04Pxml3+nblxsASkhmhtwBjtXrddZctFLzQ0QokhUGYz2uvSUfq3HULaI1NEHNKgZ5kGiYfoG7KbSaEj8MgTLDN2OrSUdl1nNIcvAiKriEPImcoxVUcdNNzwoxhngLbsWZsEdsDSF7luWLPY0fsD/J8ehEODeIgou+9hfrIaW9LBpLTUmeUg2fH61+whyRTCtdIeB5Gz6kBO9jPO82FtTN/X4P646yBrcvc2CMwUilu0h/0fe9gwzy0NM+3CtjH3mb+zJN7qEoM6MfZsLd7ZAeHLd/bjIUO+dtQyCStVEhbLqu5GnsRewnvayfaTPsVG4e1ytkpkw5rgDmpX/7mT7zTtiIA8EVpEQAYtZdKiwDAqEUtaidpEQAYtahF7UTtlmQAyql7zy/+nD/HsXTgDecRd1p+GECSs9fkAQMIAk7I1XS2kbOo5KDBMMHp40MZjBQAOQo4jMawtQaSa8g1xQc3mEE41OSnG49mNhrqg9yCirSEIFNxlnxkMFVggyRsOaeggRzeydIBJoAxHF0caAcS9BOHiETkDorJKYUZRIjfZLq04RgYBYczY4Vi3p1SKtTCSmFdE80bpxVgA2YPYZqwrlgPQCXOOcwhCo8A+uXkGJO/bEyV1QkMSDnRmocXQRnreRzwCEYNLB9Ye4Gl546vegsy0nrlAHtBCznNOPGAA6GQytRlDRgBOOihe5Kvg2wADsxJjjK/43CvHg5ScKfGwpFnPcxLSnN/mmtcPprDEud6LgdSasWx5vqk59gC7Jy7bqlymkgurbZWMorCzOYk+lc/Gh8QbzgE2AH8wGYAOQjvS3uuMyrCykgkj4n2k5z8YlH3DK3ZajlYwJqxI3K3IWcAQkIIAT8IBwTIG7tsZUuZnJUrZV1PqPbUmYcOhmp9JcLLNTcmBsDZaqv/2VQ6yls6RzglBU2w2cBgA1xDp5sbGw7yYDfqyJ1f1zPMJeilkiVjUJCCXJUA14BMnrxe1wF40RdsQXTjueCkE84Pr5iM3Y8GbgNsHdZJfwAmJdlPvb7m6wVYwfYAVUqyTZiFhJXTN0xHmIHYDWwr1hrYnaERusx+QtA5yQDWJWuY6X/o0FmNkiXMQx6AQr3BzI6OejKJpCVSRck+YV1YgNqDusViybjmHNhyVMxlvqyHPcmJACjre38y19hzy2fL9tyzL7hNcA4A9DsTV9cD8sIE4zzl/cAcTnkuN2fHwYxlj+o8oGptFxap9M++BBwNrE+YXmm3FaoyU4xI20T6W3dZ8ECuVKsm/yT/2FvMhRBjwC0qJo901vSHkwCcZnN+Ju3u72ktAGpltxdsAJalzMJBPb5IQNm87uCIz62gMWUrkjEgPWcYzYE23cN6AcRhyIV9C1AWzhoYdIRXe9ivOqhWqg7KcR4Rcu8AumwBluT+3p5XFO51CL/uSf55t1PXtWTrTFD948saWJ7IB5CXPQHQSF/sR+5hr3O2sAfIk0n+VoA/GKKkXaA/ws9rtTVfJ+cVZwv7lLnDAnZA1NfJHMJPzhn+HvjZ42cSthHeA4BlP7KXOFuYG9WtuYc9B1sT4PZg/6bx12Rrc902N+tWLVNMJeUy4l4KgsTjOvO1LwhhB0zFZjjryN/4t37iv7HtUxEA+GI0t/Fb7LNP1F6aLQIAoxa1qJ2kRQBg1KIWtRO1WzMEuG9/8C//qZ7BttP/5aQBqgFAwKYC+HDWxbHDiBOHw4eTxocw7sEJxMHHcQfYAmQKCf9DCBlOJCBAuw0gCHhA1cepA3oAPvlcUU5tcPyZhzNr5DTOpwAEhH1ObdgPlVJJCg8rCtYLoayAVjPNDUAlhJ3CxglrwDHHmafpbQdFAMQIMeW6VWgeL3vInF6HOcULAIM4tYTC4nQ6K46wRI0BMwzwp1DKyKmXveh6QuAAM5ARwBfyyOVCeODX8stJVgCsAaQL82O9GsbBhEK+qLVRpCHhQBWMM8/3phuZK/J2EA9sIuAT/hPU04sJ4BTqWvoGBADECcUPCPsFYEs5A3G+hAUkJ19rBIQlPxpgCXPudvWe+iiXM864A9DD4YTV5fJyYIB5E+Kc0hoDiwlmXT6fc5AV2VAwotVu+ASZf6cLmDHwe2GxrUAVgAYAA7cnH59Q0b6DG7W1ddvY2HTAYzDqGWHplUrZwyQBhgCRCLmFBUfeR5h/rBsgry99AAaja1ipe3v7Dq5sbW/bzta2jwUYAlCBXB3800/kAEsL0JoQx8lQ/Wi16BSQB8ByOBi4XTkolKMCK0Uyhq5b1sX6YZACKLEHYAACapPTkhBfQkP7sqEQ1h0zcl8SCgmCJ1E4WEdDj1RM5XoAJdaBLnjdddLGDkOxD+y2trZmnl9ScwT08QrOGpe9srZW1zoA6fqWK2QdkCGMHjAPmdEPeddgcBLqHtOaStJTfb3mzEQq9VKcAfAdluiwv7RWc2BPPnHNgUzWTVVamGOcGeSQxF48FFu27Larve72qoassWWUBPCLLQW7IKSXsyOAa1xCLjn6r9YqVvUiMF3vM4BPxzn6ZBsw5BjTwS2dMcio2ezIbrJWIPWA/u3tN63dAtyce0gzIdTOqtU42OZ0Fr604LUVgFcsFSVDitdQ+RcWcKjkzfjoT8I73teE1BIqnPXQZOyaawDQsBvOTc+Dyl5UfzCRWS+2QoM1d9Ro+D7mXs5DWJLYIfrFJtEv8vIvSNQf62XyAPrkG/W8qdovUr8zB31+kguvs6a05pWRzXJeAG5TCZyzEhuDKehsau/RTUL2oLMde8A+tG50xnMeq/dorJ33YKpi85yRXiyKI1evI4M04KnmTFVi9lJae5iwY/Yle7cu+93Z2XL2cbGQ1FmSlk3wZRKsT9mEZOc5GSU37ONv/7132qkzZ338W6lFAGDUbuUWAYBRi1rUTtIiADBqUYvaidqtygD8g1/+53L4lg4Iwc6igUHgdHoOKQAfOZe8x7uEqgIawBbBVcTBw3nO5uU8yvGEaQJIATgCGygAhlM5msGZhz2Dh4mzmcsVTa6tAwsAYZ4QXm9zD9V9YSSNhjh/vBdCjQMTCQc0zDkAKcEB97nrH/0Mx4Rmcg9OMbneCB3EUSXkE+AgABQwcXBQF1rPiv3D74ToAQAmnIWUdOeftXV7I9lK3CulOjtvNrGMHHUc5/EQUMCsWAQwICQvMO8A+wAJ3TnXBYE1Exx4Qqqn05j1ADnJb6aWlLPseb/UlzMwcbjVD78DdgCyeG5DgAetjVxnsN3oD1nDoFnlogNZYkx0ghzQy8rOIRxKFGpTI78Z+Qlraznb2KzpZ8XZOtevH7gOYPwB3KZSocovoAHjUSgEPcP2m0xHNhgCPI7VH4Bg0WXN/AOAovElb68+LOefkFl0sJTcAUlgbMWWCauv1T3nWCh+AIsN2R0DLZI1rDfW3mq1HPCC7Ue+wUwuJ7mNrN+bBEaX5ggoBaMQqzl1atvl0+q0g6618lWREq5NSc/oCTbb4UHD54VtIXvkh+PhMtcDoBSwEBAE9hZ9AOZhY+ViyAkHO8v71T4qlYpe/IP8i6HQCqHUodgC186OwzJ5oDWAInLSwRYDCAIUBXTkfhx2bClfKErOgSHWlTwBoAHPAdHJqQaYBpjP3gBk6WmtrJk95Pn69Jy9jIr0ksaQ3TNv2cHp09t28eJZrYEdBWBNPtCs1su9eXvhhV2tW/PXvE9Lrusb6+o3hCuzmdWN5AdINNcaA3sV+SEj1oZtUvgD1iD2COBOERRCYAOjDdBKMibnnuQNI3Kk9zLaG8GuJg4ghesBukOl6oH0x/oJ72VNw/5YdjJwm0slUlqv2VqtKH0EsBK5IHCOj9FkIPtKuO2mAIELhCxrIbrOzz/OHOmLc5CzjJDrYQ/7mfs6ABRXFc4lRZ8XOSJxWoMN65zQuh3slu0Tys57HgKseTQODnw/w1jlDGJNCBKwG/YiewwmZGABc17P9RpnCudcSnZGwRfyVg5k84FpR+juWLIC0ORMB/zjGvpH/x0P1x27rkhZwOv8LSTMHJ0xX/SDjbJ27gU4Z69wvzaHxCd981w/fT/zmuzPGeSSnwNMWiNnFnOeaD7sbd4HLOVmvjDodZv6Xft/vWI7OxvSUd6/VMAmYXXTL4xjFvz2v/9TEQD4IrUIAIzaS6VFAGDUoha1k7QIAIxa1KJ2onYrAoAjOYe/+0s/584nVX8BAgEWcMgAqHidfySH5xEApeNQO5xJPSiYQZ4mgBjAExx/LyAihxOHj+a3GfnCYOcEkA+HkgqcmWTRf6cKKbmkYNKRo2pEmC3hifJ1NBUHIcjDBaAx6MvxHgbWHWCGh6DhFzKKnPwAWk7l4C8tncGBhvWXdBALRx5nF1ABncc1T92uhyYRw8HE4Qcsw6Emd1Zg1xGuh+MNGEpSenCB8WhoCf2eTgUn2fMYas3OikuE0NDAJAz9s2ZQPH7nIyxABXJnneRk01sG6yiESYcQUgeS9OAeAAsACgAonvNg4QASgE2w/UYTQnMTVgBwY9xjJx7hwM7kkUrHnd1VrRWsWAJ8mNrW9rr0mLRyVU53ibC/mO3uHvgaSsWsO9+AhIkEVUczLmP6gr3nlYABWTUgYADh1Nl83sMrAQwCQy7hP2FxYVsUVhmPYNbBXArAaC6b11ihsmhg+sA609qSei8PeMIaCDkObCNAFGwMkKyYLzlomHDZaz/DdNKcsvmcg2a1WkU6p4BJ39rtlssTO0ZmyAaQF3Ci2wmgDPbs4FsKBhfsJ42tPaAJ+JyRB3bBHuERKj2HXGjMnwbgCZuLeXsYeqHgNkeIJ8wn9ggPr5Ccy/s88/mCHoEliS3TfC9qbgCGHsYpB8hBwFQIox5MRpI19+bdbocD7Q/tEWw9ADIAfUHmDnZqTW7nLs95AIa0foBGwJlyKW/bO+vSJwzRrvbigMV7X4Ro7+217Oiwr7GXmnfGdk5tSZaBkUcDOAX8Qj6IjGIbyAQAEb2wHkBJoMVVkSDyPAIWB1YmrLMgb/YDMgPsZe6EUGNv6IF9wXWwykLFXtnjeOa2SJ4/ws9zBeRI8ZGMXivK7ssO/rEfsc1MilyW2jtz2XFy6fkrsRlkDNtO3QfgS3aOTTIga/KdhF50/qBD2Hzk6ON6B8BkW6QbYH7YNvIGvCFEHDscyPb3Dw+t1+363sX2Erouw3ozobAKtk8RJMKKAe/RNa95PlHOBdk5obEAr9g6a2I/jnV2AJDSJzYOE3mm5+T65BxnHtgs58juzV278sLzzj5EF4CRjK0LXJfInnWyz1b2yiPohjNV8kHPuhb7wIacga2+0Q9sT/0I9gWAqb6wp1y2gKRcrkgTFmgyNbdW70Bz2ZfdtTUGuT9JA1Cy2lrZv2RC95w9P/Z33xmFAL9ILQIAo/ZSaREAGLWoRe0kLQIAoxa1qJ2o3ZIAYL9v7/oXP+vAE6AKziIMEICEdJbQw8DaCCQYgBegpuDorR4w0gAacE4XSxy/4PDi+OKc0gfsOdAG2EM4jsg5k87pFTmM8YJRQIAKoISjjuTAB9ZJACQ8TxVgkh440XM54/zEIQZowtmGHUaVSNgigJHZXEqOIwy14DA7o09zJTyQefEi4AwgRJj3QnMJIEg8rvkuyesHuyar63G8AQ7n6gNgibDK9DG4ARuKMEfCRwmzBZgDLAVUCvLEMwaA8RC4BeAfY5P0n3BLnGecYMlKa3BnW+/3+kONI6csE0IEuZ+QPnxyBxG1CAcy9TuONvnpABw8d5kaubTm6hzZcC3rQ4/INCETZ/4O4C3neg/AEPsHAJtawVk3VE8dGNVli/q9XC25zAFOuA/AAlkBOoB40D8gw0pXQV85B+QA9xwk1LwBDAAkAXooJjHoA9rQVwA+sZM8bEYttNmgMMTUK4mSgxD5oHPYjg4eoUPZHqHHjEeIoMxJehlbs9XWmOMQvqrfkQr98xO9A7ACUvACzgSgInPEFsjZBwh36vQp1y827+CPZBmA5gBAci1AFbJAnjCmWCuvAdYBpDA2/TvANQvhxgB/zWbT5RGKLaSd2QebD5akAz++5yRYbFUNlh5gDTYFQCkLc5kzN0A9Xax7gmwB/8gnSWP+jAN7CuYX/Tmb09/DLgC0QxhuIgkTl11gtrZW0gUz29u9qX3Ztl6n5zae1VyPDhvWagw0FZhqKbt8+wWrVErW77RsCQin67RQz9026HOf7HQe5sFygjynnu8Q8BU5egoB9a3hdZ3mIP06k1Vyx86RK4zU2lrV92F/SBj2zO2ZghtekEb26ACtVoA9aDgfj4rARZ0NI+mi3+94PzBYuRYwDvAMO2IvYNvIH8CXOTIX+uA5lcg5QwDvsrKPbLFg+WLJ1tbX/VGp1qzf7XmfhGv7enVzR/pyO1FfAMQeAnssB/pmi9JgN6JTz4GqN5wlqTU441R276HO0j+y4D32jK+RTmLk2RsGe1Uf9OmMS2xED1IBtDuEGDc9PJcw6oZsELYiCkc27JWl9MDNsFN7Oo8BVQmJBnRi3eQxLMpO0RWh8B2qT7ucOPeC3BOSIWch+9+ZjbIFgD/OttVZBmg6oAiR5gubE3AcFnkqq0casBT5ECose9JPwOQcXzpojL7mxpdFP/oT77Sd0xED8MVoEQAYtZdKiwDAqEUtaidpEQAYtahF7UTtlgQAB3171y/9rDtw8vwceAAooTwrwAbOGsAF4AgAiGMSegSgDK7XwsP2wFJIdp9MkfcqACD0g0zpo9cNFVUplKG35OTqWvVBbqdOizxQvQDU6GL5InoPPxTmGk6uHEI5wDjmvU5LP81KxZw7itkMYW0aKxP7GhPR89tNRwZJKDiQekWOLUDEhA+OvgbAyLmH3Xa7U7+HvHLkDiNscjlnPMKXzUHJXm+g62dybpeyEcA7xMVaY/jeanMHO90hj1PkQj3igB+zEwlxpkAICNViEZdMySu3dLAT9h+VhnGKAQeWmh/htYS1AlSRkw1HHpwA8AO4iiFhDvrrx9eTMxA98i4MRwQNqyYtGQEg4GADAgLkOcNO/9Ategfwgy0Zl9yLHhoZlyxgsxESCIsNXR9/6OYiFKP/0BcPGEo48gB+RT0AtmBSAQA0G00HVHS55CEZxpNa+1h9k0cPEIwKrUXPddYFdJD8kcXeXtOev9Jz2yMsGQCQYR2q1U/sgZyTAA2Ab4BZgELIKa11F8tFnxeMOUA3ACXCQgF12efcj00gKsA2wGEaoYsAdLBRkaPrDxAGkE3XBXA6gJ3AQ9wLYEVONu5d6Ynr+3JWAO9gtbEOwBLk5Ww47Q2AEvoCGAF6YxzAUUCxAFDH3dnvD3oub64l9BRmJbrURQ7wwO5qaw+1Gg1rNbsaO+YypYAKjTmxdmwAQBvgdSqbg4HKXAPLN25UJs7lyH0X0zUdv75WKdmgR1jv3C6cP+dA9vNXDozqrbAEt7c3tCbpTOsb9/u2f3PX2q22V6AGSCXUn72OrDgL+B9sSUJiAbVguHENOmTefn0qFHqBLcg5wP4n/B82JTYEYOWMSD1nvY1mX3KSfapv7LVMIRrdBxMZ8JH9z3lQKANuq0/9o89Wq2HdftdBK8BVB8ykc+SObtAVodd6mbf9LAHAz0r+cdkYefw4M/XDxwBIWbHcsHf2ImDaCgCmP9/DslP2CGA26QEAxj3MVbbiIbEaEKCPc5YDBrvH9vjCQ5e5/SNPwmgBugFQNZjvGwBHziuA4KbsodkOFZaRDf0jV/reO9i1w8NDtzNyfWKjGdkW+TSxA3TGg3th/JKn8urVq14R2O/Tv2v6nf3l4LX0xllEP+G0AnQPeRQBmIONsz90tiZS2tNrso+cVfUTfQNEAn6GQjl1q5TKkhFfIhR8bwE+Mzd6QCc//Pa/Z1unzvg4t1KLAMCo3cotAgCjFrWonaRFAGDUoha1E7VbFQD8nV/4X/Am5ZQGpw1HEwACHw5HmTxweL8AJhS9gJmGk8trOOGZXMqqlbI7iYARIbQ2VLn1nH+zhZzHoY2GhIIBeFAtNbC8nI3SGamvucm/l3MOaJCyJGqQ4xsYPTjD5D+TQyznFQDOgb7lXO9MLZ2VQ6n3eFiMPHLkvpo4KIYDHQqYEIpL7inpOZPw8WFMeV4prZ18fVm9Np7ObDCEdbS08WSh52NrddTfVA6oM80CQ0tdyUkOYcqASA7+ySl1tqTkom4dkCD0kZBMHnjxAIIrUNCrY+r+8Tg4+xmtaRUi6rIGpFsAIsIuJMQw2Cbr8CIBGTnU6hMgcwVYAI44W0n6A9KlCAZjA/qhS+5FPzjc/E6oJrpHx4T/UeGXe8kLxj047c7M8zXJddc6CR1kPoAD3DzTWgl/BATIF4vqNWZd6RXdkheNsfjQDlMSGcPww9K8YuyxzfR7I82TGYe8cBQXIVw0JrvY3CzYxta66531elj66sEdeg1ZwXCDtQSgVF2ruYxnshGugz0KOwnmFA0QJjDRZg4iAUysmHwSh88dwLpcKrhseU3d+IPmfUtOY4BNEBma7ID5A/pwIe+TJxBd0WDGIkvYfuiKeTM3gMcBoZeSJ2ORFxEAEhtmzgBITAA78DySrjtAckCyhMs7hHMG1pzvWsmUMULRjpWzRE7AqeeZxPYAJj18NRVz9he5LgmPzqQlDe2j+Wzsz+v1sp07u2Vnzmy7Pe3v3dR4M7t8+YyH01ochtnAOq2ms9ioZtxuhdyNgJABzGP8YzlpfpwL2KKzVo/nC3MTEBcQdDimwvHC1tfroaKz9gf24UCryx5QLG5Hhz07OBhrZQkrFgFUAYa5Dls/ZiVLR+jYQ7CLeY22cAAxm9Vzya3T70oHFMIJDDZC1AvFgs+PojS5TMgDiJ5JP9BqttUDctPeQo963ceSLfnveg87BMhl7f7lg9YHE47xsFN0A0uz3elat931vQHASR5LcuWhJ13q+8/D6rUmt5llYJ9iap7nUfexha88f1VrkDyXccnjyFmzMDBh0GJPC8mLUOciYebapzD/ABw9l590US3pd62f/JyArlSdLpdKvh/Y8wB4gETolDmVdT17xkOoNW9kwJnF2bNiHB7sH7jt+rylF+aLrTvAyvmh8xqAENYrZznAFmcQ2ycrmSfjaRvr/B30+OIIJrfOMNkrXyBUygX7nh/5O1bf3AkmdQu1CACM2q3cIgAwalGL2klaBABGLWpRO1G7JQHAYcgBGNh2hF4R3hnABpx2nFCe4/gTVkruu0oVkAeWGaFdhGwdV/9VH7zm1TzlFOKoei6/0cSBCAeJ5IACHuHAh8IJgaEn/9IBwHxR1+UA4wgvhYkD8AgzyuRkLixP6F6MEEbyoclpTy7l0AKYmV8DkDhdjB3YAIQEqMT5J0k/TijgIpUwAZOSmbQn26+tldxphZlCJ+TJ0uXW7gZmDSwoWChUDcURRiaEUQJcTkZzS2s9xRwJ+rEdgCXND69c/XFtIg5QEEJ+O+2+570LYCuMn8D8I3w2m9e85IjRYMwdHbUc8MHRBrwBhABgHE8nkkXCarU1LzCB08zrFIAAvGQtzgiU4x4DUNFPCdn7BHxh7Tj+FOtAj9i9V1DVP3QNsAFQRa4tHHT0GgqthDkgSIAMgEz0B2MSACCXL3oOO5hz167dsEajbbDkikXCgAEhAX0C8MnaAUhwZFOyi8loqHlRdEU2A/NuCUsphELCYATsBBhijjGEKnkwPqGWAAsAbRgsTLh0NueAFgUWkAmdAAACIMAEhB0FUOFOhPrytSxkj7zmgBEswqVsOBkqsLJurY+5eFEEjU54NI44LDIHlDx8M8jW5y25oZuch6NT/IS7AE61bphyE60Re5U4HaRSv9lMjkv0XigownyRHbKnEi3h8IGxKftj7+i+kfYX4zIGLC7miu7G0i92RkVhQEUPD9Z9hG2OBlqf7tHLspOEh1ZiL3HZKOGe7CVMuVYr2oVzp21jo+JrJySTsGDC3Le2qrZWL8sWydtJ2GvPprp3MZ86E5f9DJjnYJZ0QpEJl7c68rx4+sn8WRtrhcWGLRBSil0CDnkIqc4j2HKcMYDUFP1ARrBdYUweycbYajvbdWf2sVe/tu/VP9Wn0Sks5elMewk1yNY5j5gb+83D06UX2KuViuQs3ekSt2NCemExAtABPHEecJ458AtgJvvgrAPk5R/2RCg6ob6rLzmYMP/nKXbqNoKAZOM8kuq3WCh7/zAvWQNnFvsWdmFSa2FPLmdLB/NgBMNKvvLc8zbqhXyo1164rp8UgNFAFtIXcH21XLX1et1q+pnVPDVDI0yb82ChfrbWN9ye+x2tU/YHsy7YOCy9pMsNW2Fv8hqMQx4AjzA2kRVgIDZH4wx0cFM6878nmr9Gkk2RRiEAgzTOBfYwoCy2l0Um/F3QvIcDnWMDZN+3VqPjBXn6HfJN6gzSXQ6kag1v/aF32PrWKe/vVmoRABi1W7lFAGDUoha1k7QIAIxa1KJ2onYrAoBeBfhXfj44uHLcPKebGo4W3jIOM3m2cOq98AXOrDxuZ7TogXPtXqUaTjRAIEwkwkfJ09T3CpmAizjQCZvIefYiHzjRzjZbOLiAP4wPmckS5gbzTM5hBhYczjJsKcAXql4C5pFfS960swZxwqk+TJggACZMKM0R1oxuAhwBbPDwVs0ThhqNggMwUfS2v0+lzImc+ul0aZ02IcELzSXhBQQA/0hEz/pwPsfDqfW6Azmoczn7ZgU5sc6W0XwpApLwsUJ4MDkPAapoMIT6fdh5/A4QkNNrhP8GFhphiAAehAEDdgwGsF4IiYQNJ+cdAA2Zg3hozoAXYW04hSF/HZ+LCYEsEf5KXrNjXaEjZwlKvzjrAHcAMMgsnyP813zNsMJw9gEfAFtgQQEwAuA4+09rgTUJSIBDDsCBvvkJqAHjESANoAIgBkYV7wEKM7/nn3/e88kNkLecWHfqtUbYR8wAufa65GkkFDwUuEgiU8mG9QI40F9YN8AwAHRa6wFUmzjQV19fd/AIQKdQLjnAjMOA4+zsLendwQnuPS6ygZxhpQHeUd30a0AegvGmPjRXZwxqfQAyrAngdiLZM4aDQFqHV2k+7l8/vHEPeg3XsBaAwZzLnufoGDXRYAgWYFOqf8Z0FmYysB8dmFUf/IQ9iR0xjoc6H4NsyMCrLA+DzgADu8hVOqHRF41wSp+vrsEiR4CSy7n6TVqlkrfN9TWr16uaM8w1AFNAKUB4QBvtx8XEOp2W1g8I2HdGGaGj7KkEaLuMjgq4FBUJ4a/BBgGW0QUhwNgba0HWzKOn8wIbra5V3AYArVkfsub9wORLew5AXkfvnBFhneTNzPpzxuELC1bGuYMekA15NPkFsAk7wK7oFzCQcFTP2SiZs5/IUbmSqS715rKWrrB1Kk7D2AXkClss5oVcVuOzJvoBCGUs+sFO/KsG2RX2uVatW6227jJoNZuSZ9v3BWcnf4sKpaKDgIDn2FmjceTswuUybttbp7VXRra3e2DtdqhE3Gn1PPR3PKTYEiCR7EPz8f2tPdttt+xgb8/2btzUGLBcuzqjtc/1HrYN0xLbwUZpqz26v79vz115zq5fv+kgMXPnSwP/guLYLlkvSka37E2uYW8iMwBA1oCUuM6/CNJeZp8iK/TDT85IZ0YDAvZkH5MAuPMFQhq7Vf+Em6d0br31bT9h9QgAfFHaXwwALuzwhafs8Seftd4ibbVyQTob2nNfftieuXpo6Y265f0M/+Zt1NmzRx551tLrW5YL5hW1qP2lWwQARi1qUTtJiwDAqEUtaidqt24I8D8+dnIDqDPB6ZJzx+/uJMthJ0wLJxnnj/BIgALu6ffHRv44nF5nOsmTA2Tptvty5nDW9ElfDzArWCnDHnnVYHEswVTcOc0X5BAWKNoBqJGWM4kjQSjg8mssE1h1gEHlctGBwaLGNAuvAQLSmfx8B26oGIszuYyl5LYEtlA+X7Sk+mq1u3KE5VLGAAX4SVgkYMTEc9cBbPX6U2chliuAMFln4ODQwrqDPTUYTOWoc4/frjEB/mD4BLABhz8w5OJyZKmEyodVcvlRRCEUmPCcWZlQOZkE94AI5N4DRARowcEDcKVvZMs6medkLseP9WnAwUgfhDUW8yJcVZc5oIczh4NNyB/AEwAQwBwVjZdyp2HZeAgoSlGj/5En5A+AHg+YU4Cz5OAKzE6TzIs+rgNveqCXjMYpl6oOHOgNzXHkYCrsKcIfz54960DAjes3bG9/z3UOKw3WF049AFRbOgFYBeQh91chn3U7QwYw/wDA6Cuw57QWB60ADWKaGzaELiXf+dSqtYqz3dAnhRooLIMNZ9M5v3d/v+V2jK3CSKXPmP6RxwxWHWCFg4H66YVtJDvs3OUlHQBIBYZlxoGYa9fbms/CtrY3ndFKX8iVMWlwvwAwPPRa83L7VN8AUB4ae7wOwF0YYABGXA9QCDDDvBwcardll2EtbekGnWTJH4cuvK+QZ42fa7U1D+Vtaw86QL+EdUfOQ42r9/kZ2GYp8CGfG0AxIF1R+oZRm8vC/ITt1tWcYAXqHs0TdhsAHRVmAUxh7hHKSkXukWxdJum5H+PJtOyOENgAsCEHbxoPe2Ns9Mg+Yf2eh9BlRk5AACuqM49tCFCoNRACy1rpB/tCJ/SN3RaLBauvr0mnGSuVA9A89RDfDLiFZDB3Nh55MAEo3fakBxpzwQYAJQEAAff4O6B3HGgh5JczAVsE7IL5CesU4Kq+jq0WQvViAHVsRT+5HzthHgHwDYAwa+KBDDz/aIfcp12tAZYdegj5Aum/1WrrHvKqFo5tJeXMyFYDkFD617ryuYrmNHWwjPylw4F0Qsi3+sZeZVW+9rFkxJm6ob1VX6sZqRmQP1/SEP5LCHLjqKP7AnDX7nZcvqwXm4PNSN4/XqtUyn4O1Go19W7W7nQczGcc9oWHQWtfc+ZiM64LyRsAkvmEfRH0j+75OYHBrHHZH8ydPUR/fBlSJE+i9mmtWpMM1Inu4VoKE73pB/+OrW1EIcAvRvuLAcCpPfHx99kffPAT9lwvba+++5IlW0/bv/nNd9uXH7lpp153v+3orP5WrXntK/au3/lz23r1G2yLLRa1qP0faBEAGLWoRe0kLQIAoxa1qJ2o3aoA4O//8s87ywqHzYsqyJEm/JHqmTwSsZQ7YzidIzkeMFIoEjKWY7dWL1mlWJLDJid9CWts6ODfeAxLi9DHnNw5cuvJQZQjDQslIUeQXFU4evx/vsRRlmPn4BUsEXnDMVz9ADLyO857TO8HZxmAhbx4ACXmjDPPgyfnlwq6AA+LeMrmesQzeUtmi9Ydzmz/aGDNQzm1PZh1sE9w3udyYGEUBhYazMJKBQAtMLLG5J6KAwbF7ajZsYOjoe3qkcpm9MjaVPNQV5phAIhgqcDOabb61u+RB01LwfmXB4yzTdJ/qq/CngFMgRWGLAmllgrUFnLMYTdxPaG6cuq1UMIbGWUyn2nRCZ93H5bPWH1MpIdqxSbDqRU1r0JKzlwC0DRUGZ7P5eT3AM5S1mwObdgHFJxbuZgzctwBliFvmJmASAAJgLcljQmI6KG7MITUmZZmU+mLarulStkLTzzzzA0rlgn1DdWDXX9y1HHwA3NpKnm0NB8c/rTrlCIWWT1PSyZFPUefOKHeFhRvIIR8IR0RNk7BjFAggiIXMNkAkOkXcMarAkt4gA8O2MzI+UfuvoSNB2MHMmBPMT7VoikQQWgtACbhn9gPwEwYn34l83goyMC8YORxLgB8Ec4Ii4wH4GsKn9dlB9suAFrMBXuir5R0BbvPWXeSHXuMcyavOWAPVG8mDBIQD0YgqA9MVPYW781kg4DyFPDgfUBcwk4BdD33pK5JAc7pJ7ag6Wne7KW0r7vbDWtgy3qovpz0EGZOCLXsVTJwUE9zA+gnu+CZnS1NlXDTrvqBvRWYkIxHFDBfEMxmks9CnVpGtrSw3b2+ScU211mRK+W9Ki55GJM+XtKSsm+qKwPSYR4AfoBmgJOsE4QImDDsQ507uhYwigrHc73uoCo3SqzYPgxD9pSH32re6CYP+08zog8AZdjGDhJr3ugPcI79HCprB30CkKNT3odxiQ4J8V01B9jkcAJoAxBzBnAyrW9uSGcA2dr/WsNEsvYKv/THeBqDUPSk1k4uS0Aw7I21esoD7UWK3RC+zqKYO+DkaNR3oJV1kr+Svlrtnh3ut50R1zzqWutwalPN62B/39oSOgWVZDLW65DHMKWzoKbX4lZfW9M4FDrpSM+AZkUH6QBe+WJhLr1PZTM+H8kMALfR7mo/UPwnMI0d+NS60Qmy5Kxhz2Jv7FH2ETqkQMhC+8CZsToH/IsM3Q+oz4ODg/202mOcrZy36NzZtuqPB+HogIVUdM+mAWH7ltVzwGGv9l0gLJwvGsb2pu9/h9U3Iwbgi9H+YgBwbrtPPWLPDLVvBjO769V3W+fZL9sXro2tIN1c/I5XWeboqj19faS9n7fGM4/btfbcqtWS9Q6es68+dcWO2m177pk9u/07XmfJ3SfsySvXbHd312LFHStq6N2nv2RPv7Brh82ulap12e7x0FGL2je0CACMWtSidpIWAYBRi1rUTtRuSQCw37ff/vl/JCcfp1DOutbPA2csAAsw0kKYJt41QNd8Tg4oGDNZd8pga+AI41x7Nc4pQAv3ZmwxoxLq2FktAA0xQAQ5DO7j6gF4Qq4/ADDACM9dp0/+OOc+GgAIoJdcRdgiMzk+IZw47g/drt/JL0U47tzmckbxINOZssXSRevj1DZ6dnDUtm5nDJFBc4ZtqHlrHR5KqH4YU8M5MMDEAFHGI3KsaU2NoZztnhc28Hxzug6QFEcUgI615nNykPUGYXWAoJMxoAKgEjJdhZKyBsAAgIhQxRQWFQAQLEPQm1BsIwASsODIM0aIaFrXAAoQTsn73t8SEBTgNmnFPMUDYpaTU45DzhqQu0QimcSt1xu5/gg3ht1VLuc9vHm+mB6HfpKnK+khjdgBucicrSbZeMix1sw6yZ+Y0OuAM8PR0BlLXnUV9qLWAJAGOABDCmAhsKhCzj1AMAAl3qPQgueHG2NLAZCAWcR1HQALjcF1vFYskKMRhhi5BmNuS9xD+Gi313W2W/+46ik/qbwLwAAYAqgCU282I3cdRRZWuRoRUWAkAYB60QaNzXwBOpEfIcWYKAxDQBMYZwAhgHz04yxL7FVywzYxVvZLsP0ARA2G5GeU/nU/ewfdM3fAJkJ1vUiE7gPUbDfbDnQxKGxSZzECIqlvZEpxE/pCNqsCO7zOfNBrSrpnPqwLkAobtyXAZwBKPQxe+4p7yMUGiy8mQQGoA3hvUHBD9pRFj3qdcFSKR/Skv8P9pmQ7crC82exoDNl1Kud2yJqRE7k0NzZrVqmWPZcehXqQA+ABDVAbGwP4d2COjaTGmslNyDkC6O+2rf+QwUzzgMvGGYCuAN08XFq3sm8ZmPUAYABwAvxhH+gTkMSH0AMmJSHRVM4GXCVHIHqgTy7BFuljIjsBXKZv9nqvi11IZ8hZNsV5wtpqsl+YiYS6e/VorQe7Aqjyc8rPLP1NyWW9sIaDqLKHVZ5Jzi1Ye1TOdmbrhPQAPd0Rinwwl1K56uA2YC62riHcFqcA2iNyoC4ccPcchZofaRAq2odU/h4Mejo/yJeIfkNoL2cswiCNAoLh7PIiSHoAltMHDGvYi6yhvlb3efN+rVJxtiN/F9jzuzf3fL7IGLA2z7mhcemDv6Naqt/HfkFH7BX2PPuw1WrpOs4KxHZsC5Ibc+JMBJRHJmVyrkpP3AMzdm9v3+fPWEdHR/amH/xx29w5i5hvqfZXCQBe6W7ZTvpZa5Tvs+XVz9nk3B02f2rPzr7hfut88U/svZ8f2Gtee8Ye/4PfsE/dTNjLT3Xt3//Kf7DPPvQVe+b5m9pfabv7Da+0K3/w2/bHn/q8Pf7YY3b1cGF3lg/sV37jPfbQw4/ald2m3fWK11gJrDhqUftPWgQARi1qUTtJiwDAqEUtaidqtyIASP6uj7/71wJA4Y4gDnXMkvLgcJDxjuWP+nuw1YajvpzSlFVrZaPCJ4ySBSjTktx1OCeh+i4hrhRy6HaH1urIuceplQOahXGkD28493jBfJCr1rJWLGWd6aFpyOENzioOM444zC+cSPqDuZeIA1Aeg2ryG1egXDye8lDHlJyZeCpnnZ6clptHdnjY53arynGvVwtWrshJJm9YYmFUQAWYisfIF5aScw7jSt3OE9ZqjuXwz43qxZqV7INQ4pyRc8xBEg1OTjQqpfI7ANVkBNgC0w0gLMhwBSABfMCuGwwA/2AJUd1U/eg6QAEAUoBUB3McDA1xUjDCYLz0hyPJDjjExeH3ch0PgA/6R088R8ajycwOtPaexlvGErZzelNOeFGyAwSFnSn5L2GaBZAVcM3zBapzn9fx7w4+aB28Bgi11HoAFHDcYbvVauQ/pDhKAPwACAD9cPK9+IbuzaQDWEzngIyE9qGzkT7M0w+AA/rsD3oOjBByzgUhBDwlmQRWEtc6YKrXuJ8Q0QE5GXs4xAEgYgxkB4B4eHjkoIuHyWr+2BR53VZOhIMvkjfzDizXEMbInHGyYXSxLjaC2yG9u10GnXp4NI/juRFaCssQefEg3BlQxK/x+UkWAOdav27QHCg4AiMuhE56fjn9pC8PKde82TurkFLAIeTAGtknsBMBvgBfmCe/ozPATPbOWr3m6+71h3qwrpmv2fWskcmfWdC+q61VbKNWsdM7W3p5Yc8/e83mY8AW5FiS3dR1fcq6feQhXWk/oBcHTUdDZ1WiX/YVXyYs5lT0Je8hACQsxCAfdAw4CeAHqw4QOYTgk7+SvROAM8JqsTvAQVhzrIHzGd2nZR+LGfrQ/lcL54X2vuSGTuk7gM6hL01YdkXoL/JH1gD9AahdyYqxXBHMj3PmWHeMsbfXdLvhNdiHzDvohi8iAgDLe9iP/9RcsbluDxBu6HpjLK/Yq2sB1FEh+5V/2BlyADDnwV7kbIBlrLd93YwB0FzQc85sCu+Qc5GzGNvhywz03Wi0XPazmfaDxFMq5jwfKExaLcFlz9lJ7sNhnzycIcdiIkFeRYoa6TzANtzmZC9aPzaJrmGgum3yT315WLXG5EsTACS4mtzDtYDT2D/AMzIg5ByGZLvddt14+Lr6YD94SDx7Sj8Br3vdjjUbDb8PXR7sN3QW60xx+w1pHmKxhT34Q3/XNrbPBB3fQu2vEgB8frBm95xd2hefGlm8c8PO3HfO9r50zc6+8VUWu/a4Pdko2Xe89rztf/mztpvYsXOzZ+xju3n7v/9P/0+7/9zSHnl4z+74jtfb6e0Nu/2ue2xjedOe09/Zy6cL9uhXbtjtb/5ee/B1D9ipzcoxIz5qUfuPWwQARi1qUTtJiwDAqEUtaidqtyIASBGQ3//lfyKnAgc5MPvc2cNB07+BPmxRubbbpXLtzCq1rFWrZSM3HM5z46glR3Ks+8llBzgBgEgOqKyH0nU6QxtPqcgLSy7rQBeOeLGYscoaOfaStrZelJNKpc3A9AEowLeHDQewhKMIeILTO5/LcVW/5LjyvGzH+eySSelN3iEMHkDHm/tdu7HbM/L5cX+plHaQopADJJADNe3bfAmbUP1M4+onoTXM5Wj2rD8g7G1p7dbYRvoJLkC4bLVasVQmbhXNNZPWBOdTiy+psgvgB8C3sHgS9h7hiDApQxgxoA2OMMBTt0tIIfOVA13Mu5xpQ+kB53kwBADEyQ0AG6woZIasAaAAErBRD0uVbPwhfTmYJfkxDk461UbJPucA61pV+so6aDYZ9W06QdcjvY9sWB/zlpD0H4AAgKTLXf3xLk4+4wUARHPhn9aE807Ov+Go50AIY+Oc8gBUwY5yWh/zLRZhhVX990qZAg+smSILkjUVYMehAixMrXyO8N24AyiAKlwLaMJ86BtQgLyGjAdoADMvrUepWPSiCbAlmRtMPsIsCVOkSAvXMi9ACGzd2V9LrRAARwYHU4t1IOvVOeAh68xB81kx2CiOQn4++gfswnkGfIHNx7xXBWiYeE5zgteG3JBrqVKyHMw8tRDqOw46lK1sbGxq36gv6RhdAYJyJvF70AEsNVh1CdcVc2HcFWhEdWMHw45fx1a4BvCnXi9rjwECweCd2uY6YDDAXll7MOT9y8qGU5pjvVazddnMAiBK+3hj45Tv4Weeu2FHTXJlVm06HNuzz+xqLgu7cOGc5o2eQsVswG/GgRkacnqmpT/ZjGRJnsFVZWbkzN76+rkLqBYYrQByDppKhoTSkkfSc1BKT+wJWK4OwAIs6h8yCbIIgPUKcKQvXmN8Ugwga+aFPSFTB8Ok8wCiZnSP9AzwF0/5T8DGpdYFqA+ARSg69zRb5Mmbuc25jlzeAeTCRgmJbTQbdu3aNa136GAZcoihS52PVNtdMWTZ38y/JDud6nf2IPqnIAkh0NgvtgdDOqv5e/V12L46y0gfQK5E/wJBD5PcOTtgAebzAOkUmwk2xT4nTL8svQPWOvtWsstkYJmmjcIjjSNyJ0qWen1/v+M62NjYcMCaMwCmNXPGAEuA2PqJ3XuYvs535AtQSIEPqlrzhYHLQ3uZfbZGWLJkDejL2cJ5AHCLrSE/mLGsFTmyt9A5IDjnzdbWmocTAwCwj7/nR/6+rW+d1hxurYY8/6oAwOf6dXvgjrR95XOfsV75sn3P/XV79FPPfx0AfG5h9/618/b8n3/OmoVTdme1Z1+4NrPXvuqVNrrxiH35iZadu33b/uzd/87iF99o6d3H7fo4Y6978G32wH33WPLqR+3dH3nMLtz5clsr3FqfxaJ2shYBgFGLWtRO0iIAMGpRi9qJ2q0IAAI8/fYv/EM5vF8P6YVhgZNNknjCWeUDykFIyglPOVjH+3wICw69nO0ZYZlySOQwk/9uNA0J82HdjCZLZwV5+JnGIL8V4ZylCkn0q3qP0FeAKJz0wHTDAcRhhTnEBz2AFh9nAYMuFOEADAzhi4BRJodYDkw2b0s54jjNgyH9xWytlrPaWkHOMhWMZybfX/PCsQ2hsIQ/dloTazYIb5zICYedVnJHHye6UCKUFdYPaxo5WyqrtYyHVAHuac1an+RBVUpYLISyIivAB/m7DiiwhsASwtnGiSaHWgAkeB3whnWs7pnNAaVYLwATIcJZ/Gx3gmkAHg4GOuAEGw15AZrAIgwFDsgHB4iw0HXlatWZduPxUHcDFC69yMna+prli3nJCxba3IGCpfSQIbxZ69CEfAxYlTjm6C/kYgvsLOaBvhwM1Bw89JT1zI4T/+sfcw952mAPJh2owIHd29uzZrPpsqEIgLO5dC//AHcInQ5gNAw3GEYASSkH3xiLMZ0hJhukD4AGZ2fJDgnhRI4wwGAalkpljU/BiMD84z0HmTQXHGl+D/MPcpWopftjBiKsJ43LIw2Ypbl8I8uOvcDvDrDoetY2lv2vAEsKtLAkZw3Kblah0YEVB4iakA4Kknda2yck0Xe2JXLXa4zLNc6S0nOYja53ydOZkIAjvgeYD33Kjlxukrf2EQw8JuDAnHTK3mNDs1ZkSgGNAKAmLa37choTcMrDteNJm0iWR62uPff8TWu2xzbV/iYv3lx7Mis7P3tuxxm1gEsLB9RZE/aN/RFaz/5GVwB1wXb5D2CX8xZAh3WGcOulA1R+BusadIJeCTsnzJXfkXkolBL0he4B98LeCbbngJ9ep6FnZM5aAaicnaY5hbBdiG6aq66XihwIZO05nSM0ih0dHjUkU/PwV4Ar7IH5SbRWLpa84Aq6QZ90CGhHiOsI8E5zoQ8KZ1Qr1WAzOscAW/JaU8gBONXatGbsS/uE3KiEFgPiE3rNHJlzt9uR3Ac6d0gvMJRutba01qlzjPvSOv+wd1hTnFeJJPn4AEUJscY2YBWmvUgO8iG8e9gf+Vi9bl9nYFvnLOMCii61LwiDN6uUiw5Mkq8Te2MfIWd+eoVm2T0yZv6BVQlDUGfskAri2F34exq+CGCN+l3Cdj0c2wCNv0MA+hREcnBQY2Cb1VrNryHknf3O/keunLNvedtPWn0zAgBfjHZiALBXtQffcNYe+/wjtnn3d9jLz8ftoY9fsbPf+RpbnxzZVx79nH3+00+apQc2z5+117/hHrv2+U/a+z/8YXtyT3tibHb3d9xvzScetq985UvW09k/S1Xsgr1gv/ybv2ePX21bYec2e939r7CCF/eKWtT+4xYBgFGLWtRO0mLXr1/ns13Uoha1qH3LViHPkbMabp3WPty3n37glDtqOFw4Xu12z6vdksMOcAMmEc5dKg0gAtsGIAegikqRU+t09WF/DlsNphuOu5zE2MJwqydjOYvJom1sbDmbY9jv2KDXslyGMFScTRzwUGUU1o185GNHPuTpwuGnyiVAymAIUBUS72flQGbkyM9nIWy2UKxYnlxxcuABtMaTpR0dDSwnp59cZOQ7Gw16FpvLedbcPOeg1odj3G4tbDICAAbkLDrAQm4sB1C0pm6vZ0cNqrGaXTi3ZVQ+Jek/gAXXgBBAoPOwZb0WwwnX/SHxPX9+AC5x2mFn5Wx/v+vOcSYfWEuMh0PrIJWcX8BGQmspxHLcmQMMyDuuXwsABlpXfzSwHvPQFAjJ5tJep+vO+Hg81esAPgHYWMhppr98Xn1KBsgbuQBGweIjHJgOyPuIznnOeDB7ACgIXYTF4wUzkiTk1z5ZxqzXpyIpYGbQHcABDirhkzj96LxSrrmDyXtUNyXHF2F+3OeOvledzbljD5CUlB2wXmQLKFEqa216nX4JQ0dOrU5H/c2d7ZeCRZSluAgWje3hOC6lj5SVCgG0oO8VYAS7iHEBywjn5HXGQiYAsQBNgFLOVpUcCc2GwdVsNVGFbW9uuAMeGLMB4KUvnvs4+ulMqGwo/oCsPOyxkPPzhWuy+VDwA9YZrEUAMtiQgN3YRghzlEK1DtY90v2AJgGejDn4jGVVSmXtsbHmEEAvv0ZG0pF8ANkAvpkDfV69dl3zGNvOzoZ64DrZn67BBjO6L6+56DfpZ6m9Nraurp1Kx/uNjl3fPbQ4INMiYY2jrl3eKtsrX36n5j3UY6T9B1BJUZqBg23MgyItALuAddiGA6KaM/uCpQFesk6A2YODfWd/UoUYQAsdefhvUvtC43LmwKwkHBrAL6V+2W2AxIBYDohIORStQW7oYsXGYzD0iY5W4bUdnQWakN4KoDXvAe4VdAZmsxTGmWtOh86K08IciMIGDhsN9Tv0PQGwTF478nQC+LLPCH8n/yBAIOxF5rGxWXcGKnoHkGfNM0BMyYQvWgjZx/487yhfuuis2N3f1/4eW76UtTvuvOzXALrm01nfA4eHe5IXLGZClQkL5uyN6Rwiv2M4q0LhoIUN1A+sbABZigUByg45O7pU78VulpIkX4ZwVmgesiyK6WDfVEav1aqe65Aw5e1T287GRDeAkoCC6JgvjmA3UpkcEB8QHPmx72+//XYbyF7Ri/5T0//0H/LhiyJyqXqVdwBM6ZMHOuF8Z6wXXriqucAAD/rkPWT4D//1n9odr3gtHd5Sjb2Njb2YrawzlrP6m7elDTtN607Ttl7X/tlrWKxUs1J2bke7XStsrVtW58BBo20xChUtdBbE81avlWzQ2rPucG6ZQtGmg5GVtR9mzSPryV5L+kzRn2l/5XSu6HMEh1qqVLf1KAFg1L5JI/+nn+tRi1rUovYtWsQAjFrUonaidisyACfDgb3/3/1LBw8AQzodcnPNjKIWVGcNgBjgiJzLJJ/PYWGQ302O5ogCG30HPHCkg5MGKCYnDuxKjlyxWJEDvG2V6obnazuQ4wo7JJWSg5fBIZzKeQbAgO1HCBuvxd1BxOnt92A7zDU2zDkz8r0B1HgBBF0LK0rDWjIthyGetI6c0r29Q2u1Bw5qANIRXjYa9mzYG1g6Nrd8NimnkwEW7nzC9CP0MREP4XNxXTObydGEPRWfm/xQS6cWVsxThGTszjDsPJh06sUWclwd5PCxcKgJVQ4stBU4BNDozK044brkydK4ucB+CcBUyFcGAEXDwQVwYO4Ouuk1ryIshxpwbCjHmSqhsWRw2OFXzRZypgCRNN4ilpCcNa70AVsSQDWTga0jicRYF/qJS2QJy+azDkAAajBnvmFHD4AXjAu4AoDloYqaA8ARYB6vs25YP9gDDUABVhMAIAAUTDKUidO6v3+gD+9N//AOYMBaYFGx77AVwAOACRh8MNUIv2QcgBMmgvwAJcIelZ3oHgAhGGHdPqHmAKQZ2WzF54j9EO7MmgaDvts3oe6ADqv8ZeiF5pWvs1S/DkDRaj2tZtOBKeTBeoNOYTGGQiQAXVwPKEHjp7PefD9Ib5Krs9s0f4CYQqFkZ86dd1ATmyXklxBXWFqtdtf70yIM8BXmG1VRsSssjfXwjLV7aLh+h7FGA3RjdwKmUYgG0BIWK2Aw7E90AcsPdlcxX3QbVgdutV6pWHqVNbgtUnEY3JqK0z3JLAeLslKy/YMj7b+Jndmp2p2XznlOTfYujFfC6aezUMU2NOQ19WduR8fzpDEGwDLz7B4DQ6ybohSs2/PrIUPNi2rHyNL3kV4HQoR15iG0eg39oQ9sGaYpbDT6ARREhzBQfX9pX6EzQEHSGjiYrn6QP2MPATy7gbVGkaGwJ7X30U86a4Qb0zfS53pskGtQO2BfX/sDIJbn3U7X50rV3XK5IpkHRjBjsze4h+q7YO4Abs7WVN/sQQB5/nkBFu1srdpqtYpVJP+i9gyAJ+sFaOX6dDqn9c51DsPgU4dL7ASQdI4KpJuQzoE1BNapzgy9ji1zP2shPyfzAHzmddbJPkhpD6G1mLptN1vW7Y0syaQ1P99bs7AXQ9XrY3unc/XL4ICenCmNRkN7OZwRfNHEteEMo7JyKJIDe9r30THQz74DcKTiNfrHfqu1qq3X635ujHROPPiDf9fWoxyAL0pDpt/6s4/2aCZnhbzs3vQ3g9D3FPsElnzBq0jDYCZcvaC9ndEZU9CZijmkc0UHcjnLin4teVB1phQLeg/GfV5nYdav4ZHXeRK1qH2zFjEAoxa1qJ2kRQBg1KIWtRO1WxEAHA369p5/9b8cO6hywGeEXqX1YT2EzMGgI1yW8FwcP9w/Z/DALpOjCctnBQACftHITUUYKsBGIpmRsx2zazf27NkrVz2EazKeSdamD/76oL+kQIO8BDWcbw/Z05h5OQ0w4fp9ckHhHMNqC+wdikSQi4oPgbDVAG6y2bw7l5M5edVwRPFDcZYneui1yUj9LeS0xJxlxEIGfRhc5N4qH4OcoGJao5xTQKKxnHUHPlmf5gdoyHq5GdADtg2OM0UKYMAxJo4SDisPcojhFOPwQ4HCGbZFADhxggkddOaQHGbPbab1OMiBg5SW8+R+NMBkuJ5uGMNzCQ5ntpAzHk8nbaI+khIoMwMimkqOPNrNufQL401jS9aEXFfKOckKJ5x5HIN8euCc8RohxAAVgBLkN3NAZRbCKh0skPwBcvkQTmVhgADuB2yiP5x4GjpCtoB0AHQHBwfW74WCH6dO7TgAsLfX8jBS9L+qckxfzhbTcw/D1YtexEO/A/w4wKA1EjKLPAAH07quVKmon4wdNToOGgMYkxcwLb064woQ8bjhPK9AO9ZEf8g+JxkCKCMDl7feJ08fr3Ed4JOHI2b0HPAE8OMb1sx7ISR36fJptbpGiGav33NAjfnW1mrOJltqGQ5KqX8q3TrL9ODIwRD6Yz7YBGA6zcPtJXfmBJCSkwONLGCM8RqsOYChsH/yVtMYhAuPBiPZ+dBBL1hdsHvJkVksEMofmJeEeMJmg/WK/TAvdrrM19q9jl29fkM6HMh28nb50mm7eOGMFbOyu0lfew1mYsgFCaWNuXsYqObu8k0AGGDIhGTPHbBDF57HUXbBNf6eXgOkJvwTcM4BMekbZiT3cC25AwHQGIMdie0hJ67FLpELwBrAEuH66JDzHDYa4BxGtTrf/cySfcIsRO+AlW3PV3oMauk95okMYcHxnP5hCJarFd/LgKvOFtZ8AnjJFw2BpQYQslZf8/uxdYAtz3mp69hn5JaMywjok/GC3MKeI2fgdAHorXu0Hmnf36OxZs4jbJK5x8hVGM/I5qd6jJwliN0gS8495lcua99XqjpTKLTD2RXAYmwU3QDWAzwiZ4B+dLKyKWSIjHkk0wB4gJl84UIldc7c8IWGA5d6g/MOOyIMGrnBkLx582Y4J9nEauy/vv7u7O/v+xzYQ8yHLzi86M+x7mGAw8qkKNL6ce5A5BXYyxn7zu97u9XWd7zPW6n91QCAUYvat0eLAMCoRS1qJ2kRABi1qEXtRO1WBAApAvKHv/pPvQhHPg8bJoSTOisoE0Ix+bC1WMrJWwZnHFbOaAhYSFJ5WEBLm8m5T2eScpDpI+mgTLFcM0Jxd/cadnDY9qq0ulTvxeSUAqoAvIxNvjYeuTuuzhw7Bo8CIAkDLyPHfymnfm4ZOYSj8dS6nbnmIqc0xc1yUtUvwJTnz9M/nOzxBMAJQE0OtNaVz8csAyAkBxOHH8ZiQg40+bMATWClAUTgqMPgo9AHDEHPKabXAWEolkFifa8c7AAX4Jzm4DgGgONCskBOulYyRDY40TTAIViK6s5BisFwpGvIc8YaJAtATcAEOe8wklaOP6AnDjlJ+x2IkJxTOXLA5enU4rLZg07XGVsE0Q5gYmr+5DjMZuLSbcyqawX9lJOn39O6B0f6a01zByiAIReKDpRdzjjygJtebEGXAQwR+ofTD4MO2QJ6AF7A5CGEDzvw/HfoEtng3OtmAAlAwpocecDVXq9r7fbMKmUq4mosyY21A9YBfjrQo/EAaZAx8ur1+943YdJ6y+cKyLy+sWnFSg1p2e5uz1642nLAFwAQvWPDyI29vQJScKK1PA99A3ju93uYoNsg6+FN7mGthO2yBwAnnJWp/nBCADGcladr0S3vJTNpzznHWQLuRYg8FbGxhTNnzlulWrWu1uE5LX0mMQcAqdIb2GApy2OL6ot+B1q35/hD9siasViD5s68kS9yxYHnd8Dbvd19Z/g1jo6cjUaFV/YjcwEwX6tRGZhqvSGXIFVvAVmypbxNXb6ERQcgnwIQMHwysptzp7dsY61kswmsPVlanDMB4A6wLYDJ7F//MkBz4WchX9S6AkiGPGFwAs6xnwCx3HZkd4CZhE0DEmGbgKvYHAAg16ErFs37/NONllS/6IT3uX+mPU1/AEg+Fz0A6QCQvfCIGmt2Gcre2esh7x17KatekTOOZQhBBcwCZJtqDo1Wy/UNm5O5AU7z0/9eaGwvInL8ZQSpJNbqdQcBmRfnBUArc2eNXJeVjXNPuDetsWZuN6QRwPa5B4CtVA6hxmOdhTCvY9IVe4K5ddpta3cGknladhizZlM22QssOpjMoSALYf46i6QL/1JHZ7qfaRKhf7Gg9SEndISNYmOASwCU2Da6CGvIOBjn4KF+L+jc5xyluA1f6iB3zjH64szwPIiac31t3Wram+wv9gjvux1ojejF7ULjAE7LZDRfnc0zcmhqzroW3cBg7LY7vuf4G8TeQlYPvOlvWKW+5Xq9lVoEAEbtVm4RABi1qEXtJC0CAKMWtaidqN2KACAMwN//5Z91ZxEHGwcLBhxADF63OxtTwBLgiuAYA3gBJgAceAjajOsTHvKGwwoY0BuMrdMd2v5+2w7lmMqfdIc+k03Y1mbVqpWcnEsKBRC8Ss9Od3NnFQbWHBCLcNbxzEEAPu+tyZmsVNfs7NkLVq9XdP3MGVDOhkmmHFBxp14XJ+XwwkwCmwOYTAHmJeOW1utMBICPMWFBeX4xrQt2X7fTd2cc5lU+q7XECCXFuSXBvRxc/Q77CNmsQAWeO0gqDxZHHKZitw+wwBghnBcHGcDSYuQ9+zrgBRDDhLwip7PKWAthjIE1JFG6w826nDGl51R1zeTzttAcYQAmMlmbal2e+059zJdzy+YzHoKVThFumbJaFTAC1mPX+t2OO+E49jRfOzrW/HH4yWUWmHsU+ADgWpiHOcLenEytXIE9lnYgAfZiQnIF1KMf5MADpx65EFZIPwC5MIoAAbgH4Ha9rn6kO8Id25oTwBO/A/hhA9zjIKvmOdP8WH+vD3tPfWt+XiUXOcgOAYgz2apdOHfBdnY2HdjLa/2LRajcGgBPwlLHPnfmiuwBGZC/N4kDHRKuiI4BMbiWcMhV2DAhagEgNNcVRUb83EiRg5D5ArCG6sfO+JTNFMolD18EFAIccXBDr/OTdaQ1TwDlarni/TkTUTaAHQDIkC+Qua7m7GMd6wrbYhxANcCZVrNlzz59w3rdngM4zI2+kCWh4KkkIbEJL16RzeX1e9rtjjYGzMPmMKOE5KD9E5ho7AXsdCI9DCwZZz+SV47r9LLsg3VjP+idfYW8ALSDLgEJZReyOWe4qj9kBTjJAzADFhkgcVgTRVbYozh5ocAQ64QlGphvkp36AugDPMPO2D/YKOGqK/26Lnhf4/lPNQBSt03mIPkDtAe9qS/JbwVccgYwLwA0wNMAwmpH6oE+8tIvNoAtAEojY3Sjbl3mvA4orsutoP3KFyVuJxkqVIecnOQLhHEHmEe4K/sDJiX7CTsDUOPLDFh0hWLJ9wTVpx0M7/Vcx2PpdLmQvMecfhpb62Q8vszgQW499i17mDkCcpJvFKCNAiyAeoCZ6Aww1HUjXQGm+r6RLFgLMqGKtefJ9PVKr/rJ2pETgCr987eAPTYaDG13V/u63ZKsF1+zaeQjqek1QNi0ziX9LajVXAf0A6CL3ljb4dGRNWXPjO8AM3rkfc2l1W7aax/8m7a2ccrXfSu1CACM2q3cIgAwalGL2klaBABGLWpRO1G7FQHA8bBvf/JrPy/nDGAhsJ1wDHGoAbj6PXJbBWaNfFbrtMnPRJ4xikLM5Yj2bT4lDC9tKcJ0R4SQEn4mJ643sU53TFyqEV1LqOfGWsF2tgiNw9EORSaySYqPJOVsJh3wAnwh1dRgMHIgjAT3qVTWLt92m505f9Gd0UajaQf7+w7OBWaUFoPjDpCgD4ewhDxML01xCthChCjLgXcmoa6B/ac145R2OwNrt3rWalFhEqAqKYc9rzUQ0hj6wsHFMXXwSU45H0DJOUf1Yge01A9hylw7Gc/l1PN6ADucXTeY2ESvMXeKQjirDdBPP3H4caqxP3LDhXBcyUHC4H7ADMAcgBrd7usF5BzNQ465uPrPlfI2kC5h4A36cvIBETJx6WRuuUxCcpxonT1nbiIP5v01AENrpgKyF0uZwizqGeHT7AXPJ8Za5dQDiuD4A/pQ5VXvqB+sCGc+VPRkPcgNeyKckTDyTJbcUdLFsXPvHCWNW66U9VrawwnbmhuM0kw2Zdk0YbaBSee9a570g4zJbee/Z8kdVVM/Kbu527Rmc2TzBeBEwtrtgT326JP21Seua949q1bzknHS14F+GRtwBOCX/tAP4B7AEvMjVJIGMw1dwMpDfrzu4A6AlxbOc5YPyMlegdGEPQIsEUqPo5LUvIFyASp7/YEDJoSQAhE8ZTcAAP/0SURBVAJ1KaqifrFTB1KlXMBGwF6AHoQLQAPoxQPdAhQCFHlONWxHa0Bn12/ctP3dXd+PXe25ULW7oL6m1ut2fW616ppkEQqyoDPsAEAr5JQb2WQewlMJeyd/pi7QfIGhJXBdRx42clIGZiasUEBI2IgxB9KQH2eAM19lK7DVUnqfNbrDpvX4NZo7e5x9yvpy2aJkMdCaAZEJZNd7mncAOmayx26wx1Ta7R2ZL2QrDjhKVvSPfTpDVvJlzjAnl9wjHTmgLdlil9wMqDfU9TBcAfyYG/uauXEd+40xuI8QXmdJ6neu43zBZgkFBgCX0o7ZdMehqbJ1GKyBhZxwNiCAGB16ygSti5yMnXbHDvb2HeAClAQMZC1TXYuts1f2dL4dHh1qvhntpVCcqo8uZW9cC3PZqyP72RO3er1mO9ubVqmW/AsPwERCrSUlnWdZzQ2bCV9IMAasPF+Y/sf6GRugEJAwpX0OSBjXQUxBJ/a3FyYi/F1ydVaw5IQtBR3mdB9nn/rwc3MhfQ6t3QSInnilaJmM2w7v0QAAAf8AONlL/C1gj/N8fWPDdna2bXt7yza3tnQW6MyUfpYxGJJz6w/G9sbv/TGrb0YA4IvRIgAwai+VFgGAUYta1E7SIgAwalGL2okajset9iF4MhrY+37tXzhw4AwcOekAQl44AsaamgMvem04WNigbzaT74GzDBsNZzu2JNdaTn3N7eaNjrXbYzms5eCo9SaWkJNZK2Xs1FbFNut5OY8zTyAOk6PXGVnjcGSHewNnMcn1d7CQROLBOQ3hZzBiTp85azf3j+ypp5728EYAQpA/DeMsIUAIihQMB7CLJponCe0Tnhcro/mNBrxGknkYamENrGs0wbGPed48z+1GPZEEmAdFLxKWSAXgD9BrEcMhZlqEX+LEyknGZdb9VCB1OWkeElkYG9BBni/y5IZ8ocCUXd4drZ1+Ab0A9uJaODqAFUSlXJhTDhBqnoAnADCAPoCiI+kmnoIVRahpzNqtpqY0t821NcsnY1Yr5CxjU0vGWDuMTRhZU6vVikZ1UC92obnCpMJhJ6cWsu62ew7cFAHsJAjCoZ3xo7EBBqjYCwCw1FgBDA2gDnOA1bYCh3IaH1apgwTSH6975UqAEP3Dppw9BPNQ9wJKkAwecIYchcgJUA6gDVDCwZHpKp8i1W0rkk9Cep7qd1iocQ+HfOThp+zZ527YaDi1lORw5lzBdk5vSQ8zZxkiW4AbgFWAvRT61rzpGEAJm2PejF2vr2ltMCGxS9NYHeu0WwHwjlMoIeP6ZlGsk9yTgEXpjOadpDiNZCH7SEjW5G0E2MtJruiS/iiCwZoohAJzDV0DinkONGSoawHpBrIV5gqgVADw0T+YlMt5yNt2eEhVxFBB2PuOIS/CfZPeB/pAnqmM5jQPxR8wuEwugDmE5U6m2ktaPAysGLLQfNjbgA1MFqYdABvG77nhZBtJXcu8vGiGxkB2AGgzbF02BVvW598f+r3kxATcBQAEfAO4YpxGs+WAUkl26ToBIFQ/2KcDr9ofhEUDTi4X2hN6L74MjEOKzoy17rHkQEg4LFgPW+ccx2bZiFqA5w/UnAD9uQ5dAP6xNlIOYI/MHTYpPwH+HHTS3c62lF1i45x5vO97G7tkb+he37sOjupa/e5MXg4RXQ9IypxX89Vt/hwgDzCMdSFnmHqcN3wJAJD8wtWrsre+ZBZAX2yFc3ULQCyLjZF7M29ra4Qcl3QWqd8lTGJCwfuym46D1tVayYrlvPY9jGbYtJqn+idMHAYmBTeo6Gue5gG5hPyDHg7N77wuA80Xc+qn5LqCsQiAB3jP/tcy3BZRKCAo4dn9dteB4Lj6yhSDjMi1yhoB+GGgksaAtZVLRZcbsiLkmfMI2fsXIPoZ1/UJ2VsildX2l33o5xvf8jesFoUAvygtAgCj9lJpEQAYtahF7SQtAgCjFrWonajdigAgIcC/+0s/686ls9XkgOH4ARjh2MO6wWnGgQcAXC5icljN85bBcMORwwHVrTYYDvSQk1oOeQApgJDLxj3cd2O9ruvKch7lfE9C8Yhhb2TNJkVBYN/ErFrNWKVc8Oewy2bzKaiIO5+DMTngBvbc89fs4KBpvd7Ywb9yKatx/GlwFHXvZAYoCJgBiyWwkTyszQGv8MGR+TmDCwfTQQ1YYBlnyqRSOPkrxpPu0SOEQMshlVNPJV/PU6j3HZCbLm08lOMN4KG+AFToH+AH4ARAwoEF3QtQNJKcAAnl9/t8AQAAOdCBP2bMFyBN92hM7kHAgHYAB7zP71TvZTXdAQU5xs5urJTk7AP+aQ0Z9Q1sh06LORg6sG9mzvDE4VsiExhN6tfBLI0NuFUtFy2XkaMtrx5NABjh9DNPHHSADUAED6OOEU4IwMdcY9JfVTLEHgIowH2w17QYnzMVZhmb12GWAQzCpoIFlwJQAsWQ7CcjiraMHLBA9h66qXUjV0J/AbZgmx412taXzTE++Rk3N2u2vVWX3cZtc6tgZ8+tS4czv58xkS9yBHRwYPs4xBUwEkCOBvBXqQab5pp2u+0gZtkLjcSNQg7YGqAXbD8ADRhb5COkHwfFdZ0E5bYDq7ZUKGruKbcFHBjWgtwB9GAjOtAGIAprS+83GkeB7XUM7GEH2DEVNMejoWwAoJmq3R1rNhp+PwCihxDnvh6yCrsKMAo7d6BWMwdg9HyFkjXAT7fXdf3D8gKIdXvXv1U1XWfVSYYAkOgOm4/JDgC/AfWkILcNQC7kCwsMxm1gkLFfYBUeF+rQ64Cc9OkhypoHLEtnpekncwx7MoCQ9On5+dRHYI6xX9TnMlyHjlgneqFyMOy8VegsoB8FWADmkT1rph/kC6jLPADCVnOkM8ZkDtgX+uF3dEafANfIlQI0XI8OWQ/yZW6cmSt2GzJEds6y1KPT6boOuz2KsAR5+xmr1xgP+ZAzkMId7C/WdNRoaV8PtabAPMWGDw8O/X6KuqAT0htwBgPGD3WukBIBYI8vELJ6vUz1YNkeew2Ajv3dH4xsf2/fet2+9ameLT0z7QUFijT26jzlPOF19rme+t8B+hhJx6wpJpkgG1eCHpyH/CxVylapVTV+Umf33IE/5A9oHkBWwHazre0dt+G93T3NuedywIaDHpAfeQLH0iMVvGXzeo7NaDE6Ihb2HW9+WwQAvkgtAgCj9lJpEQAYtahF7SQtAgCjFrWonajdqgDg7/zCP3J8BlaLO/fy52As4eDi8LmDqgesjHyBggNy5BJLK5Vytr2zofviziAi1CyVXlpRrwNKZbJmO9vr+h25wvxYytkEyFnYwX7TWXqAVVs7NSsUKFaRdxACxplcT5tofJxRmEK6xZ3QUrnuTu1cziAhxOSjw7EPCfNL+r2s+QEyBUYeTmdwZBcOWmXSSTmqAUwD9GONAI04+J5bjzA5QDk8c40JoOe5/XA6DTAS4AFGT2AvEeoJgABrDpYfwAzOM4xFByU0dwAs2EKMAZhD+C4tkZTDrbGQN3OCtcV7Dtbo2hCyKGeYuehBXwBzhMaSN24eQ55jZ0DN5xp/BLNOzlxC+tGEF5oPbDcHYHCupTMcawADQjMBE1kDdg/zjhBFQAbW6b/rffxx1qGX3A4AUVfgcCxGXjoYoyHkNxRTKbkclktYVFQy1lywKQdK1KcGBCgAMAP0SEjfgEArRhbAj1bs+mJyzA9mIeCgg1SaewA9UjYYDbzqb6M5sL6ed/o92zldt/PnTlmneyg5cR/Co5/QHw17CeBUYFx6Lj69B4C0tla39U3ZNOHcmmeT4g/9oeQfd1n3ZdfomPVwP2vxEF3Niwf3eG7CYsF/whyDTYbukBHXOrirfwBxoQVQF4YmABogECAaNlApl90WAWcBdwBvYW21m03ZLeDgxLyAgtawCi0nvJO9wAPbQs7omJ/MAVAKAJQch4CbAK6uD60f5womGvaGXQOScSYAxME68zBuPYd5ijRhkDIH7IYQZvTn7C5ya+o+ZMZ7zBGnDZmtgB7WvMoNB6iBjgLgG/TuwLT6IuzWVcdakLUe7O0AFAb7hI2GfQHGOdjE/pE9rQBuxqQLbMx1x97UazxWG4xxsU+uh8UWwGjsDyCLfahf9PAx9BphyUGn5OycyjYG+hlYuw6ISn68x3xYO2dOG8BWusMGV+cWoCR7msIannYBBrBsgcIfgHzkUgUgowgI7wNEU5zF+5UtAXISVsz8qdAOs5CQb8+nqX9+fuksGQ3JzTdye57qPmcg+trD/gxfbmjO2rMuE+kzJTvJU9FY47GXvcK6rs0BaOs9Z7vq9RD2rnNb8uE5rE9yFQKksp/4csRTJKhPzn+Av+eeu2KNRsPPIa5Dr5qp5qTzUTZp+ulFZqYTvU+uVnQmmWsMUkQ88Nd+yKoRAPiitAgAjNpLpUUAYNSiFrWTtAgAjFrUonaidqsCgL/3v1IERI6qnFo86umM0FnYGnIe54EJFxxWAEDYOHKSswmjanA2l7Lm0cExaLCUswx7hMqnSQfnYIFYbC5nkbC5pOfuazYDA4ZQNthRiQRhZlM5gDCmpu60u8MtJy+E5ab1O4wyzWcJi86s26WSKnnGAlBIWJ8uNUIL+8O+HNCxTeUo2SLuoZK4uZ78PgkLSi6v+tdi1RfgFdUyw3qhpsA04SF3M7ymhhMNE6Y/mFnIiQg4Fthv5GNzh3o8cScYJxoGGSwcAAbPDQe4IccZpxtAC2ADkIKxdbneDx9oca59PmlyqckB13XYZAAVjtl0WiMAAXnMRg5gAapptnGtUXJKS17qWTrputxxmiU51xfjatUuE8Cb2fEDp3Kk+VNpGbkEBtNU9x/LRf/BTBpr7YReA/yx/sVC65vMZRtFXaL5JTLWbnccECHETzd7/zQANhxXmEQ01gb7D7ujOi6FO9BPv0fesIWDAtwLaEI+PsCkntZUqQF0xbxS8akzp+yee++ye++7R/Loy7YOJS/kOVafBUtnZKeFkEsQKfCPdaxAGg9j1hyRO+BrsVSy6tqatWDfaf1UaobJCQMQQAObI+wRsInci9zn4B56kewdEERn6DeBfCRLbFPr8arK+se92L8DUMmgVx7MJSYdAuygAxhxMHCRGeHHjaOGXjWtseFFEgjdBCSmH84ujeK6JTwT4J65oUffy/rHc9YA6NfV/YxZq9U8VyO2io3CjAs6SqpfiktQpZvCNWmtMRTXUFfao2EsNh07hDkAFtJnVtdpGS4rrgeI4iLkwVxogL7YFQAg8+JeAFCATIbgOvqkP9iCgImAj8iOcWEesna3LfXtILVe9zOBfvMFB9QoTMS+XMmCcdhbq755cL3/lD2wGt5DB4BVMnPfXxRD4X6uQTaw67CJFasR4DCwjGGpwhAOALODqH4mhLEA92BdciYwD64LxUK0Ksmf8FfGYW2EqwNQ+9nsjwC4s35YxuiUAiUIjH3Rarat1wmVspkT/WAHziLVT0Bk9hFnEGtEJggvgPo6u3TuAu4G3QPSU0ykYDnt0XQusG7ZG7wOy5AUBFzH/sFOGBewm7WwZ5kT+4HwbUDplVyQN/uhp/UhE2eB6vzwsF9NaTqnL4qQUEyHXKAZnSuyH2bLGS8Z8zfqdW/6G1atb2NOt1SLAMCo3cotAgCjFrWonaRFAGDUoha1E7VbEQAc9vv2W//8Z+XILeWcBQYgIaP5fFGOGmCbB2o6+IKDl07jgFKsAWbb3EhiD7CWTMnpzgESwBqRs+qvUYWTKqVZ3T9yAINcgdVKVeMlbTCEvUa+PDn+NnXZ4xj3yBmGXx+nIALMupic4akdHPad9QUTBgcYQAsXlhniaAKoAQQQijydUAhDDmfiOKcYc84AAALK8OExACcwdAB6AA4IFfWQXFgmkgPMlJXjLjHI8ZpJBiEkjjx8wVEOxRmGzGnFBpQXiyzH6hOG0FBzxnN1EEZj4/gDHgAmEB6HAw3Y5kw3zWfFZsrIaYZFBvDBNYA/Sd0DONkfDW2peSaQdSat1cBsyxjVk4f9kbWafdcL4A7rnYxD7juAuWaDar5jZ9+FarTkeps42Fso5Gxzc116mbqsAX4RMk49Yc+wuSYwfZZaTQwWFLoGDMnpnlCYgPcbzY76DeAqci5VSp7UnwIYhPsi84yc+/WNdX+Na9l/9NtqNXxcWE6AFjdv7Pl8AAiwJ5imEqXmWrJKpe7gC2G5hAvuHxxYr9fSuuaWywLUHYe0qn/ARgA1QBB0Chjh4JJ+AtjxOtfvnD5lY9kXIAahm4BjgGAOeSEHgAxdF8AoWGkBACQ0FMccEIg3+MlrXrhCeuMeLc/voVKzh9xqPoRlw6LFhgFhYH2tqsPC7IINyFy67baWvbTdm/u2v9fWs7mt1WoO4Ny8eWixZMy2Njd9PbD7AF5WABXrINSXvUOoc07v1ev1r8kHsA/bpGG/2Cd7sdPt+r4ETAO0wfliXQD0vE+1WHQEwETOPtbJ+2E/BPYwgE+hUPTwZNZIrk8YsawPwI9wVi8eodckHp8LCmY+APsedi47Yh70xRwAsLFhB7eOvzBAD9gROvJwYK3NgTn1s3oPsI3XdJHvbx9TezaAwpx32HWQAa+Z1kMBF/Yx+sZ2+dICNh/zRH6wKZkfc8aGVvMExGMuADbowc9S9U3ILV+YUOgCgNL7ych+ZEOcT7wG0xPZsCfYC7x25swZ30OcI8iAQwnADBshv6brQGMCpDNH9jSsv6HGd3BPcmRenFk5ne/cLDFKxjq39I/XYQQGEBQAlPMoK4UkrTcYygbJ4QlAmFZ/wM0BDEWn6sLlw/uEh7usyAXImLI/CReROwjIFwCsIZsjXL3gYfAAh+HvD8IHiKZgDgzw8IVEwvUFkD7XGUZ+1Km97sG/ZbX1CAB8MVoEAEbtpdIiADBqUYvaSVoEAEYtalE7UbsVAcDJsG9/9Kv/RP5ZCEODsQTQhUMIwwuGEoAEhRlKZUI1YQrNLJ8jJ9XQw0G9IMFCfeGAykkD2CDPFExBqukCfJBrzcNG4xlrttq2e7Nt8ylFMHBkJnoP1hngGiCInMwU1S3zcmoTNiC/3SRUboWJQ8guFU6pVAmgheO8crhHAJXqCAdzOQ4OI/MpaO4e2qs14bADmI0mI61PTvtoad0u1Ufl+sqPh8kDmEY+NgC1TmdinTYhmjEjRNgd/jjVZsnVNtRa5eBLPkU53qyB/IOEgubzAJpy1uSsjtWPO7PybwEs9JtRaRXwB/APcAqASQvxB8+Hg77/yrwAPIcjctTBYpLM03LONUeuW8q5BtABPGxpTq1WANcu33GbfuacDQlQUyikJbOYTaWzlO4ntC+ZhFWVtWKe8OmKUSwCZz2RJuQTlhqAqeaohQ3HI8kyrbXD6AIoTTmA6KF/um4wopJwSfMjhDyAQdlcwsGLFXACIELeOsJYg26SDio++ugj1mgeucypXDrod53pU6vWPKwbQIRKwoAoM9kfbMV2t29PPvWcHIKRxVMAD5J7nCrUmkc24bkpnVUnpQbABhYplW0p3kAfgKApfwBahpDGjK6PWUrya1Acod2RXAPY42COHG9AToAi1OVVX2FhSbGAIQ5waE08AEEAl9A3feJkOzOM54x1DBwhU8AZmKydTs9tBxAFmcPMSsbT0mnb50koZVPyg62HXMgbN3JW2cAB56eeuSkdL2xrfcPXS+VngN0V8HP58m3Sz9zK5aLvC0Jz9ZYzv4B0CJPnHASABMxynWlt7K3Azls6aMr4nAue68/BL9mhXxNyRmaRybG8AEAB8rgP4DUvW+faVoM0AF31IRvSHqHgDPfzANBzYFayBhNijwPcAXzwPoVGkLWHqmtfsT697bpFzgCYzA8QktDpJRtTFzAWP9k33p/21XTKegC4U9qjgMkAdlnXA32xr8baxwBUnGeAdQDfoHnIhD3ihZO0Bs5JrtMK/KwK56XGjoeQZr4IgFEN4ExuPwB6FOCAnhrFivLHoBigKQ/6B8g7OmoYxYMc6FPf+TxfQCB/mHg8xz7Qc1yypCp2YJ8CQo90phdKJVuTXZw5d94fG5vbWhvry+h9Kn1LByPpP1fWnGAbJv15fWvLejrr85oLwF9Ze3Ktvu4yYn6V8prLPpOBycfcS34eVaprWnvMur2hpAEImFD/7J+sZMi+yTsQubm97YxKbBvGbiwW/o5MdE5Nx1Ob6THqjbzC9ETr6Hs187595/e9w2rrURXgF6NFAGDUXiotAgCjFrWonaRFAGDUoha1E7VbEwAc2Id+8xcdXGPtMIQI80wlQ3gbAExtrSpHELnIuZdTDutm0B85+EG+N3L5EQaKYw7rjA9nhMTCwAG4IdSr1yMkbCDnLuRdw1nO5VJWLFHtkTBUWGoLOYxyrBMw/xJyePt2uNeRsz+Xk5py0GQeW7izn5ITDXtwKsd1Igc+5HKbOyAFu4yKxIsJgNrCQS9CiwF8ABpxuB1IkiMtf9bDCSkWsgp35VotxnMHDof0zboA2SiuAJgDSAHIuHQgLePFRnCYzbpaI0+4ltc8px7zzYSwQdgygCi85sxCSdULJ+gBA4l7ABAAVQH9AK64JvQTGICAgMlsynMAAiVm5YRPJG8YPxQXIT/eufPnjPxzs+nCGoeHWs9cuiwYpQzSWitzXcgpB/SQBLTmpZXKRSMnIXnugEgAq6azwB5yFo/ucSaR5ueApfTdbLbdwb9ypW3Xb/Ss3Wk5wwuWDjJrdxq2u7tnVJaFidY8CgUrAJem0h9gX6vZCjah31evAw4S5growdr53eWgD/+wJputrvSYlH0Rslu302dOW66YlQxjknPCAWLsExnrQgdG+OfgsETov+kJOJ6DDZovtn9wsG+NZsOBIRwNrmXNw9GKARtAUd4A4PMzQ3plX6xYc/QH+AnwhU54jwcgmIZ1+TEvwD/GB5AjLJPw3C7VuGWU6CNNxVwYlWPtMc2tpz0H81MG6w8AQbe5Xs+ojhvC5udWKRUdUNu7uWcH+x1rtfu2s7Np+Rz7deJjAy4TBoz8AdFYD/KHmcf8eZ21sFbWiS2wBq5jC7Gnfb9pPyNbnjsQJpuYjibO1nIWmeTgIJvGRfbYPnqcSi4hD+dxWLEaQBvnA+MjE2QDgAVjEV1hP9gh80/rfOI+gDdYvwB3gJKef1EPAFX2OMAezERnaOpBY24wRj0MX9chbxrgL2vkfgBPWHWzmWxfe5Y9iRzoz0PuXdZg5ZoTMuGhPgAduReb8bBmPRx81v3IwpnK2n+rvzNcR4MJCtjqoJ3u4V4a49N4jUZuUQ0l2xzIXnquU8KdYTOyT1bnjecjlQ2xR7lha2fLLl2+zS7qsb6xZU3C9HX+kdcP4I7CRgChw5HOST+LktpXG7a5veN9VNfrziQ8deasfwEAGAgICAuYIQDdpzprOE9q2o+eB1QSoW8esHxr1TXb0Nh86UAYMQzAcqnsZ15Bf3+2NtZ1dgACTx34o/o1ADiPfrtnnVbfWo22tfWcvz8P/tBP2vrWaZfLrdQiADBqt3KLAMCoRS1qJ2kRABi1qEXtRO1WBADHMAB/7Z+5Y034mIev4sg7oyU4ybVaVY7oxHrdrpw/QKWldTt9y6YL1ukA1uDsE4IHmEIOsrkVink9QliXO6VyfgFPSiVCAXOWLyblKFKhEodd9xIKK6eTMNpOb2xHhwONQR6+peWlF8JXJ7OxJbKETAZwCvZRsZBx0MIddM2VcbwoxtR0DzolLJiwu6kcp7mDcDDLYDnyAHTksyRrdhDPtBbNBSd3NADYhBkEOzIAcxYP4ZI44Rre5QNw5zm59GJIYK8/PLqGJx4qJwc5gH4AewkHIPjdwYNjAAHbo1onIAjOP/2xdkCH8DuAaQC4XJZ6Pl7MbaZ+ssWi9YeEBY98zLoccBg4MP9gDt282bBMWq/X8+pr7ADgArTCCAFOW7evD9TSN2GJsDqZG6HAMMRwyPmwDYMPEANQCMaiAx4OaKgXyQsWYb4gW6kWLZ9L+3MqPpel71Pb266/TrvjtgC45EwlrR3whhxxxXLRARVkA7s0AKBTB5gAW5kf4AsAIWBcuVzTvRlrNrrOJiJ3X7sLONCSPYaQWhBLHFsHQcBB9D9k2dM6Ya4iY4AjgJDBoO9sOKqukqcNdhagjBbJra5vwA1AIp+n/q1CuR0YU+8ARbznUKXLF2AEdmgoiOHgqWSG7SI/B7KkX+5hD2FHsKIATJhzMoEMM3Zw2LCDo4btHXasp/5g1GLzhWLJqJDd6fZktQtnbI5G0s0yhCAnNMZ4QhhpytZqFWdeUtRk4mGw2H0If8bukRsgHvMAGIc9COMSlpeDVq4rKVvNl6Z1AM7RD+8BpFH4JbDTKObBOSL70k9AZRqvI0h0DyPVbVt78VDra7WGDl6jcwB25AqwipywSUA01u25/vQa1cipiowNkmsSJin2weRYTwDatc8kRwATnz860HiMoSt1X6gCjo6YG+cTXfhc9RMbwV6xGcA5+nW2qy5ivUB+9MseRo6cD+pODesITDzGJPTa9StZsC764Wc4NyjWAXsPEJ59VpB9h5Be5hrmxRcJYz9/GRuwfDweSoaat36n8AjgtadGmIRzKICQmodETjGY226/yyt09+U8X33huh01mvbss8878xXGIUw93SIrAmSninnGC+JkZY9Xd6/b2fPnNWdyaYYvKQCPT58+5/IA4L906bKfAQCv6DGlc+XoqGUbm1u+lvr6hva/ftY3JNeph4PDCOXvATJEZoVSQbY59r9JY0KOm209H+r52OY6h4edkfW7I5vq7wu/f8/f+vu2sXMGgd9S7dsFAJyNunbU1zmk84VT76lPvd8emW3ZhVomXPB/uC2sz5dCqZylMI2/oE16DRstNYdhw/YbbZ3j+jvPl0G8qc8M+weH1umP/G/moNOwRDrnZ1DUXpotAgCjFrWonaRFAGDUoha1E7VbEgAcDeyDv/FL7kTizOEIAFSN5HSNhlM5dAA85PWCIUVxARxQnE7YLTDkYAmZHFcKGwBWzfThWr8XSPIfPqwBUjjbJ5OSQwobJ24h4T/hmn1bxsfOliLH3CKW1Ad4KmrqA57+g82Gz5/JJByUmqh/WFU4zRRJAFiiXy8mIQee8Z2NpLEXM8CA8EEfMABnfDKayXmi0ioOOYBLSr8HViFgQqh+PNf6pg4eEGZMoZOU5gy7CqAhABP8HkA8gA7YicwBcAfHHeCA9+mDsfTUQ/UAKDwsUI49gAGhxFxnzsYDAJ3JYQaIm1lCcwd8wNmj8ixyxHEhBDFbzNlMncHWGesawj9ZB0xOCisc7DekL8lRzjdAYLGUsFoVMGzsocewvrI5AMe87e8fes5AqgRvb297cRZABsA4dAnwh10AyiFNHHf0CuhbrYbw3GIlb6Vq1uobFSuX8w46pbUe2ICh+nLKnwP+AUwF2ah/oBLAJK0DBhoDFHLkDgtgGjLjJ9ezN9EThqXl6vq5DYYTu3mjY61O246a+15V1KSncrnkoCDNgSfdD6jGcwoYYCcAGYBQgK6AP9VqxXUAyATQSdhtkv0gHWFbhOoytp8Tsj0qk/Jg0lPJZKQ9FBhqCSPslmqnyC4w5wLDjXGwGdYTgGRAYcBlAEf1l0V2Oet2Bra3d2jPPnfFdvcP1Dc5EHNWkbxzhYLmJzsZ9K0jW4FtVa4GABUmVbVctixApdYKQ5V70BsAL8ALAC767etewm6RK+Aytg0Qhf0iZ+aKjHiNhtPl4LWew2KkP0Cn1X4C5EI+2HROewTbR84AgKwXFicP7Bk509BH2Jv+q+sIUJ29FADniduzX69FsEZdIhuKO/hFv9gj+y0Ae8gV0F9zZszjcZkXY3nhG/YLIIr6DoBj3Jl0ALWELDO/bCbnffOcdQP8wiBk7XzRwH5Hj5w1QQ7oQesCNNdPGvuMFsKsOV8C+xkQOwDdOiP1PrrH9gFoB92BtVst6b/j/ZOnsVQkrD7ILZwbMPBy2uukKZg5g5bxObcA/dAjc8QGkefGxrZ0kLKr127Ipg7s4PDQQe5773+1veLl9zrwl0xR0CkvuyZlQ9p0q63VNyytOWLbN/Zu2uXbb9eZlDQv8iPbPnv+nBfLubm35yxc8lRWajWXEfbK/Le2tm1f49U3NuzZK8/b9s4pu3nzpuZetPWtDdcpeiacnX13oPemks+oT85YwOpwDuvYCkBnF/a5zrzh3H7wx99pm6fPuoxvpfZtAQAuZ/bYZ//MPvapa3bhlZeNmuBHLzxtneJ5u/h/GgAc2mfe9V5rnX25ncqzQ75FG920D/7pl6x8rmJf/fRXbRqf2/WHPm4NzeNUKWlPfP4T9nxPnzX0t7Fcq9jVhz5hu4kt2y7/n51j1P6qWgQARi1qUTtJiwDAqEUtaidqtyIAOJLj+Lv/6h+7g0sD1HMWVIeceHIM03Jc9RmcXHYOCBqFDnBGYdIEdlG5VHAQCAfZGV2EActpxPnGIYYNI49Bv8vRl1++mE+dhQSQlc4mLasP+RQVwdlMZ8l5RTiaxo4tbXOjYvVaSfMaWavdtZHuxXHe2txw0AJAEedYQzlo41VA5XgCQBTzKV0T2FSwyABcyOkHWFkqlh1UoOrtZDyXQx1ye8HQIn9eXGOn04TqAX4AZAAS0g/kpyQveWgyIbas05l5WiZgBAALYwaGD8AcucAWPrd4HDkwlwAMIScAF9hmHu45kfMrOQOKZXDwtSaS9CMn5AcowTzS5CLT+vuSY08OswRtxWLF59aTI97qDCyVzlur2bViIWEbG0XJImEpjT8a9DR/TTYGoJWy6zeazrCrSc5bW5sOIg50DeybFWONxQE+4NRP5mMHBnkdIDFfzHlYrt5SvyG3IUxLMhl2ex1n87BewoA1ddcfQMh8Smh3AJ2wG/TGHnTwJxb3MFbkzJ7kdaqQ6iINErduN1S6LZcqPvdMLmPVesnDmMlJF9hfIZR0VQUV0Blg151dAFDP3xfAXAAaz7kG601jlcg7eAwgJmUXHgYLGKY1A4LAlEI2gF6D0cgLWZCzzwEnvbcq/MGccVawDWwxVETN+bppzBOhEHJJ0Rv2FkBjq9W155+/ajd2Gw4sjsYALmftwqXbXHULObpp2Sn9e55OrXWtWnW2bk7rIgcf+e6Y7+FhU7oIYHWpXNY1aw6Qci05H4tUy9WjI10hM0KKHcxC77oHvQSgDtsNoBswIM8BCNEPfcOABFSP+R6BUXxcqGNGHsPAHOM67geIpGEHyH9VLCgUgYBNTPhwWFdW/TM+YCLgkoOqkhcFM2DhMVdkjw0xZ/TLulfzxb74Cfj39d9Dld0+zCCN5V98aGz/YkDj6mYH6gDT0BcMWGdyHvcPGA4LkHlROZmxGL/TgYXadkCSueOsAqgBTCIL9jr3BWBb89N4K4Yri1uv1z0sFgCTAk28ntL1KzblTGtlHXwBgpxYw3BIUQz6YW0BuOV6AEH0kS+U7PSZc7a2tqG9fsN2dnbswQcfdHYeVa4pulQsV2Tz2kvSWVHjj7X3sA3yV66tV+1zX/qig3vnzl+w51+45vlAd06fsYODI3vh6jUPR7967brV6mvaD0Otdeq62NrZ1pg3bXt7x5577optrm/YU089bes6v6u1imS+tG6/p2sTklPCdq9ft8QihDBT1dgZpTPJaaJzIJHVWvX60URn08J+5J0/bdtnIgDwxWh/WQBwPunZY1cO7RXr+/bc+Jydraft6OpTdqNx3T71J++3T37iaau9/A6rqctHP/hb9u4//Zg99Pizdvq2l1khMbNH3v9v7d0f+KQ92irZKzbn9rvv+i376Mc+bo81Cra+eMI+9Mmv2HOyq52zl21++JC967d+177wyFXbuHyHlTPH3xZow9x46KP2VPF+e/2lLTt14bxse9s28g17ejdrZ9Z69uSzQ7vt9vM662pW1t+1zXLc3vPJ6/bqu075p5KovfRaBABGLWpRO0mLAMCoRS1qJ2q3KgD4O//85zzBui2TRvXc6VgOpuRQrZXlGORtRD6mvpzs0cxG3XEI1xvhQC8sEZtbraLr5HTirMF2gZ00GE6tWMxZoRCcSQA0nFqKK/A8sOuOnelU1qazuBzHueeyI3edO4TJuPWHPfm5JKgnFE/vqY96vWxFfZgHLKMKcasztOliis8uJ5jQu5SlyT2VL1hK/QPKzfU+lYo9/Dhf9PxYo8nSeoOpnFk5yvIpEpmUxTQuIZwODKlDgCwc9Ymc+UUcuIGqvxLVPG6LqRxyyWExjxn517rjgU11t/xVZ4xR9GOsi3GO8yXCb2eay0Jz0QVxrU/rXKjHudaMo4/DjIM70Wdbd8YBS9Qv4BMgUQBcCBH++rwZmwIjMckwkyu57Brdng2ncwdnl8uJdJC2crkQwBXdG1tKDxmqe2oN+hdPLvV+zmWqzm3U61scsGQ28ZA8Kg0DMsZTkqWvDb2S/L9kFPkolwDRNH/1T7EFQD4ANZzUUrlia2trctjHcvYTVq3WfD2AwhXZzdbmllEVdKl1LbV+bIRrh92BnEyAVK1RHc6TaRtL9otk0QsWwFba3tq2+VTry8mm9O50OXPgixx4Ga0NgHFA+KDsJswJeQaQ0Rliki+60RMHPijsgWoIC/YiH5oj4ZGANYSEpzUHQhvjmqeHPQM40YcDbTnNLWMd7ZGl5JTKFqQfQuhhioVQUcKhM6xRvyMD5OHAlPSxjIUQWuRClVWq9j751FXrdkMOOLDQLIB5Omu1etUq1aJsaebhzFnpjYqyC8m80+85QEgD5AJgokCIhtKYKe0jyUl6AURYAVewXmFOBnArhF/zhQBgJWwzwjoB5ACUuD6pPQEDkDUAjAEoZrJ57WnJTtcAuAJ4aSluXwDi2DbVtb1JGZqq1gIgSIqAoc+LMFRtD40T9khWfWLvITRYe0f6ZL+wbwDfAQE9x6J0CSvSwWjJAt0CgAHOAaAnZb+E1TIPxoQ5zNlEoR8qRfOTMH8GB7xk34+Gsj/ZP5Wn0ReMSs4E5gMgyZgAEOwpADfSFMBURN7Yl5+HyEI2zJicr5wegMCVauVr77N+7CrBuo5BQQBCGIBN6QQ9ASbSL2Bxf9CzTrdj7XZX+g9y5Vxhzc44lYwdwNQD/c+1J5YxKn1jQxM7e/asnb1wzj7z2c/bs89cMYrNfOXhhx0Ybnfa9uQzT8uW6r5mwM+exjt/8YKHDAMO337bHbZ7c9fB3PX1DQc7r12/bhcuXNQ6dW5rT7Deen3NQ/7JWcg1gI5XX3jBzp475yHfd73sbru5d9MoENRsNX1N5UrJerJ7inwDZl67dsP3JQAn+2Iyi+nvAcxXztGY/ehP/7e2o/Xcau3bAQAcNx6z652q3XXPKbvy1L6dOb9lratP2jW7y97+Y99n915o2yc+ctMu3bljmdJF+643f5etTV6wp2brVu49YZ/vXLAff/v32x2bZf+be+nuV9sbXnuPXfvzj1nmDW+12s19u+1tP2H3bPTso+/+mL3m7T9lrz63sK9eHdrZ7TU/PzCUKw8/b/X77rbtbDhXbXxgn/zQM3bqgVdaZe8z9qHHWlZIx+zq049bv3jGtmpxu/7nT9jaA3dY0VcStZdaiwDAqEUtaidpEQAYtahF7UTtlgQAB337zZ/7x+54wh4D4EAGq5xsjWbLGg2YKDpMY6ng4JYLDnSV1wru0I4GoTDDUj4x4aiAMxRhiMuhbckJXOKc6rM54BFhqxQ7KDgDj7DgvMYr2vWbDbt2o+2VZDUTL3ZANU4YKDBD5CE7S7CYS8nJ1IfAQVfXzdzBp/orobE4/bkMeapwFufqg3CxrvocWDpFuGrRUlojuaioUgygZTCV5GzW1uu+rlQxZ/WtDXeolzNYY3LS5WQvdF1PzjyVgMmDmM8A5uRtod+5FhAmpjEA/ACe4hIGlWrlv1oqTaXOEN5L6DRjurMs+cz1O8BJRs8BCKjiOx4tJP+qJBxCkmMAOboXtiOgE2wxgAUA2bgEQ/L+VD5vp06fcnCwUlu33nBq40HbClmzajljlXxBwl/YiDDuCWHUY89NNpRsAFoBtHh/NhzZtNe36bDntgEYRNXmTKGk9aUsV6pZsbJh+UJV6yC0U/pJySZSSUsCnskxhYFI4Ya+5z6DJUlS/7Hlc3IyMymbwCzUvetrNTu1s6X5ViyWSViH+WjspdY26vUsJt3j6E2X6kPzyJQ3rLJ51tJZcpYtrNloqp+l9boN6oG4A5gCrJGBxPU+xUQAklJxyUz9AEohw1XuN14B3OOZI4Rxv0Iyjeu18H8cY9iIAD3hp+xColoB1En1QzXkWIICNRlLFmqWKpQtnS86iDaRfNWt9J20vB7LOSGNAXDWyw5wYCOAjuwLcvvxu4enzsZWyqeCzej1SjHrOmPNo/HQQzE9RLZQsEq1ajIjD8nmHNvf37erV/cctMq5cwwAJD3oAaiadcB+6voF3GI9zrDUmnnfK7Jio6lwHnqeTV2LQgBkPYRV42L7sCnJOcm9FNSBXbi2UbfhZGStVsttn+tYMSAcoDK/AwjC5gNIZCzODYBX5ACjDwCKvcIeBAzUDUYuT9hhC9kqex8AFWYe9wP4sU+8yraeA3DCkAMEQ1cU6BgMdZbppxdNgYkrvWIKAKQ0WHqwJQHb/HU92Jew+1xn0g1AKeOFNACAbshX1qIbeB2bAkjlXCE0F7uEZQhjGZtAJ4DegICcAZxbWoj2ifal1kdfK5Cn0WjJvvvW6/e0FqqAL10/jJvKwEBkzhMHd+kmp/PUc+ppolqhbIJUDQBqIf8hYCJgKyG65XLFAfmhbIg8gYBsyAxQbhVOTQ8VXYeM19fXbUMP9Me9m1tbrkfkU61oD2vHTKVzB1a1VtiFgKJcj94Zt7627qH1lZrON62DXLHZAqCt9lJK56hkkpE9YVOA2+Q97FIFXnroDTmz2BcoJmV/+6d/2nbORDkAX4z2lwMAZ/b8p95v7codVpUtv/DC07Z17qINbl6x+em77XJNZ6b+Tu8+c9NOn9+xhz78W/bHf/Ype/zZXSteuNc2FwdmmxfsfLWgcfW3rHHV3vN777JPfOaLdu2gb+de9SqbPvWEpW5/hZ3KH9ln//gT9qWnHrVHvnrNcju32e2njgHAxcSeevq6nbr9opW1vyedPfvgn33e7vzu77aLlazN9p+0m5mX2Ztf/wqrzA/tY8/H7JUXq3b06Bctfvsrbf3W+qj3f5kWAYBRi1rUTtIiADBqUYvaidqtCAACUHzkt/43d1gDI4dP1jjECU/e3uuN3MGD4TWVt3n+zsv2hu990O593QN29333Wn1z3dqDriXzGXvZq+63+177Orvnvlfa5tnTNprLSZUz+fo3v0mv3W+XXvYye8X9r7aLt91pd9x5jxWra3btxp4989zzgaEihzBdrNjdr7zP7nvdd9jlu+6yu+99hb3iVfdZWQ5jb9iz8aDnLD4AIOZLuFlaTjSAwECOIh4xFUYHg5E+JI4tGV9aLp20Yj5hpXzOGWrNBpVPE3JqM3KmpnJCiyav3V71xtfZj7zjx+y73vqg3fGyu+RozuXcXHMnuys5DEYLBxbHsJHmhK4NbDgm9HOi+UwtGZO73ZfbPVxaHGbeKAB2+XRW76UsDctSjj4/M8mMLaa6fjTVz5mHzcIEJEE+RVZwogEiBt2epWPqQ45SBsBEnk9JTjOMIw+LlGPNmqiKDAKEw93v9Kx92LR6KW6btZydWl+ztXJR48jxhyEm2RGeCAsSeAM3fyY5zORYLtUfZCiTLgiJJHwxJtmUa2tWkNP/3d//w/baN/2A3fvqN9jL73/AMvmi3djddb3MAWxx9vVYTKYW0xjMjTEBBhgJ8G8MKKO5wN4jByT5JafjkbUO9m0ohx/2HnPgGsAjQjBHk7l9z/f9oD341u+3e+5/nd39ivsc0GgcHVhBsqmU8tI1q5n5vV6cQT95jq4pfBKTgAg/LxSyDqLFlzC4sHZAWMBG+GULZzIm9D62k8mGHJT+kIgJIw/AysJBRhhjgEKzRdyqm6fszd/9ffb673yT3X3PvXZu55R1GweWWM5kA+icME6NG5ftaj4MTcESQCvfAOqIvInTKYyvqW1pb108e1a6pyBH2i5dOOtAK6M32m1nUlGwwQ1Ur6ZiVD8uutyHss1yIW8bdektX9BeCVW9YewB4sA8A3yCDQcAx+/IGWCB9TjwqQVjJzB6CaX2fICadwCgln69nxfHzMXz5y/axsamg4nkBlwVrYCpB5gH6Auw5AUs1CfMMMA+BiQnnedN1DgAagBO5MI8avRcRjln9hFWrHlIloCChF4DfAKquUOouXAuwIrzMF9ANeaqf7zGuhzY0k8PUXcAj+EB1UIxDc4DdeH9AzDCPOz3yQMYZAATkvHI3cg92JjnP5ScmAP5JWFAuqx1TjnzUfPSMC4/2Hor5xX2IkA5uqJCeUfy4j2u83B49QHQryE0R2yTkPJQXTykPYAtmPDw7Uql4n+7KCQEgIjeYF7DWCyVauor76BdpVrTeVeyCxcv2vbWphWqRdve3vL7N2Rvp07vuA3BziWc8ty5cw6YwwoEGET3hI6vy65gOAP0cS35MyVOzSGh9zVOuaznSdcb1wM8rq/XJTvZmvS4tbPpX4zk9Hcjm4VRSSV1rSWb9/OQ6wG3213yDUoPOhsJgYbeGoqbxOztP/VTtnM2AgBfjPaXAgA7T9vvfeRQdpN2xub44KbtlS5apfeMfeUwb/dfqtveI39qV+Z32F32JftY7xX2zh//ISv1n7Fu6Ta7kB/YJ5/s2X2X13WG9e3wiU9Z+TU/bD/w+rvt5hNP2drL7/0GADBp+1eesQd+5Kfs+978Brvj9Ir9p6Ynveeftvb6BduJH9lHP/WEvfKNb7YdGOl6e5le2LVnj+z8hdO2/8yTljh3m52vTO3RP79pZ77rLiuHXqL2EmsRABi1qEXtJC0CAKMWtaidqN2KACBVXj/0G7/izz1vn4MJPMdRphos1XzJlZa1Qr1qP/5/+2/t9vvuta0L56y6vWGvfOA1lpDczly+ZG/87rfYxrmzVt7ctPN33mW1nVN2+yvutZc/8FrbPH/BivVNWz911k6du+zVG9d3ztqzV67ajas3nJEyT6TsbT/2t+0Nb3mrbZw5axunz9ipSxftzKVLdulld9nlO++wztGhh0cm0xkvgEHYIPmv0gnYfGbdzlQfEEPONZhKJc29Vilq/kl5BIS7huqyRTmoVAY8ag5tKGcqkcvY9/7wD1lnOrIvf/UxOcYVq69v2ec/9yWbz5YBUJTTqVvdAQUoIBl9IgWgA0tpakk5xDaJWZr8ZKmcVdZqDhgAMhCeB+CQITxUD1iCHqup1wBoeA8QJK7rx7O5HN+hM2iGg1BlsQRICSstEbOcdEK+tQEAwmhq/eHC2u2p7e22bNjvWrfbkkO9sO21tJUyCQeymAT5yShQkCuWHcxLyNmmIqJJdoSPOhijhq7JO3fYntjYFlaU457IFey7//oPWLa+Y7/7oc/YRz75BclvaK+47z57+LHHNPZVm0omgCLLOeAsjK6CwWwDNCXcFZAIWeS1FkLAe1pv46jhDMNWo6m5D539Q4VYwJdctmBJzW0m2Szjafv+t/2o/dnHv2Af/Nwjlq/W7czOjj38pc9bUfJJo94lsdkaBTqXA4BJiRjwOu7OIj8BTGBw0WBsLRfqmzn7c7/d9QLwmJQcUrJtQmBhbGE7wElTv2hh5KiEnQlrbaaxts/fZltnztu/+/f/wT4nu3nVfa+x2AxAaGgwZQGiYNgSYkqoJlsNZ6Y3oAJu35mSAISDXscfibh0n5buc1mrlQqGBAOAO7dWu+VzcBBS06Hwx3ptzUHNYa+nuSWsUixpXwB8AXDBiBv7eAFI073xmNuulu7PPRz5GICCpQbIACON0FqAHA8p1iOj+QAatppNB+3YeLARD/aPvJgDDMAnnnzSvvr4sxpvIn2Tj5AqswCwsnv9nM1m3hfVdQG6AHzarY7278hlAwjYbPWN3IcJ2S+gIucTexymICHIgLDOvNV6yMEIaMaXAtgeumWf8x7VaweyLeRN6Dr7z8Ekh2DJ+8f/sQ/1SSoC7fXxaCKZYFR6X/MEn+U+xqY/gDkAPIBTqcXzBcLOpJAHrEb2gRboc2HeVBQGHKRgR1fnF+PBqNRy3C4IleVaWM98+QIDkrBl/1JGdsc12bzOYtkBs4W5S2g0YGNadlqUrqkgnC8W/FoAQoAz5JDPk/dxw3ZO7djm5oataT8jF8Kb6a9cLho5UMuaQ71e8+enyKW2UbednS0H+fiyhPBen7Ae8znAJOAuldiDDrBLQquz2owUVwo5E2GW5jSvvIeuk0sWQDClayRZ7XdAPSlAz+mPLxE8s6PGADRm3yAhwsT5QmY+1f7Tgy9L3g4DMAoBflHaXwYAPLqi837tPvve177MTvM3urKwTz/dt0vFucXH1+2P//j99njrvP3QD73K8jqTrn7s9+3Dn/qcDUrnbH3zjN1x6ZTZV//MfvcDH7dm4bLdfS5rf/7e37fPP/m8leMV27znlXZ7ad/e98FP2fqZu+3Sxbh94D+81z75pUcsUT9n2zX9/fOZyOZ6T9sTnW27PbNv7//op+2Rhz6ns/fzdn2QtdvvuNMSrcfs9/7g/dbMXbA333fJ4s3r9pFBwd50x/ZxH1F7qbUIAIxa1KJ2kha7fv06n1CjFrWoRe1bNlgQOKS3UmsfHth/95pL7lAQSro6LGF/UUEUMAC8A2e4fuGM/Xf/7/+Xff6RR6w16Dt76M5Lt9nutRtG4YWsnDwqPdIuXrpkmxsbzuq78sJV2z86ctCBfFfz6czgP915+Tb76sMP2cf+6H3W1PuxXNp+6md+xjKVsj17LSSWJ0RvNh5aRY7tOQpUyJH+V//iFzXXUK0Tp3fSH1lcjrupV4ooMF/GJSw0nyXEMW7kKsTJXC7JvZeXE7WwZntgHXIbTheWq5btnf+P/0E3JK076lkunbFiMmO/9D//nMUHukbXJROBfQL4AROLHHX0nUmRx09zAGDIAjAUbTRP2DwOyNV3AAY5MjGAD2fw4MxqjqwPgHUqx7jVbmvOsBphJZadvUR13EqBsEJ1DrstHfeiFBZP2FDXjSXTXo+CDRln/MxjCztznkIeKYtPepbRuglRzSQJHx14GJ0EKxlkJCM5k1oDQAzrWMr5TgDw4H1rfoArGcm9tL5u6VLJfvKdP23/9nf+yA7GchSnZqfqZXvbX/8u+41f/UW7eeURyyVjesTJ1OesxUVMc9R1sHtyGVh3cWegweyBYeXhmlo3MnE2GkCDZHskmwT8KOaLDs7MJKPuLGb/n//vz9p7P/Qpe2K/b/fec5dd3izau37ln9pWIWax+dCmy4kB+sXTWSPvGXYAUIGzAAAWAEDNL03IbkLPEw4eA1IAyAD00LB1QK8UbKVscIoBUlYsLxh4yQRyWkrnwC1JG8dyduHlr7E7XvFq++13/YEDi2//m2+zo+uP27NPPuIMz9lkaGlsaDpS/3EirqXznjW7XXfqN9dqzpziOaGrhVzecppLfMZ1ba/ofHh4aPl6zQ4HPZfbcDCyw6OOVSs5D6kuaw8mluQuJDx9YnE9h8WGDdIvABWgH/oAXMIWHSBVg9EVEB4wusAS5VryRQJkexiw7J5QTQpR7O7uut2l9ADgJqS/XqtbR3P98kOPmy6z06c3JLPJcei6HpIjLEsAQ59Hji8XMs42bhx1bdCfW7GUkRIAuca2Vq86w9cdPu7V62iJPIRcg5IJpYWhB+DHOQTACTAGO5Z5p3RO0T/jAXI4GCr7YqXMB8ANgDGRSNuUvKC6lr4I94bxBsuVcxFgrFAuub14zkj1gAxpDvhpLpxJ9M/9sN2Y21LnAPqEjdft9vToes69tPYgemH8jc0NBwmxTX4ndJiUAehYn2Hl9BKqn5JeQ5/YI+G63Q7Vu2MOIJ4/fz7oeTRyQPWo1dR8dJbkYYHCnAo2zhcT/J1Dlz5H6RewkMYcsRfW4mxHPRwY1moPDvYDcCz5Al4SEkyfyKvZbvnz9VpFfxcCCNsfjjRH6QHWo2SCrsnPSvg4e6/TaUjeVEiW7clWPcxe9lorV32fAqoS+nywty9bO5AMp3Z00LNeFyA5Zu/6+CfsVa9/vc/7VmrsYWT+Yray7BEm6UuuTVv2ifd/xDYe+B67Y/Nbf3Yj9cJnP/wHVr33e+3Ov+DaqH37tiN9VuRvWdSiFrWofasWMQCjFrWonajdkgxAOabv+Zc/J6cvOK4BA1l6eKj8cneMcf8AB2qnd+xlr3vAnrr6go39VfNcfYThJeW43tjfN7mOlpDDHYvDlinaGPacnOLeYOSgCywbDwmMp6xSrlm32bZnHnncQ4nIN4ZDN5TDCPOMohsOOGgO5I/qyXk+c+q8+ptbZzQxea820nwBDmJx6S5ftlJ13QGgTKFota0NS8nppB9YW/3xVP0mrLq+40Ul4tmcFWt1S0rv2VLR7nvDayHwWU8fLslvRtGRj3zoYzbsTWw5I79cCCM+tbVlZ0+ftmKBNeLsal0k25fzShGO/NqmTdM5m0iYbcL75MQXKpJRLqu5T20kB3ui+cR07RzWkea31BrTgM96LSan/GWvvNfD2+oba5bOZayjtZODL1+u2EyyWyYztrZ9yta2djw/X7VeNYpC3HH3bZbRHL1QhTzrVCZv2WJF46StKwf6+mHLjrSe7mRhg2nchoukjeRMwycpkwexULGk7tk6d94ylbp19MZca9k6f7udv/0e+9xDX7Wppe21r3mtfefr32DtRsM+97nPGpVe45p7riTnXddnShXNsWCxZN71UqxuWKYo/axt2FGrr/ekL/1O8ZKF1jNbJqw7nNpQ8xrN4jaX/WSKNemoZLFc2Rapsr3mjd9tTz2/a7vtgZ0/f9aq2YQ99fDnrd/aN5mWswQX6bw2csUSuZrsQ88lp95obq3+2AYUTUlgG1XJqKK1Vg08dB5DnjlLSU5prT+dr2rMkmynbIl8yWbJlGRkFpdc4oQoyuacwTnXvgDIlN5nsunN0xekk7P26c8+pN2RtHvvvdfa7Ya1e32NWbGx7olJNkmYjepfTyS3eLBL2Xe9WnagkNyFFOqgwAjlIVrNIzs82HeABQAGrtT1g0PrdoZWKpa0n3BuF1YuFnSG5fjFQ6/Bxwi1hXkG+EWBDPpgj7PXAWGcwaYGcASDjr0PaASQBcsOFhfXkFeP5+TSg6k4hJ2qB+8B7sCsA0CjmMiV565YpzOyVDJmGQCt2FLznmmehHmGsGNYl4BvK+AOVgcFiHK5tO1sbzkYTLVrqncCQgEIsTbuH+usAr2Dich9nNmc3QDLrAPAKRQVgWmZdDZdKGiStL50AdMVGFJvS386ZzQX2GUOyvOQgMhBh6xwNNE313quwkxWv2ifqy+AMOZOCDDAGdWXmRe567gXYBO5N1qhmAcyAshrUFADPapj9ExFXcA9quEC3PV6Xekh5nIiZyFyDhWKyW0Iy05nW23Nf67V1/SoS2syd8kG+fDFCeA1/QOcgp0WCmU7tbPj7GF0Sy7OwaBjfc+JONWYHet2O5IZRVxCflDm7rn7ND8AefL8wfBENujj6OjQ+3fAVH3W19Y0C8DPkQOjMw/zn+nc7rh8sMWU7KfX7jibMBGfSxZHnjeUL1cKOufq9XW3M3IxhryHmhNflCBP1oXcMWDJ4kejKsAvWvtLhQB/OzWd50QIVPOcU9p836LxRcfWmUu2UeIcPH4xai+5FjEAoxa1qJ2kRQzAqEUtaidqtyIDsHW4b3//5afk4MLuIQ8YucJgtSzcUV4ACMhxw6E7/bJ77O3/4H+yT3z5CzYlTE9OXUwO8/1332NJfbh+5JFHbCxnUh6ipWMFu3j2kvVHIYH9QWPfCxRcOHvWEsu4ZWIpa+817Td//ddt99ln5BBPLJ5P23/zP/4DmxfStt9tWjqfs7tuu91m44l99ZFHTS6j3Xb+Dnfm83zgT5g99ugjduWrT9uDb3yznMdN2987tCtXrtjl22/zqpLt9pHmP7TDo3370pe/ZK961evs3PmL7uyzLvJikTNtT3IYx/Xhcjmzqzeu2SZhr4u4/et/8gs2uNmyomWsKge+VKIAAIVDzNq9lmVLWmsyZknJL5fKyRm5w77zr/+wVU6dcwbLZz7zafuT9/2J/czP/IydO3vOWq2m/c673u0gyk/+xE8ERpycXULjyKkG6+9PP/gBByF+8Pu/z/PAHdzcs1/4Zz9v973yXnvTW95iC+kJls7a2rqDNnt7N+1DH3y/rW+s23d95xsd+Llx44b94Xv/wL77rW/Res9ZMVeQLNr2i//6l+1jn/mS/Z0ff4f9tTd9j6UyARTa27tuly6csbg+WD8umZ45c9o2tnbs5sGRtajMaTG7eOmy/Ztf+3Wj4u1P/uRP2nTQtyONvbO1pjEpuNBxMJiKzZVazZILyUX3PfSlL9vly5c9FJAq0eT1Yt4bmi+/kx+PvIEfev+H7fy5y3bu4kUHWNSBxTOE4hbsqNG3Sn3bPvDhj9ojTz1hb3nj6+zSRt7+t3/2/7PEuCWdZC1RqFl5+5y96jvfYmfOXTIinzOykRdkD7//nvc4oPHggw/a7XfcYRStADR64eo1e/zxx63V69qbv/sttr2z46DRjd2bDqYAeGAbzz77rN9X0xkxbLbs2UcfsitPPWTz2dByxbzsPiHd32eX73m1/da7/0j6NPvxt/+olYsxPQBwu/bkV7/qedQuXrwkqVDgpee2c3Rw0774uU/Z4PCGlclvKdskTBSQY9zt20R2RE49OGcAIP1Fwlry//f3W5ZMzO3Udt2ZgYhsY73m7NR8NhOq1WrXkBMTUA/Qhp8AZBT88AqyxywzZwLqfcLQAYAAwGFjzpzhyFTm7ngBEAHmAA7CGspIN4Bj+VzRBv2xs9WuPPe8hyVvba5pvxQ8vyPhoQ5QaUyAKQ3lLDdCVRkHG8RBzxdKvjcmmiP9UpmWsHDYdz5f3buUfWv7OdDFFwRcB3AJkDcajn19hEA7gDXVuQLrUmuEYQdgt8oHCKAIEEpoPPfy+4jrdR9h+b5egMpERmfhxOewub6hgeOM5mGxyE2qdECTaQBAImeAUTAGXm22myGEVXuWNVPBl/sAXMi/RzoCWC2EMS8WU51jdQ/p/f+z9x4Acp3lvfd/et2Z2V60Rb3barYsy73b2AZsg+m9hHyEkITku8nlS26SG5KbUEJCCwlgsMEN925LVi9Wt3rb1Wq1ve/0PvM9/3dmXcAGcS2CkZ6fGXbOmXPe87ZzNM9/nud9+Oxl/VgPCoOsNw1fnheS+yzJDNfyvKBsG5dnLAU61pF14HEpiotybpJZc3MW1NXVYc7cuWCG8kgsLM/EQfkbMdtueQ4wPJvhzWwQn0uBioC5T1gWRTh6nvX2DZi5yX70ylye2tZmBMHe7m5wDcWauqA8U+T5KPNldHjE1DU8EUab3NNj4+NmKQOGYydlnnnkeV9TUyVlpaVtVgRCFfLskPOGxo14SAGZ67gm5LrjIxPyb5Xc5za3/Hsg4yxt/8YjazD/ghVS33ML9QBUzmXUA1BRlNNBPQAVRTktzkUPQGZ6ffR7X5d2c72lUqIAGmN+vxdOl032uWF32cXYtmHqrDloFQOyd3AAmWIWfjHuTWiaGLzRMLNVRuGU47PFgvGQqqmqFlvZgonohBh2cbErCyZMkS5IlWLoO60OtB89goHOTljFwGRWy0UXLIFYeUjmUqBlO6WpwXh/RCITJiSwIlBj1v872n4cXWJ0zj9vIabPmCl1GsTxzpPGe3D2woXoGx5GRze3sxiLRU0Y68Ily5C12NF+6hTCUm96/Z3o6cJAf58JwfNUVmBwlGFuYtzSi9DmwN7tO4F0Hm670xixFjFKhyYiCEtdnH433AGvWQOrKMY217u740MfxkS+gKc3bURnTy9WXnk10rK/dcYMPPrMM6htmoImMZoXLF6Mzv5+7DpwAD2D/RgcG8PLRw4j57BjznnnwxsKYiwawar1G1BRWQ1vsBJLV6zEtr37sGHbDtg9Pmx8aQf2HjyMQHWdyfw7e+5C7N57EC/vP4xlF12C4ZEw5p+/GE8/twYHjh5DQ0srKmsbsH33XvzB//OnePnAUezce0j6ugiLy4MNW3dgPBbHRZddgROn+vHs6nUYEKO7uW0qWqZOx7YdO0xW6Jz0T5eMGb3SZkyfgVWrV+PQkQ7jubf30HE0ts7CQ088h22796OhdSamzT0PJ3qH8Mizq3HkZC8WLluBl/bsx+qN25Aq2HCk8xScvkosuvASZCxuvLh5B4719MEqBun+Yx14fv1G1DZPRc2UVry0cxfy6Qym1NfAmk3hxaefQVD6PwMngo1TccNtH4TVHcKL67bi0PEO7D94BLUNrZghfXPp1dcbD78X1mzEofZObNq+x3gkLrrgYhmTGfAGqvDN7/yn6cPmqbOwZftu6f9NqKprxOx550s/vohdLx9AJBzHiuUrkMlw3boJI5zZnF5U10yRY5uw++WDMkfdaGxswpq1L2Lths3Gq/ICGZNgVR2eeGYVtsjYOd1ebNu+HTW1dcZ7jAlDjKBkPPSKZmk0uVUwMR4Gw01T6SyYVTuek3vFE0BTc73xQqSozHBXJmNgUgWKV0wUQ5Urk04ZTzWuq0gBhkKSEdzK3jIUcvgi9Kxj+CjdY/gs5F/j4VYoGEGO69OlpDx62lGUoweeS9pJ4Y6vVCxphOdYNIG6mhCCFRVGBKOHHKUwwnbQk43efQm5B5nlmtdh8hqKwaXrlzySKJ5RcJzMUkyPPoarUyyE1WpESIq1/PGC4hqFKgpxLI/CID/nPvYN20Ghij/wUFSjIEiRju9pTJpz5VSGllosDsSlLWGTkZshrAzlT5rrGFFU6k8PLBPCbyuFklM0ZFsponGbVeQ12T7WeZSebnIeBTp6KvF8CnV8vrJ/mS2ZId78UYV1pKcePQ7ZDq7Nx/7gmDG0mXWmGEgxl5559HZMZ0tJRNgWejxyndSBgSEzjjW1tUbIZjb1VCphBMpauX/4vKfYy/rW1zdgmjzfmuT5xOQf9EJluPL4+JgRl0fl+cS+pRcnx2LmrBmYOnWaEaM6jrebRCZNTY3m2ZDOJE2GbiYqokcoxcQaeT4N9PZhYnQMs6ZPx/DQEDIy1lIVtLW2csJjaIjiYhyxGNc3TEh/UgQuJcmhB2lO5p68gV3GzSf9ds17PoLqhilmXp1LqAegci6jHoCKopwOKgAqinJanIsCYFoMrRd+8h/yruQ1QuNSbDzz4lpXTrdTDFGHCRmbv2QJ3JWV6BsZgNVlQ9v0qRgeGDCGJA1qZsRtmNKI0fC4WcuptqraJAAYj4yJYUjhIIlIeBR9p07Jqxs1VSFwDfgDO3aZTK5OjwOLLlwCi9OKsdgErE6G6eXQ13MKsWjYGPAtrdOQECOWHn108ZrSMgV5OSaSiCKRS8PisCEg5Y7HxhFNxxHPpIwgaRcDJypfHAdGhlCwFc06f+lCBpkck23ExEiuhMPjxNjEuPRJEh67tLkI7Ni4BS5rKRPtnR/6IG5935249tZ34rIbr8ON77oF8xbMgUcM6+4THchl88jZHGibvwDHxdhlqHJNQyNaxOBtP3kS/cPDiCaSmLNgAXyhEF7asdOIfCtWXgKnGMmdXacwMhHGgkWLUFFZhZ17Xkb/4IgJ8Z234HzGY2PP/gMyME4suWA5BwjtnSfFUI/jvIWLYHO48PLeg0hnC7BInWfPXYC+wWH0iWHNbL7zFs7Hk08/g56eAdz5vg9ix669SKbyJjx536FDUrcEwlLW2NgEDh8+VkpEkExjfHxCDP5Z6DzZhUEx3CloUAigMDN3zly8/PI+5As2RKIMVXRhxqx5Uo9DKFocmDN/IawOj7RjFB2d3dL3MsZLL8KefXK9eArxVA5Dcr355y3FhJy/ev1WjMczMm45dPZ0YzQaQyYvc6m+ET5fEN2neoxHUUNtLfxy/c0bN0hdbPBX1WPFFTfA4a3EC2s3YiIi4ytlFOWz0YkILrvyavQPjWDV2nXyWRx52Ez49YlTvRgPx7Bw0WJY7C5s37nbeO/FU1l09/QhV7BIm6XuJ05iIhzF0PCYCTmn8DWtrRWdnTLuFIZcPlTXNsJfWYNDRzukX7Po7e3B8OgYUukcenoHpT+Bximt2L1nn+ljiia93T2YO3cecjJP+3tOmvsok84ab6pUOgOL1LNvaBhxMfrT/Ezuz4qqGhTsTkTiEXi9LlRXVcr1UkaQZ4IRClHU96KRCIbk/qTHlk3aSnGR4ZUMVadOxmtR1KLYOCmKGXHJJve9zBcKbvyPYhNfFKv4Yjkcf55LLzQmcunv60dPdx/ozVrh85g1BvlDAkUulknsMifpAcjnCYU0txxD4YFhphSvElIWw01Zfz57eE2vz18uqyQAUlgzWXilrJIASLGNomJJ6DPPL5vFeBuyHO7LyFgw+QqVRQp6cbkHS6JlaTkCrkvHujC8N5uT+uZLfWKSu8i9FE/mEQz5TIZjoCQYUoxj2C49VXkdwrZyTT16NRpPS7k2PSfpZUevRnoY0nOPr0kvP4p89JAOy1gZQVCeAyaEl/W3Wc2PCmwbhVeuI0hPUAqLXE+TdaQYy35iP1IUYl9wzOjtSPGRns6sK0U/uzxs+cNMPC59Tc9AeTU1NaG5uUWuTY/Skqdrt8zJk11dGJH7hcfQc9ghbWX7G+obTCgxy++R53hE7sUqmX8t8hxOJGKgNyUFTnpWMwENw8+90m6u40ivP7axsa7eeIjW1lQZkXigrw8j8lymGMl+o0ciuMCEPNdzuRRSyTiK+VL4MOcQ+zsl/25dfftHTCKpcw0VAJVzGRUAFUU5HcS8VBRFUd4QMcjoVUKjggY4jXF6sxgjn6FzxisoaQxzig35fEqMUobSJWVbjnFa0d3Xjf6hfhO2WtdYh0wujQmKfmK8VVUHpSwrkqmoEQFz5jynGBs0YGnwx1HfEEJ9YzWqakJwy2fpjBi5JntqHJ0dxzHQ3yPH29DQUE0THjZLRgzAcSTTE3C4iiYMt2DPYmRiAEW7GI2WlPyVY3IxpHNxNDTXoLaxBgMj/YimInD7nFiweA4CVU6MhnsRz0xIqRlYGcorr1w6gYC01S1GNvNvMiNyQ2sjalqb8MCTz+KuRx/HQ2vW4kcPP4KX9u3FvIULjeHN8L7nn3kO8XAEQZ/feMv19vWjsroGHSc6xVjPIRyTOsnfI0ePGa+impo6VFSE0NLcBo/bi4GBQQwOjIjxnsPg0Dgcbj+6ewaMoHToUDu6u3pM2CC9z+bMngWvx10SGPIFY9T39PaiX8roPHnKiGa9A0PoONmF+qZGdJ7qxL6D++DzeWRsuO4Ww0NTmBgdxW3vejeaGpqQiicxMjyCi1dejGWLl4qBP2HWdGPigYULFhjvLAost972TixfcbFZv4/r9kWjKUybPhs3veOdMlZek8gkFkuhwlcpfcNEAnaEwzEZcyucLq/MCY/UW4z7dBa33HobuF5kV08fegeHIMXhwpUrsXT5SoyOybzJFqkFwONwmZBzzlOblOEKVsIdrMFwXOZbMofzl16Eo8dOYGIiCkvRghuuuw4XrViJphauG5nFjt0vI55MY9qsObjzAx/CDTfcJP2Yw7HjHTjWfkLGJy/j75RxSSAUCOHWW99tQkoHB4ZR4Q/gXe+8DdOljZmCA8e7BtEyYx7iaXqfATHpewo/TI4wOjpmxJRZM2fhU5/6LBqbmJzBhoMHjyIaSRghaHR41Iguf/C5z2Fq21Sp93EjWo6MlLIic26EozF09vagf3gCfUMxJOjFJvOqKNcYHhuTse7Dqb4+RJMxcK1IessZL7l81og+DLmmNxm9/vr7B1/xgmOCEwpeFI74owc9tGj804eN85jiUkn6kwoKFLHkg5JnYUXA1J/HJ6WO9BAbk/kzJPOM859hhEz+Q48+ik+TUKhjGaT0bCmtHUjxKyrtpvhIr0B6C/JZRCOPGav5LKLYQQ+/kkApdZI2UkSk2EfBkf1IQY9lUnTr6urFgYOd6KKnr9yLHGN6+1FYYoZov/Qhk5eY9RGTpYy/pTUNk6Y/KIaYdtTVIBjyyz1aYcJheX0eY8LTZX4Z77580Wyzr7luYUlE4TqKaVM+688y/fSGlDHhvGAIG8/hsWaNPSmHoitDdKvkWcF68n42odDy/OVzlYlBnKyb21Xy6Czkzbnsg5IxbDF9Y/pV+r3kKQmTcKS7u1ueJQPmPe97jtexo0dM4qVu6aOenm4Zx3FzXH//gJkvFFB5fXbutKlTcfGKFZgiz5A+mY8d7e3okWPpvTdtWguamuoQjU3IeXGYJCzyn0ngkyndD5WhShMSHJf5nJW29skziqHDDvmMdaHneFrmEj176e1NT3G3h1nES3PUJJjyMGGJtDvP/i+isqrCfKYoiqIoivKLqACoKIryKyjKU9LqsIthxQX+S0kDYpEIIhNRjI2FERejjV5MDrcD+w/vwfOrnsJ4eEgMeeBE53GsXfci1sgrHBtHOpfGyPgItu/cis5Tx43B1tl1FJu3rEdv7ymsWLkCyy9aiqXLzkcml8KOXVsRTScwkRTj0MIkCVb0jvRj49aNWL36eRw8uBdbt21CR+cxMZCrxIBNyCuOrZvXYfOGVUgmRsz6cwP9ndi6ZTWOSv2c9rwYtsfk/CcwNNItRmgBcanbju2b8dLWDWIoJ+DzWhCqdGLTllXYtmMrGF6cEYO3/egxbNq4EYf2HzAJUhgKly9mkUjHUbDm8dOHfo4f/uxefP/Hd+EH99yP/UeOwiHGf04M5XAkaxKFHNixGxfMXYgNq9fh37/5LRzadwiPPfI49u7aiwfufQDPP/s8Vj2/Go889IhZU65fjOr2o0fRXN+E9XLOXT/8MTat34ynn3gaL23Zhvvuvd+IUA8+8CB279yB6W3N2LF1k1l/L52I4sH77sf6jS/iJ3f/COs3b8TeA3vx80cflj47ie987/vYvXsvps2YgaQY2BdfshIzZk+Hz+fCunWr8PAj9xsh1+2wwuu04+nHH8OpEycwo7UN55+3AM8/vwpPP/UM8jmKSsCjjz+JJ595HszjHMvkzBqBz61+EavWrkaoKoievi5EohN48cUX8MijD6FHxpwL/I+PDeOJp56Stj+DWHgCe/ftNmsUMsaVWZ6ZBfTZ557G408+JvOkC9VMblBVhc4TJ3H/vQ9idGgI6VgMmzZswCNPPo7jp05hKBqHp6YOF119IxYsuRDxRBqbNm3BEw8/BrfNjhlT2zBj2lRcdulK2K0WPP7YI3jgvgfRUFsjc3sM9fL3VNcpPP3kk5gYG4Xb6ZBr3WfquHTx+WhtbkI0HMGjUh5T4UxprJNXA+574CFsemmnySDtqaiW/lyIpilT4fb6jKC0Zet27Ny5EzNmzJTxDWD2jGl46MEHZLwfBP2zNm/YjBdXr4bf40ZR5ty99/wEnR3HTEgpM79SzGFoK1/0upq/cA7mzJ+KGTNnobqu1qwNZ3NY5P7Jg1lWo9IvTCTBc7P5DFJZuV+TSd7ZRhCiUELPNAoq9NrkHGUG63w6iwKzZks5fFnkQUDhlOfx5ZRnglnvz8HM2TYU5CMTCiz3Cj3RGJpMsZPiGT32qqtD1IeNNyI9zrgKHoWd0pp4VnMvMbSToa4M/2W9KMaxXhTSKGDRWZB/U+m0KXt4eNiEuL7allJ7GGrLhB70Tk0k4uYHCopzDImFXNnF9ro9rwicvLcpLBL2UzwWlfki/ZaMy/OEIcA58+yjh1opqzBDgpmUxG3WRyuF89I70VK+DttY8j6keEcvVHrJsesocDKku7Q+IQVCm7Q9a7Ij05uObS+JmhkjunJMKoMhNDY0muzANrkPmcU8JfdXPlc0Hoz0BPX5KlBVXStzokGehfWoqqlGlcxhji1FWyPeSj+zXq+tG9dvpSfvyMio8QalsMtxYqjtQP8QBuXF/qR3H0PFR6XPG+rrcf31N+Dyyy83ocEUB3fv3mME3/HxUfMjQktLsxmPqNzv/LGIbn2TSUq4RADDnimacl1NipVVoUrMnjXbiMidHSeMByG9/2KRmBEImTCECUm4DiJ/iCmi5EnJMU3EYyaTtEPmocXsTxmRU1EURVEU5RdRAVBRFOVNKIqRmHHZESuK8SVGl8NNA6tk7NptDlRW1SCZLqB7MAmPvO9lUo1i3ngDUUhYOG+uGGoFFMT4W7bsAjnHjtpgJejtN54cRjQ9jrw1hWhiQoxUuVY8h8//wf/E//jSX+Irf/+P6Djeib7eBLp7I+jqHUU4kTTZgtNisDIb6CWXroRV7OpjHYex/9BeNNQ2I+ANiZHI0Dw5p/u4nDOGzp4OMBOtx+MRQ1wMb6sF8UIMRUcR49EIrHYrmNwklQzjaPs+ZPIRbN+9Ca4KF1JifAL0gLIbT6EsQwBZB7lGWozMpBixY2N9yCbH8F/f+jp+/qPv477vfROP3v1t/NFnP4aunpNIS/ttAQdyYoDvffllVHkrcOUllxqPHyagoHfee95/J6ob6vDsquexe+9O1DVUYeGCmdi0aTU2bHwBs+ZOxZS2Fhw9dgRPPfU0/MEQvvDFPzH1uOfBe9HR24UlSy9AXaAGXcdPYudL23HJxZeY0N8NmzZjw9ZtWHzBBXjPhz6IXrnufQ88YMTc97/vg6ipmoLmptl497s+iC9+8f+V5nqkbVxlq4BQddCEcWfF+KaoZHUxE7ELNo/PZCu2S58yK7TT7aG+Aa6T5pBBoecWs7RyfUh6KdmcDhw6cth4N8lp8rLI9hGMToxj49YtRrhiwgMrxUaPEzIkcNltSMQiyKTiWDBvdjlpRzti4XEM9PZjdGTchPEm0lnjARdNp4yXED3FvL5KfObzf4F33P4RXH3ze+GoqIK/qlrmmwVbd+zCic4eHDx8HA899DisNjeWXbBS6ubCo48/g/qGVnTI56e6e6XuQE1tA6KxuMxjiwndttodYIhovlBKRuHz+0rholK21ZKD3V6UvrHixnd/GLMWX46ll94Cd6gFDk/IiC+RcASrV69CLJnCi2vXm2Qabp+frmplLz1pu9NphI2uri7Qc81mk/vKz8QWXMsuCZejgNqQF9Nb61FfXYFkUu4hawZtrY3wyD1byNvQNnWKjIsdkciY3BM5kxyAa7cdO34Kvb19Zo02egEy2QLX7WMbpAomQQpyReSkX60FC5w2egW6SvcOKyfPg4LUwSZ1cbgt8Fa4zfpro0Ojcg/Rc64g97jdeD9SsAvKuNbI8yEv94oJRTUSk9WIexZ5XsSjYRN6ymsznN5Bb07ecfJ3MhSYnm9c+87rr5B9Xulnm9SPP0gk5Vyu/2aRsWciDOk/KZNrb3rdTiSlD4ty3YDfj9rqGkxtqUNzY6UJL/VwHsucopjEa7PPrWw871cb1zr1mbBoVpciWVTmKtcbLelZpUzJmZT0gxzPdee4BijPd7sd0g6GTdqN+BpLxqR68rwwQrm0W9pBrz+uicqbhuXw2VJaQ89uwnk5hxkua5O5xkzSQ0PDJmQ7Nh5GNkVvODscMi4U/hguHApWoUpeAX8AoUBlSTSsq0dLc4vJBlxfX49ASNpdWYVaruk3YyZmzp6DqqpahEfD6O8dkbZFUZBxDzDjtVyXXn4MQ9+342V0HetAa1Mzzpt/HubNmW/quX//fmzfvh39/f1GsOS9UF/fiPMXLTKe2uMTQ2Cm66GBPkTlnvV5PUZ8ZjIZasmhqkoz/zinamqrpW+KSMq9PjYxiojMB7cczyUccjKeXP+QnUVRkddiv/H5UpT7zGaR5xNTtMszmmJxjiGwKgAqiqIoivIGqACoKIryJhgxwGOH1c2sq0VYbFwvz4aKgM9k3IxEYyYczeNzmIyxw8MTcDt8qPRXI58G2qZMg8/hR31lvRiUbnhtblS4fEDeYrzWaMh7nX6E/CEkIklkKRyIARgejSETpxeS1XiG2Kx+MRQrYbd4UBBDzwUPMtECliy8ABctW4lUPIc1L2zAkUNH5VgHpjQ2i81uw1NPP4u7f3IPDh04bML0Vl50MeKRBFx2FyD2IetYHWjAQM8oFs45Dy6bCwdf3od//od/woQYxalYBk6rW+okRmUqD0uBIWwMVxQjNFdALMFwQwumNNWh/fB+hEd6MHDqCI7t2yVG81a8+MLzeOrJJ42I6BJDl56AXSe6cXjvXlx/5RWokn3btm7GzKmtuHTlClxz5eUYGx2Ra4/j5huuFmM2hfbjBzA81CNjkcWVl62Q+kek7wawfNkytLW2YOWKi3Dw4AExePO4+sor0UeDffce7JVXS1MTrrj0Ihw9esx4Zi1euhhXX30tZs+Zi42bNqCpoQFXXnElTp7owhc+/0V87g/+CKOjExx5s/6i1+VEXs6juOOjECJWNxf7pycPjXaKJPTOo+ldzBWlZ2wy/g4juHDdxgKTtUi9nFIY10IsMmQxm8KN111tBL5vfvMb+Pu//1u88MIqeNxO3HLLTUZYiUejjPQza3vRO49ekMsW0euuEb3dp/C5z3wG3/73fzeGvstuBz3H3HI9CgwUDWVIjJfgvgMH8b4PfxR/8hd/aQS8W2+5GS3NzTjW0Y6PfeIT+JM/+VPTd/TQYt/VN9Rj/fp1+OQnP4kvfelL6B/ox23vvg3Tp04zyRYYPkkJnIINJxAzkUr15CXzI0cPsry8L8jckD5x2PCyXP9dd3wIX/iT/xf+QBVGRsdMX7rdLmzetAnXXXMNHnz4EeMF9t4774BV+oT3l8VmMYIovfUoZnmlXQyxD8h9FwzI/RL0oypYIWXlUJBjmC3YL/1nke3w+AiqgwHMm92IsZFh42E5fcZ0TJ8+Hc3NbUbwoXiTzRZQU9eIysoapFNZjI9HjDhIr0EKdCaEVt7Tk47eaZyTXP+OXm/0GqMHGb3gmE27vq7ehKo75B4fGhxDVO5lv9zTU5qaUVVZZbzQJjOTUqA1a/HJ39JadRS65K6SOtEjjqIT+5nvKThWyvmNjY2oqak23noMcTWhrXIMPch4Lrf5owTDjlMMF83mTEgrvfqYWZYCLb32mESE3oNMKMKQ5Ji86CHJjNw8lq9sVsZY5gPL5X3gdJay4LL/KepxrTnOfwqZzGjNvqSIVVlVadbuq62tRXUNk2i4TVgvxUQmBolEI+ZYu9wfDKntOHGi5MEo12T92qa2yWuqCYnl/VTyWkxJ/aIYGx81CVSYJIMCGjVKZnH2eTwy573GO/GkSbwzYvqY/TA5hsbTT65r1lOU4xgOTe9Hj8cnfVkS4ylKUsTMyTONc4DXYt3oEZiOJ0w48MkTnfJ8PWTCe/fs3o0NGzaYJQnYTxxbzomFCxegra0VXSc75VoMEaZHpPQ5fzCSOR6oCCI8ETFjz3uIYb5sD70hh2Wu0pOQ12V5JnRZ6sTEKG6Z2zZ5hvCHGoqq9KYsiaZ2ebZ4zFxmpm+G4tOr0wjLZvwURVEURVFej35DUBRFeRNoPAaCXgTl5atwwekV48rvNUkjaDlSqPDKvuYp9aigmAcPanw1qPXVIjESR6WnCotmn48F0+bBliqir7MHDaFaOAsO2DMOOHMOuAouWFI2VHprkI5kkIvnkYzkYMvb4LVTIPRhaksLakP1su1HlacGtqwTU2unIz2Ww3Ur3oHFs5bDVazApnUbgEIRN7/jnZjeNhvR8TRG+sbRVD0Fd9x8uxEgK31BWDNFNPmbUOmoRi6cx/on1+PCuctx/aU3oK2mDbOaZ+OSJZcgYKuAPS91lf/8Lp/UW4x9qRNfbocbdrHU/WJM11RWY3hwAJs2Po8tm5/H9q3rsGHNWhzYcwDZNIwgKmYrXFaHCSXds3MHWuprMKe1GXVBPz7+gffBiRxuvfEaVPlcaKjy4s533YxDe7YDFBkKOWxesxrXXHYxWhtq4bUW8f7b3g2/GNV3vvMW1FR4sXj+LJw3ZybWr1kFh4WhszG0Hz2Ad954HXwOJ6Y11eHC8xYgn4rhkuVLxeAHll+4GAG5HsW+Cq/LiHbVoQrYChmE/C64rTZkYhNwS3kVTpvU1Sfv88gnonAUsghIW/yM9c4mUUjFUSGGeYOc77bkEOQakLkEAh4pV45xcW3G2BgO792JP/jEh/Hum6+F02LDwb0HEfQ48P47bsV1V12G8aF+VFX44GG5uRws+SzWrn4BlQEf/vxPPo9FC+eYNRj/6s//BHOnt0rZFrTWV6Na5mjADVCrDvkd8NgLqJd+lGZgZlsD/F4bAn4n/vkf/xZXXrJc2u3B+Qtm4Urp0xPHD2LenBn4X1/+H1h6/gIM9/fAVszj7/6/v8RHP3QnklLvTDKKoBRWHfIgPDoIp60Ij5PJbNywSF9YCmkUslwf0iNl2+CSzxvrK1EV9MhfJjRwSRs8xlOsriqIv/7yn+PCJQtQE3TjDz/7MXzkg+9FUD53ycB4XB659+iVxqQbFlRIf7idLrikT7j+mlvGk38poFDsymVy5jN62CKfl/0WI4TWVlWhtqbeiD0MF6VIwjUYQ6EqNDVNBdeSjMSSyBdtyBWsYGKUWDSO4ZERI8KYhC5l77RYIm62XVI3Zr7luoXpbBGJeBr9/cPo7aUXWMF471FginP9Pgq58gzh2oKpdNJ42DH8lUIiRS7jMSkvJu7wehgWK2Nefu5wDUCKSHxxvb+i7KeQ1Ns7iu5uhvaWElyYRBZlkUveSN1KCT/C4QmTWIJQCGPGYx5D8YjrVFK44nkmPFeuy7BgJt3weJjh3AWrxWGcyPhi+/miN2M+x3UIS+uiMjEFxUAKWH6fT56TQfNi4gsKUYQiOa9Pr0+GBxthTKAITA+2kLwozlG0o6jI8wJSRkmk8xgvRIqLdfW1qKmpMdnTQ8GAqTNF0InxcYwMD6Pr5EnjUcz2paWvGRpNkZPlMsR4Ugwkk+Gxk+stMhSYbaBgRy/QbCZvxo5iLIVYnsu+YZmjI8MoSP8uWrgQSxcvlvnsxawZM+X+mYOxsVGcONFuxjou8yopc4Nh45xvU5pajMcphT2WxZowjL+9vcOIfswkzP4pCasZjI6OGEGT4j5FSo4zhVSpjKkThUxOCpfLbYRkk6Wa4eAU/mROlVqqKIqiKIryeiy9vb38XqkoivIroWFHT49ziYnRIXzoihY4aCBainCKEcwF/P1OlxjxRUYJIpkVo0z2v+sDH0bLnAXGyGTChCefeAI+vx+XX3qZ8Rp76aWtZoH793/g/WIAipEqxhpDx5hpkgYwhYeXNmzDfff8DGKWwgW78bYqSlmUC8bFmL3suitx07vegUBlyKzb9dLWrUYouPCCCxGqkn25JHoHe8xaZFOnTzMiQCwWRVN9AyJjYfzs7nvR2tyKa665yngEphLAxvXb8MgDD+OSSy7C9e+4Vsp2wea2IJ6Ki1HshssRwvHjXAy/C0uXLhGjPYjhoUFsenEtVj3/LFrqq9DSWIe6ukokCnGk8mlqdhgbjSEeTcPn9CIXS4lh7jQGMENlY/Ekbn/f+7Bs+XI4vC6MiPG7edtWzJ03B9Ok3nZLAT0nO3HfvXeb0Dlmla0IhPDBD38cgVAtXO4Aegf68fLLL2PJ0sViXDcYr7nD+/fh/p/dSx0EuYL0wYxpeN/7P2jW2WIoKz3ihkaHccWVVxrPqn6Klus3oaa6BouXLAbX6uo+1WUM66lTW424xDXRuGbdEvmcx7ENh48cQU1tDRrqGkziAXr8FMWwnzFjhvFYY3jp2jUv4vLLLsWUKVOM0d7TfQr3PXC/jFcRN998M2bOmW2M/Z6eHmn3ApNBePu27UbAuPaaa4w4QBHi5d278eKLq831Fy9ZhimtU6UMgOvMGfHCbsPIUD+OHDmElZdcbIQchlBu3rgJs2bORHNzs5krx493YNeuXbhM5mNLS5sJP+T6YcNDw3jiiSdlTrpx/XXXmXZxblDYke8Hpu3jMgZ3vPcOhEJyjpQ9KONPcaWlpckIRhQrjh47hhUXXWQEG9b74KFDJgSzrq5R7pU82tvbUVtXi9bWVjAj9MDgYFn8cRvB4+FHHzFjP2/uPFTLHItERvHiqmdw4vgRBHx2hCrs8FDkongmr7TMIa7Tx3rEuVZdsWDW4SvIvRhPMUGGw2SUpahHYY3jVJRJMNw3YNbna6irM0IcRaThwSHEJpJwu+iVVYDTYZF2UYgKgB5wXKONWZ8ZgkvlmB6OXB4gK+NKUTGbLWJ0OCx9k5F5yLXw6E2WMT8c1DdUGZGN6yUynFcmpgk9N2Kmq5TdmxOOY2kEKnlRnKP4RDGPYk9RrsOwa3rv0SsxKe0zyTGkDM6h6qogKqSuXL+Onq4OKfcVBUjKYtmEQhYFKGZRNmsiyjUYSsyMvUykQXFvMjyZnmv8vFQl7rMYEZUiIBOSUDCzy3OM5fDfhdqGeuPFSE84t9dt5hYFS5f0I9cE5Pp+TnmeTIqNJkuwXJMhrxToKH7Ru7FSxoziX1rGltdnOfySSmGQIeesC88vWqymfLaJIcDDw8yUm0FDQ4OZ7+wXekjyfmJd+Z71Zf2Nd6XDZURktpNJZ3h9Cs8M9Y4n4kZYnDZzGnxeP44fPYaIPJ+DoSCqqkuemDXVdcbjke3hOogMVWfCJ4qWvFaF3AccIyP6Sn/wnFM9vUbImzKlCX6vBxMTE/Jc6EFWxtW0S+pHwZTt7uvrkXvSajx5gzK2dHvkUgKQdjODNL1mGTKd51gmExgbGZEBptey/Nsk1//zf38cM89bzmE/p+DzedLb9kzB8eXajYrydoffMfnjjKIoyq9CBUBFUU6Lc1EAHB8dwntXNBjvI7EcUWAImZijTbVVcIoBJlY5imKE0RvHU1ljXhNigDBMll4dNCaZzZJGIsO76KlBA9npEkNPjOXBwRFUVHilX70ITzDcLINYOGrChGsDlSYZATOIptIFZMS6s4lhH6qrNmttMfGICeNL5jFv9gzk5T+bKw9PhQfhWBwutxdz584Xw9lpkmh0HGlHKh5FPmvFrBlTxEhKoJCxYWJEDFt/CEUa1w4rcpY8nD4xrrNivEoZExNpIxgkUglT10DAD5cY1AyvTMYiqA36MLW5AU1NYgwH84iKQZ9JWnGycxhdneOw56xw5PPGK4jrnFGwzIiBavNUoLm5HiNjEbh8doxOjKGmrkoMZTGg0ykj9NDrzO9zSd3yZr3FaCzLwFPp47gY8270DgxKG2fKSBUw0Dsg/ZWSMcqK0e6Cw+OUvUWzZlpJpBo3xv9oOIxps2YaMYCi0O7d+4zRPG/+HBmfUlhmRtrqcblLgqWM3eDgoBkvI41YbUZgY2ge7wkuuJ+MJ8BsnMFQwHhZDQ0NIirjOG8eF/X3GY+hETHQmbjB5fHIdd0mTLJpyhRUVoYwNDKG9vYT5hh6iM2ZM9uIGgwxDE+MG+8wisQu+WyMmVuzBcQiUSMUjAyH4fcWTdIGt4xXQ0OlmbsD/f3g2nMULSgKRRNJY8gOyZxjRlWr1JfCFhMJeD0+I1pQMKOgw7BErkVH4ToajZikC1wnLyR1pajBRA38rJSgIm8EmpTsM+uZyX8si7DeFFUIQzoppnFtN54wMjYqfcj1z2DEu3yxKH1L4c0rx3BtuwnptyQqZPyrQz4EfW7YpRybHM+5EZf2J+XFxAxp1jmXMeUwzJyZlGGzSbvp+WU12WPpIcVkCqc6T5nxmjljOlxOn+nH7q5uJGRu1VQ6UeF3SR3sRrjiWLCyFDRHJyZMn3G/SUbhcBpBpliwyP3txthoFL3dg0aEotdXYyPFohDoxUiBk9fmDwhJCpfyHAnI+FqkQfIIMdegGGZeMn+M+CdtorhFMZD7U1KuWW6gLDDx2UGPQ7/Ul0kn6JVMzzYKTEUrPSdlvsq5GRljin4UzZg4heNlMppLf3D+sO58RlEUYxZo3iNcmoAiJZO2UGwyaxDaSx6BZmzlDROfmGtKHW1yj3Bu8K9JpuJxyRyVNstn7C+WbbICy/mpVNLMg1JGYCAcHi+9l5uL9aQQxmtRGDbnZdLSfymzn+PBZDAUPh3OkqgXjoSNyMYCKBoy3JrH8XiG/HIe22WsOP8oCrJOLNdmK13DIX85l2k0c11Xio9j4yPy7B8297bXJ2NtsRkBz2ov1Zlw7UHu4/1OcYhl8wcFjh/nS8DvNfvqauvMs4KGOb1IZ8ycaQRh/qDCechj6YFIMZoeoUw2xV8rRscYHh0viU8VfrM2KD9jihKHsxSiXcjxXiqW1wqNyTMnLM90/hsF/M/vPo0ZCy8sVfYcQgVA5VxGBUBFUU4HFQAVRTktzkkBcGQIty9pEAOMhl4p5Cwnhq3Yt2KkMoskDd9KMcqsiKWyyIjhT0+aZIKZKYtgZk+ub8W1wrLZtBEbKAjR0yYSiYvhahfjlt5FRbN+W1rOK2ZtiI0nUFkhBrAYuPFoTkoSO89mgT8kRmewAkkpl2LE2NiEGMFch8+BlrZmxFNjCItByZXaiiahgR1eMX4jchzXoMumk+AaahkxxlmHTFLK9IbgstkRT0SRzknbfE5Mmz0NBWsRHSdOiWHJxe1txhslX6ABnSsbnnRKEXNU2jattR5NzZWoqGUOyrx87sKhA93oOD4Bmsxck05sWzFgLXAxQQDXtJLyaLSHxWCjpkMjmUY9xQV6R8GSN33sEsOXC/pbpI69fUMYGU8Z8WxgeMwIB2IHG8GIhrDHJRsFih1MmmA3i+hXybET4YjxpoqIwU3hhp5ikx5QaXnR24vJAvxeH+xSGWZ3pQjW19tb8taSsefx9Nhh4gIa4gzBq6quREbGlevEMaSRXnMUeyny0sOM3kLZTAqjIyMYGBgwwgPX8aJwQZGCbaZXF9cia6hvRCKVMl6jtTW1xjOJXmzDMgcp6oTk/nNI3Tm+/IxzMZ1iSGXSZAtlu50yxvQqc7gcRpigYMPkJRQ9GIbqYL84XMYDj+InBSwKJRaZLzRyOaasj+w0wifXiKOIzb5jW2hYsB84jiyTfc5t9h8zlLLtnKssUYow6xzS680IUTLPmeGU/Um4vpoR/vIFM06RWElU5YkFKSsRj8pdVUBjbbWMi8t4hVrleAochXQWKenzdDRm+pSJceKpBDLSBzaZExWhKvT1D2F4dAwzps+SPpOy/UE534ojR9pNco+mpnpE4xkZ55S0PouakA/1NZUy7dLSrwkjELu9XpP4JSr9IJPRTGKXi/PUJf0k96rUPVP+yzGNRGJGHOc0rpKy2KEUUOmpxYQbXLuOSTu8XFPP40Eqk0QsEZH+YQgvx2wy1LbkqccyOT4UACn8UNBiH7NvMxQRKyqMEEShiWIuE6iwr5k4guexDGYwJwwLNkgd6M3IOSRPKyOCUnziucwUzWvzXJYZj/M9k7zYjcjG+UQBkW2nF6BL7mOG68qtAK/cO7yvKOBzbrE8evQ55T3rz3FmubyH+JewLbxvuJ1Kl7wEDfIcZX9Q7MwXeT2upVk0QhjrR48+znGO/WQfsa18ptIA5lxm2RQ5mUSEIeC8N1kH7ue9QaGT8BlgPCzpWWdEQZf5YSVrPBgTqKqqluNd8gwJS7vcZvzYZv6Q4XGXBECew/uDPxp0nWLSmhySci5FoylNU8znXOOPa2wODA9haHBAxs2CpMxhPsPoNSwVMsIgBWOK2nyu0ROR/UOvWj7v2W4KokU5nu1ge5hYhj+QeOUeTEh59OilgPwP/7UKs9UD8IygAqDy+4IKgIqinA62L33pS39bfq8oivKmMARr0mvjXCElhuCD3/5X+DwV8Hj9xhAsWsRIE6MvX7SK0V1ANB4TQ5HGtBjb1jwSkTDGhseRjEfF8M0BeaYCzYjRb0VlgOvN5VHMZcw6ZUxa4BMjmmvPucRYtoshGx1PGE8nu7XkaeP3usX48MBXIf3voKcIPXfSZk2tdDIrxedRFfIg6POI4ZgwRiVFkjw9kcTItSSy8Ig1WZQvhW6pt0UMTXqYJCMZZNJ5ZBIJKSdmxMrqkBcBn1PK8poEGIVM3oRausX45BpyXF+O9XSKsVxI5+RzKgJALJ4AnaUCfjcKUh+fK4hURAz6sZi0VQx9sfeludIfQCjoEAOaoXY2k7zB7aRIyTILcIpNbhdj1mL6pyhGOUXKOJAzkiYY2lZdWSHlWMAkJYloWtqcNnWrrfTDYacoljCZSQNmzTkfnHJsQfo/n0+LIW4Vo90h/ZwXAz9mvMuCAa9Zw7GhoUbq7ZB+SqAo/Uuvvdj4OLxSv6oKv/RTDNEJKTudMmvptbQ2obVtCpoa69DYVIfa2ipjhFOAa2luQl1ttRybwMjoMDo7O41+xMyg+VwaXq9T7iUKDtIn1qL0TUHml8PsDwZ9Rmyl0GLG38fx96JK2k1PL4rGLIvzgQJpNhU1/WWSgMixPMYnc4bCX47h2JmktCVjxEGv22Uyw3plICmsVsi88kp/0GPS67FLf3ik37wy353yuU3289jS50z0wYQjHukjfsZx88jzwOdxSB8zYzHFWrmG1MMjn7nlPTPcWmS+89igzA1e0yd1cMmEYKZjv/SXX/bbZU555FoO+TybTcl2EUHpc7fdYeYwM/RSuKanViaZRjaegpVeWwm2LWeEJors9BxjmCnFLSau4NprUZm/9JJkZt4JGb/hwXHA4kIyVcToRMx4o3L9ugrpO6slC2s+hxzHv1ikoyESqRyK9BLjvW+jWOOUvrXInJd7r8Cw2SJGhkYxPh6WPqYARhGUHnwUaujBR0EzL33CeVf2AJYBpHcZ14pLyV96zlHsosDIkFcKSdym+Mp9FJsZ1krx1Ih6Mg4UhIxAJvU3YqzcX/Q0pPjBzNNGAKP3n3xGgYwCLM/l+nMMH+XackwiEZF7KByRZ4YUwczUJe84GV8ZJ6t10luuFEJMzz16eFJ8zGRLa+PR481kHpb7ltenKFUSuktebRSIZdMYpbFYxHiPst706svK8RS1KBizLIbhsj2EbWa96XlMgZ8iWknwt5kfWRzSRl6bno4lT015Xkt5A4MDRtSLSj8MizF8qlsMYrnv2Jf07qM4R9GUY5NIxMG1GnPyTOW2PBiN8MmHGhOm0COYz3YKkOZHHHmmRqJhqYtT2l86JyvjTLGOGas5z6uClfIM9RmhjmscVlRUyPU5F2S+jY5geGTQ3Ndse0qebfwxgV6WvJfZBxmZ/3z2MBRYTjIvZhCn9yY9H6VKpo9NchZpD2VMk2xFXm6vD36Ggkv/XHr9e1Fd28RuOafgPCuN4Zljcu79ZjDUvPRDCOfTyd0bcDRXi+bgmf4OlcbeZx9Gu2MuWkMyZ14D5xzvIf6dZHKbf5WzD/MM5XcHRVGUX4EKgIqinBbnogCYjMfxk69/VQw0GvVWMV7TGAvHEI0wOyhfaVpjYoCKEephGJ0Yr2I0h4Ju1NYEEPB7UF9bY8QODwU1MZzzYtwxeQEzwzKjpgU5IwLR24nedMxGKXYt/D4HvH6bGHFV8Ek5LrcY1MWsGI5JMTYpAlJUky/xhaKUxbA9OyrKAg/LyKazRqTLpjLGw4mmAe1EkzQhm5fryvVtNCjlyjTkxcanQVssyDVyzCiaMJ5teTF0LWBYo7S1mBejnoKDGBBFKzLpUtia11sSn/g+KXUr5uSzpFyjQOHDZjK0+n1sM70muZYYxce0EUa8YsTS847toHDHtfTo4eJkn8p5LqpL0q+xaMQY2hQvaLRTiLBIv7ndViPI+fwUxCga5s16hG0tzaZ/GXYck+N5DgWmYMCHQMCLYIXPZJM1/ebzGoGGl0om5PjIhLmmTcaSwpCDApfTAl+FFS0ttQhWyXkeB6qrQ2LkB8yadUY487qMpxe9JNkOuxj1tOMpjIl5D64LR+GP+2gUUuTyyJgV5Fr8LMNEETJPArKfAjH7yu/zSDtk7OQcCooUvApFMXClj3w+l5ljLE8ONeIfQzNj0maOHb1Qzf+kLj6PHCttpnelW65Bj1MKi+xjJuZgPcyclIlAQY4vChpOmYzsR+kemSNF0xelFz3TZK7yr4w7/zIs3iHnWSlqSp3YZpbNEGsKh7wGxQ/Wi0ImQ0VNVlN5WaVM1p11qPC6EfT75BwK1uxLelQlMTgwiJHBIaSiMZl/kDmekuIoQjmQpAdZJIJEKo2h4bDx0nO7K9Dd0w+ny4N4Iofe/hGZWzIWVocRBuNyLMespiokfSLjIn3q5viwnfKsy8g9NjA4IeUlYJHyxuXeHxmJyGsCg4PjGB2OyD1dQFVVUOZBhWlLXsaGXp8eKZeef/S8o2DtlkFkmDjFOQqAvHVNplbelITb5Tf0vqSRTkGNwl/JaLfImDIsNw2vjDNFNHO8HMdrmHBk2WQYLPuTop0JB5Z9JlxU+onPb4oZFOfoTUjhDgV6nUn9pDyHzAuKSsHKkMxdqaMMolfGgeGycekvzgmKT8Zj0GiOTDpC4S5thDKu7Unxhe1iOTyP4pRpi4wPj2EdGJpOcY3C3mSIMxtD8W9SwGHdKdZRQGR2Xj4h6WlpvLBlPrPuzFhssZS8C+l9SSiSUgDknGCILr1VGRZMb04m7KCwxj5g8iZek0Ie28860AOzKHOW9aKnd0Ke/3x2MOSfLz5DKNbxL9dcpAcuhVKOB8czGgmb4+hBXBGokLLTZi2/rq6T6B/ok884b/PmxxZ6uPJHIj4HzHNI7kMzFfjsk3nPe4Mh3dRu+JfjVwp/lrHlvJELst5sS5Q/TsRiJjM928oxX3nV7aiqaWSXnFO8LQRAGa/OXavw4KYBLFzYCruM8dCJwxjztmJapTwDzyh2NMxa+EviX3r8JJ7bcgQt9QGsfvxe7DpwDId7Y5jWVIWNq56CvW46gvxFTzmrUAFQUZTTQQVARVFOi3NVALzrX75qDMw0111LZMTQTCEcFSM0UzCimtdlQ111FQIBH4qWvFkHjl4fFF0mDRHadbl0RgxgZkulWCKGJo07MejoZsRj5SLwOCli2cUolmOcFjEivcagofnL4ymo0PKu8HtRLdfxuCm4SB0ooliKCIgRH/BRPKEnn1sMFzH+IeWKQUlLkgYukyIwaYGL4ovDjVQmizQNS4o6ck2bTYzrXNa0PSv1tSIHsZvFaHfL+RSBKFwyi6UdTEZADxy/z4vKYKW0zYbwWAID/VxDa8KIjX6pU1WQ4ojDGEY5eg9JucykylBMh90Fn78CXrdP2pqEWetM6ud0W037KVoFxUA2nm+OUiIErufWRC+7hirUN1aKoRtEqKpC6ijlSF2mNLegrr5eriGGvPQXhUKGLFKAYhghPfWYbIAGd07GiOMYYjilHEMvHYbvUZCjgZ/Pck1BJ0KVFHmCaJxSD5vDaoSNgFzPCFfSeZNeRVzHj4IMQ4rDExHEY1EsPO88GTZ6iHJtuAZpU8CEhvLLOoUHCi0UR8bHx8y6ayyX4hwNTwoS7Lsig6vNnEobrzGKC3Ia3HJP0rOMwijX8mPY7vDIOBJxelLJjJGpRWHZJ+VxrUmGEdObiEIjQ4L5noKNEZnkeAoOFBAo7kixRtjgmNst0kbZJ600wrN5SeNtcpC5vmxTLKR3KUXnVCJhxtvt4NqFpbX/6LFF8YjeaKX5KO2S8nkNhnjbHBR9ud4c56vMR6kXBVV6b01EwhgfGUWa3qbSBu6nIGWy2EpbGGrKxClTWlpl7Bul7k7pz4h85pZ9bTjZPYSJiZT0QYXccsz4y1YWEQr6UFtTZbIW261SXzv7Uu4bqZvF4sL4WBIDwwn0j8TNX5YRiWakDQVpIxMwpOT+ZfZaeqVRiC3C6y0Jm6V19uQzmW/0nqRIy34ynmOy32R1lTbyOcGx5YtCj9esg1gaa/YZBTO/z2+SknAJAYpLnBsU8TgmfEbQ04/Ze02CDPmP85FeZqZzZZuiGMeY16LoxbloxLNcaR9FOno9cqzoUWfmpYyr3xvgZDACLO9ZPlGyuZIAx/EzghMnjRzE5xtFPIpUDOumEMZzWRdWw4jM8uxgIiVzz8iHRtiS+6Uk6nFu8DmZMu1nohWWnJNJTC86eiwy6QrXuqRAy7lt1reMxtHf1y/Hcj1GCr9sg9skrWEGYYqbnMMUz7mUBQU1ev+x3uwv3l/sD16jUOAzyW7mL0VLipB8/lKoo6hJUZHnVldVGxE6FJTniAwshXW2heJ/Mk0RMiPPwT4cP3bE/HjBMF8K79HwhFlfkHOAQq8pV8aNYfQuFz39OF4cttL40OPRzBNSqoacy1D9sqEv7WK5XOuRYeucL3wWXHTFu1FZ3VA67xzi7SAAFrJJ7GvvxRxHNwbcs9AUsGO0uwPj6RGsf/gxbNk5jKnL54Arph7f+HPc+/gqHOoawcyZs+U5AfRsvR8/eXQ1jsQqsajBgkcf/ClWr9uI3mITZgYzePyZbWicMxW59g147Kg8Rw5ux3DVdNR7XhUBj6x/AP4516LBV0BftIAbbngHzp/VYp7/Lf4MHn45imUzaspHK2cLKgAqinI6qACoKMppca4KgD/+6teRp0oBesSUslfSyKUnF9ec83sc5kWrjMkIvF6/GHM+Y7jRWLZaHLDbxFgXm4QeQ+PjcaSSYrBnsrBJuXYpk4vMU0izi3FcNKHFeWP0QopgCCJD7iicUS0pCS42MWYLyIqhLN/2zNpizIwanQjDKtsuqRvDcelJRU8Xl4tJJErePTSGaZVzncJ4IoOsnGc8kcTgDFR4jAeWESmyBamflBNwoarOh9r6kAnXpDjh8VSIoUUjOi0lWU0YMsWK0aEJkwwhFsmAGVfpveahkVuUNlC0kjbTezCbK4LhnNJdUn16RbJtTFxA0YGGtk0M9xC8fo/UrSiGfs6IHl6un0irW4aD2/4KJhygkCUGuIwB14Jjv1mk7yOxKAaHh2XseK5fxoNCAj2K0kbcY9gfRQGur0XDm4JaUgx7hhYGQhVGxGBCh4wYc/V1dab/YokoCnL9rJTDtfy4NhQ9ghhqSYHRIHWbmBg3oZhDQ/2mbxlO2NBQb7w5uZYUBSFel+um0WuvaUoTamtrTFZRCo3cxy/xFOAoJLFv+V46yXj3sR4M72UYJT3vTDi5fMZkLaNjXAMrKf0s7TVhmhRFZJ4xRNdF8aQ0F1gvzmUKM6y00XAI/75+w4wVvTUpanCbgg6h4EERhR6bPIe1oEhbKpMei0zeQAFI9lMAlvcUHIkRtaVRFEZzLJ/XlM/Zbu7j9SwsUwrg1egxFo/GkBMDn9u8f9hmjhGFG67TxzXseK9kc1bpo1RpTT63FyOjYfT2jiOZofca5Hh6l3E9OJsRAEMBnxH/LAUK9KX12yjwFSH3o9y/XorDDIWu8MPutMlneTCbc6Wc65e5yjXX8oWE9Kec4bRIH1PwpNAu94H8R0GGnpX0VqQXF0WKSCRsMn9TuKNoQzGIHn+RcMy0i/cp10zkM5fiGIVOn8wXCnNJOT8WjWJgcEjmVtqIxXw+8zjONXtZLOe1OAAcL4oi7FMaiPSqo4cf1wGNxeiZJ+XLHKIAy/In15djPV/xxJO5ZbIYS+2SRsBn/9mNkG7WwZPr09uO87qyqsoktzGiuNwXLM/ldJnrm/td/hKOLb2hWW8OP49nnSk88kcGzhkjaMkxfJ5S4DTPKjnWHG+eFzJp5MU1+phUhgIfM3xTYOOagrx3WCb7j3WlSMw+oIjHvqX3KsvgGPEHGYptrCPXSaVYzfBy4w0pdeLdwHZSXLRZ7eaHHs5tPr9yeYqfWTOH+ePA+Pi4Efkj8uK6iBQf6QFK71B6qnI+MMMv5zXryucj5z3PZ1l8tvIeZt14b3B8jdcnr8f+Ym14v8hBfFbxVRJiS6y4/F0IqQB4RvhNBcB09AS6h51YsLAOHR0xtLbWYLz7EPb01uDDn7gD8wPH8OK2OGbNrEAsXYPrbr4BFaMHccwh/0bET+Dpwy457na0+lwyxhk0zrkAV69YiAPPrYHjgmVojbyMHaec6OoYxUXXLsTInn3It83HFF/puQyM4cDGAUxduQQ+Sx69h17CSzv34VhfHK3Tpsj8zaF940k0L50O3tHK2YMKgIqinA4qACqKclqciwIgQ8B++LWvg0k6YLEZo5wCTrbAUE2L8f6zyRfsItdbY8io8a6i4EXBw42AP4jRkTAKWWZpzGJ4kEZ/AU4x6owMUrDJywpL0QkrnGKYW5BJFxGNp0zIYkqMbobZZik45BgER6FAxsEhhnDRasQM2nwUSmisSm3kr5wn9Wa4HA3XYsGOeDwthlEefl8QHm9AjE8a5MzySrHCjVCQGS2dsFOoEcPUhIBKWfTKc3vlndghBbmOEZhGwxgaiiCWzCKVyolBWhLdeA2ukciF8em1x0yVRtzhmlbSPxTJuEYbjWcmD6D4Rq8XhrNNrrNFwYjhl5XVlaiprzainlRHjNwc+vsHEJF20XuH61wxgUKWYbO5lLQtYa5hBBAxAOOJBIaGhzA2PiZGuh81Uh6NdZeztMh/fX2d8XSisc/sub39feg8ecqsGcZw3ubWFiPSyTAZkYOKQ5UY6xQJWA7X4qIoQQGQ90TJgOf6a1EEpW4Uc4ZHh9DcPAV1dTWm7RmzJlxe+t9thAuu/UUxwS3bITnHL+UyqYODIckBv/EY4vWpd3ANM64DSU8lCpd5aTOTqXA9QbeD4ZZOc2wkFsegzLGUjDU92AryH8UXiqQMM2aba6U+9CQrrZtHgY0TkVA8KL+4zwiafFHoY+h5yrSDbaUIwfMpVHCb40xBgmXxLxNGsA1eepm6ZF6VBYq81MeIKQ6Gs1MYKnmIUTxlMhx6gHL86LHIMugxRi9MelBxbkTCE3IvZeWeo6FfCv81xo5Zyy5mwvOZTCQckXJkrnr8ARnfNAYGRzA6QcGXYlNJFJVGyF8K+QyhpyehjCHXm8vm5Jp5jI5HZQyjmIgmjPDE+eitcJo2VVS45F6SdkmL2P+hEJ+NFAoY/gy5j3hvMkmE23juMRMyEzTQe4v94JN9RhSTz5mkIyafMcRWOtOEZnOOGvFM2meyF8tfes2yg+nxxnnEdQO5PiLhPUwRlN6xxlu0PK4m+7DUw6ydKO2anLecsy55PvE+MV590v9OmUMcz6j0HcOc6b0ajtALLmnqynHjnOU1KGxS+GY7eG/y3mUd6cnKNnOO816JMMNyb7e5LxKpuHm+cKxZN3q9lZLpUKjms668cL3UnT8yUAin9y5/e2Fm6EAoaLxxwxMTGBySZwGTHeUoksszTPqXzxAfvSMrAlIvZrWm2Jg3oh/rb+aKGdsU+vp6jcjH0H8+A2RGmqUT/HIdKQ6pRNys9yeNkk8ox5Y8KCfCDIMuoqlpilwvKfdSbUlQlf4w97i0gfOaoiBFYf4lVUGpA+e9TAA+q41gLmUzYQyftfRSjEi7uPYkn7+8n2wWOV4az+c41zY0oe78TMrjOop8z328ZlLuTXpEUizk/cN2MwRYPQDPDL+pADi8bzXidReiraEG3SePoL65FdG+LjhnL8OsSimrMoDBI12YMmsu+nY/ikef34Qjp0bgbz0f1dk+ONvmYlrIL898+TcoE8Pzjz+IdS/txtBoDM2LLsa8mdPRs/Vh1C+/DrOrXOg5eATWaa8RAOM92HbUgvOXtsJtd6Jt9vk477z5QN9h9HqaMSXkxPi+XVKf81FJJ1TlrEEFQEVRTgcVABVFOS3OVQHw29/4BvJ0vxJbLihfyitr/Kiu8YlBlzVhsdW1QTg8DriZREAMWnq5eNw+MezsyCTEYB2JIRnLoK97yIQNc22zykCFCYWzFF1IJIqIxvJi0ObEsONC9mLkJ7lenFQgb4WLXodyfaf8dVCJE3udoXYU/7j2ViySkgMZJloKxaO4RLHPWqSnktgCybwRhejRZLdKGWA5NhNq5LIXYStk4BKj3OemJUBPIJsRjyg3JsUgHZtImJDHSCQj5UQRDmcRkfoygys9Ih1+LzJyXRs98ZwlLyR6KKWzKeOdQi+0bIYCT74k+ri4Xh9FEQqZDuPJOD5O8a+IYNCDuvoaOD0uY1An4wkx9ocxMREX49Zqyqd3JL2e3C6v+Tw8Hpb+osehDBDtaikvJ8Y7+6OttQ0tTS1wWCmEcv06B0LBSnMuxU+uk0iRgp6Z9DRqbGjAtOkz4PVRgJOuFms7xTUU5TwKChSpKEYw6Qk9wLzSDqe0Q2x0abcY6nJdCqIMrQ0FgpwyMg+kX+VYhgpW+AJGDEqVvdP4WcAfgNvjozuTOd8IU/TMisaM8W9CF6Vh9ATkODPzMj1OXTLXvPKXYc+ZdA7xeAbHj/ZgbCRu+pteavR6Yru5LlxTUx2YlIBCBu9lI3y4KBJSi6BHW0GqyTEteRxRUKVHlJQArltHfzhzjsNeEklSSZlvPFv2ZylKltZNo/coPSop3lHcoZDHjK1MZCClmqQbXK+OnpTsHwp5HE+KZjyXyT0cUm+Gh3KtSr4osNstOSO4U0SieEPPtZKAJs8khobSO07eJ9OsKddPk/JsbqSyMr8icbkP5IaSa9KTjFdmn1psvM+YYEL6Qcpkm2xWhpkDMbl3E1JWPEEhKQufR+an1wZbLoFKnx1BhtsVEnJ8DkWL1E82M5mc3NfyLHC4jPcs1wfMJNKIhvkM4PqN0l+cd3Icu44CGL3uOKYcQ4p+TNTCpCfMSkvxjvWjx3BK6l8syNyi16YcZ4T7EMVmCuilsWBGYyb34Byj32RanhPjYzF57ki9ZE665f7hDwcpedCEJ6Iy7kUUZX5RRKNXK8fHIX3MaUhh0O2xyRx3gyHDzIybiDMbL4yATGGNQn6c16OHm/xHIZ7HTq65ydBYI3hR7JLxt9roIcmwYYbL8maVl0wCPrdikYjMC5lvdhuiiQnpFyap8Rqh2yvPWSbG4fqeXibuqQyYl8XG28Vinif0enTL84TCW8B42ZZEVK5xGayoMKHyXe0dGO4bgFPmCxPQQMbDLc+7XCqFhNyPqVgU8oCR8bCgKOVweQCf2yvPXpn/8p4/SASrQ6Yv6YFMMTQaiyDLJCLSfo4ZJRij+3E+yPOTHUbfQbaDYcK8i83z3Ih/Mm9lPCkOc844+ZyRezUjz7OsvKRjzLPaI8fQ25vrXFL9ltPNPcoQad5kbiNclsKFGTbMeXPxVbepAHiG+I0EwHQXHn9kL4bHO3Ho4GEMdo+gMG0uvLLdnavBvKYKxAb3oHOoGjOtu/Hi+AJ84oO3oM42jLCzBVOc4zg4aMO8lpB8N8ig9+U18C29BbdcvhiR453wz18E/+BW7Orzm2fatGk1GDh09PUCoDOH3m3HUbN4LtxFrmHJH7IK6Dx2CrWzp6HSEcfBDUNou3QONLfx2YUKgIqinA4qACqKclqciwIgBaa7vv0fYgC4jVHlFIOdRndlpQ/MmsrQLrcYpDQMub4aDXMKVTze4Swtgk+Pu4wY04Mjo7SdzQL79MQanYhgYFi+nNOLTo5LyXe2CSYmyKQQF8M9K0ZzkWvXyTkM47U7XYiJgc+swzT80lKfcCyJFMM85aBURox3MTIzcl5SyoylxDgVQ394QspMU7zKG+EqwbWjivScYghwQvbRk47XE+O6IoCsGL/prBybTEs5DJ+T6/vp9eYWgyNlvCE9fmm31yfHJOS6YrDmc7I/j4hcj0kY6BHIY9jeaCJr6lYU28TD5BvVVWZB/qQYaeFYTP7mZNuF5qlNaJ7WhsraGoxHozjafgqj4RisTjGQpT+KYixXhKrg9Phgc8p4wIa8mNYFGr5SN76C8rmbXknSa8zWHKyqQXVNrWmTze6GTY6x2CkS5UwSCKm2aRfXIKyprkV1bT2sMhZOu8uEfbPtLMfNdeOkLR7pn9HxiPQ5F+qnR57HjB3XJmM5TDzA0NKRkTE5lyKNV/q95BnqYB3lOPlnF/0Dw1JOGA4poyjbRhyVOlNc5PswMzzLeRX+oBEYua5ZNMKsrQ645Zpc+81OIctS8uyil+n4WALDMp+yUl6Wop9UnnPB6pBz3EwsEpA60suLQp9FxoTrPsp2ju2kl5OR+sx7ru/GvmHiCdaXAhtD043fKoUpilg8Rl4UihgSSg9VhtvSC5RJNngs15pkH9IeoSidkn5PpLMyv3KmfRnpR4pUFI2p5vDYAoVvUIymtx69TvOmvUx8EpX5kpcy/RUhqZxV6mBFRupP0c/p9kkRbiPaJTk+3gqZJx6kZDzCMtYMz7fJ2HOMrDKXKJTkiqx/ySuRAjCFdQqLsVgGiaTcA2I4U1BvmtIshnYDquTepyhjhBx6QEqZ9NSk0MT/KABSGKaqxTB3ti8p7U3Ji/OK/ch5RR3QJfePw+WV+15mq9SJAikFTZfMX7abx+bk2LBUgt6IfQNyr6WZMdiJhNw7iTRfKSmPl7OaHyniso+fM2SZ8zIp26lsVu4RGQ15dtvlucOiM3IBrmwnlZIyGfbK5wHDt50yB33GE9Wsi0elSaaASTohbyjGcpv9RQ9QqpgU4CgKc91L/iDBxByBYAUaGhpRV1tn1p6k0CXdZl5+udcovtPrkWPP+Z6R/uE84hIIHB+LRe4naT/nPZO50NsxKs+EtBi39GBk6DzXAszKs4dJXeThwA4zcy8mzyA+fyfkHjrReVKuIfeKzPOJSEyumTD94gsEzf3GMPGEvFK8n6S8QKjS9D9/aIhE42bsitJHBc55PgdkTvl8QfNcL0h/sR0Ubnltq9SZf+VJY+a/CVuWtrAuXIKBZdrlGcTrF9k+2ecqP8sYCm/WnJT2m/3SvrTMH15XOkTaL30g/cA5wbJ9Ug+3129EP96nvHdMH8gzh/dhPlvAJdfchsoaFQDPBL+JADh2bBcO+S7AR999FRadvwgzq9NYfTCF6a4whgdOYP3addh1zIYr33mJfJfw4PDqJ7Bl1x4MZ5zw1U3DwhlNGH7pSTy38SX0WVowu76ANc88hz1H25EJFxCc1oitu07i1ltvgHdgMzYMehAMD7xeAIQHke51sDRdCE/2AH7+w4fx0t4DcLSej2VT5d+4iV6sHXFi5fwmPt2VswgVABVFOR0svb29/PqoKIryK+HaSgytOpcYGRrC0qapcIlhlsskUR3yYcaMZlQG7WL4p8QYK4jRLoahmwKQHQkxMBmKRoPT6fDIE1YMwqJTjFdmMB0yxibXjkrGInByvayKShQKNpO0YSycEIPP2Nc8DcxKyszC2XharucRQ7coBiyzTtJI9xpjm5l0KSxwzb9MhutEybnyRC958ZWEnJwxTJk5l1l9U2I0Wow3jMnUarPItnxcEGNTzrN7PCYJBdeyYthbToxJeqsEpd0MW2NIIDNeTmltMQYzw2YZepimmJik95PVZJt1OmxSN65PWPL8qamqMt48mSw9lErZRGm80xOKYijFZYbBxZNxuWYGkdiE8RSrra9CY2OjWUuLIYmhypDxNqIgQC8ps95bNit9T5HLY0QJihMsz4ScSp8ZLzqrGMYlS9l4mtGbj+GnXD+O58QiURPy5/Z5pa1BqWuF+RI9Nj6OkbER6W+PWVeMYY4UIng9dhsTiph1uaRPnVIfCqn05hkaHpbyHXLPhIxIRDFlUjThWmgMGaQAwnO5LzxBD81SqCW9qyjH0SOPwi89AOPS/mPHjxsPwrraWmk3RQ474okwkgmZW31jMrZ5RCI59I9HjHBBUc3vd5m12EIBL+qqGf7tMt5YNGaN55TczxRlQKGPDRJKYg13FuS9zCNpG/uCRjW9nCxyPvuc7TKeaNIe49Enx1Awolcn28Fr8MV2U7DOUiQulIRic0l5sWyzjqC8zPpvMi4FmbNOO8VzikoMgaeoFJMxTJq+DY+F4ZZ7i1GUzMSdTMorJQa/3FdxufcGR+JG0GESCsjcT8mYRKJpM0aTwl+xwPBnmZ4sBFnUV4fQVFuFiIx1dGIclqzshlVaa0OougozZk6Ve5/3Qtas7cYxoRjG8FyuL1dKxiGXk2twfHkdtofb7Ev2l7kny53MdrGPmI2X61Jyrk72v8vhMl6pXOuTvoz00qOoNjoakWvK/WvnjwoumSc+uXdK3rwsKyPXYN0oVnB+M/yUYj/rxvBQj7eUVIZjSW8+s64kBaQsPQjZx1IPqQ/nMetivImlDSbcWK7B8eUc4D6zlqiUxYcNvVb5Q4hpp9y79FCkmOmT6zFEnm1Pyrjw/uPc4pznsSZUVtrL9QgpBrNeDIemEMtnEyvB9vMHALfXiYnwOHxyX7NfTDIQeU9RXYZXniOlucrnwuDAgAkfTqSS6OvrN30UDARNn4+Njcm8kfuiouShzTrRG5Gep3xGUKxkWzkPmZAnGpZ7XfqE/cT9zIjMdRBNAhSOn5zDrL8cupL3Hf0u+eMDBWk+Y+U8OcbMcfmP4cT0ouW/EdIJMk94Dr11S/3KfuF1zNyQdnIdRkLh3sw56V+WxeebnGiOZ7+Z68r5vB/picvn0J/9/X9i2pzzzfnnEpEI10AtZYQ+U3Aec+mP3ydifXuwvduDKy6cI3Ow/HARmOV/38YXgTlXYFED1wNWziZGR0eNCK4oivKrUA9ARVFOi3PRA5AhwN/9l6/Ju1IYl8VWBDPqOuwUmsSwE+OYBiLXb6NBTC89emMwsQZfRskTo4xeXPQuYQjp4OCQGGxW1NXVoaqqBiPjEYwxHE+uYqVYIsYvjVaXh94wYngX8kYc83h9YuRzPai0HGMxCQlq6moxpaXR/K0I+k35FFt8Uh96E7E+Vgc9suzGe4geShT6GEZLASgUCpqQWBfX4pNrRegRmEzDQiGvglljS8kqOPY02F1i6De3tJg18hgWmhdjgiIYw+ECcv2a2mq0tTWbcyhyBUMVmDZ1KhqbmiAmPnr6eqQeaYSkPfQEoieS8WbMZhGOxpBMJ01IncfnxYyZM9AwpVHq5pFtv/GcpCdWoLLSGOIVQa4RVpT+yJiQ25r6OjnOZ/qc/UMxgGuIUQhjyF40Tm/HuOkj7h+bmDDnMnyO42MEBYpz5T6kVT8yOoah4REjclTX1pUW7zf96jRl0GOKYgA/Z/gsQzXjiaQRuSh80BDn+DNBRUDq65JrUZSkcEnvS4a+UgSg1xj/M6G3Mg+C0kbWyXjgyXhRbBgZGTeenQxfNt5qMp6dnScxLnOHiWViEYpgToRjFKZtYKIPJhWpkZfbQwGyJFDw3ElPVR5HqYUvCk18sb/4l+2nwEDhhPWjNxYFDdbRCH8yLuPSh/TmdEq/8Q6hmEPxxMxDKZOeUmyfCVeUbamguS43GJ5MsYllUowx4oicy5BxKuEUP4wAmGWyE66xRq8eiqVxMfK5FqRFzmMW65KXHb1WxyZiGIvmkJO6J2SuR5IZ4wEoByJTbhc9zdgeI61IVSgCURRikoY4k3LIddnvdjOn6jFzzjwjAiajo8ik4qZ/6HnF8WZ9WW+uLUcBjmvRMbEKPTDp/Udv2HAkJq+ojIfHhJbzPpapg7jxsJV7UsqTKpl5xHnB+tGzlP1JLzV6LfJ+5otC5/BITOaezFvjWcf+ZUgwnxMwXrX0JmNZJQ9WinIcL3mu0NeHopfsz0if0NOT4c4UMjlOFAcp7FEsZOg3hXk+7/mDBZ8bZl5I37wyN+TFOW7WgOSc4E7BzCnTHoYEUyCV+0T6hOuWDg8OY3Bg0Oxn4iP2HwVPqYm5Fp9LPI/3KwVL3mOcU5xvbB+Tlng8fuM5Z7WUvVlzrAeXEZgw93RPb59Z/5PPFPNcLic+qpXnbdSsRZiW9pfWU+Qzgtdl2/hc5Tyjdyp/fGCbKGzzGKmA9AfDquUc6cOcfM45QpGObUkyEzQbLc8dPsMZjmy25Xh2Vym8Xv7KKPD+59wzXn/SVwy5ZwZsisFMYiQXMPcKs1dzXpSeYQUzTyaF95LntsxV6Q8j/ElZ5v7lcXIM+3DlNe9EZU09h+Sc4u2wBuDbAYevDkE/fyzkWrale9Mgc8pRUYXWmoBM19fsV84K1ANQUZTTQT0AFUU5Lc5dD8ApxrByWClacA0/J5oba1ARpEdbEhZ7AVWhCiO40JOJ4X709KNxRtGE69OJXWvej41NIDoRhVMMRXrxca224bGIfF40254KnxgvaTGA7WIHMuQuDReYadhtDGCuG1cs5ozAxvXc6ClCbxIaPDR8uNg+jcW62mox5EsCmAm3kzrEYwn46CUnRmc8FgPXZuO6chQ+aMTSm8kqjaThTC+/qrLHG9dGo0cg1/wLhkKorq2R81xgeHBfX58R0SxivLI+1ADokZSROqWTCemrAJoaG8WYd5vF+8ORcWOMUCRhP1DUomcRhVRe1+mywVfhROvUFgQqA9JWCqx2TIhxT489Cn80bilSGI8iO0Nr6UlFg5tmNYWjUnu41qAR1KR8CjT8ZZyeT/TIoSjFddEo2jY2NZhEDRTUaOAz8zMFz2BVpfHSS4qxTY8m1sMIHjJ2/JxfsmkUlhbipxeUjKf05cjwsDHCpUJyHasRYXxS76rqalM+68mxYoZSJiTwyJgwfJwvzqFJb0Eu9M8y+IU+k0pKuaNSlzRqa2pkrjgxMjaEzhNdxuNuYjyFRIzrBbqRYEZXO9dLtKOyKoAAk3H46FnFfrNJ2RRoSmIfs9VSBTPeadIvpJRYwWrWtOP1S+GhOWknPdHSpn/YfxVc/1Daz/5n+Cc9TCmghAIMkzVFoUKeF8ajSsqgwEEBxPhCSVkUoBlezevyVZB7hP2STqbMHJ00WpkdlYkoCgWKRlaMD0/I2DERiEPGNW9CuSkAOqUfKZgMjMYQjjPEFSb0m5Ux1+J4SP8b1U9esgt2XkPq7pRdTnnLtfg80m8U4qSRRnSeOnMWiswYnR6RzkmaurFNHBfON96LRgSTeUChKZ2S+0g6zwi6nBvSJgpdKRk7enSyz1kXeo5RaGaovPHukspzLrE/6SvI+TWZxZfzgYIwxelwZMIITJwvFIM4RkZMlTlJTz56mOWyHDNm/JV5IfvowWa8Tz2la7McjgnnSS4t81iuWVrbsdRPHEd6EPK/UjZatq0kJrA/+RmPn/Tc5FixK0uURC/OoUl4rHmeybONc4kefLyfJ+ecFCNtYqg/BdEsKgJMPuSROVFENCHPPAs93bj2pQ/+iiCYIZhekUbwkvuY90xPT7/5wYJ1CUcnzLqA9DZk5nGKdQxLllHC6Mio9JGMJ0U3mU9er0vmEltFkbsUEMnxoijM+5p9z2c5x5bZ13nv01vS+PpJP8TlGSHFGJGTncBkH3YpJxwJm/5hP1MsNsh12DeT8FnELOd8rnDceS3pfrlezjwv2H4zf+UCHGsmreE1+NwwP2zI/cfnOEX9SXgv8ppf/tpPMXPe4vLecwf1AFTOZdQDUFGU00EFQEVRTotzUQCkYbZ761ZjFBv7liKBvEyWXDGeS9lPZVve0yim8cZjaYBx4xXPjEnBQ3bTQKUAQsOOhq8xlmUfRQCKCyzTiB9i9NLwpuhhBAYKBHIsr2U+F3hNepewPF6XpfL/KOxRpJmsixET5PxJLzCKPMbAN3Whx1P5XCmW16CxTqOS+7nDeP3IEdzHetL9hxk/6cFmfm2W8+i1Y45lI815LKcklpgN7hMoylGA4LW5Xh77k2IB28gjHA56TJYEPtN+OZ9/WRf2IS9mjHK5rqm3vNhvbA8xdebf8nu+WAYzjfIavO7kteXPK0KEaUf5HAoDFFBfWxaTC/AE8zkN93I5r70G/3LOsL78jLC9NNS5yX4snStlyvvJdhHTr68pU/7vlbbT+J8cY7adYg7rY/qPcyAHM76E/1+qW6lM0/8ylyimmjqxWlIOL1HqM75+GXMsj5P/pDSzzbpMzs/JMWBfmaNMma/2AytiPExKxZhrsW4lStfkdqmupe1S+SWxhNcknE9mjpp9si3t5N/JMs39Je9Nv0jf0hOQnmRSqDnH1IvnThbA/yu/Z4IK7jL1lPfsDtNOniPHsC2ci2yzzBA5/tVx5X3FY0yiC7NHzuU8MtculWMOLV+L4fQsn3XmZ5P1Mn0l+/mHO6Q7zT0/CXcTc12ex/5huQLrYN7K/1HQMmWyjvIfz5usI9/zuMlizT55TdavVDTrZD599TPBXE7es29fEbKE1577S8hOU1/5vNTKSaS/Zb9pcxmWS0pefqXxZ7/zXuexnGOl8ZC5Jfc5n6ks04jI8r50PD3xGFZdWgKA92DpWcF+Z5k8ls8oitV8DpTayBfDI82Y8G+5biyzVE/+levJ+ZP15N/J88nk9clku9j/pXvO7H3lWLN78g3/X/7wI5bBa08+3zjGk+00e3hNqYMpn+fwr3nPK8kOHlRm8rNZ8xfD5w+U9547qAConMuoAKgoyumgAqCiKKfFuSgAKoqiKIry+4EKgMq5jAqAiqKcDq/+zKwoiqIoiqIoiqIoiqIoylmHCoCKoiiKoiiKoiiKoiiKchajAqCiKIqiKIqiKIqiKIqinMWoAKgoiqIoiqIoiqIoiqIoZzEqACqKoiiKoiiKoiiKoijKWYwKgIqiKIqiKIqiKIqiKIpyFqMCoKIoiqIoiqIoiqIoiqKcxagAqCiKoiiKoiiK8lsgnYginimUtyZJIzw2gXyxvPm7pJhGZCKGwtuhLoqiKMpvFRUAFUVRFEVRFEVRzgCRnoN4fldXeSuPrj0bsb0nXt6eJI2J0QkUflEXfAPSkWGs3nYQxd+SQJfPd2Ldsy8hdRp1ycVHsWbnMUxWJTpyGNsODiAdG8OabftQ+G1VUlEURTkjqACoKIqiKIqiKIryVsmncej4SaQP7EJv9jWKWi6B0eFhjIyEkTM73Kiqq4HNmkE0XPK+y2USiKdLn76WoZO7ML73AI6mSp/lc0nE41GMSXkTsTRyyTCG5X0sUxLf8qmI2R4ZHUUmDxQLKcQiEYzLdiyZRbGYQ3iUdRnHLzomFrIpjI4MY3hkDOn8LyuC3Ud3ob6xDhZu5FM4vOFFHBmMwOGtQFOkEy/1pc1xiqIoytsTFQAVRVEURVEURVHeItlMGEmEcNEFbrQfHCh7ymXQvnsPOrpO4sDax7HxUD/yxZNY8/hGJPNdWPPIOiTywNCJ7dhybNSc8SoJ9J6MYsUVDdi34YQRD8MDu3D//c/h6PFDeOrxh/Hc5v04tXctfv70Pjk6hWMvbUe7XOvopiex6fAAErHDeOiex3Cw4yRGoyl073kKa7buQ+eBjdhxaPAVbz66GB5+aTV2HTmGo/t24vEtR8sfTJLAqROjqK8KyPs8unesw3DVClR7ZdPiwNzFzWjfeawscCqKoihvR1QAVBRFURRFURRFeYukBg/BWtGM0PTFKIyeNB54gBPTlq7AhRdciMvetRyx/QeRNvt/PYWRg+jGbNTPXoyGyH5MpCjX2dA4ZxGWX7wc0+1A9YLlWHbNxQj1HEQ45ZJrLcXsadPRdt40xHr7kC9aUN06W66/DG11aezfOITW8xZh6txZiJ068kpdisV2nDjlwMoVK3HJVctRse8wul7rBFjoQyzZBK/Himh/B3YmG3DZ/JpXjcmaOtQM9yP+iqKoKIqivN1QAVBRFEVRFEVRFOUtEcHL6/ag/dguvPDCNhw73o7eVMZ8YrPbTNisxeaGx+WC5bQssDQObdmL/tFjeOGp9ega60Pn4Ljx2LPaWB7/s8Jmk8IsfFdEceIUXli1EYfbj6OzaxjZshhntVpLYbtyTD6fRn9XO050hdE8eyYcr9SlCKvFCZtVypUK2ooZZLPlj4hs5OxOuU5C2vk8ksMdWLN+MzoPvISXT8WNF6DdljmtdQ0VRVGU3w0qACqKoiiKoiiKorwF8v0d2G+/ALff/g5cd8MNuHZJNfYei8knKezffQgTE+PY99xzyLXNgLukxgk1cNiHMDQ0gs5DR+TIVynGxrEz2oL3vf8WXHvd9bjxpkvRfXLgVycDSY+jL+HHzDlzUFOIvq68EjWYOd8Om7MGc+bMxbTmOtjKdbFYpsNt68Cxnn70HmtHZ/NUTHeVPjO4GhG09yOV8WDF7Z/B7e+8GZevvBCtc5diwRSvWecwWfTDbisfryiKorztsH3pS1/62/J7RVGUN8XtdsPpdJa3FEVRFEVR3j6k02lkMiWPuzOFy+U67e8+qVQaodbpaK3ywW53oCIQAHN6TKmrwdRaKzpOnEK+agkuWdIKu8UKh8OPqtpG1IZsOHmqFxXTzkebHBvyOkx5uVwOnuo6TKsNSXl2eNwBFIoF1NdUwuMJIhRww+5wIVRbA7/DBofTh+qZc9BkGUFX7yCszedhVl01qiqD0o4AKiv9sFosqJo6DYnuk+gdHkbeGUR1wCfnVqC6thItrS3oP3Eco0kHLr9kMXxS7qu4kZw4ilxgKqorPKZOdocDbq8f1UEnBnZsx9CMZVhY6ykfr/x3kkwmkc+fZmy5oijnLJbe3l5dqUFRlF9LMBiEz+crbymKoiiKorx9iEQiiMXocXfmCAQC8Pv95S0lPdaNR3YN4f3XLmPU8SukwgN4bMNh3P6OK+GcdClU/lsZHR01IriiKMqvQgVARVFOCxUAFUVRFEV5u6ICoHIuowKgoiing64BqCiKoiiKoiiKoiiKoihnMSoAKoqiKIqiKIqiKIqiKMpZjAqAiqIoiqIoiqIoiqIoinIWowKgoiiKoiiKoiiKoiiKopzFqACoKIqiKIqiKIqiKIqiKGcxKgAqiqIoiqIoiqIoiqIoylmMCoCKoiiKoiiKoiiKoiiKchajAqCiKIqiKIqiKIqiKIqinMWoAKgoiqIoiqIoiqIoiqIoZzEqACqKoiiKoiiKoiiKoijKWYwKgIqiKIqiKIqiKIqiKIpyFqMCoKIoiqIoiqIoyhkgHRnC8b6J8lYexzY/g7UnouXtMsU+bFm9GYlsefsNyWH4ZDsOHjxgXsc6epAplD86ExQLGBroRSbHQjMYaD+KwUipQoM9J5DK5s17RVEU5exBBUBFURRFURRFUZS3SiGLQ3u2Y8fzmzFW3vWGWJqw8tpL4HWUt9+QFA68uBHDjmrUVNcg3b4Z27uGUSx/+lbJju7FnsOj8q6AHU8/il37X8DenqT5LD3eh93dYfNeURRFOXtQAVBRFEVRFEVRFOUtks/EMV4I4NIFCRw6PFoW6/IYOboJD/7sHvz4O/dg33AUheIxPH73s4jnjuPxu55CLAf0HVmHVfsHzRmvYkOwpgH1DQ2obKlEMZZBMZvG7ufvx0+kvB/+8D683B9BomcHfvzTZzGejGH7E/fhQH8UkZ5D+PlP/xM//elP8fi6PcgWXisd5nF442aEZsyC027HhTe/Dxc1BcufAa3TpuPA7mP4lQ6KiqIoyu8dKgAqiqIoiqIoiqK8RdLjR2HxNKJ23jJk+08ga0J2LfA0LMYdH/oIPviR+TixdhfSpx1dG8Gan30H3/vut7EnOgsXzm1AdOQAep0L8cEPfgQfef9idD67C/nmpbjuPAteeuYRDDZeh7mNaWx7ZicWvePj+NAH70RTaggnk5lymSSM/r4mNE/xlLd/AZ8XzcPDGCpvKoqiKGcHKgAqiqIoiqIoiqK8JdLo2PEy4tkETnXHMTbWg/F0TvZb4Qv6YZN3dl8DAu4iihZzwmkQwNUf+jw+cuNShE+1I1UoIp/PI1QdgF3KcPqk3OQokhkbKqfMxmDcjqWzQ7Aji3QmgFDQCYvVArc9h9HoaxYQTCcx4Q7Cx0q9ERYXQt4oIvHytqIoinJWoAKgoiiKoiiKoijKW2GsA5uHpmDO1Cr4KoJoDRSwp4tr6qVw8GCXOaR76wuIVk2F+xULLAhYxpDO5DHUcVyOfGP801fiigVFvHx4AE5XDTr27sNEoYih/fsw3Dwb1c449m9YiyXnT8emdYeQRg2qq07iyLFBZNNpnAinMDtkL5cmuIJosvZjNFHe/iWyiEW98PnKm4qiKMpZgQqAiqIoiqIoiqIob4HxiQRmrrgIs1pa0NzSivMWLURybBjeUDMurhvET35yFzaMLMB1l04TA8yLusYa2Cx1WLKwGk/9/G70VSzAFL+zXBqxo2pKIyrKiUIa25Yh1XkYkeppeMdSL56658d49ogXd9yyEONHdmOo5TosWrwCi6uPo7M3hQtv/zRyR57BvQ88hsaFl6LS/dqMI360zsxiuD/xSlIRR7AJ1b6SSJgZGUHf3FloNVuKoijK2YKlt7f3TCWTUhTlLCYYDMKnPwUriqIoivI2JBKJIBaLlbfODIFAAH6/v7x1dlFIjeHFddtx0RXXIuB5jXegsPnpn6Jx+W2YXqvf+35fGB0dRTqdLm8piqK8MSoAKopyWqgAqCiKoijK2xUVAH9zisUiLJZfXpDwzfYrb19UAFQU5XTQEGBFURRFURRFUZRzjDcT+VT8UxRFOTtRAVBRFEVRFEVRFEVRFEVRzmJUAFQURVEURVEURVEURVGUsxgVABVFURRFURRFURRFURTlLEYFQEVRFEVRFEVRFEVRFEU5i1EBUFEURVEURVEURVEURVHOYlQAVBRFURRFURRFURRFUZSzGBUAFUVRFEVRFEVRFEVRFOUsRgVARVEURVEURVEURVEURTmLUQFQURRFURRFURRFURRFUc5iVABUFEVRFEVRFEX5nZDEwTXP4fhoeVNRFEVRfktYent7i+X3iqIob0owGITP5ytvKYrydiCRSKCnp6e89dax2WyYMWNGeQsoFosYGxsrb50ZqqqqYLFYylsw5fM6Z4pQKGTaMUk4HEYulytvvXW8Xi88Hk95S1GUtwuRSASxWKy8dWYIBALw+/3lrdOhiL79a/HkiSA+/a5lePVJ9KsoIp/NAnYnbK8+GpEc6cSju8dw24V1eOqJpzEctWDmVTfhugXNGDmwFo9sPIJcugKXffJONJzagGe7G/ChG8+H/TVlKOcOo6OjSKfT5S1FUZQ3RgVARVFOCxUAFeXtx5o1a3DNNdeUt946tbW1GBoaKm8BmUwG//iP/1jeOjP89V//9esEuq985SvI0vg9Q/zhH/4h6uvry1vAD37wgzMqkl577bW49NJLy1uKorxdeDsIgMVsEhs3boQzMoKKS+/AghqX2d+/7wXsOJlExYyLcdU0K9Zs2oZYKof6hVfjoukOHF6/G4HlKzHlNb8t7F1zPyrOeyca/SkUixVwWyJ46Jl9eMdtlyI2FJXnXBWy/dtw7zYXPnTbfHSueQr5+TdiXoO3XIJyLqECoKIop4MKgIqinBYqACrK2w96tsXj8fLWW8dqtaKioqK8VeJMGxQuV8kgnuRMl+90Ol/nYUgR80x6GNrt9tcJmIqivD14OwiA6ehJbNk1gqUzM9h5qg5XrpyJRNdu3Ls5gvfevgRj/VmEHFEkvVWoLYziJ/fsxE1fvBFHvvcQGj70SZwfKheEMax5YAOW3v5uOb60Jx/pw89f6sV7r70ANqs844oFJDu24Oe9TfjoFdMxfmIDjiRmYMXCKVAnwHMPFQAVRTkdVABUFOW0UAFQURRFUZS3K28HAXB43+M4Zr8EF82wYdPmvbjoskvRvX0dJmaswPKGUjnZyAA2b9uNRDaFrpf7cNnnP4q+n/6CAJg4gMeejOHG962AWzaTvfuw8XAEc5YtQVtl6bvYwKENODwSwOJLF6HSakFs9DB2tVtw6fK5rwslVs4NVABUFOV00CQgiqIoiqIoiqIob4V8PzasPoYdq+/F9//rbuzaeRiHYylYbXmEIxk5oIhcNotDu3ag5rwVuPLyFWj0Okvn/iIeH5zpJPJFID3ejbUnLbj8shUl8a9YwPCB1diTmYPLLjnfiH+kWEzDZnXgNQ7QiqIoivI6VABUFEVRFEVRFEV5C8Q62zE2+yZ8/o//GJ//oz/Gx26dj317RzBl9myM73geLzz/NDYenoDP58TRHVuweesujCTfZP1TSyOCgX6k0sBgx04kBk9iw7rVUsZ69ExMYOOhEVgH9mDN6hewbtMeRHNALjwBu9ej4b+KoijKm6IhwIqinBYaAqwoiqIoytuV33UIcCGXQbZoh8tR8q8oFnJI5QCP04ZU9AB++pNduPkjH0C934pUOiNWmBW2ogU2jwuFVBpWt/t1GXy796/FaOB8nNfkQyqTL++1wiXH5zMp5OgeKFisdjhsMWx5bC1m33IHGr0qAZ6LaAiwoiing3oAKoqiKIqiKIqivAWsducr4h+hMOdx2vkOufEMaqc1wmazwGpzwOv1wevxwOWl6GeB0/N68Y80zVqKXDIOq8NtfoAtvTywW61wub2v7PN6XEgND8K79EoV/xRFUZRfiXoAKopyWqgHoKIoiqIob1feDklA3oxCJolkzgKvx61r9Cm/FdQDUFGU00E9ABVFURRFURRFUX5LWJ0e+Lwq/imKoii/W9QDUFGU04Lefxb95qooiqIoytuQQqGARCJR3joznCkPQEX5baMegIqinA4qACqKoiiKoiiKovwCKgAqvy+oAKgoyumgIcCKoiiKoiiKoiiKoiiKchajAqCiKIqiKIqiKIqiKIqinMWoAKgoiqIoiqIoiqIoiqIoZzEqACqKoiiKoiiKoiiKoijKWYwKgIqiKIqiKIqiKIqiKIpyFqMCoKIoiqIoiqIoiqIoiqKcxagAqCiKoiiKoiiKoiiKoihnMSoAKoqiKIqiKIqivG1JoL+zF5lCeVNRFEVR/i9QAVBRFEVRFEVRFOUMMNa+DT9be6S8daYYwrbntiCaK2/+Crp3PoH9p8LofekBfPc738J3v/9f2HViHMfW3YNt7WPloxRFUZRzEUtvb2+x/F5RFOVNsdls5XeKoiiKoihvP/L5fPndmSEQCMDv95e3fj3FfApb1q9BfCCOWe++HdO8pe9OscEO9E5k4axswbQ6D8Z7OjEUzyM0ZSrq/VYMn+xHwWdDOGrFtOkNyI50oXs0CTiCmD69EQ6cxGPf24HLPvVe+GLd6BqOw+ZwY0rrVHjs5hKGVP9OPLzNgfe8exH61v0YmYUfx5ya0me51BA2bjmGFZdfIudYSjuVs4bR0VGk0+nylqIoyhujAqCiKKdFf7YTDxz/bnlLURRFURTl7cMXFn0FtqyzvHVm+E0FwGyiH5u2ncT5LQnsG5+FKy5sRWbwKO597gguvWYhohNezK4ax8829ODWi5qwcVcMt7xnPrZ854cYaFuJKy+YjTpPCg8/sRVLr1qO2Mur0NNwPW67IFsWAG/CqU17EJo9DbGDGzA69WpcMacBJTkvj/Z1z6B32jW4os2L3T//R2wYCCEYnIfbPnoVQoUMtq3fhJbll6LJd2b7SfndowKgoiingwqAiqKcFh3J/fjW3i+XtxRFURRFUd4+/PMl98OV95a3zgy/qQA4cfwF7IsvxIq5dmzefBQXX7ESp7atxlDrSlzaUiFHFHFy9/PYGa7DomYXjq7Zgqnvfx/6fvoQGj70SZwfAgaOb8Th7CxcNb9Bju/EUz84his+OQcvfr/kAeicOImBcAaxsaPoyc7BzZfMhpUKYDGFl57ciNobrsIM16tugf27H8fezDxcd9EMtG/agMSCFVhS5Sl/qpwtqACoKMrpoGsAKoqiKIqiKIqivCXGsO2FPdi18TH85CcPY9fuw+hMlQWZ17lbWGBzOOFy+XH+TTdj+hvoi8XXHm+x8JQSAy/jiQ0dsLpccDrsr+yexCIn/qJnR+WsWXBLPYpyMMtlcYqiKMq5iQqAiqIoiqIoiqIob4FMdztO1F2Nz/3RH+LTn/0DfPD6qdh3IIqG1gYc2boVJzoOYffhUdQ0tWCg8xRy2RxycML5C0ssB6unYWDneuzt6MCWJ9ajuPQ8VEyKdpYC0skMsnLuRG8fXufvZXGgOpTGwDBTBffjmYc2yDU7sHfzfgSntcBeLCBVKMLvUAVQURTlXEVDgBVFOS00BFhRFEVRlLcrv+sQ4ExsDON5H+qDLrOdT0XRH7OgucaL8EAPxpJ5+GqaUVdhwVhPH8LZPOAIoKU5hGjvEJz1jfCVI3dT433on0gDdj9aWmphRwojfVEEGyoR6etGJAu4KgJwOzyoDHpf8QTMDO7GY9udeNetsxHp6kOsUITNXYkpjSEUU4PYuKUdF1++Em5NAnLWoSHAiqKcDioAKopyWqgAqCiKoijK25W3wxqAbwd69jyHaN1KzJsSKO8p0bH5QUw0Xodl0yvLe5SzCRUAFUU5HTQEWFEURVEURVEU5SygecmNvyT+kRmX3Knin6IoyjmOCoCKoiiKoiiKoiiKoiiKchajAqCiKIqiKIqiKIqiKIqinMWoAKgoiqIoiqIoiqIoiqIoZzEqACqKopxF2Jo+ii+t+Cr+fMW/4PJaLobejJvP/zt86aK/w2U1DaWDFEVRFEVRFEVRlHMKFQAVRTljzJn1/+Ged23Bz9796uun73wR/+eSL2OJvxa28nHKbwsrLm28Hhc1XYXljQvgzSaA5g/hzpk346IpN+O26bfhdJb/tlqDuHrB1/DDd27Gj2/6Kd43/Vp8eMU9+N41/4DpjvJBiqIoiqIoiqIoyu8NKgAqinKG8GNWxXQ4bU44rK++nPYgptffhj9e+b8xL6DZ5367NGJmRW3pbeoYjk3I3/GX0ZVMoViIo2N8L2KlT38llf4r8a7py9DR/SNsmijglvP/CTfVeLH56N3ozpYPUhRFURRFURRFUX5vsPT29hbL7xVFUd6UjuR+fGvvl8tbb4CjGZ9d+X1cU12PYmIz/vLFv0LMtwTvW/I3uLyyGpZCHC/s+nPc1b0D+fIpyhnGeyH+7sqvY57bi4nBr+EPNt+PIiywW52wWoB8IYN88dc/8i0Wu5xjQ6GQRdFig93C34qKyOUzKJQOURRFUZS3Ff98yf1w5bn0xZkjEAjA7/eXtxTl7cvo6CjS6XR5S1EU5Y1RAVBRlNPi1wmAHt8c/M/Lf4A5HjeGB/4FX9z6EHLFIppmfxP/svBSOIspbN/9V/jBQAVuP285PIUMdg1uR1VoMaY6U9i4/wfYnyuitfZaXNq0CCG7E5BzBsY3Yk3nZtCZzeCahstbb8Dcino4LEA624etJ+7FwVgcNnsQS1pux6JQC9w2K3K5MI72PY71QydQetDZUBNcLudfhnqnFxbkEE90YuupB3AsnjNH/CJuz3Rc1nYLpnsrYbdakEiewEsnfo7DyWT5iDfA1YbLWm7E3EADnKaO/djW+TPsj8bhcrTikmm3YKa/Fg4pL50ZwM6uh7A3PGLq6HHV4l1zP49qRx49vc/giGUWLmmYA4+liNGJzXikcx0yhUkJ1YNZTTdhee1cBNlfzjpcWL8MPmsO+w68H/9wLIEr534CC2i85HvwzJ4foLN8ZoV/odTxerR6A9IrBemHQ3ix/WF0Z4uw2nw4v/l2LK2aCo/NhnwuivbBp7Fm4CgKrxEQ62qux9VNS6WubhSLaQxNbMParjUYZfXstbig5VYsrmyGy1oai96RtXiq5+XSyYqiKIpyBlEBUDmXUQFQUZTTQQVARVFOi18nANaH7sD/uvyvUGNPYfe+P8NXO3bC5azGTRf8CO+rb0QxH8ZDO76IDZ6P42uLroSzkMFQagRVnkZYU7vxl2v/HlOn/yk+NusS+GwOWEypRRTkuB1H/w7fPvICgpVX44+XfxkzPBWwGa80HpHH6r0fwI9PAR9d8a+4qroRDqv1lfPz+TGs2fc/cFfny/AFr8H/uPhvMN3rxStHFHtx/wvvw6PxlNl+FTtqAjfg8yu+hLk+Xm/y+AJSic34lxf/FAffQDOsrrxM6vi/MJvCWrmOkDqu3fdR3D04DX9y8V9goSlv8rMCsunj+On2P8Jzw+Oo9N+Bv7v6r1Bvz+DUeDeqAm3SH3ZT22JhFM9ufS9+PBiBzVGPW8/7e9zWughua+nzVygM4YEXP46Hs3X48pXfxiKvH7mJh/GRNf8kNbFhav3H8KcXfBz1Tg+sr7SrH/eufTeejjfjAxd+AzfUtby+HwsT2Hzwy/h++3YpI4SVc/4Cn5xzdblupnYyVinsOfKP+Ldjm3DZom/go22L4HxNGWMD38DnttxnthRFURTlTKICoHIuowKgoiing64BqCjKGcETvAh+u7wp2lBX/z58dunf4C8u+QHuqGs0n0+EN2LH6HG0VbbAJdsWqwMVxVE8e/jrePDYg6hp+wI+NvtK+KwWnBx4Anft/R4OxhOwWp2YWjMPXvcF+OCSv8IsbxAoTGBX59348YGfojPZhf7xKN6x5G9xXe0UOK0FnOx/APcdfgj92SJstmqsmPkxtHmAuTM/g+leHwq5ITxz5Gv4efsqDMe6cSj9y4GtvsDF+MLK/4EF/gBy6aN4+vC/4qHeIyhYrHB7l2FWeam912FfInX8a8z1hWApRLDn5D2468DdOJ44idFoBp9c9kdY5A/CVoxi94kf4ucnNiNRtMDhmoN3zP4IaqQIZ3ARKtiPcKIlWI3j3fdgzcAR5Ivssyo0V/OxXY+rFv4j7mhbBo/VioHRtXhg71exerDbhOjmMsPYmUsh4AmiwcHeLqBvYq0JvfZU34o/XPYpNLq8yGX7sa7933DPsUcxFD2G/bEQrjnvy7ipoc30Y8/gw7j/8P3oyRRgs1biwhmfxhyxraa1/iE+Nuc6+KUq3UPP4q5938T+aETq58HU+jZUuK7EjS1L4DKfP4m7Xv4edoydwEB4h9RAURRFURRFURRF+e9GBUBFUc4ITfUz4OYbiwPN9VfgqrZbsCDUCBRiGBxfhf/c8S/oSvuxOFASBHO5Ifz05b/FvUcfwOM9Mdw0faURlJLR1bjvyFPIO6egzuUxoaW9o12YPfNTuDhYCYbtbj38d/jmy9/Bs8e/hb9Z9wUcLMzC1XWz5YFWxPjgXfib7f+Kx458FfcN9ZhrOR2VcDuk7HzGbNusFWhyWrCp/V/xD5v/N47nf9GVz4VFje/ETI8XyPfjub1fx85oHlP9dSZcNpncj1Ph8qGvYMXCOZ/AJaEqU8ftR/8O//ryt/Hcse/g79Z/AYeLt2JRqEGOy2B/+5fxjX3fx8N7/x67Y6VwXo+7AfQxaGiYBfovFIsJbDv8D9LO/8CWwd3IS9uAGEYjRQRqV+KOlgVwWQoYG74b/2fT/8SjnY+hB3bzUI+nOxDPR1HrnA+/TRpejOJYZ5+MTTVumfVhTHO7ZN8Yntj9GXx//0/x1MF/xv/a/E8Y87TgmoaFUkoR4ZEH8NfbvoZHj/wrfjxQChy226vh9czHO2e/A0GbFYn4S/j50ceQtLfIWEmtiyn0jvcgI/2cK1KKtKDS24R8fD3+a9sX8P0TXaYcRVEURTlbyWeSmIj/33tijZx6CS/s6i9v/QbIv7uxeEK+P0xupmU7hUJB9sdir1vCQ1EURTk3UQFQUZQzQAOWBShuAcnkYTy2/6v40d5/wQ/3/BO+s/3P8eVNf4Nd/FLqvRAzfQ5zXGTiRewa7jJfSN2hFrQ5nWa/N3Aj/uqK7+Gjsy5HKrIdT+z937irfS/mV04rhZLmjmBr52aki3n5kptHJjkIi2MlAg67Ebp2dqxBJp8zn4XsHlNmoZg1HnQd7f+JLWN9KFq9WDz9z/CPl/8Llvjd5kvz67C5UV81HXZe0NaId130X/jyBf8PZjrC2N75E3xr299id6J06KvUYknl9NJDNXcMWzo2IlWgbMc6DiFbvxg++bCQHcGq3m5k5At5oVgJr/H2k/2FDHJSxvJgk9lOp49jdfdWJAtSF/fsUghydhD7hyyYG1yCCpucWBjB+oM/Q38+C6tjKS4J1cmZRYQj/cjkgEDlBcYLr5CdwPasVNhVhxnBKlN+KvwinukbMklBisUcxpIj8NkvRSXHoZjA3pPrkMplTT9WlvuxiAwKgfmY4S2Nodd/Gf7s0u/hU7OvRT7+Mp44+BX84NgqRLJr8cTxZxDOF1DhX4ZPXXwXvjjvJsSyanwoiqIoZzHy7+mxXevw6KObEC3v+k2paV2B65eVfiz9TYgPHsKWvR2vJPsaPPAkHnxuBzLZLPZvWYfjY6UfQRVFUZRzFxUAFUV569iWo81fEvDC4Zfw7PEH8FzHg3i+81Fs7t+JiHz5JMGqZtTbbPKuiL6x1Rgv624hu6vsu5bG/iOfxB88cz0++9x78ZVtX8Gm4b0YzLgQcpVEJxTz8nKaTLU+dx2qbS7YrEGT5ZZCXrZoh81ig7/6A7ixutqcEkt0yNNuGqpzh/CjLR/C/9n3KMbzRfi8C3D9tPNg/8UnocUKh8NtBMdo+Gn85aqb8Nmnb8Gfr/s87jv+OPaFx0vHvQ4fQmURk3UswmXq6GUd7W5YnVx3UD6SOubkjdXiwuzp78F8d6k/RsN7MOS+EDMrGLIrX+Sj+9GbSMMi59ZVNplzE8l27JM+q3A0Sht5WgaxjFXa78OiOR/HDFeprN54F+JyXH1Vk/QrkMqewlA+LHVwwk/hUChIPYoyFqxHyF0Lj4yB1RIslStl5Ao204++yttwS229OSeZPI7hjBee8rqBRzu/gM/JWH3uuffg71/6exnrfRhI+zE1VIX9J76BP1vzp9g8Noii1YP5U96FC5xBc56iKIqinI3Q+28g5calLQM42BHhHrRvewHPb1qFH/37N/DA5pPYveo+fOebX8WWzrT8awv0H92EH3z33/GTB57HRKaAwY7NWHtgAAfWPIDd3eNIjXbh3he2Ix8fxmP3/Re+861v4p7n9yPzut/UCjiyfSOap800CcuyY0ewdl8AtfI1yCr/vl+0qBXrXjpurqcoiqKcu9i+9KUv/W35vaIoypsynhvC9sE15a3XE2i5Ge9tOg92iwXH+36EVeXQ29fjwOLGd2Nl3SxYLePYse972JsqCYNR1OLilitQKV9SqwPLUO9twNT6K3Hr7E9jkWMT1kl5tbU3YlEgJE+tWrRWT0Nj1cV458zb0DWyCeNFCy5uvgw+u0f2T0VjxXl455z3otXlRjHfj2f3fQ3pus/gz5d8AtMrWlDh8KHO3wq/zYLRsTVYO9BuPARfoWhFQ3AlllQ1we1qwcyKJtQHz8fFUz+AW1rPw0t965H8pbDhNGpqrsPioHzbttWgTerYULUCt868A32jWxDLTcHKxnlw2b2YUdGKxsrL8e4Z1yJodyCd2IN79n4Tkaqr8Z4pS+GQfuzs/x6eHeyDxxmSfvgE6h0W9A89itV9+1EZXI4L62bAZvVIvRrQVvcu3Na6FC45jx57u059HfvCSVwx8zOY6aEQ6ZJymmCJ70ag6gZM9XjhcE/F3IpmzKy7ETfNuBIdgy8gAhuWt1yFgIxDfUj60T8XN8++E9M8PrFhhrD6wFexYSSFJa3Xoc5uQ8i/FFM89ZhadyVukrFa7juJFycq8eeX/RuurT8fNe4K+Fz1aPJUyjgMY3XnkxjI/mKyFUVRFEV561zX+h7Yi+UfC88QLpcLzskf906D9PhR9ExUYO6CRpxsH0VzWx3Guw6jIzUd779tGfY/+gj8l74ft1/kxeY1HZi5sAKbn9+D6z/wcfm3eQydSS+C+QH0Z6qxZF49du7sQ2Z8H9oWXoqg24rmWUtw+cWL0bdlEzIz56Oebv6GERzcNI4ZK8+DOxvD1pf2Y+7FyxAfHUFbaxvs7iy6NnSicdkMlHz6lbONZDKJfL60rIyiKMqbMfmvhqIoyv8lVpwfbDPiExBB7+iu0u5fxOJDo3ea8dQrpvuwr7z2nSG6Afd3bkYkl4HN2YwVbe/Fza3Xo80LnOgblgNieP7Aj3EkGUe+aEVLzbW4aeo7UG+PYCw3gaHINqwZPIqUfPHx+Zfiyum3GZErlenHmgN/jUcHxlDtqpcv8q1Y1nI73jHtBtQ5rIgmjuKRrr3I/EIEMIpJbOt+CO3xceTgwtS663HjjDtwUe0spFNHkc2/kYiVwAsH78ahch2n1FwjdbwZjY44xrNj6B1+ALvGGfprRUP1Zbhh2jWoddgQSx7Hg7u+ih2RAub6p8BpHsthdI8cNKU67VejzsWw3Cx6x0eQK2RwcHQdetMxFOBAQ80NuLxxBobiE+Z4nhtOjJh3g8lREwpkdzTgyqlL4R07hQeOP4WRbBoFix9zp7wTV7ddhop8PxKpLMbje/Bi3z4k8jl4fOfhiul3YIYvgExmCJuOfAUP9h4FUttw37FVGJMyrFLuBW3vwU1t18txTnSN7oTFG0DQ6kVz9cW4aeYHcFFNGwqFGA72PILj6V9aOFFRFEVRzhIKGDi4B7ZglXx3qEY2Kf+2Zvhdx47G6fLvu9uNKrsf1VV+IFQJb17+LS6MY/hEB376w+/ioed3YiL16hcSd7AVc537cSA7DzNrfUAyjOcf+hG+/b0fYn/3AFKv/SoSH8OoqxY+exEjB9cgVzMLIUsKmXS6VAdHELXOIUSS5eMVRVGUcxJLb2+veoMrivJr6Ujux7f2frm89VrcmNt0E+YHqoBiGHuPPYKOX1xTj1h9OK/5Fszy+pFPn8QzXeuQLbwqAjJcdlrd1VgQnAKH1YJ8Po6Bib3YPXIU2fJ6NqHA1fjc8i9jtrUTL3Q+j0Mjm3Fwoq/kvWerxXkNKzHNX22SWOTyEZwc3YZD4z3yRdyB+splOL96lkmKYZHP05khHB/ehGOxNxel/P75WFa3BNUOF0tEItWLfYNb0J9682/QgYpluKh+gVmjL5+P4uTYVhxkHaSOLncbltSvQIPbByYsSWeHcHRoI9pjDBNyYVb99VgYqoOlOI497Y+jU/rHE7gC1zbNhKOYwYH+VTgWGTDXqau6AhfUTIfbYkEkvhdDlpmY6ROjguv3nbpPxguo8CzExc0XwC/9mcmcwObO9WDwclPDnfjjpX+EiuQOPN+1FkeGNqEjNmGyBMNWjfn1KzGzokb6keMQwamxHTgw1oWSvyYjpJmZ+TLMD7XCZcYqgaHwXuwYPiJGRgMW11+MRk9AxtEqxk0KI9ED2De0D5HXaL6KoiiKcib550vuhyvPNFpnjkAgIN8FmKLrNIi1466fbEXzgmY45d/4id5eBC59F6b0bEJv42W4anoWz/zbo5j+iU9hTsUxPHFPB6794EVYd/+zWHH7+1BdXhR44Ph67EvMxmUtCTy3bQiNjn7ULroJjuPPYqDpCixrtOLpux9Cw7s/ieW1XPqDDGPVjzZh0UduRmzvS+iO5ZHPpnCydxCLrrwdy6Ym8fS3tuPCL9wKrhasnH2Mjo4inf6/Tz6jKMq5gQqAiqKcFm8uAP434piF/+eSr2JFIIj+gbvxf7bfZQQt5TfD7Z+Pv7j4G5jltmJfx//G1w9tFFNFURRFUX5/+V0LgKOH12H1+AzcubLFrCEcP7Ub9x9x4srQAAbqV+CStixW/+czaPvAhzDT34Hnf34Sl99xDUaPrsLTqw4i56rCDe+9A8HwPhxKToe76znULbsD9ZZhPLKjH7cs9uGxx9Yg5fajuuDDrNvfhyXVkwJgEXuf+S/4L/o0ZlSXAryyiTBeevkwLrpoBWwj+/GjnRZ86uaFGv51lqICoKIop4MKgIqinBa/ewHQgvrANbi46TxcMO12zHIcw7888Sm8ScCx8iuob7oDl1Sfh6un3YxA9EF8fN3XTDZmRVEURfl95XfuAfg7JjF4GBuOp3HtykUmEcgkhVwKW1avQsPy6zGzqpRoTDn7UAFQUZTTQX8EUhTl94amlttwy8xbUZ07hvt3/m/sLe9XfjMumfph3Dr1UuSjW/D9PT9V8U9RFEVRfs/x1s3BFRfMg+014h+x2lxYdsW1mFGp4p+iKMq5jnoAKopyWrwtQoAVRVEURVHegHPdA1A5t1EPQEVRTgf1AFQURVEURVEURVEURVGUsxgVABVFURRFURRFURRFURTlLEYFQEVRFEVRFEVRFEVRFEU5i9E1ABVFOS3CliGs73+yvKUoiqIoivL24V1tn0AxfWZ9G3QNQOX3BV0DUFGU00EFQEVRTotgMAifz1feUhRFURRFefsQiUQQi8XKW2cGFQCV3xdUAFQU5XTQEGBFURRFURRFURRFURRFOYtRAVBRFEVRFEVRFEVRFEVRzmJUAFQURVEURVEURVEURVGUsxgVABVFURRFURRFURRFURTlLEaTgCiKclpoEhBFUZTfX3oGhtHcUFve+jV0bwGe+hwwerS8Q1H+m3F4gRV/BqyUl+P0vntoEhDlXEaTgCiKcjqoB6CiKIqiKIryKk/9gYp/yu+WbALY+jWgc015hzJJZGgftu7rwRt7cAxj7b33oztc3nxbM4r19/4MHePlTUVRFOW3jgqAiqIoiqIoyquMHS+/UZTfIbkUkBgtb/yeUCyga9fz+I8HtyBT3nWmyWXiCMfTKL6hAliLqz74frQEy5u/llE8/Y2v4z9+9BPcc8/d2H0qUd7/30E1rvjghzCjsrx5uhQyOLbuEbxwYEjmxwi2Pf9z3H33T/Dslg707nsa9z/3MrKF8rGKoijK67B96Utf+tvye0VRlDfF7XbD6XSWtxRFUZTfJyKxBAL+01zGYeM/lN8oyu+Y2bcCDYvLG78ahj9mMmdWdnO5XL/Rd59CLom9x3sxy3YKQ97ZaAzYcGrfVhwd6sbax57GgGcmcseewSPPrYer5QLUyS050bsfDz34KA73JjF9RhsivXtw4MQJbHjiGXRZmjCrqQIWKXvP09/Hk2t3oi/vhstZjRnNVRg+sAr3Pb4KOw+PYtr86fBYR7DxwY3wzgxh90OrcKznCDZs2o7KgA9PPvYwjo3kMXPqFNhfcQFJon37SSz58CdwzYWL0Bh0mL0vPf4feGb9TvSnQpjRWoXxU+U6PbsJrmYXDjyzBQcO7cSBQSdmerpx172PY+fOncjVL0Fz0IpMbBTPPHQ3Nu05gIH2fqTrp6HOm8L2h+/G0xsPwNo2D42+MDY9sBaOGTXY9/ALOD7Ujg27JzB7/hT0bvwZHnxuC/Z0ZDBnYQteOwKJoRN44ZQP77ykDcde2ATrRdfiuhUXYlZLFQL10+Ho34mEvwUhb6kt5wrJZBL5fL68pSiK8saoB6CiKL8FTuL7f/FlPLS1HYXyL9Thoa145Nk9yJ2BVUe79q7H1t6x8tZvmcwp3P3Nx7H+xXvxj1/7d3znO9/Bd7/2b9jYMYHSD8zjePQr/449E2ZDURRFUZRzlGy8F0VbNaYvmY+xzpPynaeIVHQQuw5acfsHb0Tns/+JrsrL8el3zMGuNRuQKiawdcNOXH/nJ7ByGnB8cALZ1Bh27E3jlo/egehL69GeyaF700M47L4Sn/jsH2CxYwj000tPdGHNkSLu+ORncfsFVjz2xF5kkcHYwAjShSwGT52AZ9pK3LGiCg+vPYQ73v8hTIl3YX84WapsmWIxg4GT7ejoaEc4nUPnqrvRV3MDPinXqopsxamRODKp0VKdPvEBzK51oPvEKUy//J247eqZ6B724s5PfxafuW0Z9j79HCYKKexf9SSaLrkTH7vz3chKPSPZPE5uWYXDNVfhMx+5Aiee34CJfBbjA8NISV2HezpQrFmKj95+IdLt27B6aBY+LNe/YWoHVq/vKH/fKhGLhjFtdgvsqQnsTibR9fSDuPvH38XqXYPIFewI1IYwHvvv9GRUFEX5/UEFQEVRfgsU4Q1UIbxvDTZ15iZ3vbJezfChdfjOt76Jb/7XoxiQL5ujx7bisZ395rN0+1q8sOuU/H0R3/zmN/Hv3/o29g+Zj17Dqypi9+b78G//9k3ctXo1Vj24GpFcL1Y/sArhLDDetwcb98uXcfmS+NT9PzDlPbjh2Cui5N4nv2P2Pba7DwfXrsLuIXoOjGDN3Y+jz3w/LqB3fzsqrrkIVUU3lr7r4/j85z+Pz37mYnRt3I6U/tCqKIqiKEqZ8fY98DROg7dqNmyZfmSy/MLhwtzlC+CtCKDFUY3WlhpYpkxBKBNHPt+LoY5BPPbAT/D0ur3oGWcSBztmLZmHCo8HDe4sYrEUTrTbccFls+GwWFAzcza8clQyOYwp8j5ot6Jm7jzU9B3H6GtyQDjdNWhrqYOjqRlzGxpgdzkRCrkRj/xifKwFVpsddnlZEcPRwx4suWga7HKtqdNbcXKEYpoDs5bOR4XsI/5QIxor6ZloR513GA/d9UP86ImXkM5GpM3D6B+oxfSWKtjdHjRVVctxWYyNRjBxcBV+dO8z6BvuQvg1dbU7qjBtehOsliJGhhNYcvl8eOVaUy5YDlvvSaRf830rEY+hOuAEsllEJwpY8t5P4GMf/yRsHU9hOJaD2x9CJJZ8kzUSFUVRzm1UAFQU5beCTb7M3XTDchx65mF0xV/9lpeJ9uGFnaO44zOfx4cvC+Le+7ehoroCJw+dREb+271lDypq/Tg6UI1Pf/GL+MN3TMeW59cj9Qbf5KI9+/Ho8Rp84gtfxO2NMbzcM4xcIYmhniHwO3c2FcZoOIVYKonzr7wdf/y5jyK/dzP2JzPo3fIoNmVX4nNf/DSW1toRHRmSL6P8UpzBcHc/kvK2mMugfTiN5TO4mE4e472dOH78OPbv6ETjBYvhtZlqKMpvRjEHTGwDRjvKOxRFUZTfezLdWLNhAAc2Poy7f/oADu9vx96J13vb/TJeVLXMxJ0f+RT+4POfxzsW1pf3vxYb3O4I+vtLZcXHx+QbiRhxVjvGhkeRLRSRjkSQ9dbC5zKH/EZYLA7UtUxF29SpqHDZ4fGMYaAvbgS0eCyNmtCvCIFOjODRbTG88+OfwkfffzVqrBQIXbDaRhCL5VDI5RCX72A0OZ1OH+Zccyc++anP4Y/+5JNoo4r5BtgdOfR2jZs2JsfGYK2ogv0137dcbjeiafl31O1Fk7fc4FwWVodHrmFHLpeCW9qhKIqi/DIqACqK8lvD0rAYd9zYhHWrdyJXdrtLp3tRNWUOatwO1Mydi+aeI+jzzsZF2IZjHSewrXgRlrZWyZe6k/jxd76D/3hmP1LpGN5oWZOJiREsumwxAvKFM7hgAaaUfpj+Jdx2J3a/+HN89wf3oL2/H+FIGh0dBVxyw3lwW/xofZPVsjOpLiQKlaj1lL78FgsFJPuP4KmOGqxYWGf2KcpvTD4K7PkI8NL3yzsURVGU33fGO44jdd5N+MQnPyWvT+MD71iAfXu6y5++GVMwe54Nj979I/z4Zw/j5Pgbha66seiGFRh64S7cddcPsau35MHnr56HqZbjuOcnP8JdD+zF7JsvQIX55K3gx/Lb34HhdT8w19rR68aM6l9RqsuH6e4hPPqTu/DQ+sOQr0lCHZZeNQMbHvwhfvbgw+iXf/KMV+PK+Rh57j78+Mc/wgPP7UOKu38JK5rnL0flyafM9e9+rAfzL5+P167m5/X6MUpXR0cAV15Tj41y3F0/ehC2BTci5AZS4XEEPF6zbqKiKIryeiy9vb3qIa0oyq8lGAzC5zvNBeTRiXv/zzpc9SefQKM7jb1PPI79bgcc+am44UIrnls7jnfefgXsyWO4/7+O45Y/vQXOI0/isa0xBC++FbdWd+ErD57C5//wBjjHtuDnj4Xxno/fDF/5B92uvevQV3M+2iL7sH60BR+4dAaSY9tw749P4LY/uhjPf3strv7DjyFz7Clsjy7Asvx2dDVchUume/D8D+9H4N0fhmvDwxhe/G7cPNuHZDKFA88+iuGF78YNLQO4+2urcPmffRbe3T/H4ZrrcPW8EPavfhy9bdfixlkVaF/zH9hZvBp3Xj0HyA7i3q+vwxV/9T60lKqnnAskjwOxwfLGa7DIJLVVig01XYyTX1yAXP65zQwB4f3A7k8C6cuAiz8vx4tx5ZsphpSnfNyvIB8Hokdl3tFItIpNVQMEZkgZv84dldcekTp3SRllj1yrXM8j1/UGSttvRC4s53TI9cpeLGyfZ5bUt6q0rfze0DMwjOaG2vLWr+ErYkW/cYpRRfnv5ZbvA4s/Xt741UQiEcRisfLWmSEQCMDv95e3fg1yzxRhQTlKVpBtuY24WZSd5q/Z8ep7Cw+WvwXu57lWfsbzSuW8/vgCDy2dw2NLO18512q8714t95XyJ+tR3scTS0eWeON9r17r1TLK1zSfT5Zdev/a7VeOLxSRz4zjuYc3YeF7b8ZUp938kMrasiCrvCbPe+35ZPL6k8e9jswEnn9yG2ZfeyWmBV3lMqVu0v5MuB1rX2zHyltvRODcygGC0dFRkwhHURTlV6EegIqi/JZxYdF118F9aCuYJ8MbnIc5gT788D+/h+/+aBNm3nYxKCW42pYjHY9iWYsTCNZjTvEQ7vn+9/Hg5lOvW/z5tdRNOx++48/he9/7Hh7f3lM+bgrmtEXxMyl/1YFx80XT19SMg8/fjx/e/QBOjfHLkQvnXbsC48/9QM79LtZ3FDFvfiO2P/JD/PiJzUjmpKRkD1Yf8mHR7GpT6qtYMP2KD8B3YgNe2vhzfO87j8B744VoKH+qnCOc+idg9eXAqst++bX6amC9GKy/6MkRfVH2Xw/8/+3dB4AU5f3w8e/2vd293o/j6L0jIKDSBJFm7zFW1KjRxBh90/6mWxNT1MTeCxYUBEGkSe+9l+O4yvV+28v7zOxSRECMGJH8Pjo3M88888yzy87u7G+fZ54FE9SVejE0v63yavnPhz2zYplOIFwEKy9W+YcfcayRsPxRCOlfqY7Pq/ZdNkblV3XWjqnvr8pZMBHyF2nf1Y6iEqqnw+LxRxzvXDWp/bdOieURQghxiOFwgCwqFjzT0g+mHLUcW8BoNOoBvGjK4XK+mF/LY4ymHU48tO9BB8s9VL5e3uG0wzmjjp12+FixFLUcW1QOp0eXD9crmr5jwZu88ebrvPHexzi69iTPEv2RyqDXVU2xfAfzH1me5uDxvxT801iTGDW6F7ZQ9KovWmb0MYRDdnoOH/Y/F/wTQoiTJS0AhRAn5eu1AIwQDkf0i7eD9F9o1YVc9BffsL5dXeFFLxpjecIqz8F9tPzar9rRi0It3+GLQO2XYm1fLSWaL0xLwQLe+dzKDZNHYI+Vf/BiVCsirC4UD/4Cr10savOm6nW8OGU/k2+/hHiLkZAqK3q8CMWrP2Vz4jAmdYt2fdGPqfbSN2vrKq9GexhG0+HHIP5H7LoF1r+qvTDAnKVOkDYq0a9eVHvUTGuBol4RidfA6DfApr74+DbC3JHQWK/yt1Kba9SLJxkS0sFbC21/C/0m60UfU0jlWTYMSrapFZsqu5dK04KIWitEdc60ex7OvvX4P+s1q/3m9lXbu4DdBUFVj6bd0RewqRuMXQFJB7vCq7S66fD5ddpd5lV9VR3j1ePTzk2tRWDqj2DwT2N5xfeFtAA8jmvVOZvcBC2N6lxQ5+38u6Fwa2zjf4kpE1LUZ031Pu3DJZYodN+nFoDikGirvCgtmHfw2kl8e6QFoBDiZBzvq4IQQnwD0cDekfRfaGNXgNrFoMlkwhQLxB105D5afi2PlnZk8E+jB/XU3F1dyLtvvshLL73Iv+c1MOaigWidKA+WrwcX9WOq+sSOp6dphSj1e/MxJyZE86jpyOMlth3AsE6H71B9MJB4kB5EVJNJgn8i4UoYuxIuWA5DHlIvZK2vuvrq07JYXZGXqmX1hb7oTWhuUMu5cPZbkNoaXNfDmKUwajZ0GKuVdHw1H0P5ruhy+q9gtDrW+dOJjkSjyj/wtPr2WxvdfixG9QW28xNqnyWqnqquY+aoqgyMbgvthP0F0WWNbwusvCsa/LMMgKGqfmNWRIOEoxdC9ytiGYU4AxjU+bNGnVOvjYIlM2HSn2Mb/oscl8HE34NVmi2JM4N+zRebjrx2EkII8d2SAKAQ4nvLkZrHlT+4hVtumcz9t11O+4yTbaEYlTvocu667nxclqPfCo0kZWWSeOSwc0J8FYMdWg3RItnR9UgIwtqv8Wruq4q2qDJnQFJblTeaBXM8JPaEhK+4g2T5BxAMqv3SoedVYLOA82z1Ih4c3e4rhpai6PKxOPKg+0/AlRw9tjVTLas0vR6qvoeC7GEomwoN5WrZBX1eU8c4S9VTC2qqfLZsVddcPacQZxb12m/YqV7r6lzMTYGLPoObFsGP8mFwO/3lz5hP4YrpKn0WpKm0TtfDjcvV+lK4bC7c/o5+2jBhDrTrr5cK18Hdi0Eb3HXwe3D5R2qfharcXXDpjyFrgtpXzdNHwjXToG0HyHgUblPHvkXtN/53YFLnX9fJKm0K/FClX6DKFEIIIYT4mo7+1iuEEN8feqs9M2azmkxf/+3MYDTpLfiEOGVq1Zf6WPdwzMngyNYWwKUF/dRrLbgZVv8RfP5onpNVvS4617rjOpKiy5rMs6LzSD1U1egND4/NoJ8vurAXyj+EksXR/PZzoV3H2DYPVC5Qc7XB1hdSm2Hjj2Hp1bDibijSuiALcQYyWqHbNVCnXv/Jv4XAM/DqcHjrcuj1BsSr887gVOfFVJU+Xp2TneH8yfCJWn71QnU+FUcDddppprUCPtTsSZ33Jks03WCDlJ2qzNHw9s8h6w5V3kb48Gl1/i6EKZfA/nyV/yN4Qx37jQnqHJ8IzlS1rykayJ+u0j97O1q0EEIIIcTXIN98hRBCiG8iVA31m6FcfWlf+VsIB9WnazK0e1x92deaA6lv/nnXq+V2alFtq3oZaosgWKj2K1D7h6LlnIgnNuKwwaomrTVejPVgq1dVhv8ryil/Ct5X9Xlf1e3zG6GpFhyD4OwXID5WTtgPjXujy6j6LRgNO/4FRe9Bwb9h+UDYND3amlGIM4F2Tg1+Am5aoM7RjfDBQ9BmgDpnfw23LIUrnwafOv8iWotwHxSvj+7XYZg6VzZBjTa8VTNUq/PlK08Ldf4fUPuH1bnaWKlOW7s6h6P3mT1MrWvBwyvWwA2fQZrWajcWTGzcoKboohBCCCHE1yUBQCGEEOKbaHgHZvWBBZdBfan6/j4OBn4AfcfHMijGTnDeNOh8HeitTiPQ8h58di4s+6kq46u+1R8ZWTjYsuhr0rokh7zRSQtSYgKzE+rWRQMSB/P4YvcS1LoVm/vBWS9Bz5vVY1B10FoI7v2zqrsW9PjPNNduZ/Ha/Xojw8NqWPHxQqq/smFkI6unz6VUVUOIUyKiXnQrH4CX1bn40RPgVudGfQNsuCqapk2vX65eejVa5sOnohaUc2ag33hW40w4fGpqQXqtRaEmTUs/4pz9wuv+GDImwRX/gDlXwmtjoLwytkGRwLsQQgghvgEJAAoh/ksieBprafQe/QUmgre5ngZPrNukEN83phRI6ALm2Bd+326Ia6s+YY/6iI3rCf1fhQmrITkL/Z6BoQNQ8i9Y9SD4v2a34C8wfDHIcCxZd8MVjXBlDQxT9YhPhsaFsGUy7NgSy6QcDAYa1WM4723ofDP0VHVsNySa7tsBldXRZaVoyyLWla7mvWc+oD4QSySfd//xLjXHeEjO5C4M7Zd3+LaDOjf7t+6lRYtLnpCXwi27aTh0HCFOMS0gWPYaDHkL0rpFp9G/hNjpfUj+b9XLsbM6Ly5Sec6HbmNUYuxFvX4dnHsjZKhzZuAVX34vOFr4E/UnB1K7gsUNQZU/JU7t/xvIzojmEUIIIYT4hiQAKIQ45ap3LmHTgVgQQVO7h083lNBUXUGt++hAX4SWukpqWgIUb1vHtkpvLP3rCzZX8+n0d3n77alsLo+2UHLvX8M777yt0uZy4OC92XQ1rJgxm4pmbTlI/tqFTHl7Cgs37CMkjSzE15H4A5iwSX3RfwjMBvDvg7U/B88xol8GC9jbqSkenJdDp4tVmnpd1rwHFVWxTMdgTYjOIz70broHuQ8G4uwQH3co/nBM2rHNDrCkQO4N0OcnYDKpMlsg/1+xPGrdnhpdtnUGV2J02aj21YITOnXSNB6sQzP791aRl+QiGDjinFfndSgYVH8rWfXJfBbMnsHUGXOo8aDO93w27ynXWwDW7F7BFHV+frRoC6FYk8CW/KXqfH2bdz/4iOJYw8jG4q188O7bTJ27Em8geh5Hwg0s+kid2+/MpFhaBIr/1KpfQ8HW2ErMvnfh4yfVeaINtKOmber81F7y2/4Ke7SRvZVIAD68KPoDQG4W7PxcpcU+PCr/qMpdDDmdYMsf4DO1rg0Crp1nm9dqp4ei3icW/Uqd9+XqvaJSLT8FaT3UCaD2++TPEKeOm75CHeOnarva+cAiWPaWtqMQQgghxH9EAoBCiFMuxRlm8cod2piKSoQC9YUn6EgjIT2XzAT1thP0Ul1dRVVVHT6VyZWSQ4bTS9Gu7ewqrqDZGyTia1LbtTxVeGKtgnzNdfp6XYNbleqnqb75C90I69zV9Bk4lovO78eihesJRNxsLnNwySWXcUHXFj6YtSv6vSsSpnz9KuZv2UCDT33fqtnFpgorEyeOpWXTUtZriUJ8HdrN/VtPhsw+akW9ypqnw9qXiZ0E6jXfCIGjXlemHGh7NZjtapc6aDhB87dkrVwlUAnuWBddrfDyNdFFU7o68bKiy8cSaFDHOOJk0SKF5tj9CTXhluhcC/QlxAYECZQfrrO276FgYzwkqser+EtXU2bqQpLziPsSfkETG5auIq7TIPo6q1m+uwhvSwWFZfX4G8uYuayUcy+6hOEZForUeanORnYWWhl/+eWMahNQ7yOb8fnqmf/5RvpeMInzO2VREtaa/4XY+MFzVGefw6Ujklg9b4M63/UDCvH15H8A1SWxlSMUTIWNr0anA/nRtNJP1TmnztWDDCHYqrZvUWVk5kHFcj0+jl/l2fG22vd1KPkcts0ALUhdOR+KC/S3CKiCXe9DY706/7yw70PYrPapV+d34bTocbX7be5V+/rVzvU7Yc8KbUchhBBCiP+IBACFEKecsXV/Otcsp0jrpxdoZk9LDme3j7D+k+msqvBQsGIZn2/dzs6dBTSG/Gz7fBZL9pZQXl1HdfE+qhqb2L10CRt37mT7wneZtiRffbk/wJKP57NVpRWW1amv/wXMeH02TUfETNIzupKdk4QrwaXflimo/g4e2oO4ODtpWWkYPD49HuNtKmVdVQpD22s3dVfrpXtJzeuAMyGJnp3sFBZ+ZT9EIb7MnAnd71RzLRimXmkHHlbT7ui2spdhyc2w4y1o1poCKVrLu4rFENICWsmQdLwgmpJzJdF7B9bApn9HWxdWqbJKN0e3O/tAfGu1oAUS/gJr7lLTH9X5F2uVt/cXsPFf0WCDFnxwb4U9b6pqxl7rySOjc6MDssdHWwYGd8B6tY9P1a/uY9i/JJrH3h0y0tSCh5Uz8+k6oheW6JZjSkhpTcfWmSR0yCVY74nGPpTm5kIyOvUix+kgpVtX2mnHxEnr9AY+mz6duTur1bnahNdbgCm+E3lJ8SS1bUtHmxZ8rGPvTj+Ve1fx8eJ8amuK8R3ZAFGI/4aLZ8CEf8KkV9V5o86XZX+PBfeEEEIIIU4/EgAUQnwL4unRPZl9JZU01hYTTkolxRwNtmmBkYbmRhIzOtO7XzfSLNF0syuXjm1yaNNrAO0ykmg7aDD9unen+3n9CO7bhS/YQpPPQqcu3enaqRVmOnHlHZeQcFTkIexrZtfG9XQe0A177J5o/oZSZs6tZvSknpiCXlZ+NpP2vXvj0gMq0FBdjcPlwqD+S0pKovErB2QQ4jjSb4EOsXvlBUtg2/MQCEaDfVXvwUa1/bPeUJ4PTS/ClhfUizYCqVeqfbWg2nFkXKqmHtHlumdhRgYsmKxe3GEwqf26PA5xNlVWHex/Ffb8G8r2qm3RXfCr4+28Dz7Ngw+SYOZgKF2t6qXOAfs50E8dX6fWc29Wx+oMhoDK8wf4OB3mXQfN9Wpzgnp8PwdHEqG6cjak9qa33js5DZerlmZvNAoXKD9AkyMD+9H3TTuC0WCkudmtNy4Mer0EtIWyNby6Es6fNIkxw7rhUPkMBjNeXwth9TyF/H78ektBI1abi34jxnPRRVdxw3XjOG4jRCG+Le+fr87n/4PZP4J31LxSon9CCCGEOH1JAFAI8a1I7TqIhopyqvZuJi2rFaZD9yaz0HfcGHJqdjJ/1mfsrNFaPx2luYJZM+awZvNmtmwvwhuJYDB0ZNT4HhRsm8ecOZvxho1YbJYv3PIs2FLLkuWraErqwzmdsvVt7uKNzF1TQN+LLqCr3UDpqunM229hx4pPWZtfx9rNO3HEOalvbCRCmNpaD9nZsfueCfG1maHro+BKUssRqH4edi2DlLHQ6VZwpEKoWW0Kq0ltt/eAzo/A4D+D3rLtOMy5Ks8bquwbVT6HerFrXXrVR3jyJXD2bFV27P58vjr1oq9QC2pbxmgwxD7m06+ApPZqHx96d+CgF6ydocP/wYi3IeGI17zWNfmc6dDtR6DODT1/SJ1NyROh/3vQW5WlVosL93P2wE6xC4kUevZow+wZ7/Dhhx/yxtwSBl04AK2T8fG4UrrhaNzCtA+nMmv+Ouq1m28mpJHu3s282bNZvH6/fts1q70zmc4DzFT5Zn62nCq9qV8KQy5uy4ZpU5k9+1PW7a6Shlfiv8/fqM45dX5okxboF0JpPrCbRVti94r8Lwj7W1i3dfeh+6j63EVs3KLeP30e1m3YpF6a2o8mQgghhLqELy0tlWtmIcRXSkxMxOl0xtZOQqCJGR99Qn2jn/N/8ENy4vwsn/I+/vOuZGhKELfPS/7KzzjQejw5++dQ0/1CcvbNJz/9bMak1/HU1L1ce/1wApumMn1PFrffdAHh5hZC1LDg41WMumoQ81/fxpibLz7UCrBwyzzqzF1omx2v1ow47GE+nrOec4b0Jc5qxGC0EGczEwxFWymtn/4UiSN+RgdrPrOWHmD44K4sX7yafhPHkxd3ok6N4n9eqEVNsfvjaaP5WrS2agepL1uBxmiQT2NU543ZptYDEHSrbbWwYgx4xsPYh8Gk9v2qUUIP0kYo1crQyzao/eJU2er4BzUsg3nDwJ8M534KrQdE0yPqNR9S++ldfmMf+9qgIPqxDzYTPIpeX/U4j3msIJ9/+Da9xv2Q1Dgt1K5lC+H1+qKlq3PNYdfOoTB+bwCLXWudGCQQNmAxRgiEDFgtJkIBH75ACKPZjCEUUfms6mn1qHzqiCrNpLX0s5oJBf34/EEMJpWivuSa7XZMBnU8d7Rbv0k9vzbrcR6H0JWUV5GblR5b+wp/1u5LKZeH4jQw8Tnoe1Ns5cQaGxtpbtZH9jplEhIScLlO9FPGUcJ+Vi+aS2lhgMHXX0y22UDQ71XvmOqtX70/muzxWMJuPP4Qdmci2ttWJBSguUW7t7GJOKcDi8mAT1s3G/XB4V0uG96WFoLhMCarE6f9i82dK3cuoCDSlUHdcjBEguz47BWWenty48RBFK1aQHnuEM7N+xqPQXwv1dTU4PPJPayFECdmuv/++38XWxZCiOOyqy/cVusJ+vMdzWQh2RrE2GYA3bK0wKEBo0pLSk/FW7yTTTvyCaV3Y1TPLMxmC/EpGbTLTqRq/27CaR3pndTE7vwifDk96ZWZSVoWbF26jn1ldXQ650JytfulReJIb5WmD7yqCTfXsrewhLKyMjXV4MzKxeapYH9RsZ5WXe8jo3UrnDYLFkt0Ss7KI8GVSFywmh35ZbTpPZAOafF660EhjsuozgVTXGw6OlisXj0m++HtxtiXNW2EXS1de3EVvwTBntB1glr/Gq+2g2UcXfZBzR/C3k/B1hG6PBjtFqzRWgIa1fLB/fRJrR9sIXgsJzxWnfpimkN2btKhrgQGVdbB88pyqMu/AZMW3NOW1HaT0Ridx7rfG01mPb/ZZMJsUfnUc2FS7wd6GSrtUD6jKVauWc9n1J8yo1qO5jXH8onja2x2q/e6k/wRZ8Vf1RvqMVpnC/HfpL0/db0UMnvHEk5MC374tYjZKWSz2b7WtU/QW8eekmb6dfCxuyqRNplx5K+czax1xfgqdrNg/T6a66up3LGYzXVpdMxLomDNPNbtK6W8cB9bayJ0ax3H4lffYE2NB7c7QqLTx4aNm6koKWDZujJye7TFcehzw8umBYvJ7nsOyertumrnSja2tCXFGaR9Xh7pCT7mLi2nZ/ecQ3eEEGcmj8dDKPYDtxBCHI+0ABRCnJSv3QJQCHEc6mM3UKdmNrCe4nNKG8034FYLZlV2shZ/E0L3tVoALvw/WPk3ogPUCPEd0AJcyR3hmo8gpVMs8cROhxaAzUVLWFvRmiE9zCxfUczQEYMoXPkphalDGN0lzMx/fES7G2+lR/wupr1dyAU/6MyCN7cz/LoJxJsamfPC53S/bRR7X/yAhEuuZ0CGhbA6D90er/rM8LD8/TmkXvIDzkqJ/egRKWbmC9s597axxDUcYO6a3Zw3oAdrtuxh+DlDsBjL+eTfaxl050TS5fPgjCYtAIUQJ0MCgEKIkyIBQCGE+P76WgFAfzNsfx8aS2IJQvyXaa2PO0+E9G6xhK/23QcAm1n51svsjetMToKBwqIazr/mMrwbFlCafR4j2weY9Y+PaH/zrXSJ383Hb+Qz+rqOLHy7kFHXj8ZhbGLevz+h9c0TKH19KilX3kjfZAM1e1azPL8Gp9VA0aYCev7wDgakxQKAvr1MfaeUsTcNZt/Hr7Il0IpMdalWeKCGviMv46y2Aea9sIDuN11BjtzZ5IwmAUAhxMmQAKAQ4qRIAFAIIb6/vlYAUIjvoe86ABiu2MSzc2q58tIBxBGhdMsidjmH0rV51QkCgBew8r0XyBh+BdnBCqauqWXyFX1Z9PzhAGDhiukcSBtI96QAH70zg+7X3cXAgwFAGlj01my6XH41yeEWAqEIfncdK7fs49xzzyPBWsHHz27inLvGkRrbQ5yZJAAohDgZctMcIYQQQgghhPgG3OE4Bg/rT3p8PK74BNp170eqxUtKbgfaJGn3EbTTYUBvUrTbr5JCp57tsRhNnDvhUup3rWP93jouvnAQJqy06duLDHu0z25Gj4EEi7awZsd+evcfTLbjyL68ieS2M1Jb48bmcKnjxpOYnEbnDu1x2ozU7SrAN6i3BP+EEELopAWgEOKkSAtAIYT4/pIWgOJMd1qMAvwdCDRVMGPFHiadPxTLEQMiBT2NzPzsc0aOHU/iUSMHizOPtAAUQpwMCQAKIU6KBACFEOL7SwKA4kz3vxoAFEIjAUAhxMmQLsBCCCGEEEIIIYQQQpzBJAAohBBCCCGEEEIIIcQZTAKAQgghhBBCCCGEEEKcwSQAKIQQQgghhBBCCCHEGUwCgEIIIYQQQgghhBBCnMEkACiEEEIIIYQQQgghxBlMAoBCCCGEEEIIIYQQQpzBDKWlpZHYshBCHFdiYiJOpzO2JoQ4poZCZizaRCgcxubI4ZyRg0iwxLaJ/7qSNe/zXH47/nDNAAyxtC8JFvPn52ewPRQmPa0P/3ftedRu+oRHFxfgNVgZO3I8k7Kq+cPbS6mM7ZLZcxxPjuwQW9OEWLblBX6zdjlefd1Ajw7X8bdzxhBvMoJnBz+e9gjr1MY+HW/j7+edh13laqzfxYyd03lhx1Z8+n427hn/HNdlhthVsIiH17zL7ha1xdaZXw+/gTGt8lSO/0xJeRW5WemxNSHOPI2NjTQ3N8fWTo2EhARcLldsTYjTV01NDT5f9JNECCGOR1oACiGEEKdAS8Vu7rjyfg5kZNOmTRss+6ayJP/UfhkVX09pSRn9O2UdP/inUV+a9kWiv4UGQy34AjXMX1sUDeSZzWQ6nQQrK6lRqwOHXMqfr7maBwflaVsPC4c40FhBwGhh8pC76BsXx7aCBSxraVIbfSxZ/y47gjasantjSzHukEptKeJPi/7J07vLuHHY/bx60UPc3eY8OqfCvj1vc/+SN6hLHM2zF9xLX1sRf1v6EpsbouFFIYQ1BV4aAAA6cUlEQVQQQgghvi4JAAohhBDfmI+ZT/6Ewb/7O7cNHki/fv0Y/aPHGBa/n9/fNZJJk0Zy9g8ep8oNSx4fw40PPMTlF1/ALfc8zltP/5zzh5zHz2fkU7z4OS564J/8/seTOKfLeGZX+tj1/MWMv+M3XHfZI2xrrOTZhy5T5Y1l3E0vUHdEG/76gtX8v1uHqW3DuPfFHTQUruPXtw1X68MZcdvT1Hlh1h/P595f/YpJF47h3t89y6t/vZeRA4by2wUHYqVo3Kx74kcMHTuJKx58l/KaQp584EJVzmjGT36H2pZq3n/0DsZMUnXsmsitb+9lz8tX8ZtPtRAZLHzr93y65QBTHhrDA3feyN0PfkBFxQ4e/+kVjFP7nHVWD2ZurWP9q3fxy4cf5uIJE7nmD2/R4m7mw2d+zCUXjWP83X+hocnNincfZ8Ilkxh1dlf6PTRPL/+geb/uyi2/eoRrLp/ENZMfoTYQZuW0v3DVpeOYcMWNrC5spKr6AK3TElg/6ymuvXwsIyeO583PCzj8tEUorqgmYDaTY7ep1SDFW7ewPmQlN96JTaWnOp2UVlQSwkacyUOdH9LizLH9o8KRsB4ANBra0r91a7JMJpUaIaz+eup38XRxKa2Te9Eqzk4w5CaoNuyrWMSG2ia6tRpDd6eJavX423UaQF64kbn7dlNrSOHW3iPondWZ3gkZeAKNVHpa9OMJIYQQQgjxdUkAUAghhPimalYwZ3kPRg7IPdzaLNjElIdfI+feKcyYMYu7HK8xf1cJm9bkk9p7Im+88SqWlqW0ufA3vPSnK8jfW0JTYx0hUyJ3Pz6DV+63sGxNGZtW7yJv4BW8NvWXeBd/iGnkn5jxxlOYGyqoOxjK8lXx9E9fod/vZ6hjzeaXY5y88ItX6fbrafr6tZEXWV1YwuZ1+8kcdC1vv/ZPKotX0PvKh3n2l+eyc3d5tBzdAT54uYpH35rBB49dzqaZ08i4+llmvPQoDcX7mP/+6+T3uYtZM97jvuEjGXdOK7asDdG7a4q+d/Hu1bTOhB1bqhl595M888cRvPHTF2l197/5ZMar3Na/Lx1aJ7N10zJc3Sfy7utPkxPXSPna91jlHsm702by5h9vI7D3I6Zty+WtDz7kiXtu5aYJffTyo5o5UBwku99FvPHuNMZ0LqVxz8e8uzyRF96dyT2j8yhpKWDX+t0keVbw7LOV/OWtT5jy6F3q32kVsQZ/ip8dpXWYzHY6pCRgCHtZW1SJLb0LTtxYzPEku1pYV6AF3nwsXvopb27ch1+L7B0hGM5nR3Wzmpfx13n/ZIG7hYyUPPrYXKwvmE+Z18d53SbQwWyiwVdNSyBIYdk29SggJymVl5Y+xc/nPammqezxNrKtpQaLxU6WPR5DKEBN0HtE0FIIIYQQQoivTwKAQgghxDdlDBJw+wkfEaUJNNezOjWdq9umqrUwhkgS6Qn17Ckay02XDAJ3Pu3aXky/dvFUlpmZMKIjhQVW7rh9AmkOH9vWlZLkbGbdtiFce1lfLAbYsuBNXv/jTxk3+Ql+/tc7aW+Ihhs91aUs63EWV+QkqDUnKfYWVnToypW5iWo9hMmYQkpcOaXVk7hqTC8CjUUM6H8pPXJtlOxPYuKo9no5UR349Sujefjuu9lQ1MiGpe/z0i/uYNy9b/LU6/cQ9NZzSb+OGN0HWLipG12TS5iyqyd926i61K9h275e6vi7qfdMol+nVMLNtazs3per2qcRqFrF+v0DSLOvYvWic7jqgt4EfI1kJjjJXzeHjkMGYzOaSElJpCl/HRnDziXREGTbDh/d2hxx9ztPCUt2XMuNV/bAbKilvLCBsgVv8/H8d7jm4oksskxgUvtqqmvH4d80lZoJV9DKbiYShna52bFClICfYrcXu8VOiiuOhqZylpc2c07XVDzeCHHpHWgVqGWXL0x624G8eOfd/GXC2TjMX+xUHKzdQ0EQHM5M0uLSOCtnOI+M+TGtInuYsnMDQfW6eHHxH5jXUI8/HCQUCZEWnx69CLOk8cwl99Bf/VvaUzrQxWojwRqHVll/OESTp5zi5gaSbOl0SNReS0KI05m/uYbCysbY2qnmoWzvHvbuUe85hQe+9GPEyfB7tjLzw6X4QrGEkxRoLKes1qPmFezV61CiaqNqVFdKSY07mkkIIcRpTQKAQgghxDeVPISxAzby7LurCUWgbs2nzK+MELevgs2BEIULnuZ5462cHdrPqvMupHs8eLfMpzihA1ZDiJKGIJ1TLWyuLaSj087+le/w+5orubVTiEUDRzEk2riO1NSeTP7bK8z+4AWGtz8cDLLZ7Fg37GV7uJEPP1yJyWzFtqWQreEwe2f+kbftt9GjaTcbh11Ieyc0bF1MU1Iu5oiPfc1xdM+wxkqKcg2+nT+M78iykiYSE/vy05enMHvK3+mf4YIWN+X+ABunPc+as3rT2euhIDuJFN8BHn/k7xTZe5OQv4U9w0aTGYvZhQ9UUuWv4bkHHmPdoB6k5O9k84hxtHGouuxbRcSUR3ZiKgUFZdQ2rmHNmgMYVN0b6hpo2DWVvy3dSWf74To2q/0/H9iZdrTwye9/SH7bm+nTuR1dz76TqbNn88itg7Fs3ciugT1on5lD3fItaHfjm/n+M/Tv3hFjLH4X9Pup8npxJrenfUq0W29iTncGx9VSH4CM9AyC9fXUqi/ZmUnxmNSOXwz9RVVV51OPg3ED7+LvFzzAk2Nuprvdx9J177DWm8g1593Lc+N/woSEJLzBAP5QkNZZQ8hWD2nZlme4c/brbItE6JLTjRRbKuOzsgj5qvjH4ie4Z/7zbGu2cenAm+kQFzugEOL0FA6wfcNKls5aSl0s6dSqZMXMpbgNVhr3LGdL8aF24N+uQAOfz9+Ex+Rlw8YiLBYrvqLlfLKuFKPJx9aFn9Og3jOFEEKc3iQAKIQQQnxjTn7w5Ackb36GCy8Yw1VPraNbmxzuuzmPR6+ayORpVj75xw3UV5Yzflg3tFBTg9/M2NH9MYXCNLgsdHCEqV03i7uvu5Sfv7GfT1/+GfZIhPHDe3Ew9HXetTex8I83MWbMdby/rSyWqj7M07ry2OQID4y/gjXNEYwpHfj9ZAe/njSOOxd1YtZfr6aitIQJw7qj3Z3Oa3Lq99XDF6ApN5mOtoNDFYfZ9dlzXDLuQv66OcR1/XK57PoxvHXPVeqYNzO7tIFzRwzhX3ddyV/muxk+oifWjDx+mrCRa6/9NYOGDaX1hf3xNIUZd043/SLDmNqW+3uXcfM1PyF+yCiuHdWLxqYIk8adpT+usD9EXvc2dLzslzS8dxtX3fw3jLnZZF5wO96pP+Om5wPcfc9Eku2Hh1OuKCslddsLjB9zCbPa/ZmXfj4K5wWPcrnrOS4eM4Z7H/qYlry+JK1/i4Iu93Nr7mtcptJ39P4LlwxoFSsFghEjWSnpdG+bR06Smue249KzOuIImWidm8uA3DRawma6tMqld3YK2oC+x9IYsTMguz/nZB4eLdTbVMx8n4sB7QZxZW4vemd2pl92dwak5eIzRMjMHMrzw6+iZ2omcZYUzmo/igd79MRoMDN0wIM8PXAI2XEO4l2d+P3E33Jb22xkQGkhTm+hgJvaoItzuzazbacWnAuxe/lMPvxsNm+//TGlLV52r5nN6y+/yDtT51DrDREOeFj98Uu8+MqLvDl/F4GGUqa++xqvvvgsr8zchOeoCJ/J6iS7dRsy1PuN9vkR8tTw2Udv8upLz/PK1MU0hnxsmPk+H86dzVvP/YO35m1hwcwpvKqWV+1r1gOG3rp9TH/7NV569lXm7SpVtaxj9j9fYrvecHEP01/9hOagthzVWFlGbUoe7ROT1fv8QH2gqx592uEvqcGY0J5eHbSRxhtiuYUQQpyuDKWlpf+VH46EEN9viYmJOJ3O2JoQ4lTze5by9wd3c9c/b8F1rGZmp5l//vISet7wEqO6napuqRHqd8/jiXf9/PL/JnA4lHa0EEuef5bS4VdxTZf0WJr4KiXlVeRmyfMlzlyNjY00N5/akdcTEhJwuY7/bnQ0d/kaVhUkMriHiRXr6jh3eD/2r5jNDmtfJg7MxRAqZOa7mxl1xQQa81ezP64LHQM7WF6VxcShbQl4gphNIUIGC3ZjC7Nf+pjca66nV8LBD4VC3v7z2zRlpuNM7qgP+uQyBvAFDTisIZZ9OBPriHGYVs6ios1ILuji4b1n5tD/hptoE1nPnJUGzh/p4NOPSrng6jG4wuV8+PxCzrp1PDtfmEqbmyfTPUELAO7m/OvV+3BsvKOKvaspMLdjcNvYe0iwmaUfLcBx/mj6pzio3r+Sfb48BnbJOfGo6+JbU1NTg8/ni60JIcSxSQtAIYQQ4jQQ3rYT75A+2E/jb0+R8k/54ciRjFRT1dmPMfKUBf+075PV/OvpZ9mbknKC4J8SClFls9A1zRFLEEKI04Gf/es34jOEKK8M0lhfSoNfa0ZnJCE1UW99rd3Dr2b/Dqa8/jKfLt8FBhOBQJis1kmYVb64OCuein1MnfIqL786hR2VtQSOaImncSS359Lrb2V020ZWbC/CV1vK7A9f5+VX3mBtfhl+vSuuicTUBExWKy6jFbvdgiEuDlM4euM/u8OJzWjEaEsg06W1Uzwxn8eDK9ZSXHuvXvn5AtKHjaBfSvR92GJz4fFK8EkIIU53EgAUQgghTgP2AZN56Lqz9O7BpytD1oW8sXAhC9X0x0u6nNKWHmZXOr/651TevXtILOU4TFYuu/F2+qZKi2QhxGmkLp8lJRnkppkJqXfHdJuP9UXe2MYoA61Ia9+Ky6+7kVtuvZGhbRJwOJxs3rxfbQ1w4EA9FQW76Dn6Sm64+mLS44/V8d+AwRCdtBHNGwo3kd5vIjdefw3t0o8YLOm4IlRWleMPBGkq3cc2SxtaO6y44pupqnbTtGsnlbGcBzlc8dQ2+dBGt1+6ZhftBo2jS2bCoc+AYNCDzXr4Pq1CCCFOT6b777//d7FlIYQ4LrvdjlUu7oQQ4nupsdlNgkuCpicjEgri9njxBwIEYtORy0dPEYMJs+n44fBIOILPpyZ/hEBQm8J6q65A4OhlNal5OBI5cXmhAM3eAF51bJ8/iE8VcKzJHwhF86i50WzCFBs1/EsiYUI+DwG3T83V5A+oyU9YX/brg+Vo85Avlq7qbLCY9ADU8QRDPprCPnxhdfyvmPyRkKqbGeMJyjsZWvdHv6rfqWSz2U762qe2NJ/mjF6c0z2PlJRUMuKNbC5qoW0ChOOzyU6wYDBaibc0MHvmXNZuLSC1fXuyMjOJK1zG9IUrcSd1pmueg+Wfzmbj/jIy49LI7NqFVNvB58ZLwaZNrNm8jhJ3GiPOO4v4xDg2z5/F6u17SUjIIbNDe+JaajFltiHTEaSqqJ6Mbp1wGJqorTOR08qJv6KGFetWsLnAw7hLR5BijaN1aoh5c+dT7MyjrclBbqfWWA42FQl62F7ooUOWnW0bV7F+/Vo1rWN3YSN5HVtTs20DjtzupLrkOvG74vF4CIW+5tDOQoj/OXIPQCHESZF7AAohxPeX3APw5ATc5bz58lpWVnq0dlboTazUXP+r/oTVHy1dT9H+V1nikpK46boh9M3+cuf1SCDIrHVuVjZG9BHC9Z20QJe2o05LjJYZXQaTxcywjjZGtbYcGrH6oIi7gUenbeeTGh9hLfuh7Udl1Oh11xjo3CaLJ8d3JsVydIF+aqc9T+UHKwl4A9Eq6IG4w/tGYvUzqDpr1TaYzNjOvZncH48k7ugKKiWeDTzYvJL9kZMbFtaAkVxzD/6ROJys4420cxJOh3sAnrHCfvYsmUV+yhAu7JUZS4yq3Pop84rSueLCs7BK37LvjNwDUAhxMiQAKIQ4KRIAFEKI7y8JAJ6cqiWfcMW/iwnrd2wL63EwPVanR/+M+jza9TJ6+az91eJlY66bwEPjc6OxsyO0FLi5fYOPgMofUQXpsT+1k8Ggyj7kYNREC7ZpobYg7TPieGiIA8dR9wRoKTtAnxc3ke+J1lDr8Hn0KLGHafVUx1EHzUtLYt4dQ+gU/8UKhhsPsOe2H9K8pjT2YKI10P5GrBaMqmoR7T52sXvHRTMZMTiSyZm1mKy8L9+04JXqJ5gcqNZzHkmVhl3NPep5Peq2doqBf8f/gTu+QQsyCQB+y9RrKaz+nY5uqam9xrTXyzdtwSm+GQkACiFOhvxOI4QQQgghhBL0BgkZDGihDj0IpgX+tMBG2Eh8qoPLJvbhgZvP5scX5dHeacKkcmldfAPR5n1f4gtqJWlhs2jwT4v+GfUgmxZZM6lJm+tZVZoWXtGOaySstbaLJn+BlqbVyWax8OD4Xky5pD1jEqLDS3yZKk87qHaMY5amUrUAYVDrNqs9VrVsMmM6azRpDz9Cu+eeod2L/6LN3/5E/KTBGOLM0XqrsiIRL4bj9Db0R/xfOFqyIZl77eOYmvhDZiTfwHvxl3CPOYvE2PYorZ2hOK0ZjMcM8hmOky6EEOL0IwFAIYQQQgghNIZogEtrBRcNaah5xEBq6yx++dMJ/OSas5l0fm+untCFjknaAA1GTEYtkHec8JUegNPGZDWQYDFiU+thLcCnbVK79cg084sBdu5ob6FrvIUsSzRQqMUdj0sdy5bs5IY+mYzt3ZaLco898ENEFaR33zWEoq0Yj0Pbpo0DazTHY5twJ+2eeYTsUQOIy0hTx0nHNWg47R97htwHrseUYIuWqT87JyhU0fK0MbbjKddVXGz082HzJ/ym4WNmeGu4wnElr8T1ppX2JAghhBDiv0ICgEIIIYQQQihhQxC9xZweFNNmESJWMz0GduTs9smYDCGqigtZtqaIA+6gvj0U0VraHeeSWhWiBfTMZgMTu8RxSZYJi94CEFolmrm+j5N+beyc39fJ/xtiZXiKAZPaR295eEzRdF+9mzdWFLBg8z6mlPjQuiQfPak/6jjRQF10fmzaYzAYzZgHT6LVb26G3bPYO/lGdl5yGdsnXc6uGx+gbEUJyVffTupV/THqN3pTxzh+kbokYyYPu0bT4p/HVe4FvBqqZmm4llcCS7mi6QOqTAP5pbUN8bH8QgghhPh2SQBQCCGEEEJ8pVDQS1X5AQ4cqKDRc2pHWz0xPw01DfogGjXFy5mxrJCKfYuZsaKAysIlzFi6NzogxikQDZRFA3R6fMtgwma10Ll1CjZDmKb83fzpqXn85uXdbKsNRVvyaTmPd/xYkCyi/vOoq+6LBzr5U18bZyeb6JRsJsVm1AOE2p9wY5AldWFCseMfSzSUZyAQCjF1ayW/WFHJXk+YlHg73TPjVZkOBuYk8IMOSUzMcZJhVuVrO2oBwePQuhxjScAxbhwOzy4qnnqNYMoAkn/1Y+wdnQR3L6PmT89SXw6ZV1+F2enUW0WemIF+po60CmzhtQC8FX8DD5jT0NpMakesihzgYc8ylacbvQ3WaB2FEEII8a2SAKAQQgghhPgKVSx47302bMunqGAPm/IrT1nQ7asV8snrs2gIQGrroUw6pw1EQoTCYTUPR+enivaY1KQN2BHRwnvqONFwnHbJbMTr8ePxhgiqTWGjdr++6JMQMR77yYgGylRJanNIK85soH07Bz8bEc8dvawk6WNeRPO0tEDzobE2jn2JHj1KWB+U6/VbB7Litn7cnW3jmiGdWf2Tc1l5+1nMvXMob95+DjPuPJvnhsaTpPWy1aOMx6mjKi/iSMbWNhXvrs14Glyk3fcAba+6jOSBffXHEKlcja+kAWNGe6zpZsInKC/KSrYlkzXB3XiM6XS3pdHRFK8PAnJQSaiMVeYExprsfHkoESGEEEKcahIAFEIIIYQQJxBm95wZ1HW6gNGjzuXsoedwTvdWGCIhdi6cwuNPPM7Df32VnbVulbeM9x95ijfffpW/Pv4oS1es4p9/+wtPvf4J9f4A2z+fxtTPPubpxx/nsT+9yq4WrftqkHUzX+Jxlfb3Z1+nvCVEyba5TJ01jX/97Sn+/eSHbC7dzHNTl1O+93Nmri48IvQUwVu+geefeJTHXp2POxTGt285T/z1CR5/+PdMWVVLiFLe0+r01iv8a8oSls+aysIira5fpt03TwuWGSJhzGYzPfq34/aJ7enbyqFvd6alcMWFXbnz/EzS4vTI2olia9HYnjaFwxQ3hfCEtPJVZqPazxy7DFerWpfdwoawlk3v/hsdEOTYItr4vyqPMRzNof/VW/gZcNhNbNpZwMoDTQRMdgb2yqSDxUA0Pnm8Eo2YtYEcVHXCgSAGUzbmTCfB5np8lSX6sSKRgDqu9l9QG+VDlafqd8JWgAasBjON6jWyP1zMMm8dwYhRHwnYiRmb2h4ioP5l/NjUsU9UkhBCCCFODQkACiGEEEKI4ws1s2OPkz7907W4lWLAqBZaanawvjabu372APf+oAdL311BM2F8vgBdz7uc268+i/U7arnt7h8zwNXIxioP4ZCfRjpz+4MPcveNuaz5eBW+cIDWZ13Cz1Xa+B4uNpTWEVZpNf48br3vHu782WX0btWbOy4fijZqbegLTQ8jNIVyuOG+u+jmLWJbU4jmuI78+L6f8+C9V9Kw4BMq/BH8qk7dhl/BndecQ6cefemcrDe9+xKt3Z8WjdJiWwaLhe5n9eaaSYPp09qpb4/Lbs3YCcOYdE4rXDbtydCCY9qW44SwtG2qsJDavrPcz67aoLaHWtMCaGquBdfUf4EGrftviBaVZowY0WJ7Rz7Kw7T6qUlrIRhrdagP9hE7/J5d+7n5wz3cPH0vxb4QNoudOEu0vBMJtdThKarF2rYTlpwWwrU+AqX78W4v1ss3uHphTXcRqSnR6xqNep6IekyREGlGM/Xhcv7oWUeubTh/j7uQl+Iv50l7V3INVlphxqv+TY/9WIUQQghxKkkAUAghhBBCHJ/JhMsKgUBsPSYQaCY9JweHyYArKwtXfRF1XjBbXKSmxGNKSiY7MQGT2YzDYcHv1cI8ZrLb5aCF3+Kyu5JidhPyBdm04A0ef+wx3p2/lWav1qXXRFabHI49vu2RjKS3ysSujhGvCvV6IvjL1vLUXx/nsWemUu5rJhiM1Sk5HoOWv00HWsUfr9NpNPKm1VQb3KO5uYWquhbcvrAeZAv7/dTVNpG/v0mlBfVYnB6Pi+78JXpgTtuoJr8/zLKSEPXqOYpEjIeCdpFgmFUFPrY0a52O9SE5Dsb2vkTfRY846k0FtTV9rrXG04KJHnWM5rBBPafqedDy6QFFbR7b9yj6YSIh9Y9ZR8v0T/GaU7G1GYgxxUy4rppAg9pujsN26XiScpzUzvqAgMeD3lP5WAUe4qc4UEZfc2dyVe4doc3c516E0ZzHEHtr2huddDHmMCjo5vOwL1qeEEIIIb5VEgAUQgghhBAnEEev3rBw2kJqPWo15KW0ohGTOYniPbtoDIWp27eP2oyOpB15k7dj8pOfX64vlW9eTEt8Htb9n7HPNZKf/7//x4QB2VoH1/+cr4G5W7388Kc/5yc/vIDEg91sDwlRvHU9u2qPP4hJNARnIOzzM2/q5/zo99OZvrlWT69Tj/cPj7zHL9/ZS5Vb5THEgmixv18WVlfbBvW/kbx4E4mmMMXNIX1AEy1+5ncHWbLNzbuFAdxamh5NjBwciPhLtJppl+8H7y0YpQVMtTWjfmFvMGjr0ceAOq6eSy0ezH2k6DFUnnCYwJoPKP7Zw3iDdpzJNqy9h5H9f/eT9efHaHvrWAI75lA1ZRN4w3pQ8VjlHRahKtyoDu8gVV+LsC+Uz01NzzOg6h/81FvF9Y6hrAtuYU3YF3sEQgghhPg2SQBQCCGEEEKcgJGMQZdxcZdmXv77ozz6txcoavQSn96ZUR19PP+Xx/n3x2VMvOZs4jDjSHRh1mJPBisOR7QNnyXOgV1LxEK2dx2PPvoob6xK4vzRXTF3PofEgpn8RaVtcqcRbzFhtsQRZz0YCuxAp7xKnpu6DKPZptLNmMx2HDYzRpNat2ljyxqxO51qiqd/to/X//oELywtICc+HpPBFK2TftUbpv5AKVXu47c5iw7+oS0Y8PsjNHgi+LSInRZSU5tavCFa/Nr+Wogt2pLv+HexU1vC2iAgQZqCYVo7DaRZjNQ2+dm43c2TS1p4fl+QqqC2v1a+FvlTU1jvjPwl+lEMEXVMbYrWwBDRjq5y60G5aODvyNpoacejP0x1OJPWgjDoJ7J7B6aMdGy+MmpWFWEdNIa0c7vj2zCd/b/4K/6yRv0I0UDk8cvVHndbUxa56t/u+fh7WeYYz4/MmXQzpXCxdTCvJFxMfGAVj/mLaY7tIYQQQohvl6G0tPREn95CCKFLTEzURx0UQgjx/VNSXkVuVnps7bsSYuv86ZTkjebCTgmxtNNLmarfVS9V6EG2aFdbsLlc/PCWsdx4djrVWzfx6+dXsr0mGqCLttgzMOKacfxxUmu1ru9ySO1eNz/e7COgyjoYmDt44R2dR/9qQTz9mNFSaZ9u56GhcTiO6qncXHaAPi9uoJw4/jomjw6mEFOWFFKblcGd3ZMp2FfGLzfW4nQl8vCoViR5Gvm/hWXUuRKYd/sQOsV/sYKhhlL23notTRsq1OFV/extSHniSTLbH2D/fQ/hLvGBKYihWRus5fC+hrg4Wn2yhsy2X26v+VzVn7kz6GaEtQ8jTRZ2B2owmFLpZYknUT02T8TDWt9uZgYraTj0bMC/4v/Ij7S+5v+hxsZGmptPbTgxISEBl/r3P524G/axp9xJ786ZX3q9if9dNTU1+HzqfBVCiBPQfwsVQgghhBDi22a22rHpLQFPU1YTWntCPVSnB7yMepAlWuNou7foWlhtUev66BoRtZsWwNM3foHWiNGk8motBbX4XlgLBKp8ethLC7hFjJj04F+01aHWFVY79vEu0LVDGA0mPG4P98/czWXT8nmzOsAn2w5w2dRt3Le+hgZ/mLL6Bn700Q6u/bSUbSdo7WjQRv81mfVHFg3F2TDZoGXnFvxl9eB2Q5OfiN5HV/uj5VJzo0NvqHgsFoNV1T/IEv96fu9ZyVvBPbzpW8mvmudxT/NcHmhZotIqvhD8054l7Xn//otQse1zXpi5UX+2tOcqf/U8lu4/dYHJuPjWdG2X9pXBv5C7jtnzPqeluZ657z3H0089zbRFW/D5vcyZMZWalqNu6imEEOKMZ7r//vt/F1sWQojjstvtWK3/+S/zQgghvjuNzW4SXN91K24jaW060S75q4f2+K7EpbqwNXsIWyAr1U52io2cDCc9e7ahU6adQGM9heX1xDnjyExR21NttOuYy1VjOpGljUJyFIvTgMMbwR8ykGiNkGoxkWw1qrkBtas+T9LmVgMpakpV29IdBi7obKd9ojE26vJhRiOEauvVM2mkjdNCXryZtuq47V0m8hxq2WWjg1rvoNLbuNSk8rRX64M65zCpczJxpi8WaLDYMGkDtPj8GDNbYcprj7VPWwI7N+EPuDC2boU5t5Wa52BSc3MrladdZ1xX3E3aiPZYjq6gkmmIxx1sIBkHHdRyx9jU3uCinZraH5EWnZIYbj2XH7na4jpGeSdLa/3k9x//3o7/CZvN9rWufSJBLxu27yO9uRhPdheSA0UsXbya4ppGnElZpLqCbFm6iK17K3C1ao3TXMOONbso3L+HfeV1pFuaWbxyPQ3GFLKTojfULFg/j/Xb8ql228nKSMDXVKbKC5PigG0bVrFl+y5qAw71eo3/QlCweN3HhDIHk5sRJjlrAMPPG0DF3s0k5ranrcPP3P1heuQmxnKL7zuPNjhPSIbTEUKcmHQBFkKcFOkCLIQQ31+nRxfg74dQMIg/GPsirV0lGwyYLRYsJgMR9QXbHwgSPuLq2WAyYbOa9dZ5xxJWmbVbBsZ6FB+m7XCMq3AtiGM1awOHxBKOotXPF/x6l+/aSMzHbXkZCRPyeWOt/AwYLGYIBr5c34O0VoM2G8bjBuvU4w37CR7rwR2Ten4NFqzHa1J4kk6HLsD+5iKWrS2nXzs/6w/kMHxgDtsXz6Es42xGdE5j//wX2Zk4hvNbV7BoZxJjR1t445E5DPjh1bB9BnPqOvOjkTm89/4Gzr/zMlybZjKzKJOLzu/O5rnvkDPkGlKDW1ldnMG53eMoqwmRk2Tms4+X0fPaS+hsO9hnvIklb06nzaU/IM8Z/XeK+JtZtGwN/YecR0K4jDc/KODiG4YTr28V33fSBVgIcTK+2SetEEIIIYQQZxAtWBZnt0WnOG1u1YN/Gj3YdzA9NtlPEPzTaIEyu8VAnPWo6VhpatLynqghnFY/h93ytaYTdrs2GDHZHZgd2hSHyWLBFHdw/RhTnP0EwT+NAavRhsNoP8nJ9o2Df6eLpv2bsKa3xZnVHWNLMf6IGZvVgjXOic3SyN4dfgKNxazbW09LTSG+IKRktaVdVjqpee3p070TrowM2lqaqGtoYfN6D4PGDCTZ5aLHWb0oq6w/FFa125Pw1e5n3ZZteFpqqak/IuDqr6XSm01iLPgXqC9h+cp16hjdcdnN4Egkx1vOCQbDFkIIcQaSAKAQQgghhBBCfBORCpbM3c7Kz97i2edeY/Wa7exq8cY2agz66NVte/SlX/9zmTBp5JcGeTma0ejDHbuHYzgYxnZoZGyo2rqQWlsu/fr1ISfZ+cUgtMWCLeBDayga8jWxamsBXfqcTc8OmbEvf0H8PpuWTQghxP8QCQAKIYQQQgghxDfgLsinov2F3HPffdxz70+5aVJXtmyqIT7BSfnOdeRXWOg3Kp1dS5axZctmCitbvqKTtJNe53Umf+5UFi9bytK1pbTNST0U6DM7ndTu38nmzVsorWv6YlmGVDLSymhoAk/RckrUsXZtXcvyZasoagyoRDe18Um4TtSQUwghxBlH7gEohDgpcg9AIYT4/pJ7AIoz3Xd9D8CQ34s3YsFpi7bSiwT9NAfAZYWmFg8Wu4s4a5jm+ha0Nn1mmxNnnAFPSwC7M45wwEsAC3aLEW+zG6PDidUI3pZ6fKock9WB02ElEvLhD5qwmiO0NLcQNhgxG0x692zbEYO81OcvZGtzJ4Z0S6HZfbCvrxGby0nV1uXsdfViZMekWLr4vpN7AAohToa0ABRCCCGEEEKIb8BktR8K/mkMZivxcVYMJisJCYnE6d13LbiSkkhUkzNO639r1keU1sJ2Josdu0XLY8Duigb/NHZnNL/LocpS60aTDbvNrOYW4hPVtoQEnPHOLwT/NAl5Q3AZGwgZ7fr+0SkBqyFMTcjG4DwZ/kMIIf7XSABQCCGEEOIMZzjUcVAI8b/AaLHTt1cPrOYvft3TAod9zxoUC0gKIYT4XyIBQCGEEEKIM1yrrLTYkhBCCCGE+F8kAUAhhBBCCCGEEEIIIc5gEgAUQgghhBBCCCGEEOIMJgFAIYQQQgghhBBCCCHOYBIAFEIIIYQQQgghhBDiDGYoLS2NxJaFEOK4XC4XRqP8ZiCEEEKI008oFKKlpSW2dmokJCTo1z9CnO5qamrw+XyxNSGEODYJAAohhBBCCCHEUSQAKL4vJAAohDgZ0pxHCCGEEEIIIYQQQogzmAQAhRBCCCGEEEIIIYQ4g0kAUAghhBBCCCGEEEKIM5gEAIUQQgghhBDiOxGkpriQem9sVQghhPiWSABQCCGEEEIIIU6B+oJ1vL90T2ztZBgwmowYDG7WTZ9NfnMs+RQp3/QpG/fXq6UQ+zcs4JN15dENukZWvP8264vcEImwcsEM6lsCsW1CCCHONBIAFEIIIYQQQohvKBLysb2gAtf+TRR6QyohTG15EQUFBfpUWutRucI0VhSr9UJq3LFgW8RM0F3F/v0qX1EpvkCYkN9DaZFa319Mky+o79dQUUFNfTWFqqxaT0Tf1d9YoZddWFyCV8t2BH/VFubtSaNr2yQqN85ha0ElVbFjRsJB1s9dQiCxmTq3qqvBQOe2rVm6t0rfLoQQ4swjAUAhhBBCCCGE+IaCvjp8hiQGDExg37YDhFVaJBImHPSzffUSipt9NJfv4b2FWwl7a5g3ZyMt6r8107SWf2GVN0IkrObqvz0rZ7O7sgF3XRnTF65T2zxs/myaWt6Br3wTH85Yq++7Y+0OvOEQdds+Z/muMv2YUWHK9paR1a8zdrWW0Xc8I/u3xxTdiMFopv+YCXSN17ZGpWRlUr11rypVCCHEmUgCgEIIIYQQQgjxDbnLtmJKyiOxTR+o348/bCA1uy2ZiTUYXN3ol5tIddl+Ulu1xuKIJ7F6EwUN0X3t8Wkk2Rxk5LbGbilk924z/fv0pUe/nrQuP8BeveGek17nDqXzkP6kVeXT4nPSqW9nnGYLtux0WiprtZ68UZEgtQ0m8rIPB/i+ksNJbkMlVaHYuhBCiDOKBACFEEIIIYQQ4hupY828DWxa/RlT3v2EzZt3UejxQ2MJH8+toveIftj0b14RQgEfXl+Y9sPPp41T3/nLIiqzIbas9gnrgT0DBsOhRKjawccLttDo8+LzBw8H/2Iiev7YyknR8ke+VI4QQogzgwQAhRAnxWg0yiSTTDLJJJNMMp2203cpUJLP7uTzuGXyjfzg+hu4bEQum7bVsmn1chwdukDdAUprWkjNyqXyQA0OhwNHQhIOc6wATDhdRmorK/AH25CZWcnmbTvYu20nhemZdLLGsh0p7KXZg15WsLoc7Q6DhxjMpCQEKa/+Gs35Qn6aDM4j6iSEEOJMYigtLZXfeIQQX6kqVMqs/W/G1oQQQgghTh83dL0fQ+DURq4SEhJwuVyxtRPzNVRQGUygdWqcvh5y11FQF8HhK6fBpydhiM+ma66LivwCav1BsKTQsWMadftKsbduQ1xLCXur/LRt0wZLxEtRYSG+sIVstZ4UZ6KmuAxTZi5JVi8H9tWQ0jaT+v17qfVFsCel4DA7yEhPONRw0FexkelrzFw8sSc2ta7VqcxjP1RHja+2mEZrNukusyprE4tqU7i4f+vYVvF9UVNTg88Xe6EJIcRxSABQCHFS8j1beGrTr2NrQgghhBCnj8fOmYIt5IitnRpfJwB4eopQuu4TKlPOoV+75FjacUQiLJ83ja5DJpDiOlZzQ3E6kwCgEOJkSBdgIYQQQgghhDjjGGh11sSvDv5pDAaGjrlUgn9CCHEGkwCgEEIIIYQQQgghhBBnMAkACiGEEEIIIYQQQghxBpMAoBBCCCGEEEIIIYQQZzAJAAohhBBCCCGEEEIIcQaTAKAQQgghhBBCCCGEEGcwCQAKIYQQQgghhBBCCHEGkwCgEEIIIYQQQgghhBBnMAkACiH+p9hcfbi4+738oNtVtLOaYqlCCCGEEEIIIcSZy1BaWhqJLQshxHHle7bw1KZfx9aOrUOHB/hF1wsxGWIJSiQSpMmdz5L8Z5ldugN3KBDb8l2wM6zHo/yo87mYCbJu1108tn19bNuJmGibdRV39LmRdGMzq/f+k/XhgdzceQjTVl/B3JpYNiGEEEJ8Jx47Zwq2kCO2dmokJCTgcrlia0KcvmpqavD5fLE1IYQ4NmkBKIQ4ReLonNCZBFsiLuvhKd6WSk7yIK7q/wy/6PdDMo3fZau7EJXuMlrCIYLBSorqSmPpJ2Yx53JZz8k43EtZUVPN4O5P8PNeE6kuf4P1EvwTQgghhBBCCHGakxaAQoiT8pUtAM2tmDz0WcakZYN7OQ8u+gN1plT6trqEyzpMJMceBxEvq7ffzV93beK7euMxGG04zQ6MBPEEmgicREUMmHFY44mEm/CFLcSZ7RgNYfxqf284HMslhBBCiO/Kd98CMIyvxaOuKyIYDCbsjrgv9Ij4trXUbWbpRiPnD++J+YgmHiG/h5C69jGFfXj8IVU3M3FOO2Gfm5DJju3IzOJ7S1oACiFOhgQAhRAn5asCgDZnZ35x3ov0UBe81RVPcu/yKQTVRTCYyWvzE37X/2pcBiMNddP57cI/UqbtZEykU8ZQuiZmY1PbQuEmiqqWsa6uRG004LC1oW/OYLJs8Ri1C+tANbsq5rK72a3tjdPVk0EZfUi2RgN6DS27WFG2ClvKOIanZqtr8QbW1xbSObkH8eFSFhSvoWfrSWRarHjc6/i0eAMhrY7qQj01vhd9M3qRaLarIweoa9rKkgPrCYTD+oV8bso59Ehph9NkVdsjaj8fbl89+2pWsKepWtXGQnbKIPqkdlJ5LBDxU9+0UdVnE9HaCiGEEOLb8t0HAMuZ9pd3CfdU1xzNFcT3H8/Z7ZPVNcN3yF/LkjlLyRo8mKZN66k3mGk5UEHemIvJqlnOpppsRp3bC/N3WklxKkgAUAhxMiQAKIQ4KV8VAMxInMRvhz9EutnP5m0/45HdqwgdfHcxjuWxib+nndmMu2UJj865j73WDC7u8ygTs7viMFvUBbKBSCSE11/Km2vuYmGtncnnPM15yRlYjNFfpyOROhYsvYnnqsvplHcPd/e8lAxrnLpw1bZH8Li38vul9+Ds+hK/yetAINBIZcBDdlwG3rop/L91c3hw2Evk2SLs3fd//HbTXAJY6NL2fu7uPo50qwOTQbsKjuBrWspdn/8SdyidC/v8kktyexNvtmHUt2s5woTDAeZsuYtX922nZ8df8eMuo0myaK0Do2WEQm62FfyTf2z5kCY9GCqEEEKIb8PpEACc8Y859Jp8IxnVn7P8QBtGDWzF+rnvsmJ3DS51vXPFxWNxmcPsnv8Kc3Y0k9BzImNzK9hDV4Z1trH49ZmkXTyJ2hkzaGmTyL4Nu3Fm9OXSq4bh8tby8bSpFFW3kNpjLFeOas/mGbOpTXOyb6efsRNy2LfXwfChXQ+1PKzc8hnz6rty7Xm5+H1hbDYznqLPWVKSx+jBuaxesoguA0aQ7LREdxDfWxIAFEKcDGnzLYQ4JeLih6iLWnXFGfayt76Z8JHxLkOEg6vaUoQ0RvV6kstb9ybO6GfngZnMLlxIY9hEnDWbfin9aN3hJwxLzcJsCLKj7H3mFC6i3F3Dbo+fjNTLuLvXVeTYnET8Razc/xELSjdQ7S3B529mYHyW/ou71eLEFSxlcf4U5hXNwmI9n0SLSVXCR0FVraqjhbzsydzb61KyVFkBX4Eq6z0WH9jMgZadqgQjo3o+wLVtB6r9LDQ0rmXevtfZ1FinyjdiNLipbthG65y7uKv7RFKscbS4dzBn73R2NjdhNDnpkXcd3ePT9ccuhBBCiDNXKNDA5pWLWbKxjradW6kUP616j+PH99zDgGQvm6qbqN23ljXBgdx+74+Z1CeLcNCPL6DdTiSCX+9CHMbvrsPv6K3y/IShbWvZtLsSb8TIuROv5547byWxaBO7WkL4PQ3URzpz6y0TSTWG8PmCej2igtRUQZfuGfo1ixb8Q9Vv19ZG0tulq2sYEwnq2qYy8F0OziaEEOK/SQKAQohTIiOrI3Y1D4aa2BOoPhTw05hSM0g2Rn+ODviqCKeP4rJWHTETIr/oSV7a8RFVwTis6h0pHPax312Ez2hCGy5E635rDtcyY/vDPLz0Z6z0NDGsy01kW60EfQU8s+JnPL3xUV5Yex9/XvssVYHBtHFGWwBoLQKfWfsgz295kncLdmHN7IFTHSMUbGabr5ywNYXRnSaSZjYR9m7m6UV389SGv/Ds6p/yxMYPiJiGcn7eYKyq6uWVH/D7ZQ/w0qZpVAajjy7i30NBQzsu7abKMBmIhAp4d9XdvLLlEd7eOg+PymYyx9PW7NTzCyGEEOLMZVSf9x169KFvrpmtW/eqayIju1dO5amnnuKzdXtpcYdpavTRtX87dc1kJjX1eK0L42jdPke/DkrN7UDA78MY8DL/w1d46t8vsbXkAG6Pls9Om065qqRjCAepC5jJcEQHXwt5m1gw53OcA0bQOzteXWAZiXeYqWo8MmgohBDiTCYBQCHEKZDCwMQcvdWdz19Ck7cimqwYjC7GtjqPBIN2AeqnoHweiUkdiTdpl6smOrV9iMdHPs/VeV2orlvJ9K2/ZU7pNir2vcnCmiKCESOdcm/nyVHPcG5SPMFwT3onZerHqqxdzI76IvzhEKFQC7XNpfgzz6K1VTsyFFZ8zO76ev0+f8GIhaHpHfSLZH+wlAZPKfHmTLq40lRZQQpKprLJXaX/8q4FMavcNRhbX6jKMhIJe1heNI0D3mZMCe3o7IoG9NyNG8l3ZtDeHl2vq3qdz+qbCEeChIxat2ZFledVkxBCCCHObNoAG874RBKzkwk3teDdPZ/q9FHcfc89jOrbSv/iZbUZ2LNXu3dwiIYGDyaTicYmDyGvh9qAXy9HXU1RVd2oL1WUFJCa5KRi+wrajriGu390Cz1zEvVtJ2Q0k2QOUe1V1yCBBtYtX0b7IePolJGgBxa1Foc+b4j4+OiaEEKIM58EAIUQ35xhMG1c0aibu2U/9fqv0kZMRgudcu9gUuu++v1oAu71zNi3G6dZ646ihEp4b+F13DvnUu6bfz1/WvFn5pQsxWdKJDm0hddWTObPG97RW9xZbR25oPOVJFo6kRgL8AWDXsIRQ7SVoD2VeFVqr5S2OPXSvRRUz0Gviq4nbZ3RX9o9LfuodRuwGLvjVBfe+kWwP6Rv08qy2tOIU8u9EnPR7ooTiQRpChSojTZ6ZYwhy6JVIEBx7TxcJiv22D0KPf69+v3/jIZ0zm43FLv2mAO17Aw26NuFEEIIcaYyEApU8OELf+elqbvpPqQPce164d80jX89/Qzbas36PYuzuvQlt2gO//zHP5m3u4n0zDbUrJ/G81NmqOsac+zLmYXGHbNVnr+z6kAmnVolk5DXls0zXuXfr02hwWvWr6u04GGsg4U6vBGj6civdmZSUkOUHwhAQynLN23n4zf/pcr8B+/PXYc/GKIuECDHIvf/E0KI/xUyCIgQ4qScaBAQR+5P+PfA64kzGKismcNHRWuxmLLpnj2M/mkdsKr0YKCMTzb9kinF22ibdycP9buFOGOEmrrFzCtehtHeg3453dm++i5WOMfyYO+r2HlgLtsbPfRp/0MGJCRRVzeNXy+bwuRRb9LfYSbgL+XzgveoNLTlvOQwf1ryHGPOfpYrWrXHENrDM7N+wCL9vjqaiTxxyUO0MRppaVnP3PypLDmwm8nnvUU3hxW/dw8LC6bRaO5Jv0QP/1r6MMGu/+Rv3YdiigTZW/4h690pnN9mBKlmM0SqmfHZDbxBK3533t/p7nASCRYyZ88nGJIvYHRWR0yE2Fn4d/6y4R0apRGgEEII8a357gcBOVWaWfD8B6RceSN9kw9G9/5DvkrmzV5Lp+GjaJOs3ajlsJp9S1lf5GTEsH5YpEnI954MAiKEOBnydi+E+MZ6J+Vhj42Om5E6ljv6/Zpbet/C4PSOWIjgdm/m7ZU/4v2S7frIwAUl81heV0sYA6nJI7i696+5svPFtLcEWOOBRGtXHPY2DGk/mVv73sOAhETCETerimZR69/L7D0L8EQiWKytGNPlPn7Q+RKs/nU02JLJjU/S2/+FWvawOnavvqh6WmLBQKezP2PzBlHtrWNx6XoCqiyrvRNjuz3AlZ0uxOrbTZnK11A0gyKf2sdgpmP2VVzRbjAtjfnod8sJNLIxEoCWrXxQuBqfKsNgbsOF3e5ibFZHjGpbddX7PLt5qgT/hBBCCHHSDEajfi3zjdkyGD72XDKOMcpvfGZPhg7pJcE/IYT4HyItAIUQJ+X4LQCdDGh/E4NTMmPrB0UIBOspqV/PstJV1Ae8sfQoi6kV53a4lK4JGXpLOa+/ks2lM1lXW0py/BBGtTmXVKsDk8GA31/BrvIZLKosiu5sSqR/3pUMSM7FaozQ5M5nSeFHFIaSuazLTWRarDQ1zOT1Pau/MBhJTualjMvtS5whRGX1B0wt3E7ImKHqcSvXd52Ev2Eeayq2slSVVeAJ6IG/vIwJXNCqPzaDm4LyTymzDuWc1GwMwQre3P4K9X63XnbHnCsZltkNh8lMOOyhrHYpnxUvxx2Kdi0WQgghxLfnzGkBKMTXJy0AhRAnQwKAQoiTcqIuwN93yc4f8sfR9+DwbuOjjY8wq2I3ErYTQgghvj8kACj+l0kAUAjx1eD/AxIRj5vRq4wuAAAAAElFTkSuQmCC">
          <a:extLst>
            <a:ext uri="{FF2B5EF4-FFF2-40B4-BE49-F238E27FC236}">
              <a16:creationId xmlns:a16="http://schemas.microsoft.com/office/drawing/2014/main" id="{00000000-0008-0000-0900-000002140000}"/>
            </a:ext>
          </a:extLst>
        </xdr:cNvPr>
        <xdr:cNvSpPr>
          <a:spLocks noChangeAspect="1" noChangeArrowheads="1"/>
        </xdr:cNvSpPr>
      </xdr:nvSpPr>
      <xdr:spPr bwMode="auto">
        <a:xfrm>
          <a:off x="8467725" y="407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188769</xdr:colOff>
      <xdr:row>0</xdr:row>
      <xdr:rowOff>0</xdr:rowOff>
    </xdr:from>
    <xdr:to>
      <xdr:col>29</xdr:col>
      <xdr:colOff>329045</xdr:colOff>
      <xdr:row>14</xdr:row>
      <xdr:rowOff>48068</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3506451" y="0"/>
          <a:ext cx="6807776" cy="33731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deiros/Downloads/S&#227;o%20Jos&#233;/PLANILHA%20S&#195;O%20JOS&#201;%20-%20revisada%20Paulo%20R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
      <sheetName val="Planilha_Orgão"/>
      <sheetName val="Resumo - formulario 11"/>
      <sheetName val="BDI"/>
      <sheetName val="Planilha - Formulario 12"/>
      <sheetName val="Cronograma - Formulario 13"/>
      <sheetName val="Composições - Formulario 14"/>
      <sheetName val="ADM_LOCAL"/>
      <sheetName val="ELEM0216"/>
      <sheetName val="COMP0216"/>
      <sheetName val="JUSTIFICATIVA"/>
      <sheetName val="ITENS_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01.001.0075-B_H1</v>
          </cell>
          <cell r="B2" t="str">
            <v>01.001.0075-B</v>
          </cell>
          <cell r="C2">
            <v>1</v>
          </cell>
          <cell r="D2" t="str">
            <v>20132</v>
          </cell>
          <cell r="E2">
            <v>0.77249999999999996</v>
          </cell>
        </row>
        <row r="3">
          <cell r="A3" t="str">
            <v>01.002.0041-A_E1</v>
          </cell>
          <cell r="B3" t="str">
            <v>01.002.0041-A</v>
          </cell>
          <cell r="C3">
            <v>1</v>
          </cell>
          <cell r="D3" t="str">
            <v>30932</v>
          </cell>
          <cell r="E3">
            <v>0.54969999999999997</v>
          </cell>
        </row>
        <row r="4">
          <cell r="A4" t="str">
            <v>01.002.0041-A_E2</v>
          </cell>
          <cell r="B4" t="str">
            <v>01.002.0041-A</v>
          </cell>
          <cell r="C4">
            <v>2</v>
          </cell>
          <cell r="D4" t="str">
            <v>30978</v>
          </cell>
          <cell r="E4">
            <v>0.23549999999999999</v>
          </cell>
        </row>
        <row r="5">
          <cell r="A5" t="str">
            <v>01.004.0105-A_H1</v>
          </cell>
          <cell r="B5" t="str">
            <v>01.004.0105-A</v>
          </cell>
          <cell r="C5">
            <v>2</v>
          </cell>
          <cell r="D5" t="str">
            <v>20033</v>
          </cell>
          <cell r="E5">
            <v>4.9439999999999998E-2</v>
          </cell>
        </row>
        <row r="6">
          <cell r="A6" t="str">
            <v>01.004.0105-A_H2</v>
          </cell>
          <cell r="B6" t="str">
            <v>01.004.0105-A</v>
          </cell>
          <cell r="C6">
            <v>3</v>
          </cell>
          <cell r="D6" t="str">
            <v>20079</v>
          </cell>
          <cell r="E6">
            <v>4.1200000000000001E-2</v>
          </cell>
        </row>
        <row r="7">
          <cell r="A7" t="str">
            <v>01.004.0105-A_H3</v>
          </cell>
          <cell r="B7" t="str">
            <v>01.004.0105-A</v>
          </cell>
          <cell r="C7">
            <v>4</v>
          </cell>
          <cell r="D7" t="str">
            <v>20081</v>
          </cell>
          <cell r="E7">
            <v>1.6480000000000002E-2</v>
          </cell>
        </row>
        <row r="8">
          <cell r="A8" t="str">
            <v>01.004.0105-A_H4</v>
          </cell>
          <cell r="B8" t="str">
            <v>01.004.0105-A</v>
          </cell>
          <cell r="C8">
            <v>5</v>
          </cell>
          <cell r="D8" t="str">
            <v>20132</v>
          </cell>
          <cell r="E8">
            <v>2.4719999999999999E-2</v>
          </cell>
        </row>
        <row r="9">
          <cell r="A9" t="str">
            <v>01.004.0105-A_M1</v>
          </cell>
          <cell r="B9" t="str">
            <v>01.004.0105-A</v>
          </cell>
          <cell r="C9">
            <v>1</v>
          </cell>
          <cell r="D9" t="str">
            <v>11005</v>
          </cell>
          <cell r="E9">
            <v>3.0000000000000001E-3</v>
          </cell>
        </row>
        <row r="10">
          <cell r="A10" t="str">
            <v>01.004.0120-A_H1</v>
          </cell>
          <cell r="B10" t="str">
            <v>01.004.0120-A</v>
          </cell>
          <cell r="C10">
            <v>2</v>
          </cell>
          <cell r="D10" t="str">
            <v>20033</v>
          </cell>
          <cell r="E10">
            <v>1.6480000000000002E-2</v>
          </cell>
        </row>
        <row r="11">
          <cell r="A11" t="str">
            <v>01.004.0120-A_H2</v>
          </cell>
          <cell r="B11" t="str">
            <v>01.004.0120-A</v>
          </cell>
          <cell r="C11">
            <v>3</v>
          </cell>
          <cell r="D11" t="str">
            <v>20079</v>
          </cell>
          <cell r="E11">
            <v>8.2400000000000008E-3</v>
          </cell>
        </row>
        <row r="12">
          <cell r="A12" t="str">
            <v>01.004.0120-A_H3</v>
          </cell>
          <cell r="B12" t="str">
            <v>01.004.0120-A</v>
          </cell>
          <cell r="C12">
            <v>4</v>
          </cell>
          <cell r="D12" t="str">
            <v>20132</v>
          </cell>
          <cell r="E12">
            <v>8.2400000000000008E-3</v>
          </cell>
        </row>
        <row r="13">
          <cell r="A13" t="str">
            <v>01.004.0120-A_M1</v>
          </cell>
          <cell r="B13" t="str">
            <v>01.004.0120-A</v>
          </cell>
          <cell r="C13">
            <v>1</v>
          </cell>
          <cell r="D13" t="str">
            <v>11007</v>
          </cell>
          <cell r="E13">
            <v>1E-3</v>
          </cell>
        </row>
        <row r="14">
          <cell r="A14" t="str">
            <v>01.004.0125-A_H1</v>
          </cell>
          <cell r="B14" t="str">
            <v>01.004.0125-A</v>
          </cell>
          <cell r="C14">
            <v>1</v>
          </cell>
          <cell r="D14" t="str">
            <v>20081</v>
          </cell>
          <cell r="E14">
            <v>6.0999999999999999E-2</v>
          </cell>
        </row>
        <row r="15">
          <cell r="A15" t="str">
            <v>01.004.0130-A_H1</v>
          </cell>
          <cell r="B15" t="str">
            <v>01.004.0130-A</v>
          </cell>
          <cell r="C15">
            <v>1</v>
          </cell>
          <cell r="D15" t="str">
            <v>20081</v>
          </cell>
          <cell r="E15">
            <v>4.4999999999999998E-2</v>
          </cell>
        </row>
        <row r="16">
          <cell r="A16" t="str">
            <v>01.005.0001-A_H1</v>
          </cell>
          <cell r="B16" t="str">
            <v>01.005.0001-A</v>
          </cell>
          <cell r="C16">
            <v>1</v>
          </cell>
          <cell r="D16" t="str">
            <v>20132</v>
          </cell>
          <cell r="E16">
            <v>0.51500000000000001</v>
          </cell>
        </row>
        <row r="17">
          <cell r="A17" t="str">
            <v>01.005.0004-A_H1</v>
          </cell>
          <cell r="B17" t="str">
            <v>01.005.0004-A</v>
          </cell>
          <cell r="C17">
            <v>1</v>
          </cell>
          <cell r="D17" t="str">
            <v>20132</v>
          </cell>
          <cell r="E17">
            <v>1.03</v>
          </cell>
        </row>
        <row r="18">
          <cell r="A18" t="str">
            <v>01.006.0004-A_E1</v>
          </cell>
          <cell r="B18" t="str">
            <v>01.006.0004-A</v>
          </cell>
          <cell r="C18">
            <v>3</v>
          </cell>
          <cell r="D18" t="str">
            <v>30578</v>
          </cell>
          <cell r="E18">
            <v>4.4000000000000002E-4</v>
          </cell>
        </row>
        <row r="19">
          <cell r="A19" t="str">
            <v>01.006.0004-A_E2</v>
          </cell>
          <cell r="B19" t="str">
            <v>01.006.0004-A</v>
          </cell>
          <cell r="C19">
            <v>2</v>
          </cell>
          <cell r="D19" t="str">
            <v>30577</v>
          </cell>
          <cell r="E19">
            <v>5.5999999999999995E-4</v>
          </cell>
        </row>
        <row r="20">
          <cell r="A20" t="str">
            <v>01.006.0004-A_H1</v>
          </cell>
          <cell r="B20" t="str">
            <v>01.006.0004-A</v>
          </cell>
          <cell r="C20">
            <v>1</v>
          </cell>
          <cell r="D20" t="str">
            <v>20132</v>
          </cell>
          <cell r="E20">
            <v>3.0899999999999999E-3</v>
          </cell>
        </row>
        <row r="21">
          <cell r="A21" t="str">
            <v>01.016.0004-A_E1</v>
          </cell>
          <cell r="B21" t="str">
            <v>01.016.0004-A</v>
          </cell>
          <cell r="C21">
            <v>7</v>
          </cell>
          <cell r="D21" t="str">
            <v>30465</v>
          </cell>
          <cell r="E21">
            <v>25.664100000000001</v>
          </cell>
        </row>
        <row r="22">
          <cell r="A22" t="str">
            <v>01.016.0004-A_E2</v>
          </cell>
          <cell r="B22" t="str">
            <v>01.016.0004-A</v>
          </cell>
          <cell r="C22">
            <v>8</v>
          </cell>
          <cell r="D22" t="str">
            <v>30848</v>
          </cell>
          <cell r="E22">
            <v>82.122500000000002</v>
          </cell>
        </row>
        <row r="23">
          <cell r="A23" t="str">
            <v>01.016.0004-A_H1</v>
          </cell>
          <cell r="B23" t="str">
            <v>01.016.0004-A</v>
          </cell>
          <cell r="C23">
            <v>1</v>
          </cell>
          <cell r="D23" t="str">
            <v>20026</v>
          </cell>
          <cell r="E23">
            <v>61.677</v>
          </cell>
        </row>
        <row r="24">
          <cell r="A24" t="str">
            <v>01.016.0004-A_H2</v>
          </cell>
          <cell r="B24" t="str">
            <v>01.016.0004-A</v>
          </cell>
          <cell r="C24">
            <v>2</v>
          </cell>
          <cell r="D24" t="str">
            <v>20032</v>
          </cell>
          <cell r="E24">
            <v>61.677</v>
          </cell>
        </row>
        <row r="25">
          <cell r="A25" t="str">
            <v>01.016.0004-A_H3</v>
          </cell>
          <cell r="B25" t="str">
            <v>01.016.0004-A</v>
          </cell>
          <cell r="C25">
            <v>3</v>
          </cell>
          <cell r="D25" t="str">
            <v>20054</v>
          </cell>
          <cell r="E25">
            <v>30.722999999999999</v>
          </cell>
        </row>
        <row r="26">
          <cell r="A26" t="str">
            <v>01.016.0004-A_H4</v>
          </cell>
          <cell r="B26" t="str">
            <v>01.016.0004-A</v>
          </cell>
          <cell r="C26">
            <v>4</v>
          </cell>
          <cell r="D26" t="str">
            <v>20071</v>
          </cell>
          <cell r="E26">
            <v>9.24</v>
          </cell>
        </row>
        <row r="27">
          <cell r="A27" t="str">
            <v>01.016.0004-A_H5</v>
          </cell>
          <cell r="B27" t="str">
            <v>01.016.0004-A</v>
          </cell>
          <cell r="C27">
            <v>5</v>
          </cell>
          <cell r="D27" t="str">
            <v>20132</v>
          </cell>
          <cell r="E27">
            <v>101.64</v>
          </cell>
        </row>
        <row r="28">
          <cell r="A28" t="str">
            <v>01.016.0004-A_H6</v>
          </cell>
          <cell r="B28" t="str">
            <v>01.016.0004-A</v>
          </cell>
          <cell r="C28">
            <v>6</v>
          </cell>
          <cell r="D28" t="str">
            <v>20149</v>
          </cell>
          <cell r="E28">
            <v>30.722999999999999</v>
          </cell>
        </row>
        <row r="29">
          <cell r="A29" t="str">
            <v>01.016.0020-A_E1</v>
          </cell>
          <cell r="B29" t="str">
            <v>01.016.0020-A</v>
          </cell>
          <cell r="C29">
            <v>5</v>
          </cell>
          <cell r="D29" t="str">
            <v>30848</v>
          </cell>
          <cell r="E29">
            <v>4.2</v>
          </cell>
        </row>
        <row r="30">
          <cell r="A30" t="str">
            <v>01.016.0020-A_H1</v>
          </cell>
          <cell r="B30" t="str">
            <v>01.016.0020-A</v>
          </cell>
          <cell r="C30">
            <v>1</v>
          </cell>
          <cell r="D30" t="str">
            <v>20026</v>
          </cell>
          <cell r="E30">
            <v>4</v>
          </cell>
        </row>
        <row r="31">
          <cell r="A31" t="str">
            <v>01.016.0020-A_H2</v>
          </cell>
          <cell r="B31" t="str">
            <v>01.016.0020-A</v>
          </cell>
          <cell r="C31">
            <v>2</v>
          </cell>
          <cell r="D31" t="str">
            <v>20032</v>
          </cell>
          <cell r="E31">
            <v>8</v>
          </cell>
        </row>
        <row r="32">
          <cell r="A32" t="str">
            <v>01.016.0020-A_H3</v>
          </cell>
          <cell r="B32" t="str">
            <v>01.016.0020-A</v>
          </cell>
          <cell r="C32">
            <v>3</v>
          </cell>
          <cell r="D32" t="str">
            <v>20070</v>
          </cell>
          <cell r="E32">
            <v>0.5</v>
          </cell>
        </row>
        <row r="33">
          <cell r="A33" t="str">
            <v>01.016.0020-A_H4</v>
          </cell>
          <cell r="B33" t="str">
            <v>01.016.0020-A</v>
          </cell>
          <cell r="C33">
            <v>4</v>
          </cell>
          <cell r="D33" t="str">
            <v>20149</v>
          </cell>
          <cell r="E33">
            <v>4</v>
          </cell>
        </row>
        <row r="34">
          <cell r="A34" t="str">
            <v>01.016.0021-A_E1</v>
          </cell>
          <cell r="B34" t="str">
            <v>01.016.0021-A</v>
          </cell>
          <cell r="C34">
            <v>4</v>
          </cell>
          <cell r="D34" t="str">
            <v>30966</v>
          </cell>
          <cell r="E34">
            <v>2.1</v>
          </cell>
        </row>
        <row r="35">
          <cell r="A35" t="str">
            <v>01.016.0021-A_H1</v>
          </cell>
          <cell r="B35" t="str">
            <v>01.016.0021-A</v>
          </cell>
          <cell r="C35">
            <v>1</v>
          </cell>
          <cell r="D35" t="str">
            <v>20032</v>
          </cell>
          <cell r="E35">
            <v>4</v>
          </cell>
        </row>
        <row r="36">
          <cell r="A36" t="str">
            <v>01.016.0021-A_H2</v>
          </cell>
          <cell r="B36" t="str">
            <v>01.016.0021-A</v>
          </cell>
          <cell r="C36">
            <v>2</v>
          </cell>
          <cell r="D36" t="str">
            <v>20108</v>
          </cell>
          <cell r="E36">
            <v>2</v>
          </cell>
        </row>
        <row r="37">
          <cell r="A37" t="str">
            <v>01.016.0021-A_H3</v>
          </cell>
          <cell r="B37" t="str">
            <v>01.016.0021-A</v>
          </cell>
          <cell r="C37">
            <v>3</v>
          </cell>
          <cell r="D37" t="str">
            <v>20132</v>
          </cell>
          <cell r="E37">
            <v>2</v>
          </cell>
        </row>
        <row r="38">
          <cell r="A38" t="str">
            <v>01.016.0021-A_M1</v>
          </cell>
          <cell r="B38" t="str">
            <v>01.016.0021-A</v>
          </cell>
          <cell r="C38">
            <v>5</v>
          </cell>
          <cell r="D38" t="str">
            <v>30967</v>
          </cell>
          <cell r="E38">
            <v>0.92</v>
          </cell>
        </row>
        <row r="39">
          <cell r="A39" t="str">
            <v>01.016.0031-A_H1</v>
          </cell>
          <cell r="B39" t="str">
            <v>01.016.0031-A</v>
          </cell>
          <cell r="C39">
            <v>1</v>
          </cell>
          <cell r="D39" t="str">
            <v>20026</v>
          </cell>
          <cell r="E39">
            <v>5.72</v>
          </cell>
        </row>
        <row r="40">
          <cell r="A40" t="str">
            <v>01.016.0031-A_H2</v>
          </cell>
          <cell r="B40" t="str">
            <v>01.016.0031-A</v>
          </cell>
          <cell r="C40">
            <v>2</v>
          </cell>
          <cell r="D40" t="str">
            <v>20032</v>
          </cell>
          <cell r="E40">
            <v>11.44</v>
          </cell>
        </row>
        <row r="41">
          <cell r="A41" t="str">
            <v>01.016.0031-A_H3</v>
          </cell>
          <cell r="B41" t="str">
            <v>01.016.0031-A</v>
          </cell>
          <cell r="C41">
            <v>3</v>
          </cell>
          <cell r="D41" t="str">
            <v>20054</v>
          </cell>
          <cell r="E41">
            <v>0.71499999999999997</v>
          </cell>
        </row>
        <row r="42">
          <cell r="A42" t="str">
            <v>01.016.0031-A_H4</v>
          </cell>
          <cell r="B42" t="str">
            <v>01.016.0031-A</v>
          </cell>
          <cell r="C42">
            <v>4</v>
          </cell>
          <cell r="D42" t="str">
            <v>20070</v>
          </cell>
          <cell r="E42">
            <v>5.72</v>
          </cell>
        </row>
        <row r="43">
          <cell r="A43" t="str">
            <v>01.016.0031-A_H5</v>
          </cell>
          <cell r="B43" t="str">
            <v>01.016.0031-A</v>
          </cell>
          <cell r="C43">
            <v>5</v>
          </cell>
          <cell r="D43" t="str">
            <v>20132</v>
          </cell>
          <cell r="E43">
            <v>5.72</v>
          </cell>
        </row>
        <row r="44">
          <cell r="A44" t="str">
            <v>01.016.0031-A_H6</v>
          </cell>
          <cell r="B44" t="str">
            <v>01.016.0031-A</v>
          </cell>
          <cell r="C44">
            <v>6</v>
          </cell>
          <cell r="D44" t="str">
            <v>20149</v>
          </cell>
          <cell r="E44">
            <v>5.72</v>
          </cell>
        </row>
        <row r="45">
          <cell r="A45" t="str">
            <v>01.016.0031-A_M1</v>
          </cell>
          <cell r="B45" t="str">
            <v>01.016.0031-A</v>
          </cell>
          <cell r="C45">
            <v>7</v>
          </cell>
          <cell r="D45" t="str">
            <v>30965</v>
          </cell>
          <cell r="E45">
            <v>5.72</v>
          </cell>
        </row>
        <row r="46">
          <cell r="A46" t="str">
            <v>01.016.0031-A_M2</v>
          </cell>
          <cell r="B46" t="str">
            <v>01.016.0031-A</v>
          </cell>
          <cell r="C46">
            <v>8</v>
          </cell>
          <cell r="D46" t="str">
            <v>30967</v>
          </cell>
          <cell r="E46">
            <v>2.6312000000000002</v>
          </cell>
        </row>
        <row r="47">
          <cell r="A47" t="str">
            <v>01.016.0050-A_E1</v>
          </cell>
          <cell r="B47" t="str">
            <v>01.016.0050-A</v>
          </cell>
          <cell r="C47">
            <v>7</v>
          </cell>
          <cell r="D47" t="str">
            <v>30966</v>
          </cell>
          <cell r="E47">
            <v>8.3016000000000005</v>
          </cell>
        </row>
        <row r="48">
          <cell r="A48" t="str">
            <v>01.016.0050-A_H1</v>
          </cell>
          <cell r="B48" t="str">
            <v>01.016.0050-A</v>
          </cell>
          <cell r="C48">
            <v>1</v>
          </cell>
          <cell r="D48" t="str">
            <v>20026</v>
          </cell>
          <cell r="E48">
            <v>4.03</v>
          </cell>
        </row>
        <row r="49">
          <cell r="A49" t="str">
            <v>01.016.0050-A_H2</v>
          </cell>
          <cell r="B49" t="str">
            <v>01.016.0050-A</v>
          </cell>
          <cell r="C49">
            <v>2</v>
          </cell>
          <cell r="D49" t="str">
            <v>20032</v>
          </cell>
          <cell r="E49">
            <v>40.299999999999997</v>
          </cell>
        </row>
        <row r="50">
          <cell r="A50" t="str">
            <v>01.016.0050-A_H3</v>
          </cell>
          <cell r="B50" t="str">
            <v>01.016.0050-A</v>
          </cell>
          <cell r="C50">
            <v>3</v>
          </cell>
          <cell r="D50" t="str">
            <v>20054</v>
          </cell>
          <cell r="E50">
            <v>2.0150000000000001</v>
          </cell>
        </row>
        <row r="51">
          <cell r="A51" t="str">
            <v>01.016.0050-A_H4</v>
          </cell>
          <cell r="B51" t="str">
            <v>01.016.0050-A</v>
          </cell>
          <cell r="C51">
            <v>4</v>
          </cell>
          <cell r="D51" t="str">
            <v>20070</v>
          </cell>
          <cell r="E51">
            <v>2.0150000000000001</v>
          </cell>
        </row>
        <row r="52">
          <cell r="A52" t="str">
            <v>01.016.0050-A_H5</v>
          </cell>
          <cell r="B52" t="str">
            <v>01.016.0050-A</v>
          </cell>
          <cell r="C52">
            <v>5</v>
          </cell>
          <cell r="D52" t="str">
            <v>20108</v>
          </cell>
          <cell r="E52">
            <v>10.074999999999999</v>
          </cell>
        </row>
        <row r="53">
          <cell r="A53" t="str">
            <v>01.016.0050-A_H6</v>
          </cell>
          <cell r="B53" t="str">
            <v>01.016.0050-A</v>
          </cell>
          <cell r="C53">
            <v>6</v>
          </cell>
          <cell r="D53" t="str">
            <v>20132</v>
          </cell>
          <cell r="E53">
            <v>20.149999999999999</v>
          </cell>
        </row>
        <row r="54">
          <cell r="A54" t="str">
            <v>01.016.0063-A_E1</v>
          </cell>
          <cell r="B54" t="str">
            <v>01.016.0063-A</v>
          </cell>
          <cell r="C54">
            <v>7</v>
          </cell>
          <cell r="D54" t="str">
            <v>30966</v>
          </cell>
          <cell r="E54">
            <v>1.1299999999999999E-2</v>
          </cell>
        </row>
        <row r="55">
          <cell r="A55" t="str">
            <v>01.016.0063-A_H1</v>
          </cell>
          <cell r="B55" t="str">
            <v>01.016.0063-A</v>
          </cell>
          <cell r="C55">
            <v>1</v>
          </cell>
          <cell r="D55" t="str">
            <v>20026</v>
          </cell>
          <cell r="E55">
            <v>2.7000000000000001E-3</v>
          </cell>
        </row>
        <row r="56">
          <cell r="A56" t="str">
            <v>01.016.0063-A_H2</v>
          </cell>
          <cell r="B56" t="str">
            <v>01.016.0063-A</v>
          </cell>
          <cell r="C56">
            <v>2</v>
          </cell>
          <cell r="D56" t="str">
            <v>20032</v>
          </cell>
          <cell r="E56">
            <v>2.1499999999999998E-2</v>
          </cell>
        </row>
        <row r="57">
          <cell r="A57" t="str">
            <v>01.016.0063-A_H3</v>
          </cell>
          <cell r="B57" t="str">
            <v>01.016.0063-A</v>
          </cell>
          <cell r="C57">
            <v>3</v>
          </cell>
          <cell r="D57" t="str">
            <v>20054</v>
          </cell>
          <cell r="E57">
            <v>2.7000000000000001E-3</v>
          </cell>
        </row>
        <row r="58">
          <cell r="A58" t="str">
            <v>01.016.0063-A_H4</v>
          </cell>
          <cell r="B58" t="str">
            <v>01.016.0063-A</v>
          </cell>
          <cell r="C58">
            <v>4</v>
          </cell>
          <cell r="D58" t="str">
            <v>20070</v>
          </cell>
          <cell r="E58">
            <v>2.7000000000000001E-3</v>
          </cell>
        </row>
        <row r="59">
          <cell r="A59" t="str">
            <v>01.016.0063-A_H5</v>
          </cell>
          <cell r="B59" t="str">
            <v>01.016.0063-A</v>
          </cell>
          <cell r="C59">
            <v>5</v>
          </cell>
          <cell r="D59" t="str">
            <v>20108</v>
          </cell>
          <cell r="E59">
            <v>1.0800000000000001E-2</v>
          </cell>
        </row>
        <row r="60">
          <cell r="A60" t="str">
            <v>01.016.0063-A_H6</v>
          </cell>
          <cell r="B60" t="str">
            <v>01.016.0063-A</v>
          </cell>
          <cell r="C60">
            <v>6</v>
          </cell>
          <cell r="D60" t="str">
            <v>20132</v>
          </cell>
          <cell r="E60">
            <v>3.2300000000000002E-2</v>
          </cell>
        </row>
        <row r="61">
          <cell r="A61" t="str">
            <v>01.050.0618-A_H1</v>
          </cell>
          <cell r="B61" t="str">
            <v>01.050.0618-A</v>
          </cell>
          <cell r="C61">
            <v>1</v>
          </cell>
          <cell r="D61" t="str">
            <v>20057</v>
          </cell>
          <cell r="E61">
            <v>1</v>
          </cell>
        </row>
        <row r="62">
          <cell r="A62" t="str">
            <v>02.002.0010-A_H1</v>
          </cell>
          <cell r="B62" t="str">
            <v>02.002.0010-A</v>
          </cell>
          <cell r="C62">
            <v>5</v>
          </cell>
          <cell r="D62" t="str">
            <v>20045</v>
          </cell>
          <cell r="E62">
            <v>0.20600000000000002</v>
          </cell>
        </row>
        <row r="63">
          <cell r="A63" t="str">
            <v>02.002.0010-A_H2</v>
          </cell>
          <cell r="B63" t="str">
            <v>02.002.0010-A</v>
          </cell>
          <cell r="C63">
            <v>6</v>
          </cell>
          <cell r="D63" t="str">
            <v>20118</v>
          </cell>
          <cell r="E63">
            <v>0.20600000000000002</v>
          </cell>
        </row>
        <row r="64">
          <cell r="A64" t="str">
            <v>02.002.0010-A_H3</v>
          </cell>
          <cell r="B64" t="str">
            <v>02.002.0010-A</v>
          </cell>
          <cell r="C64">
            <v>7</v>
          </cell>
          <cell r="D64" t="str">
            <v>20132</v>
          </cell>
          <cell r="E64">
            <v>0.20600000000000002</v>
          </cell>
        </row>
        <row r="65">
          <cell r="A65" t="str">
            <v>02.002.0010-A_M1</v>
          </cell>
          <cell r="B65" t="str">
            <v>02.002.0010-A</v>
          </cell>
          <cell r="C65">
            <v>1</v>
          </cell>
          <cell r="D65" t="str">
            <v>00124</v>
          </cell>
          <cell r="E65">
            <v>0.05</v>
          </cell>
        </row>
        <row r="66">
          <cell r="A66" t="str">
            <v>02.002.0010-A_M2</v>
          </cell>
          <cell r="B66" t="str">
            <v>02.002.0010-A</v>
          </cell>
          <cell r="C66">
            <v>2</v>
          </cell>
          <cell r="D66" t="str">
            <v>00368</v>
          </cell>
          <cell r="E66">
            <v>0.8</v>
          </cell>
        </row>
        <row r="67">
          <cell r="A67" t="str">
            <v>02.002.0010-A_M3</v>
          </cell>
          <cell r="B67" t="str">
            <v>02.002.0010-A</v>
          </cell>
          <cell r="C67">
            <v>3</v>
          </cell>
          <cell r="D67" t="str">
            <v>00453</v>
          </cell>
          <cell r="E67">
            <v>0.05</v>
          </cell>
        </row>
        <row r="68">
          <cell r="A68" t="str">
            <v>02.002.0010-A_M4</v>
          </cell>
          <cell r="B68" t="str">
            <v>02.002.0010-A</v>
          </cell>
          <cell r="C68">
            <v>4</v>
          </cell>
          <cell r="D68" t="str">
            <v>13732</v>
          </cell>
          <cell r="E68">
            <v>0.52500000000000002</v>
          </cell>
        </row>
        <row r="69">
          <cell r="A69" t="str">
            <v>02.004.0001-A_H1</v>
          </cell>
          <cell r="B69" t="str">
            <v>02.004.0001-A</v>
          </cell>
          <cell r="C69">
            <v>14</v>
          </cell>
          <cell r="D69" t="str">
            <v>20045</v>
          </cell>
          <cell r="E69">
            <v>8.1370000000000005</v>
          </cell>
        </row>
        <row r="70">
          <cell r="A70" t="str">
            <v>02.004.0001-A_H2</v>
          </cell>
          <cell r="B70" t="str">
            <v>02.004.0001-A</v>
          </cell>
          <cell r="C70">
            <v>15</v>
          </cell>
          <cell r="D70" t="str">
            <v>20060</v>
          </cell>
          <cell r="E70">
            <v>0.41200000000000003</v>
          </cell>
        </row>
        <row r="71">
          <cell r="A71" t="str">
            <v>02.004.0001-A_H3</v>
          </cell>
          <cell r="B71" t="str">
            <v>02.004.0001-A</v>
          </cell>
          <cell r="C71">
            <v>16</v>
          </cell>
          <cell r="D71" t="str">
            <v>20132</v>
          </cell>
          <cell r="E71">
            <v>8.5490000000000013</v>
          </cell>
        </row>
        <row r="72">
          <cell r="A72" t="str">
            <v>02.004.0001-A_M1</v>
          </cell>
          <cell r="B72" t="str">
            <v>02.004.0001-A</v>
          </cell>
          <cell r="C72">
            <v>1</v>
          </cell>
          <cell r="D72" t="str">
            <v>00252</v>
          </cell>
          <cell r="E72">
            <v>0.95</v>
          </cell>
        </row>
        <row r="73">
          <cell r="A73" t="str">
            <v>02.004.0001-A_M10</v>
          </cell>
          <cell r="B73" t="str">
            <v>02.004.0001-A</v>
          </cell>
          <cell r="C73">
            <v>10</v>
          </cell>
          <cell r="D73" t="str">
            <v>02884</v>
          </cell>
          <cell r="E73">
            <v>0.06</v>
          </cell>
        </row>
        <row r="74">
          <cell r="A74" t="str">
            <v>02.004.0001-A_M11</v>
          </cell>
          <cell r="B74" t="str">
            <v>02.004.0001-A</v>
          </cell>
          <cell r="C74">
            <v>11</v>
          </cell>
          <cell r="D74" t="str">
            <v>04915</v>
          </cell>
          <cell r="E74">
            <v>0.08</v>
          </cell>
        </row>
        <row r="75">
          <cell r="A75" t="str">
            <v>02.004.0001-A_M12</v>
          </cell>
          <cell r="B75" t="str">
            <v>02.004.0001-A</v>
          </cell>
          <cell r="C75">
            <v>12</v>
          </cell>
          <cell r="D75" t="str">
            <v>05914</v>
          </cell>
          <cell r="E75">
            <v>8.0799999999999997E-2</v>
          </cell>
        </row>
        <row r="76">
          <cell r="A76" t="str">
            <v>02.004.0001-A_M13</v>
          </cell>
          <cell r="B76" t="str">
            <v>02.004.0001-A</v>
          </cell>
          <cell r="C76">
            <v>13</v>
          </cell>
          <cell r="D76" t="str">
            <v>08000</v>
          </cell>
          <cell r="E76">
            <v>0.27500000000000002</v>
          </cell>
        </row>
        <row r="77">
          <cell r="A77" t="str">
            <v>02.004.0001-A_M14</v>
          </cell>
          <cell r="B77" t="str">
            <v>02.004.0001-A</v>
          </cell>
          <cell r="C77">
            <v>17</v>
          </cell>
          <cell r="D77" t="str">
            <v>31011</v>
          </cell>
          <cell r="E77">
            <v>1.65</v>
          </cell>
        </row>
        <row r="78">
          <cell r="A78" t="str">
            <v>02.004.0001-A_M2</v>
          </cell>
          <cell r="B78" t="str">
            <v>02.004.0001-A</v>
          </cell>
          <cell r="C78">
            <v>2</v>
          </cell>
          <cell r="D78" t="str">
            <v>00368</v>
          </cell>
          <cell r="E78">
            <v>2</v>
          </cell>
        </row>
        <row r="79">
          <cell r="A79" t="str">
            <v>02.004.0001-A_M3</v>
          </cell>
          <cell r="B79" t="str">
            <v>02.004.0001-A</v>
          </cell>
          <cell r="C79">
            <v>3</v>
          </cell>
          <cell r="D79" t="str">
            <v>00453</v>
          </cell>
          <cell r="E79">
            <v>0.12</v>
          </cell>
        </row>
        <row r="80">
          <cell r="A80" t="str">
            <v>02.004.0001-A_M4</v>
          </cell>
          <cell r="B80" t="str">
            <v>02.004.0001-A</v>
          </cell>
          <cell r="C80">
            <v>4</v>
          </cell>
          <cell r="D80" t="str">
            <v>00510</v>
          </cell>
          <cell r="E80">
            <v>0.17170000000000002</v>
          </cell>
        </row>
        <row r="81">
          <cell r="A81" t="str">
            <v>02.004.0001-A_M5</v>
          </cell>
          <cell r="B81" t="str">
            <v>02.004.0001-A</v>
          </cell>
          <cell r="C81">
            <v>5</v>
          </cell>
          <cell r="D81" t="str">
            <v>00600</v>
          </cell>
          <cell r="E81">
            <v>0.06</v>
          </cell>
        </row>
        <row r="82">
          <cell r="A82" t="str">
            <v>02.004.0001-A_M6</v>
          </cell>
          <cell r="B82" t="str">
            <v>02.004.0001-A</v>
          </cell>
          <cell r="C82">
            <v>6</v>
          </cell>
          <cell r="D82" t="str">
            <v>02315</v>
          </cell>
          <cell r="E82">
            <v>8.0799999999999997E-2</v>
          </cell>
        </row>
        <row r="83">
          <cell r="A83" t="str">
            <v>02.004.0001-A_M7</v>
          </cell>
          <cell r="B83" t="str">
            <v>02.004.0001-A</v>
          </cell>
          <cell r="C83">
            <v>7</v>
          </cell>
          <cell r="D83" t="str">
            <v>02316</v>
          </cell>
          <cell r="E83">
            <v>0.505</v>
          </cell>
        </row>
        <row r="84">
          <cell r="A84" t="str">
            <v>02.004.0001-A_M8</v>
          </cell>
          <cell r="B84" t="str">
            <v>02.004.0001-A</v>
          </cell>
          <cell r="C84">
            <v>8</v>
          </cell>
          <cell r="D84" t="str">
            <v>02317</v>
          </cell>
          <cell r="E84">
            <v>2.0199999999999999E-2</v>
          </cell>
        </row>
        <row r="85">
          <cell r="A85" t="str">
            <v>02.004.0001-A_M9</v>
          </cell>
          <cell r="B85" t="str">
            <v>02.004.0001-A</v>
          </cell>
          <cell r="C85">
            <v>9</v>
          </cell>
          <cell r="D85" t="str">
            <v>02472</v>
          </cell>
          <cell r="E85">
            <v>0.17</v>
          </cell>
        </row>
        <row r="86">
          <cell r="A86" t="str">
            <v>02.006.0030-A_M1</v>
          </cell>
          <cell r="B86" t="str">
            <v>02.006.0030-A</v>
          </cell>
          <cell r="C86">
            <v>1</v>
          </cell>
          <cell r="D86" t="str">
            <v>07171</v>
          </cell>
          <cell r="E86">
            <v>1</v>
          </cell>
        </row>
        <row r="87">
          <cell r="A87" t="str">
            <v>02.011.0010-A_M1</v>
          </cell>
          <cell r="B87" t="str">
            <v>02.011.0010-A</v>
          </cell>
          <cell r="C87">
            <v>1</v>
          </cell>
          <cell r="D87" t="str">
            <v>07529</v>
          </cell>
          <cell r="E87">
            <v>0.60899999999999999</v>
          </cell>
        </row>
        <row r="88">
          <cell r="A88" t="str">
            <v>02.011.0010-5_M1</v>
          </cell>
          <cell r="B88" t="str">
            <v>02.011.0010-A</v>
          </cell>
          <cell r="C88">
            <v>1</v>
          </cell>
          <cell r="D88" t="str">
            <v>07529</v>
          </cell>
          <cell r="E88">
            <v>0.47</v>
          </cell>
        </row>
        <row r="89">
          <cell r="A89" t="str">
            <v>02.015.0001-A_H1</v>
          </cell>
          <cell r="B89" t="str">
            <v>02.015.0001-A</v>
          </cell>
          <cell r="C89">
            <v>10</v>
          </cell>
          <cell r="D89" t="str">
            <v>20039</v>
          </cell>
          <cell r="E89">
            <v>11.33</v>
          </cell>
        </row>
        <row r="90">
          <cell r="A90" t="str">
            <v>02.015.0001-A_H2</v>
          </cell>
          <cell r="B90" t="str">
            <v>02.015.0001-A</v>
          </cell>
          <cell r="C90">
            <v>11</v>
          </cell>
          <cell r="D90" t="str">
            <v>20045</v>
          </cell>
          <cell r="E90">
            <v>8.24</v>
          </cell>
        </row>
        <row r="91">
          <cell r="A91" t="str">
            <v>02.015.0001-A_H3</v>
          </cell>
          <cell r="B91" t="str">
            <v>02.015.0001-A</v>
          </cell>
          <cell r="C91">
            <v>12</v>
          </cell>
          <cell r="D91" t="str">
            <v>20115</v>
          </cell>
          <cell r="E91">
            <v>8.24</v>
          </cell>
        </row>
        <row r="92">
          <cell r="A92" t="str">
            <v>02.015.0001-A_H4</v>
          </cell>
          <cell r="B92" t="str">
            <v>02.015.0001-A</v>
          </cell>
          <cell r="C92">
            <v>13</v>
          </cell>
          <cell r="D92" t="str">
            <v>20132</v>
          </cell>
          <cell r="E92">
            <v>8.24</v>
          </cell>
        </row>
        <row r="93">
          <cell r="A93" t="str">
            <v>02.015.0001-A_M1</v>
          </cell>
          <cell r="B93" t="str">
            <v>02.015.0001-A</v>
          </cell>
          <cell r="C93">
            <v>1</v>
          </cell>
          <cell r="D93" t="str">
            <v>00148</v>
          </cell>
          <cell r="E93">
            <v>30</v>
          </cell>
        </row>
        <row r="94">
          <cell r="A94" t="str">
            <v>02.015.0001-A_M10</v>
          </cell>
          <cell r="B94" t="str">
            <v>02.015.0001-A</v>
          </cell>
          <cell r="C94">
            <v>7</v>
          </cell>
          <cell r="D94" t="str">
            <v>00788</v>
          </cell>
          <cell r="E94">
            <v>1</v>
          </cell>
        </row>
        <row r="95">
          <cell r="A95" t="str">
            <v>02.015.0001-A_M11</v>
          </cell>
          <cell r="B95" t="str">
            <v>02.015.0001-A</v>
          </cell>
          <cell r="C95">
            <v>8</v>
          </cell>
          <cell r="D95" t="str">
            <v>00843</v>
          </cell>
          <cell r="E95">
            <v>3.44</v>
          </cell>
        </row>
        <row r="96">
          <cell r="A96" t="str">
            <v>02.015.0001-A_M12</v>
          </cell>
          <cell r="B96" t="str">
            <v>02.015.0001-A</v>
          </cell>
          <cell r="C96">
            <v>9</v>
          </cell>
          <cell r="D96" t="str">
            <v>00872</v>
          </cell>
          <cell r="E96">
            <v>1</v>
          </cell>
        </row>
        <row r="97">
          <cell r="A97" t="str">
            <v>02.015.0001-A_M2</v>
          </cell>
          <cell r="B97" t="str">
            <v>02.015.0001-A</v>
          </cell>
          <cell r="C97">
            <v>2</v>
          </cell>
          <cell r="D97" t="str">
            <v>00368</v>
          </cell>
          <cell r="E97">
            <v>25</v>
          </cell>
        </row>
        <row r="98">
          <cell r="A98" t="str">
            <v>02.015.0001-A_M3</v>
          </cell>
          <cell r="B98" t="str">
            <v>02.015.0001-A</v>
          </cell>
          <cell r="C98">
            <v>3</v>
          </cell>
          <cell r="D98" t="str">
            <v>00453</v>
          </cell>
          <cell r="E98">
            <v>1</v>
          </cell>
        </row>
        <row r="99">
          <cell r="A99" t="str">
            <v>02.015.0001-A_M4</v>
          </cell>
          <cell r="B99" t="str">
            <v>02.015.0001-A</v>
          </cell>
          <cell r="C99">
            <v>14</v>
          </cell>
          <cell r="D99" t="str">
            <v>30163</v>
          </cell>
          <cell r="E99">
            <v>1.7999999999999999E-2</v>
          </cell>
        </row>
        <row r="100">
          <cell r="A100" t="str">
            <v>02.015.0001-A_M5</v>
          </cell>
          <cell r="B100" t="str">
            <v>02.015.0001-A</v>
          </cell>
          <cell r="C100">
            <v>4</v>
          </cell>
          <cell r="D100" t="str">
            <v>00559</v>
          </cell>
          <cell r="E100">
            <v>30</v>
          </cell>
        </row>
        <row r="101">
          <cell r="A101" t="str">
            <v>02.015.0001-A_M6</v>
          </cell>
          <cell r="B101" t="str">
            <v>02.015.0001-A</v>
          </cell>
          <cell r="C101">
            <v>15</v>
          </cell>
          <cell r="D101" t="str">
            <v>30403</v>
          </cell>
          <cell r="E101">
            <v>1</v>
          </cell>
        </row>
        <row r="102">
          <cell r="A102" t="str">
            <v>02.015.0001-A_M7</v>
          </cell>
          <cell r="B102" t="str">
            <v>02.015.0001-A</v>
          </cell>
          <cell r="C102">
            <v>5</v>
          </cell>
          <cell r="D102" t="str">
            <v>00688</v>
          </cell>
          <cell r="E102">
            <v>1</v>
          </cell>
        </row>
        <row r="103">
          <cell r="A103" t="str">
            <v>02.015.0001-A_M8</v>
          </cell>
          <cell r="B103" t="str">
            <v>02.015.0001-A</v>
          </cell>
          <cell r="C103">
            <v>16</v>
          </cell>
          <cell r="D103" t="str">
            <v>31011</v>
          </cell>
          <cell r="E103">
            <v>8</v>
          </cell>
        </row>
        <row r="104">
          <cell r="A104" t="str">
            <v>02.015.0001-A_M9</v>
          </cell>
          <cell r="B104" t="str">
            <v>02.015.0001-A</v>
          </cell>
          <cell r="C104">
            <v>6</v>
          </cell>
          <cell r="D104" t="str">
            <v>00702</v>
          </cell>
          <cell r="E104">
            <v>1</v>
          </cell>
        </row>
        <row r="105">
          <cell r="A105" t="str">
            <v>02.016.0001-A_H1</v>
          </cell>
          <cell r="B105" t="str">
            <v>02.016.0001-A</v>
          </cell>
          <cell r="C105">
            <v>12</v>
          </cell>
          <cell r="D105" t="str">
            <v>20060</v>
          </cell>
          <cell r="E105">
            <v>24.72</v>
          </cell>
        </row>
        <row r="106">
          <cell r="A106" t="str">
            <v>02.016.0001-A_H2</v>
          </cell>
          <cell r="B106" t="str">
            <v>02.016.0001-A</v>
          </cell>
          <cell r="C106">
            <v>13</v>
          </cell>
          <cell r="D106" t="str">
            <v>20132</v>
          </cell>
          <cell r="E106">
            <v>24.72</v>
          </cell>
        </row>
        <row r="107">
          <cell r="A107" t="str">
            <v>02.016.0001-A_M1</v>
          </cell>
          <cell r="B107" t="str">
            <v>02.016.0001-A</v>
          </cell>
          <cell r="C107">
            <v>1</v>
          </cell>
          <cell r="D107" t="str">
            <v>00196</v>
          </cell>
          <cell r="E107">
            <v>2</v>
          </cell>
        </row>
        <row r="108">
          <cell r="A108" t="str">
            <v>02.016.0001-A_M10</v>
          </cell>
          <cell r="B108" t="str">
            <v>02.016.0001-A</v>
          </cell>
          <cell r="C108">
            <v>10</v>
          </cell>
          <cell r="D108" t="str">
            <v>04406</v>
          </cell>
          <cell r="E108">
            <v>4</v>
          </cell>
        </row>
        <row r="109">
          <cell r="A109" t="str">
            <v>02.016.0001-A_M11</v>
          </cell>
          <cell r="B109" t="str">
            <v>02.016.0001-A</v>
          </cell>
          <cell r="C109">
            <v>11</v>
          </cell>
          <cell r="D109" t="str">
            <v>05268</v>
          </cell>
          <cell r="E109">
            <v>1</v>
          </cell>
        </row>
        <row r="110">
          <cell r="A110" t="str">
            <v>02.016.0001-A_M2</v>
          </cell>
          <cell r="B110" t="str">
            <v>02.016.0001-A</v>
          </cell>
          <cell r="C110">
            <v>2</v>
          </cell>
          <cell r="D110" t="str">
            <v>00199</v>
          </cell>
          <cell r="E110">
            <v>1</v>
          </cell>
        </row>
        <row r="111">
          <cell r="A111" t="str">
            <v>02.016.0001-A_M3</v>
          </cell>
          <cell r="B111" t="str">
            <v>02.016.0001-A</v>
          </cell>
          <cell r="C111">
            <v>3</v>
          </cell>
          <cell r="D111" t="str">
            <v>00282</v>
          </cell>
          <cell r="E111">
            <v>20</v>
          </cell>
        </row>
        <row r="112">
          <cell r="A112" t="str">
            <v>02.016.0001-A_M4</v>
          </cell>
          <cell r="B112" t="str">
            <v>02.016.0001-A</v>
          </cell>
          <cell r="C112">
            <v>4</v>
          </cell>
          <cell r="D112" t="str">
            <v>02338</v>
          </cell>
          <cell r="E112">
            <v>4</v>
          </cell>
        </row>
        <row r="113">
          <cell r="A113" t="str">
            <v>02.016.0001-A_M5</v>
          </cell>
          <cell r="B113" t="str">
            <v>02.016.0001-A</v>
          </cell>
          <cell r="C113">
            <v>5</v>
          </cell>
          <cell r="D113" t="str">
            <v>02376</v>
          </cell>
          <cell r="E113">
            <v>3</v>
          </cell>
        </row>
        <row r="114">
          <cell r="A114" t="str">
            <v>02.016.0001-A_M6</v>
          </cell>
          <cell r="B114" t="str">
            <v>02.016.0001-A</v>
          </cell>
          <cell r="C114">
            <v>6</v>
          </cell>
          <cell r="D114" t="str">
            <v>02379</v>
          </cell>
          <cell r="E114">
            <v>2</v>
          </cell>
        </row>
        <row r="115">
          <cell r="A115" t="str">
            <v>02.016.0001-A_M7</v>
          </cell>
          <cell r="B115" t="str">
            <v>02.016.0001-A</v>
          </cell>
          <cell r="C115">
            <v>7</v>
          </cell>
          <cell r="D115" t="str">
            <v>02501</v>
          </cell>
          <cell r="E115">
            <v>1</v>
          </cell>
        </row>
        <row r="116">
          <cell r="A116" t="str">
            <v>02.016.0001-A_M8</v>
          </cell>
          <cell r="B116" t="str">
            <v>02.016.0001-A</v>
          </cell>
          <cell r="C116">
            <v>8</v>
          </cell>
          <cell r="D116" t="str">
            <v>02602</v>
          </cell>
          <cell r="E116">
            <v>6</v>
          </cell>
        </row>
        <row r="117">
          <cell r="A117" t="str">
            <v>02.016.0001-A_M9</v>
          </cell>
          <cell r="B117" t="str">
            <v>02.016.0001-A</v>
          </cell>
          <cell r="C117">
            <v>9</v>
          </cell>
          <cell r="D117" t="str">
            <v>04210</v>
          </cell>
          <cell r="E117">
            <v>4</v>
          </cell>
        </row>
        <row r="118">
          <cell r="A118" t="str">
            <v>02.020.0001-A_E1</v>
          </cell>
          <cell r="B118" t="str">
            <v>02.020.0001-A</v>
          </cell>
          <cell r="C118">
            <v>8</v>
          </cell>
          <cell r="D118" t="str">
            <v>30411</v>
          </cell>
          <cell r="E118">
            <v>1</v>
          </cell>
        </row>
        <row r="119">
          <cell r="A119" t="str">
            <v>02.020.0001-A_H1</v>
          </cell>
          <cell r="B119" t="str">
            <v>02.020.0001-A</v>
          </cell>
          <cell r="C119">
            <v>5</v>
          </cell>
          <cell r="D119" t="str">
            <v>20045</v>
          </cell>
          <cell r="E119">
            <v>2.06</v>
          </cell>
        </row>
        <row r="120">
          <cell r="A120" t="str">
            <v>02.020.0001-A_H2</v>
          </cell>
          <cell r="B120" t="str">
            <v>02.020.0001-A</v>
          </cell>
          <cell r="C120">
            <v>6</v>
          </cell>
          <cell r="D120" t="str">
            <v>20118</v>
          </cell>
          <cell r="E120">
            <v>4.12</v>
          </cell>
        </row>
        <row r="121">
          <cell r="A121" t="str">
            <v>02.020.0001-A_H3</v>
          </cell>
          <cell r="B121" t="str">
            <v>02.020.0001-A</v>
          </cell>
          <cell r="C121">
            <v>7</v>
          </cell>
          <cell r="D121" t="str">
            <v>20132</v>
          </cell>
          <cell r="E121">
            <v>2.06</v>
          </cell>
        </row>
        <row r="122">
          <cell r="A122" t="str">
            <v>02.020.0001-A_M1</v>
          </cell>
          <cell r="B122" t="str">
            <v>02.020.0001-A</v>
          </cell>
          <cell r="C122">
            <v>1</v>
          </cell>
          <cell r="D122" t="str">
            <v>00160</v>
          </cell>
          <cell r="E122">
            <v>5</v>
          </cell>
        </row>
        <row r="123">
          <cell r="A123" t="str">
            <v>02.020.0001-A_M2</v>
          </cell>
          <cell r="B123" t="str">
            <v>02.020.0001-A</v>
          </cell>
          <cell r="C123">
            <v>2</v>
          </cell>
          <cell r="D123" t="str">
            <v>00294</v>
          </cell>
          <cell r="E123">
            <v>0.2</v>
          </cell>
        </row>
        <row r="124">
          <cell r="A124" t="str">
            <v>02.020.0001-A_M3</v>
          </cell>
          <cell r="B124" t="str">
            <v>02.020.0001-A</v>
          </cell>
          <cell r="C124">
            <v>3</v>
          </cell>
          <cell r="D124" t="str">
            <v>00368</v>
          </cell>
          <cell r="E124">
            <v>9.1999999999999993</v>
          </cell>
        </row>
        <row r="125">
          <cell r="A125" t="str">
            <v>02.020.0001-A_M4</v>
          </cell>
          <cell r="B125" t="str">
            <v>02.020.0001-A</v>
          </cell>
          <cell r="C125">
            <v>4</v>
          </cell>
          <cell r="D125" t="str">
            <v>00453</v>
          </cell>
          <cell r="E125">
            <v>0.3</v>
          </cell>
        </row>
        <row r="126">
          <cell r="A126" t="str">
            <v>02.020.0005-A_H1</v>
          </cell>
          <cell r="B126" t="str">
            <v>02.020.0005-A</v>
          </cell>
          <cell r="C126">
            <v>6</v>
          </cell>
          <cell r="D126" t="str">
            <v>20015</v>
          </cell>
          <cell r="E126">
            <v>7.2099999999999996E-4</v>
          </cell>
        </row>
        <row r="127">
          <cell r="A127" t="str">
            <v>02.020.0005-A_H2</v>
          </cell>
          <cell r="B127" t="str">
            <v>02.020.0005-A</v>
          </cell>
          <cell r="C127">
            <v>7</v>
          </cell>
          <cell r="D127" t="str">
            <v>20046</v>
          </cell>
          <cell r="E127">
            <v>2.9148999999999998E-2</v>
          </cell>
        </row>
        <row r="128">
          <cell r="A128" t="str">
            <v>02.020.0005-A_H3</v>
          </cell>
          <cell r="B128" t="str">
            <v>02.020.0005-A</v>
          </cell>
          <cell r="C128">
            <v>8</v>
          </cell>
          <cell r="D128" t="str">
            <v>20118</v>
          </cell>
          <cell r="E128">
            <v>1.03E-2</v>
          </cell>
        </row>
        <row r="129">
          <cell r="A129" t="str">
            <v>02.020.0005-A_H4</v>
          </cell>
          <cell r="B129" t="str">
            <v>02.020.0005-A</v>
          </cell>
          <cell r="C129">
            <v>9</v>
          </cell>
          <cell r="D129" t="str">
            <v>20132</v>
          </cell>
          <cell r="E129">
            <v>7.3027000000000009E-2</v>
          </cell>
        </row>
        <row r="130">
          <cell r="A130" t="str">
            <v>02.020.0005-A_M1</v>
          </cell>
          <cell r="B130" t="str">
            <v>02.020.0005-A</v>
          </cell>
          <cell r="C130">
            <v>1</v>
          </cell>
          <cell r="D130" t="str">
            <v>00004</v>
          </cell>
          <cell r="E130">
            <v>1.2999999999999999E-4</v>
          </cell>
        </row>
        <row r="131">
          <cell r="A131" t="str">
            <v>02.020.0005-A_M10</v>
          </cell>
          <cell r="B131" t="str">
            <v>02.020.0005-A</v>
          </cell>
          <cell r="C131">
            <v>11</v>
          </cell>
          <cell r="D131" t="str">
            <v>30254</v>
          </cell>
          <cell r="E131">
            <v>1E-3</v>
          </cell>
        </row>
        <row r="132">
          <cell r="A132" t="str">
            <v>02.020.0005-A_M2</v>
          </cell>
          <cell r="B132" t="str">
            <v>02.020.0005-A</v>
          </cell>
          <cell r="C132">
            <v>13</v>
          </cell>
          <cell r="D132" t="str">
            <v>30876</v>
          </cell>
          <cell r="E132">
            <v>5.4000000000000003E-3</v>
          </cell>
        </row>
        <row r="133">
          <cell r="A133" t="str">
            <v>02.020.0005-A_M3</v>
          </cell>
          <cell r="B133" t="str">
            <v>02.020.0005-A</v>
          </cell>
          <cell r="C133">
            <v>2</v>
          </cell>
          <cell r="D133" t="str">
            <v>00029</v>
          </cell>
          <cell r="E133">
            <v>1.89E-3</v>
          </cell>
        </row>
        <row r="134">
          <cell r="A134" t="str">
            <v>02.020.0005-A_M4</v>
          </cell>
          <cell r="B134" t="str">
            <v>02.020.0005-A</v>
          </cell>
          <cell r="C134">
            <v>10</v>
          </cell>
          <cell r="D134" t="str">
            <v>30245</v>
          </cell>
          <cell r="E134">
            <v>1E-3</v>
          </cell>
        </row>
        <row r="135">
          <cell r="A135" t="str">
            <v>02.020.0005-A_M5</v>
          </cell>
          <cell r="B135" t="str">
            <v>02.020.0005-A</v>
          </cell>
          <cell r="C135">
            <v>3</v>
          </cell>
          <cell r="D135" t="str">
            <v>00349</v>
          </cell>
          <cell r="E135">
            <v>5.4000000000000001E-4</v>
          </cell>
        </row>
        <row r="136">
          <cell r="A136" t="str">
            <v>02.020.0005-A_M6</v>
          </cell>
          <cell r="B136" t="str">
            <v>02.020.0005-A</v>
          </cell>
          <cell r="C136">
            <v>12</v>
          </cell>
          <cell r="D136" t="str">
            <v>30265</v>
          </cell>
          <cell r="E136">
            <v>1E-3</v>
          </cell>
        </row>
        <row r="137">
          <cell r="A137" t="str">
            <v>02.020.0005-A_M7</v>
          </cell>
          <cell r="B137" t="str">
            <v>02.020.0005-A</v>
          </cell>
          <cell r="C137">
            <v>4</v>
          </cell>
          <cell r="D137" t="str">
            <v>00368</v>
          </cell>
          <cell r="E137">
            <v>2.2499999999999999E-2</v>
          </cell>
        </row>
        <row r="138">
          <cell r="A138" t="str">
            <v>02.020.0005-A_M8</v>
          </cell>
          <cell r="B138" t="str">
            <v>02.020.0005-A</v>
          </cell>
          <cell r="C138">
            <v>14</v>
          </cell>
          <cell r="D138" t="str">
            <v>31011</v>
          </cell>
          <cell r="E138">
            <v>1.72E-2</v>
          </cell>
        </row>
        <row r="139">
          <cell r="A139" t="str">
            <v>02.020.0005-A_M9</v>
          </cell>
          <cell r="B139" t="str">
            <v>02.020.0005-A</v>
          </cell>
          <cell r="C139">
            <v>5</v>
          </cell>
          <cell r="D139" t="str">
            <v>00453</v>
          </cell>
          <cell r="E139">
            <v>2E-3</v>
          </cell>
        </row>
        <row r="140">
          <cell r="A140" t="str">
            <v>02.020.0009-A_H1</v>
          </cell>
          <cell r="B140" t="str">
            <v>02.020.0009-A</v>
          </cell>
          <cell r="C140">
            <v>8</v>
          </cell>
          <cell r="D140" t="str">
            <v>20045</v>
          </cell>
          <cell r="E140">
            <v>2.06</v>
          </cell>
        </row>
        <row r="141">
          <cell r="A141" t="str">
            <v>02.020.0009-A_M1</v>
          </cell>
          <cell r="B141" t="str">
            <v>02.020.0009-A</v>
          </cell>
          <cell r="C141">
            <v>1</v>
          </cell>
          <cell r="D141" t="str">
            <v>00159</v>
          </cell>
          <cell r="E141">
            <v>0.01</v>
          </cell>
        </row>
        <row r="142">
          <cell r="A142" t="str">
            <v>02.020.0009-A_M2</v>
          </cell>
          <cell r="B142" t="str">
            <v>02.020.0009-A</v>
          </cell>
          <cell r="C142">
            <v>2</v>
          </cell>
          <cell r="D142" t="str">
            <v>00285</v>
          </cell>
          <cell r="E142">
            <v>0.25</v>
          </cell>
        </row>
        <row r="143">
          <cell r="A143" t="str">
            <v>02.020.0009-A_M3</v>
          </cell>
          <cell r="B143" t="str">
            <v>02.020.0009-A</v>
          </cell>
          <cell r="C143">
            <v>3</v>
          </cell>
          <cell r="D143" t="str">
            <v>00349</v>
          </cell>
          <cell r="E143">
            <v>0.02</v>
          </cell>
        </row>
        <row r="144">
          <cell r="A144" t="str">
            <v>02.020.0009-A_M4</v>
          </cell>
          <cell r="B144" t="str">
            <v>02.020.0009-A</v>
          </cell>
          <cell r="C144">
            <v>4</v>
          </cell>
          <cell r="D144" t="str">
            <v>00453</v>
          </cell>
          <cell r="E144">
            <v>0.02</v>
          </cell>
        </row>
        <row r="145">
          <cell r="A145" t="str">
            <v>02.020.0009-A_M5</v>
          </cell>
          <cell r="B145" t="str">
            <v>02.020.0009-A</v>
          </cell>
          <cell r="C145">
            <v>5</v>
          </cell>
          <cell r="D145" t="str">
            <v>00510</v>
          </cell>
          <cell r="E145">
            <v>0.02</v>
          </cell>
        </row>
        <row r="146">
          <cell r="A146" t="str">
            <v>02.020.0009-A_M6</v>
          </cell>
          <cell r="B146" t="str">
            <v>02.020.0009-A</v>
          </cell>
          <cell r="C146">
            <v>6</v>
          </cell>
          <cell r="D146" t="str">
            <v>00600</v>
          </cell>
          <cell r="E146">
            <v>0.25</v>
          </cell>
        </row>
        <row r="147">
          <cell r="A147" t="str">
            <v>02.020.0009-A_M7</v>
          </cell>
          <cell r="B147" t="str">
            <v>02.020.0009-A</v>
          </cell>
          <cell r="C147">
            <v>7</v>
          </cell>
          <cell r="D147" t="str">
            <v>07991</v>
          </cell>
          <cell r="E147">
            <v>1</v>
          </cell>
        </row>
        <row r="148">
          <cell r="A148" t="str">
            <v>02.030.0005-A_E1</v>
          </cell>
          <cell r="B148" t="str">
            <v>02.030.0005-A</v>
          </cell>
          <cell r="C148">
            <v>9</v>
          </cell>
          <cell r="D148" t="str">
            <v>30416</v>
          </cell>
          <cell r="E148">
            <v>1.7999999999999999E-2</v>
          </cell>
        </row>
        <row r="149">
          <cell r="A149" t="str">
            <v>02.030.0005-A_E2</v>
          </cell>
          <cell r="B149" t="str">
            <v>02.030.0005-A</v>
          </cell>
          <cell r="C149">
            <v>8</v>
          </cell>
          <cell r="D149" t="str">
            <v>30414</v>
          </cell>
          <cell r="E149">
            <v>5.2999999999999999E-2</v>
          </cell>
        </row>
        <row r="150">
          <cell r="A150" t="str">
            <v>02.030.0005-A_H1</v>
          </cell>
          <cell r="B150" t="str">
            <v>02.030.0005-A</v>
          </cell>
          <cell r="C150">
            <v>5</v>
          </cell>
          <cell r="D150" t="str">
            <v>20045</v>
          </cell>
          <cell r="E150">
            <v>0.20600000000000002</v>
          </cell>
        </row>
        <row r="151">
          <cell r="A151" t="str">
            <v>02.030.0005-A_H2</v>
          </cell>
          <cell r="B151" t="str">
            <v>02.030.0005-A</v>
          </cell>
          <cell r="C151">
            <v>6</v>
          </cell>
          <cell r="D151" t="str">
            <v>20118</v>
          </cell>
          <cell r="E151">
            <v>2.06</v>
          </cell>
        </row>
        <row r="152">
          <cell r="A152" t="str">
            <v>02.030.0005-A_H3</v>
          </cell>
          <cell r="B152" t="str">
            <v>02.030.0005-A</v>
          </cell>
          <cell r="C152">
            <v>7</v>
          </cell>
          <cell r="D152" t="str">
            <v>20132</v>
          </cell>
          <cell r="E152">
            <v>0.20600000000000002</v>
          </cell>
        </row>
        <row r="153">
          <cell r="A153" t="str">
            <v>02.030.0005-A_M1</v>
          </cell>
          <cell r="B153" t="str">
            <v>02.030.0005-A</v>
          </cell>
          <cell r="C153">
            <v>1</v>
          </cell>
          <cell r="D153" t="str">
            <v>00125</v>
          </cell>
          <cell r="E153">
            <v>4.0000000000000001E-3</v>
          </cell>
        </row>
        <row r="154">
          <cell r="A154" t="str">
            <v>02.030.0005-A_M2</v>
          </cell>
          <cell r="B154" t="str">
            <v>02.030.0005-A</v>
          </cell>
          <cell r="C154">
            <v>2</v>
          </cell>
          <cell r="D154" t="str">
            <v>00159</v>
          </cell>
          <cell r="E154">
            <v>0.48</v>
          </cell>
        </row>
        <row r="155">
          <cell r="A155" t="str">
            <v>02.030.0005-A_M3</v>
          </cell>
          <cell r="B155" t="str">
            <v>02.030.0005-A</v>
          </cell>
          <cell r="C155">
            <v>3</v>
          </cell>
          <cell r="D155" t="str">
            <v>00368</v>
          </cell>
          <cell r="E155">
            <v>3</v>
          </cell>
        </row>
        <row r="156">
          <cell r="A156" t="str">
            <v>02.030.0005-A_M4</v>
          </cell>
          <cell r="B156" t="str">
            <v>02.030.0005-A</v>
          </cell>
          <cell r="C156">
            <v>4</v>
          </cell>
          <cell r="D156" t="str">
            <v>00453</v>
          </cell>
          <cell r="E156">
            <v>1.2E-2</v>
          </cell>
        </row>
        <row r="157">
          <cell r="A157" t="str">
            <v>02.030.0005-5_E1</v>
          </cell>
          <cell r="B157" t="str">
            <v>02.030.0005-5</v>
          </cell>
          <cell r="C157">
            <v>9</v>
          </cell>
          <cell r="D157" t="str">
            <v>30416</v>
          </cell>
          <cell r="E157">
            <v>1.7999999999999999E-2</v>
          </cell>
        </row>
        <row r="158">
          <cell r="A158" t="str">
            <v>02.030.0005-5_E2</v>
          </cell>
          <cell r="B158" t="str">
            <v>02.030.0005-5</v>
          </cell>
          <cell r="C158">
            <v>8</v>
          </cell>
          <cell r="D158" t="str">
            <v>30414</v>
          </cell>
          <cell r="E158">
            <v>5.2999999999999999E-2</v>
          </cell>
        </row>
        <row r="159">
          <cell r="A159" t="str">
            <v>02.030.0005-5_H1</v>
          </cell>
          <cell r="B159" t="str">
            <v>02.030.0005-5</v>
          </cell>
          <cell r="C159">
            <v>5</v>
          </cell>
          <cell r="D159" t="str">
            <v>20045</v>
          </cell>
          <cell r="E159">
            <v>0.20600000000000002</v>
          </cell>
        </row>
        <row r="160">
          <cell r="A160" t="str">
            <v>02.030.0005-5_H2</v>
          </cell>
          <cell r="B160" t="str">
            <v>02.030.0005-5</v>
          </cell>
          <cell r="C160">
            <v>6</v>
          </cell>
          <cell r="D160" t="str">
            <v>20118</v>
          </cell>
          <cell r="E160">
            <v>2.06</v>
          </cell>
        </row>
        <row r="161">
          <cell r="A161" t="str">
            <v>02.030.0005-5_H3</v>
          </cell>
          <cell r="B161" t="str">
            <v>02.030.0005-5</v>
          </cell>
          <cell r="C161">
            <v>7</v>
          </cell>
          <cell r="D161" t="str">
            <v>20132</v>
          </cell>
          <cell r="E161">
            <v>0.20600000000000002</v>
          </cell>
        </row>
        <row r="162">
          <cell r="A162" t="str">
            <v>02.030.0005-5_M1</v>
          </cell>
          <cell r="B162" t="str">
            <v>02.030.0005-5</v>
          </cell>
          <cell r="C162">
            <v>1</v>
          </cell>
          <cell r="D162" t="str">
            <v>00125</v>
          </cell>
          <cell r="E162">
            <v>2.96E-3</v>
          </cell>
        </row>
        <row r="163">
          <cell r="A163" t="str">
            <v>02.030.0005-5_M2</v>
          </cell>
          <cell r="B163" t="str">
            <v>02.030.0005-5</v>
          </cell>
          <cell r="C163">
            <v>2</v>
          </cell>
          <cell r="D163" t="str">
            <v>00159</v>
          </cell>
          <cell r="E163">
            <v>0.47199999999999998</v>
          </cell>
        </row>
        <row r="164">
          <cell r="A164" t="str">
            <v>02.030.0005-5_M3</v>
          </cell>
          <cell r="B164" t="str">
            <v>02.030.0005-5</v>
          </cell>
          <cell r="C164">
            <v>3</v>
          </cell>
          <cell r="D164" t="str">
            <v>00368</v>
          </cell>
          <cell r="E164">
            <v>3</v>
          </cell>
        </row>
        <row r="165">
          <cell r="A165" t="str">
            <v>02.030.0005-5_M4</v>
          </cell>
          <cell r="B165" t="str">
            <v>02.030.0005-5</v>
          </cell>
          <cell r="C165">
            <v>4</v>
          </cell>
          <cell r="D165" t="str">
            <v>00453</v>
          </cell>
          <cell r="E165">
            <v>1.2E-2</v>
          </cell>
        </row>
        <row r="166">
          <cell r="A166" t="str">
            <v>02.030.0010-A_M1</v>
          </cell>
          <cell r="B166" t="str">
            <v>02.030.0010-A</v>
          </cell>
          <cell r="C166">
            <v>1</v>
          </cell>
          <cell r="D166" t="str">
            <v>10799</v>
          </cell>
          <cell r="E166">
            <v>1</v>
          </cell>
        </row>
        <row r="167">
          <cell r="A167" t="str">
            <v>02.030.0035-A_M1</v>
          </cell>
          <cell r="B167" t="str">
            <v>02.030.0035-A</v>
          </cell>
          <cell r="C167">
            <v>1</v>
          </cell>
          <cell r="D167" t="str">
            <v>10803</v>
          </cell>
          <cell r="E167">
            <v>0.33329999999999999</v>
          </cell>
        </row>
        <row r="168">
          <cell r="A168" t="str">
            <v>03.001.0001-B_H1</v>
          </cell>
          <cell r="B168" t="str">
            <v>03.001.0001-B</v>
          </cell>
          <cell r="C168">
            <v>1</v>
          </cell>
          <cell r="D168" t="str">
            <v>20132</v>
          </cell>
          <cell r="E168">
            <v>3.5019999999999998</v>
          </cell>
        </row>
        <row r="169">
          <cell r="A169" t="str">
            <v>03.001.0010-A_H1</v>
          </cell>
          <cell r="B169" t="str">
            <v>03.001.0010-A</v>
          </cell>
          <cell r="C169">
            <v>1</v>
          </cell>
          <cell r="D169" t="str">
            <v>20132</v>
          </cell>
          <cell r="E169">
            <v>7.7249999999999996</v>
          </cell>
        </row>
        <row r="170">
          <cell r="A170" t="str">
            <v>03.001.0080-B_H1</v>
          </cell>
          <cell r="B170" t="str">
            <v>03.001.0080-B</v>
          </cell>
          <cell r="C170">
            <v>1</v>
          </cell>
          <cell r="D170" t="str">
            <v>20132</v>
          </cell>
          <cell r="E170">
            <v>2.472</v>
          </cell>
        </row>
        <row r="171">
          <cell r="A171" t="str">
            <v>03.002.0001-B_H1</v>
          </cell>
          <cell r="B171" t="str">
            <v>03.002.0001-B</v>
          </cell>
          <cell r="C171">
            <v>3</v>
          </cell>
          <cell r="D171" t="str">
            <v>20132</v>
          </cell>
          <cell r="E171">
            <v>6.6950000000000003</v>
          </cell>
        </row>
        <row r="172">
          <cell r="A172" t="str">
            <v>03.002.0001-B_M1</v>
          </cell>
          <cell r="B172" t="str">
            <v>03.002.0001-B</v>
          </cell>
          <cell r="C172">
            <v>1</v>
          </cell>
          <cell r="D172" t="str">
            <v>00367</v>
          </cell>
          <cell r="E172">
            <v>4</v>
          </cell>
        </row>
        <row r="173">
          <cell r="A173" t="str">
            <v>03.002.0001-B_M2</v>
          </cell>
          <cell r="B173" t="str">
            <v>03.002.0001-B</v>
          </cell>
          <cell r="C173">
            <v>2</v>
          </cell>
          <cell r="D173" t="str">
            <v>00453</v>
          </cell>
          <cell r="E173">
            <v>0.2</v>
          </cell>
        </row>
        <row r="174">
          <cell r="A174" t="str">
            <v>03.008.0011-A_E1</v>
          </cell>
          <cell r="B174" t="str">
            <v>03.008.0011-A</v>
          </cell>
          <cell r="C174">
            <v>7</v>
          </cell>
          <cell r="D174" t="str">
            <v>30808</v>
          </cell>
          <cell r="E174">
            <v>0.23</v>
          </cell>
        </row>
        <row r="175">
          <cell r="A175" t="str">
            <v>03.008.0011-A_E2</v>
          </cell>
          <cell r="B175" t="str">
            <v>03.008.0011-A</v>
          </cell>
          <cell r="C175">
            <v>6</v>
          </cell>
          <cell r="D175" t="str">
            <v>30807</v>
          </cell>
          <cell r="E175">
            <v>0.7</v>
          </cell>
        </row>
        <row r="176">
          <cell r="A176" t="str">
            <v>03.008.0011-A_E3</v>
          </cell>
          <cell r="B176" t="str">
            <v>03.008.0011-A</v>
          </cell>
          <cell r="C176">
            <v>4</v>
          </cell>
          <cell r="D176" t="str">
            <v>30608</v>
          </cell>
          <cell r="E176">
            <v>1.39</v>
          </cell>
        </row>
        <row r="177">
          <cell r="A177" t="str">
            <v>03.008.0011-A_E4</v>
          </cell>
          <cell r="B177" t="str">
            <v>03.008.0011-A</v>
          </cell>
          <cell r="C177">
            <v>5</v>
          </cell>
          <cell r="D177" t="str">
            <v>30609</v>
          </cell>
          <cell r="E177">
            <v>0.46</v>
          </cell>
        </row>
        <row r="178">
          <cell r="A178" t="str">
            <v>03.008.0011-A_H1</v>
          </cell>
          <cell r="B178" t="str">
            <v>03.008.0011-A</v>
          </cell>
          <cell r="C178">
            <v>1</v>
          </cell>
          <cell r="D178" t="str">
            <v>20047</v>
          </cell>
          <cell r="E178">
            <v>1.9055000000000002</v>
          </cell>
        </row>
        <row r="179">
          <cell r="A179" t="str">
            <v>03.008.0011-A_H2</v>
          </cell>
          <cell r="B179" t="str">
            <v>03.008.0011-A</v>
          </cell>
          <cell r="C179">
            <v>2</v>
          </cell>
          <cell r="D179" t="str">
            <v>20112</v>
          </cell>
          <cell r="E179">
            <v>0.95790000000000008</v>
          </cell>
        </row>
        <row r="180">
          <cell r="A180" t="str">
            <v>03.008.0011-A_H3</v>
          </cell>
          <cell r="B180" t="str">
            <v>03.008.0011-A</v>
          </cell>
          <cell r="C180">
            <v>3</v>
          </cell>
          <cell r="D180" t="str">
            <v>20132</v>
          </cell>
          <cell r="E180">
            <v>2.8633999999999999</v>
          </cell>
        </row>
        <row r="181">
          <cell r="A181" t="str">
            <v>03.008.0061-A_E1</v>
          </cell>
          <cell r="B181" t="str">
            <v>03.008.0061-A</v>
          </cell>
          <cell r="C181">
            <v>9</v>
          </cell>
          <cell r="D181" t="str">
            <v>30808</v>
          </cell>
          <cell r="E181">
            <v>1.55</v>
          </cell>
        </row>
        <row r="182">
          <cell r="A182" t="str">
            <v>03.008.0061-A_E2</v>
          </cell>
          <cell r="B182" t="str">
            <v>03.008.0061-A</v>
          </cell>
          <cell r="C182">
            <v>8</v>
          </cell>
          <cell r="D182" t="str">
            <v>30807</v>
          </cell>
          <cell r="E182">
            <v>4.6399999999999997</v>
          </cell>
        </row>
        <row r="183">
          <cell r="A183" t="str">
            <v>03.008.0061-A_E3</v>
          </cell>
          <cell r="B183" t="str">
            <v>03.008.0061-A</v>
          </cell>
          <cell r="C183">
            <v>7</v>
          </cell>
          <cell r="D183" t="str">
            <v>30611</v>
          </cell>
          <cell r="E183">
            <v>3.09</v>
          </cell>
        </row>
        <row r="184">
          <cell r="A184" t="str">
            <v>03.008.0061-A_E4</v>
          </cell>
          <cell r="B184" t="str">
            <v>03.008.0061-A</v>
          </cell>
          <cell r="C184">
            <v>6</v>
          </cell>
          <cell r="D184" t="str">
            <v>30610</v>
          </cell>
          <cell r="E184">
            <v>9.27</v>
          </cell>
        </row>
        <row r="185">
          <cell r="A185" t="str">
            <v>03.008.0061-A_H1</v>
          </cell>
          <cell r="B185" t="str">
            <v>03.008.0061-A</v>
          </cell>
          <cell r="C185">
            <v>2</v>
          </cell>
          <cell r="D185" t="str">
            <v>20047</v>
          </cell>
          <cell r="E185">
            <v>12.730799999999999</v>
          </cell>
        </row>
        <row r="186">
          <cell r="A186" t="str">
            <v>03.008.0061-A_H2</v>
          </cell>
          <cell r="B186" t="str">
            <v>03.008.0061-A</v>
          </cell>
          <cell r="C186">
            <v>3</v>
          </cell>
          <cell r="D186" t="str">
            <v>20093</v>
          </cell>
          <cell r="E186">
            <v>12.730799999999999</v>
          </cell>
        </row>
        <row r="187">
          <cell r="A187" t="str">
            <v>03.008.0061-A_H3</v>
          </cell>
          <cell r="B187" t="str">
            <v>03.008.0061-A</v>
          </cell>
          <cell r="C187">
            <v>4</v>
          </cell>
          <cell r="D187" t="str">
            <v>20112</v>
          </cell>
          <cell r="E187">
            <v>6.3757000000000001</v>
          </cell>
        </row>
        <row r="188">
          <cell r="A188" t="str">
            <v>03.008.0061-A_H4</v>
          </cell>
          <cell r="B188" t="str">
            <v>03.008.0061-A</v>
          </cell>
          <cell r="C188">
            <v>5</v>
          </cell>
          <cell r="D188" t="str">
            <v>20132</v>
          </cell>
          <cell r="E188">
            <v>6.3653999999999993</v>
          </cell>
        </row>
        <row r="189">
          <cell r="A189" t="str">
            <v>03.008.0061-A_M1</v>
          </cell>
          <cell r="B189" t="str">
            <v>03.008.0061-A</v>
          </cell>
          <cell r="C189">
            <v>1</v>
          </cell>
          <cell r="D189" t="str">
            <v>00223</v>
          </cell>
          <cell r="E189">
            <v>0.2</v>
          </cell>
        </row>
        <row r="190">
          <cell r="A190" t="str">
            <v>03.009.0004-A_H1</v>
          </cell>
          <cell r="B190" t="str">
            <v>03.009.0004-A</v>
          </cell>
          <cell r="C190">
            <v>1</v>
          </cell>
          <cell r="D190" t="str">
            <v>20132</v>
          </cell>
          <cell r="E190">
            <v>4.6349999999999998</v>
          </cell>
        </row>
        <row r="191">
          <cell r="A191" t="str">
            <v>03.009.0015-A_E1</v>
          </cell>
          <cell r="B191" t="str">
            <v>03.009.0015-A</v>
          </cell>
          <cell r="C191">
            <v>3</v>
          </cell>
          <cell r="D191" t="str">
            <v>30425</v>
          </cell>
          <cell r="E191">
            <v>0.41</v>
          </cell>
        </row>
        <row r="192">
          <cell r="A192" t="str">
            <v>03.009.0015-A_E2</v>
          </cell>
          <cell r="B192" t="str">
            <v>03.009.0015-A</v>
          </cell>
          <cell r="C192">
            <v>2</v>
          </cell>
          <cell r="D192" t="str">
            <v>30423</v>
          </cell>
          <cell r="E192">
            <v>4.2999999999999997E-2</v>
          </cell>
        </row>
        <row r="193">
          <cell r="A193" t="str">
            <v>03.009.0015-A_H1</v>
          </cell>
          <cell r="B193" t="str">
            <v>03.009.0015-A</v>
          </cell>
          <cell r="C193">
            <v>1</v>
          </cell>
          <cell r="D193" t="str">
            <v>20132</v>
          </cell>
          <cell r="E193">
            <v>8.4975000000000005</v>
          </cell>
        </row>
        <row r="194">
          <cell r="A194" t="str">
            <v>03.009.0025-A_E1</v>
          </cell>
          <cell r="B194" t="str">
            <v>03.009.0025-A</v>
          </cell>
          <cell r="C194">
            <v>3</v>
          </cell>
          <cell r="D194" t="str">
            <v>30425</v>
          </cell>
          <cell r="E194">
            <v>0.48</v>
          </cell>
        </row>
        <row r="195">
          <cell r="A195" t="str">
            <v>03.009.0025-A_E2</v>
          </cell>
          <cell r="B195" t="str">
            <v>03.009.0025-A</v>
          </cell>
          <cell r="C195">
            <v>2</v>
          </cell>
          <cell r="D195" t="str">
            <v>30423</v>
          </cell>
          <cell r="E195">
            <v>0.05</v>
          </cell>
        </row>
        <row r="196">
          <cell r="A196" t="str">
            <v>03.009.0025-A_H1</v>
          </cell>
          <cell r="B196" t="str">
            <v>03.009.0025-A</v>
          </cell>
          <cell r="C196">
            <v>1</v>
          </cell>
          <cell r="D196" t="str">
            <v>20132</v>
          </cell>
          <cell r="E196">
            <v>9.5274999999999999</v>
          </cell>
        </row>
        <row r="197">
          <cell r="A197" t="str">
            <v>03.009.0030-A_E1</v>
          </cell>
          <cell r="B197" t="str">
            <v>03.009.0030-A</v>
          </cell>
          <cell r="C197">
            <v>3</v>
          </cell>
          <cell r="D197" t="str">
            <v>30425</v>
          </cell>
          <cell r="E197">
            <v>0.504</v>
          </cell>
        </row>
        <row r="198">
          <cell r="A198" t="str">
            <v>03.009.0030-A_E2</v>
          </cell>
          <cell r="B198" t="str">
            <v>03.009.0030-A</v>
          </cell>
          <cell r="C198">
            <v>2</v>
          </cell>
          <cell r="D198" t="str">
            <v>30423</v>
          </cell>
          <cell r="E198">
            <v>5.2499999999999998E-2</v>
          </cell>
        </row>
        <row r="199">
          <cell r="A199" t="str">
            <v>03.009.0030-A_H1</v>
          </cell>
          <cell r="B199" t="str">
            <v>03.009.0030-A</v>
          </cell>
          <cell r="C199">
            <v>1</v>
          </cell>
          <cell r="D199" t="str">
            <v>20132</v>
          </cell>
          <cell r="E199">
            <v>10.0425</v>
          </cell>
        </row>
        <row r="200">
          <cell r="A200" t="str">
            <v>03.010.0015-A_E1</v>
          </cell>
          <cell r="B200" t="str">
            <v>03.010.0015-A</v>
          </cell>
          <cell r="C200">
            <v>3</v>
          </cell>
          <cell r="D200" t="str">
            <v>30440</v>
          </cell>
          <cell r="E200">
            <v>6.0000000000000001E-3</v>
          </cell>
        </row>
        <row r="201">
          <cell r="A201" t="str">
            <v>03.010.0015-A_E2</v>
          </cell>
          <cell r="B201" t="str">
            <v>03.010.0015-A</v>
          </cell>
          <cell r="C201">
            <v>2</v>
          </cell>
          <cell r="D201" t="str">
            <v>30438</v>
          </cell>
          <cell r="E201">
            <v>1.4E-2</v>
          </cell>
        </row>
        <row r="202">
          <cell r="A202" t="str">
            <v>03.010.0015-A_E3</v>
          </cell>
          <cell r="B202" t="str">
            <v>03.010.0015-A</v>
          </cell>
          <cell r="C202">
            <v>9</v>
          </cell>
          <cell r="D202" t="str">
            <v>30647</v>
          </cell>
          <cell r="E202">
            <v>1.2E-2</v>
          </cell>
        </row>
        <row r="203">
          <cell r="A203" t="str">
            <v>03.010.0015-A_E4</v>
          </cell>
          <cell r="B203" t="str">
            <v>03.010.0015-A</v>
          </cell>
          <cell r="C203">
            <v>8</v>
          </cell>
          <cell r="D203" t="str">
            <v>30646</v>
          </cell>
          <cell r="E203">
            <v>8.0000000000000002E-3</v>
          </cell>
        </row>
        <row r="204">
          <cell r="A204" t="str">
            <v>03.010.0015-A_E5</v>
          </cell>
          <cell r="B204" t="str">
            <v>03.010.0015-A</v>
          </cell>
          <cell r="C204">
            <v>5</v>
          </cell>
          <cell r="D204" t="str">
            <v>30570</v>
          </cell>
          <cell r="E204">
            <v>1.2E-2</v>
          </cell>
        </row>
        <row r="205">
          <cell r="A205" t="str">
            <v>03.010.0015-A_E6</v>
          </cell>
          <cell r="B205" t="str">
            <v>03.010.0015-A</v>
          </cell>
          <cell r="C205">
            <v>4</v>
          </cell>
          <cell r="D205" t="str">
            <v>30568</v>
          </cell>
          <cell r="E205">
            <v>8.0000000000000002E-3</v>
          </cell>
        </row>
        <row r="206">
          <cell r="A206" t="str">
            <v>03.010.0015-A_E7</v>
          </cell>
          <cell r="B206" t="str">
            <v>03.010.0015-A</v>
          </cell>
          <cell r="C206">
            <v>7</v>
          </cell>
          <cell r="D206" t="str">
            <v>30573</v>
          </cell>
          <cell r="E206">
            <v>3.0000000000000001E-3</v>
          </cell>
        </row>
        <row r="207">
          <cell r="A207" t="str">
            <v>03.010.0015-A_E8</v>
          </cell>
          <cell r="B207" t="str">
            <v>03.010.0015-A</v>
          </cell>
          <cell r="C207">
            <v>6</v>
          </cell>
          <cell r="D207" t="str">
            <v>30571</v>
          </cell>
          <cell r="E207">
            <v>1.7000000000000001E-2</v>
          </cell>
        </row>
        <row r="208">
          <cell r="A208" t="str">
            <v>03.010.0015-A_H1</v>
          </cell>
          <cell r="B208" t="str">
            <v>03.010.0015-A</v>
          </cell>
          <cell r="C208">
            <v>1</v>
          </cell>
          <cell r="D208" t="str">
            <v>20132</v>
          </cell>
          <cell r="E208">
            <v>4.1200000000000001E-2</v>
          </cell>
        </row>
        <row r="209">
          <cell r="A209" t="str">
            <v>03.010.0016-A_E1</v>
          </cell>
          <cell r="B209" t="str">
            <v>03.010.0016-A</v>
          </cell>
          <cell r="C209">
            <v>3</v>
          </cell>
          <cell r="D209" t="str">
            <v>30440</v>
          </cell>
          <cell r="E209">
            <v>2.3E-3</v>
          </cell>
        </row>
        <row r="210">
          <cell r="A210" t="str">
            <v>03.010.0016-A_E2</v>
          </cell>
          <cell r="B210" t="str">
            <v>03.010.0016-A</v>
          </cell>
          <cell r="C210">
            <v>2</v>
          </cell>
          <cell r="D210" t="str">
            <v>30438</v>
          </cell>
          <cell r="E210">
            <v>5.4000000000000003E-3</v>
          </cell>
        </row>
        <row r="211">
          <cell r="A211" t="str">
            <v>03.010.0016-A_E3</v>
          </cell>
          <cell r="B211" t="str">
            <v>03.010.0016-A</v>
          </cell>
          <cell r="C211">
            <v>9</v>
          </cell>
          <cell r="D211" t="str">
            <v>30647</v>
          </cell>
          <cell r="E211">
            <v>3.0999999999999999E-3</v>
          </cell>
        </row>
        <row r="212">
          <cell r="A212" t="str">
            <v>03.010.0016-A_E4</v>
          </cell>
          <cell r="B212" t="str">
            <v>03.010.0016-A</v>
          </cell>
          <cell r="C212">
            <v>8</v>
          </cell>
          <cell r="D212" t="str">
            <v>30646</v>
          </cell>
          <cell r="E212">
            <v>4.5999999999999999E-3</v>
          </cell>
        </row>
        <row r="213">
          <cell r="A213" t="str">
            <v>03.010.0016-A_E5</v>
          </cell>
          <cell r="B213" t="str">
            <v>03.010.0016-A</v>
          </cell>
          <cell r="C213">
            <v>5</v>
          </cell>
          <cell r="D213" t="str">
            <v>30570</v>
          </cell>
          <cell r="E213">
            <v>3.0999999999999999E-3</v>
          </cell>
        </row>
        <row r="214">
          <cell r="A214" t="str">
            <v>03.010.0016-A_E6</v>
          </cell>
          <cell r="B214" t="str">
            <v>03.010.0016-A</v>
          </cell>
          <cell r="C214">
            <v>4</v>
          </cell>
          <cell r="D214" t="str">
            <v>30568</v>
          </cell>
          <cell r="E214">
            <v>4.5999999999999999E-3</v>
          </cell>
        </row>
        <row r="215">
          <cell r="A215" t="str">
            <v>03.010.0016-A_E7</v>
          </cell>
          <cell r="B215" t="str">
            <v>03.010.0016-A</v>
          </cell>
          <cell r="C215">
            <v>7</v>
          </cell>
          <cell r="D215" t="str">
            <v>30576</v>
          </cell>
          <cell r="E215">
            <v>1.1999999999999999E-3</v>
          </cell>
        </row>
        <row r="216">
          <cell r="A216" t="str">
            <v>03.010.0016-A_E8</v>
          </cell>
          <cell r="B216" t="str">
            <v>03.010.0016-A</v>
          </cell>
          <cell r="C216">
            <v>6</v>
          </cell>
          <cell r="D216" t="str">
            <v>30574</v>
          </cell>
          <cell r="E216">
            <v>6.4999999999999997E-3</v>
          </cell>
        </row>
        <row r="217">
          <cell r="A217" t="str">
            <v>03.010.0016-A_H1</v>
          </cell>
          <cell r="B217" t="str">
            <v>03.010.0016-A</v>
          </cell>
          <cell r="C217">
            <v>1</v>
          </cell>
          <cell r="D217" t="str">
            <v>20132</v>
          </cell>
          <cell r="E217">
            <v>1.5862000000000001E-2</v>
          </cell>
        </row>
        <row r="218">
          <cell r="A218" t="str">
            <v>03.010.0016-5_E1</v>
          </cell>
          <cell r="B218" t="str">
            <v>03.010.0016-5</v>
          </cell>
          <cell r="C218">
            <v>3</v>
          </cell>
          <cell r="D218" t="str">
            <v>30440</v>
          </cell>
          <cell r="E218">
            <v>2.3E-3</v>
          </cell>
        </row>
        <row r="219">
          <cell r="A219" t="str">
            <v>03.010.0016-5_E2</v>
          </cell>
          <cell r="B219" t="str">
            <v>03.010.0016-5</v>
          </cell>
          <cell r="C219">
            <v>2</v>
          </cell>
          <cell r="D219" t="str">
            <v>30438</v>
          </cell>
          <cell r="E219">
            <v>5.4000000000000003E-3</v>
          </cell>
        </row>
        <row r="220">
          <cell r="A220" t="str">
            <v>03.010.0016-5_E3</v>
          </cell>
          <cell r="B220" t="str">
            <v>03.010.0016-5</v>
          </cell>
          <cell r="C220">
            <v>9</v>
          </cell>
          <cell r="D220" t="str">
            <v>30647</v>
          </cell>
          <cell r="E220">
            <v>3.0999999999999999E-3</v>
          </cell>
        </row>
        <row r="221">
          <cell r="A221" t="str">
            <v>03.010.0016-5_E4</v>
          </cell>
          <cell r="B221" t="str">
            <v>03.010.0016-5</v>
          </cell>
          <cell r="C221">
            <v>8</v>
          </cell>
          <cell r="D221" t="str">
            <v>30646</v>
          </cell>
          <cell r="E221">
            <v>4.5999999999999999E-3</v>
          </cell>
        </row>
        <row r="222">
          <cell r="A222" t="str">
            <v>03.010.0016-5_E5</v>
          </cell>
          <cell r="B222" t="str">
            <v>03.010.0016-5</v>
          </cell>
          <cell r="C222">
            <v>5</v>
          </cell>
          <cell r="D222" t="str">
            <v>30570</v>
          </cell>
          <cell r="E222">
            <v>3.0999999999999999E-3</v>
          </cell>
        </row>
        <row r="223">
          <cell r="A223" t="str">
            <v>03.010.0016-5_E6</v>
          </cell>
          <cell r="B223" t="str">
            <v>03.010.0016-5</v>
          </cell>
          <cell r="C223">
            <v>4</v>
          </cell>
          <cell r="D223" t="str">
            <v>30568</v>
          </cell>
          <cell r="E223">
            <v>4.5999999999999999E-3</v>
          </cell>
        </row>
        <row r="224">
          <cell r="A224" t="str">
            <v>03.010.0016-5_E7</v>
          </cell>
          <cell r="B224" t="str">
            <v>03.010.0016-5</v>
          </cell>
          <cell r="C224">
            <v>7</v>
          </cell>
          <cell r="D224" t="str">
            <v>30576</v>
          </cell>
          <cell r="E224">
            <v>1.1999999999999999E-3</v>
          </cell>
        </row>
        <row r="225">
          <cell r="A225" t="str">
            <v>03.010.0016-5_E8</v>
          </cell>
          <cell r="B225" t="str">
            <v>03.010.0016-5</v>
          </cell>
          <cell r="C225">
            <v>6</v>
          </cell>
          <cell r="D225" t="str">
            <v>30574</v>
          </cell>
          <cell r="E225">
            <v>6.4999999999999997E-3</v>
          </cell>
        </row>
        <row r="226">
          <cell r="A226" t="str">
            <v>03.010.0016-5_H1</v>
          </cell>
          <cell r="B226" t="str">
            <v>03.010.0016-5</v>
          </cell>
          <cell r="C226">
            <v>1</v>
          </cell>
          <cell r="D226" t="str">
            <v>20132</v>
          </cell>
          <cell r="E226">
            <v>1.2999999999999999E-2</v>
          </cell>
        </row>
        <row r="227">
          <cell r="A227" t="str">
            <v>03.011.0015-B_E1</v>
          </cell>
          <cell r="B227" t="str">
            <v>03.011.0015-B</v>
          </cell>
          <cell r="C227">
            <v>4</v>
          </cell>
          <cell r="D227" t="str">
            <v>30694</v>
          </cell>
          <cell r="E227">
            <v>3.3000000000000002E-2</v>
          </cell>
        </row>
        <row r="228">
          <cell r="A228" t="str">
            <v>03.011.0015-B_E2</v>
          </cell>
          <cell r="B228" t="str">
            <v>03.011.0015-B</v>
          </cell>
          <cell r="C228">
            <v>3</v>
          </cell>
          <cell r="D228" t="str">
            <v>30693</v>
          </cell>
          <cell r="E228">
            <v>0.1</v>
          </cell>
        </row>
        <row r="229">
          <cell r="A229" t="str">
            <v>03.011.0015-B_H1</v>
          </cell>
          <cell r="B229" t="str">
            <v>03.011.0015-B</v>
          </cell>
          <cell r="C229">
            <v>1</v>
          </cell>
          <cell r="D229" t="str">
            <v>20111</v>
          </cell>
          <cell r="E229">
            <v>0.13699</v>
          </cell>
        </row>
        <row r="230">
          <cell r="A230" t="str">
            <v>03.011.0015-B_H2</v>
          </cell>
          <cell r="B230" t="str">
            <v>03.011.0015-B</v>
          </cell>
          <cell r="C230">
            <v>2</v>
          </cell>
          <cell r="D230" t="str">
            <v>20132</v>
          </cell>
          <cell r="E230">
            <v>1.09901</v>
          </cell>
        </row>
        <row r="231">
          <cell r="A231" t="str">
            <v>03.015.0010-A_H1</v>
          </cell>
          <cell r="B231" t="str">
            <v>03.015.0010-A</v>
          </cell>
          <cell r="C231">
            <v>2</v>
          </cell>
          <cell r="D231" t="str">
            <v>20132</v>
          </cell>
          <cell r="E231">
            <v>2.5750000000000002</v>
          </cell>
        </row>
        <row r="232">
          <cell r="A232" t="str">
            <v>03.015.0010-A_M1</v>
          </cell>
          <cell r="B232" t="str">
            <v>03.015.0010-A</v>
          </cell>
          <cell r="C232">
            <v>1</v>
          </cell>
          <cell r="D232" t="str">
            <v>14574</v>
          </cell>
          <cell r="E232">
            <v>1.9967999999999999</v>
          </cell>
        </row>
        <row r="233">
          <cell r="A233" t="str">
            <v>03.015.0012-A_H1</v>
          </cell>
          <cell r="B233" t="str">
            <v>03.015.0012-A</v>
          </cell>
          <cell r="C233">
            <v>2</v>
          </cell>
          <cell r="D233" t="str">
            <v>20132</v>
          </cell>
          <cell r="E233">
            <v>3.2136</v>
          </cell>
        </row>
        <row r="234">
          <cell r="A234" t="str">
            <v>03.015.0012-A_M1</v>
          </cell>
          <cell r="B234" t="str">
            <v>03.015.0012-A</v>
          </cell>
          <cell r="C234">
            <v>1</v>
          </cell>
          <cell r="D234" t="str">
            <v>14574</v>
          </cell>
          <cell r="E234">
            <v>1.9967999999999999</v>
          </cell>
        </row>
        <row r="235">
          <cell r="A235" t="str">
            <v>03.015.0025-A_H1</v>
          </cell>
          <cell r="B235" t="str">
            <v>03.015.0025-A</v>
          </cell>
          <cell r="C235">
            <v>2</v>
          </cell>
          <cell r="D235" t="str">
            <v>20132</v>
          </cell>
          <cell r="E235">
            <v>2.5750000000000002</v>
          </cell>
        </row>
        <row r="236">
          <cell r="A236" t="str">
            <v>03.015.0025-A_M1</v>
          </cell>
          <cell r="B236" t="str">
            <v>03.015.0025-A</v>
          </cell>
          <cell r="C236">
            <v>1</v>
          </cell>
          <cell r="D236" t="str">
            <v>14549</v>
          </cell>
          <cell r="E236">
            <v>1.6675</v>
          </cell>
        </row>
        <row r="237">
          <cell r="A237" t="str">
            <v>03.020.0030-B_H1</v>
          </cell>
          <cell r="B237" t="str">
            <v>03.020.0030-B</v>
          </cell>
          <cell r="C237">
            <v>1</v>
          </cell>
          <cell r="D237" t="str">
            <v>20132</v>
          </cell>
          <cell r="E237">
            <v>7.0000000000000007E-2</v>
          </cell>
        </row>
        <row r="238">
          <cell r="A238" t="str">
            <v>03.020.0030-B_M1</v>
          </cell>
          <cell r="B238" t="str">
            <v>03.020.0030-B</v>
          </cell>
          <cell r="C238">
            <v>3</v>
          </cell>
          <cell r="D238" t="str">
            <v>30556</v>
          </cell>
          <cell r="E238">
            <v>1.0999999999999999E-2</v>
          </cell>
        </row>
        <row r="239">
          <cell r="A239" t="str">
            <v>03.020.0030-B_M2</v>
          </cell>
          <cell r="B239" t="str">
            <v>03.020.0030-B</v>
          </cell>
          <cell r="C239">
            <v>2</v>
          </cell>
          <cell r="D239" t="str">
            <v>30554</v>
          </cell>
          <cell r="E239">
            <v>5.8999999999999997E-2</v>
          </cell>
        </row>
        <row r="240">
          <cell r="A240" t="str">
            <v>03.020.0065-B_H1</v>
          </cell>
          <cell r="B240" t="str">
            <v>03.020.0065-B</v>
          </cell>
          <cell r="C240">
            <v>1</v>
          </cell>
          <cell r="D240" t="str">
            <v>20132</v>
          </cell>
          <cell r="E240">
            <v>0.19</v>
          </cell>
        </row>
        <row r="241">
          <cell r="A241" t="str">
            <v>03.020.0065-B_M1</v>
          </cell>
          <cell r="B241" t="str">
            <v>03.020.0065-B</v>
          </cell>
          <cell r="C241">
            <v>3</v>
          </cell>
          <cell r="D241" t="str">
            <v>30556</v>
          </cell>
          <cell r="E241">
            <v>1.4E-2</v>
          </cell>
        </row>
        <row r="242">
          <cell r="A242" t="str">
            <v>03.020.0065-B_M2</v>
          </cell>
          <cell r="B242" t="str">
            <v>03.020.0065-B</v>
          </cell>
          <cell r="C242">
            <v>2</v>
          </cell>
          <cell r="D242" t="str">
            <v>30554</v>
          </cell>
          <cell r="E242">
            <v>0.08</v>
          </cell>
        </row>
        <row r="243">
          <cell r="A243" t="str">
            <v>03.020.0070-B_H1</v>
          </cell>
          <cell r="B243" t="str">
            <v>03.020.0070-B</v>
          </cell>
          <cell r="C243">
            <v>1</v>
          </cell>
          <cell r="D243" t="str">
            <v>20132</v>
          </cell>
          <cell r="E243">
            <v>0.26</v>
          </cell>
        </row>
        <row r="244">
          <cell r="A244" t="str">
            <v>03.020.0070-B_M1</v>
          </cell>
          <cell r="B244" t="str">
            <v>03.020.0070-B</v>
          </cell>
          <cell r="C244">
            <v>3</v>
          </cell>
          <cell r="D244" t="str">
            <v>30556</v>
          </cell>
          <cell r="E244">
            <v>0.02</v>
          </cell>
        </row>
        <row r="245">
          <cell r="A245" t="str">
            <v>03.020.0070-B_M2</v>
          </cell>
          <cell r="B245" t="str">
            <v>03.020.0070-B</v>
          </cell>
          <cell r="C245">
            <v>2</v>
          </cell>
          <cell r="D245" t="str">
            <v>30554</v>
          </cell>
          <cell r="E245">
            <v>0.11</v>
          </cell>
        </row>
        <row r="246">
          <cell r="A246" t="str">
            <v>03.020.0075-B_H1</v>
          </cell>
          <cell r="B246" t="str">
            <v>03.020.0075-B</v>
          </cell>
          <cell r="C246">
            <v>1</v>
          </cell>
          <cell r="D246" t="str">
            <v>20132</v>
          </cell>
          <cell r="E246">
            <v>0.4</v>
          </cell>
        </row>
        <row r="247">
          <cell r="A247" t="str">
            <v>03.020.0075-B_M1</v>
          </cell>
          <cell r="B247" t="str">
            <v>03.020.0075-B</v>
          </cell>
          <cell r="C247">
            <v>3</v>
          </cell>
          <cell r="D247" t="str">
            <v>30556</v>
          </cell>
          <cell r="E247">
            <v>0.03</v>
          </cell>
        </row>
        <row r="248">
          <cell r="A248" t="str">
            <v>03.020.0075-B_M2</v>
          </cell>
          <cell r="B248" t="str">
            <v>03.020.0075-B</v>
          </cell>
          <cell r="C248">
            <v>2</v>
          </cell>
          <cell r="D248" t="str">
            <v>30554</v>
          </cell>
          <cell r="E248">
            <v>0.17</v>
          </cell>
        </row>
        <row r="249">
          <cell r="A249" t="str">
            <v>04.005.0145-A_E1</v>
          </cell>
          <cell r="B249" t="str">
            <v>04.005.0145-A</v>
          </cell>
          <cell r="C249">
            <v>1</v>
          </cell>
          <cell r="D249" t="str">
            <v>30429</v>
          </cell>
          <cell r="E249">
            <v>8.3000000000000001E-3</v>
          </cell>
        </row>
        <row r="250">
          <cell r="A250" t="str">
            <v>04.005.0146-A_E1</v>
          </cell>
          <cell r="B250" t="str">
            <v>04.005.0146-A</v>
          </cell>
          <cell r="C250">
            <v>1</v>
          </cell>
          <cell r="D250" t="str">
            <v>30429</v>
          </cell>
          <cell r="E250">
            <v>1.11E-2</v>
          </cell>
        </row>
        <row r="251">
          <cell r="A251" t="str">
            <v>04.005.0164-A_E1</v>
          </cell>
          <cell r="B251" t="str">
            <v>04.005.0164-A</v>
          </cell>
          <cell r="C251">
            <v>1</v>
          </cell>
          <cell r="D251" t="str">
            <v>30435</v>
          </cell>
          <cell r="E251">
            <v>4.7000000000000002E-3</v>
          </cell>
        </row>
        <row r="252">
          <cell r="A252" t="str">
            <v>04.005.0164-5_E1</v>
          </cell>
          <cell r="B252" t="str">
            <v>04.005.0164-5</v>
          </cell>
          <cell r="C252">
            <v>1</v>
          </cell>
          <cell r="D252" t="str">
            <v>30435</v>
          </cell>
          <cell r="E252">
            <v>4.5999999999999999E-3</v>
          </cell>
        </row>
        <row r="253">
          <cell r="A253" t="str">
            <v>04.005.0300-A_E1</v>
          </cell>
          <cell r="B253" t="str">
            <v>04.005.0300-A</v>
          </cell>
          <cell r="C253">
            <v>1</v>
          </cell>
          <cell r="D253" t="str">
            <v>30417</v>
          </cell>
          <cell r="E253">
            <v>0.1192</v>
          </cell>
        </row>
        <row r="254">
          <cell r="A254" t="str">
            <v>04.005.0300-A_E2</v>
          </cell>
          <cell r="B254" t="str">
            <v>04.005.0300-A</v>
          </cell>
          <cell r="C254">
            <v>2</v>
          </cell>
          <cell r="D254" t="str">
            <v>30524</v>
          </cell>
          <cell r="E254">
            <v>0.1192</v>
          </cell>
        </row>
        <row r="255">
          <cell r="A255" t="str">
            <v>04.006.0008-B_E1</v>
          </cell>
          <cell r="B255" t="str">
            <v>04.006.0008-B</v>
          </cell>
          <cell r="C255">
            <v>3</v>
          </cell>
          <cell r="D255" t="str">
            <v>30425</v>
          </cell>
          <cell r="E255">
            <v>0.375</v>
          </cell>
        </row>
        <row r="256">
          <cell r="A256" t="str">
            <v>04.006.0008-B_E2</v>
          </cell>
          <cell r="B256" t="str">
            <v>04.006.0008-B</v>
          </cell>
          <cell r="C256">
            <v>2</v>
          </cell>
          <cell r="D256" t="str">
            <v>30423</v>
          </cell>
          <cell r="E256">
            <v>5.0000000000000001E-3</v>
          </cell>
        </row>
        <row r="257">
          <cell r="A257" t="str">
            <v>04.006.0008-B_H1</v>
          </cell>
          <cell r="B257" t="str">
            <v>04.006.0008-B</v>
          </cell>
          <cell r="C257">
            <v>1</v>
          </cell>
          <cell r="D257" t="str">
            <v>20132</v>
          </cell>
          <cell r="E257">
            <v>0.77249999999999996</v>
          </cell>
        </row>
        <row r="258">
          <cell r="A258" t="str">
            <v>04.006.0008-5_E1</v>
          </cell>
          <cell r="B258" t="str">
            <v>04.006.0008-5</v>
          </cell>
          <cell r="C258">
            <v>3</v>
          </cell>
          <cell r="D258" t="str">
            <v>30425</v>
          </cell>
          <cell r="E258">
            <v>0.375</v>
          </cell>
        </row>
        <row r="259">
          <cell r="A259" t="str">
            <v>04.006.0008-5_E2</v>
          </cell>
          <cell r="B259" t="str">
            <v>04.006.0008-5</v>
          </cell>
          <cell r="C259">
            <v>2</v>
          </cell>
          <cell r="D259" t="str">
            <v>30423</v>
          </cell>
          <cell r="E259">
            <v>5.0000000000000001E-3</v>
          </cell>
        </row>
        <row r="260">
          <cell r="A260" t="str">
            <v>04.006.0008-5_H1</v>
          </cell>
          <cell r="B260" t="str">
            <v>04.006.0008-5</v>
          </cell>
          <cell r="C260">
            <v>1</v>
          </cell>
          <cell r="D260" t="str">
            <v>20132</v>
          </cell>
          <cell r="E260">
            <v>0.77110000089999997</v>
          </cell>
        </row>
        <row r="261">
          <cell r="A261" t="str">
            <v>04.006.0010-A_E1</v>
          </cell>
          <cell r="B261" t="str">
            <v>04.006.0010-A</v>
          </cell>
          <cell r="C261">
            <v>2</v>
          </cell>
          <cell r="D261" t="str">
            <v>30429</v>
          </cell>
          <cell r="E261">
            <v>3.0000000000000001E-3</v>
          </cell>
        </row>
        <row r="262">
          <cell r="A262" t="str">
            <v>04.006.0010-A_E2</v>
          </cell>
          <cell r="B262" t="str">
            <v>04.006.0010-A</v>
          </cell>
          <cell r="C262">
            <v>3</v>
          </cell>
          <cell r="D262" t="str">
            <v>30431</v>
          </cell>
          <cell r="E262">
            <v>0.188</v>
          </cell>
        </row>
        <row r="263">
          <cell r="A263" t="str">
            <v>04.006.0010-A_H1</v>
          </cell>
          <cell r="B263" t="str">
            <v>04.006.0010-A</v>
          </cell>
          <cell r="C263">
            <v>1</v>
          </cell>
          <cell r="D263" t="str">
            <v>20132</v>
          </cell>
          <cell r="E263">
            <v>0.77249999999999996</v>
          </cell>
        </row>
        <row r="264">
          <cell r="A264" t="str">
            <v>04.011.0051-B_E1</v>
          </cell>
          <cell r="B264" t="str">
            <v>04.011.0051-B</v>
          </cell>
          <cell r="C264">
            <v>2</v>
          </cell>
          <cell r="D264" t="str">
            <v>30425</v>
          </cell>
          <cell r="E264">
            <v>0.02</v>
          </cell>
        </row>
        <row r="265">
          <cell r="A265" t="str">
            <v>04.011.0051-B_E2</v>
          </cell>
          <cell r="B265" t="str">
            <v>04.011.0051-B</v>
          </cell>
          <cell r="C265">
            <v>1</v>
          </cell>
          <cell r="D265" t="str">
            <v>30423</v>
          </cell>
          <cell r="E265">
            <v>7.0000000000000001E-3</v>
          </cell>
        </row>
        <row r="266">
          <cell r="A266" t="str">
            <v>04.011.0051-B_E3</v>
          </cell>
          <cell r="B266" t="str">
            <v>04.011.0051-B</v>
          </cell>
          <cell r="C266">
            <v>4</v>
          </cell>
          <cell r="D266" t="str">
            <v>30597</v>
          </cell>
          <cell r="E266">
            <v>7.0000000000000007E-2</v>
          </cell>
        </row>
        <row r="267">
          <cell r="A267" t="str">
            <v>04.011.0051-B_E4</v>
          </cell>
          <cell r="B267" t="str">
            <v>04.011.0051-B</v>
          </cell>
          <cell r="C267">
            <v>3</v>
          </cell>
          <cell r="D267" t="str">
            <v>30595</v>
          </cell>
          <cell r="E267">
            <v>0.02</v>
          </cell>
        </row>
        <row r="268">
          <cell r="A268" t="str">
            <v>04.012.0074-B_E1</v>
          </cell>
          <cell r="B268" t="str">
            <v>04.012.0074-B</v>
          </cell>
          <cell r="C268">
            <v>2</v>
          </cell>
          <cell r="D268" t="str">
            <v>30597</v>
          </cell>
          <cell r="E268">
            <v>0.01</v>
          </cell>
        </row>
        <row r="269">
          <cell r="A269" t="str">
            <v>04.012.0074-B_E2</v>
          </cell>
          <cell r="B269" t="str">
            <v>04.012.0074-B</v>
          </cell>
          <cell r="C269">
            <v>1</v>
          </cell>
          <cell r="D269" t="str">
            <v>30595</v>
          </cell>
          <cell r="E269">
            <v>0.02</v>
          </cell>
        </row>
        <row r="270">
          <cell r="A270" t="str">
            <v>04.013.0015-A_E1</v>
          </cell>
          <cell r="B270" t="str">
            <v>04.013.0015-A</v>
          </cell>
          <cell r="C270">
            <v>3</v>
          </cell>
          <cell r="D270" t="str">
            <v>30418</v>
          </cell>
          <cell r="E270">
            <v>0.219</v>
          </cell>
        </row>
        <row r="271">
          <cell r="A271" t="str">
            <v>04.013.0015-A_E2</v>
          </cell>
          <cell r="B271" t="str">
            <v>04.013.0015-A</v>
          </cell>
          <cell r="C271">
            <v>4</v>
          </cell>
          <cell r="D271" t="str">
            <v>30419</v>
          </cell>
          <cell r="E271">
            <v>0.20799999999999999</v>
          </cell>
        </row>
        <row r="272">
          <cell r="A272" t="str">
            <v>04.013.0015-A_E3</v>
          </cell>
          <cell r="B272" t="str">
            <v>04.013.0015-A</v>
          </cell>
          <cell r="C272">
            <v>2</v>
          </cell>
          <cell r="D272" t="str">
            <v>30417</v>
          </cell>
          <cell r="E272">
            <v>7.4999999999999997E-2</v>
          </cell>
        </row>
        <row r="273">
          <cell r="A273" t="str">
            <v>04.013.0015-A_E4</v>
          </cell>
          <cell r="B273" t="str">
            <v>04.013.0015-A</v>
          </cell>
          <cell r="C273">
            <v>6</v>
          </cell>
          <cell r="D273" t="str">
            <v>30524</v>
          </cell>
          <cell r="E273">
            <v>0.20799999999999999</v>
          </cell>
        </row>
        <row r="274">
          <cell r="A274" t="str">
            <v>04.013.0015-A_E5</v>
          </cell>
          <cell r="B274" t="str">
            <v>04.013.0015-A</v>
          </cell>
          <cell r="C274">
            <v>5</v>
          </cell>
          <cell r="D274" t="str">
            <v>30523</v>
          </cell>
          <cell r="E274">
            <v>0.129</v>
          </cell>
        </row>
        <row r="275">
          <cell r="A275" t="str">
            <v>04.013.0015-A_H1</v>
          </cell>
          <cell r="B275" t="str">
            <v>04.013.0015-A</v>
          </cell>
          <cell r="C275">
            <v>1</v>
          </cell>
          <cell r="D275" t="str">
            <v>20132</v>
          </cell>
          <cell r="E275">
            <v>1.0341199999999999</v>
          </cell>
        </row>
        <row r="276">
          <cell r="A276" t="str">
            <v>04.014.0091-B_E1</v>
          </cell>
          <cell r="B276" t="str">
            <v>04.014.0091-B</v>
          </cell>
          <cell r="C276">
            <v>2</v>
          </cell>
          <cell r="D276" t="str">
            <v>30461</v>
          </cell>
          <cell r="E276">
            <v>2.5000000000000001E-2</v>
          </cell>
        </row>
        <row r="277">
          <cell r="A277" t="str">
            <v>04.014.0091-B_H1</v>
          </cell>
          <cell r="B277" t="str">
            <v>04.014.0091-B</v>
          </cell>
          <cell r="C277">
            <v>1</v>
          </cell>
          <cell r="D277" t="str">
            <v>20132</v>
          </cell>
          <cell r="E277">
            <v>0.10300000000000001</v>
          </cell>
        </row>
        <row r="278">
          <cell r="A278" t="str">
            <v>04.014.0091-B_M1</v>
          </cell>
          <cell r="B278" t="str">
            <v>04.014.0091-B</v>
          </cell>
          <cell r="C278">
            <v>3</v>
          </cell>
          <cell r="D278" t="str">
            <v>30982</v>
          </cell>
          <cell r="E278">
            <v>1</v>
          </cell>
        </row>
        <row r="279">
          <cell r="A279" t="str">
            <v>04.018.0010-A_E1</v>
          </cell>
          <cell r="B279" t="str">
            <v>04.018.0010-A</v>
          </cell>
          <cell r="C279">
            <v>1</v>
          </cell>
          <cell r="D279" t="str">
            <v>30431</v>
          </cell>
          <cell r="E279">
            <v>8.3000000000000001E-3</v>
          </cell>
        </row>
        <row r="280">
          <cell r="A280" t="str">
            <v>05.001.0001-A_H1</v>
          </cell>
          <cell r="B280" t="str">
            <v>05.001.0001-A</v>
          </cell>
          <cell r="C280">
            <v>1</v>
          </cell>
          <cell r="D280" t="str">
            <v>20115</v>
          </cell>
          <cell r="E280">
            <v>1.236</v>
          </cell>
        </row>
        <row r="281">
          <cell r="A281" t="str">
            <v>05.001.0001-A_H2</v>
          </cell>
          <cell r="B281" t="str">
            <v>05.001.0001-A</v>
          </cell>
          <cell r="C281">
            <v>2</v>
          </cell>
          <cell r="D281" t="str">
            <v>20132</v>
          </cell>
          <cell r="E281">
            <v>12.36</v>
          </cell>
        </row>
        <row r="282">
          <cell r="A282" t="str">
            <v>05.001.0033-A_H1</v>
          </cell>
          <cell r="B282" t="str">
            <v>05.001.0033-A</v>
          </cell>
          <cell r="C282">
            <v>1</v>
          </cell>
          <cell r="D282" t="str">
            <v>20115</v>
          </cell>
          <cell r="E282">
            <v>5.7679999999999998</v>
          </cell>
        </row>
        <row r="283">
          <cell r="A283" t="str">
            <v>05.001.0033-A_H2</v>
          </cell>
          <cell r="B283" t="str">
            <v>05.001.0033-A</v>
          </cell>
          <cell r="C283">
            <v>2</v>
          </cell>
          <cell r="D283" t="str">
            <v>20132</v>
          </cell>
          <cell r="E283">
            <v>11.536</v>
          </cell>
        </row>
        <row r="284">
          <cell r="A284" t="str">
            <v>05.001.0135-A_H1</v>
          </cell>
          <cell r="B284" t="str">
            <v>05.001.0135-A</v>
          </cell>
          <cell r="C284">
            <v>1</v>
          </cell>
          <cell r="D284" t="str">
            <v>20132</v>
          </cell>
          <cell r="E284">
            <v>1.5449999999999999</v>
          </cell>
        </row>
        <row r="285">
          <cell r="A285" t="str">
            <v>05.001.0142-A_H1</v>
          </cell>
          <cell r="B285" t="str">
            <v>05.001.0142-A</v>
          </cell>
          <cell r="C285">
            <v>1</v>
          </cell>
          <cell r="D285" t="str">
            <v>20132</v>
          </cell>
          <cell r="E285">
            <v>1.133</v>
          </cell>
        </row>
        <row r="286">
          <cell r="A286" t="str">
            <v>05.001.0173-A_H1</v>
          </cell>
          <cell r="B286" t="str">
            <v>05.001.0173-A</v>
          </cell>
          <cell r="C286">
            <v>1</v>
          </cell>
          <cell r="D286" t="str">
            <v>20132</v>
          </cell>
          <cell r="E286">
            <v>2.4205000000000001</v>
          </cell>
        </row>
        <row r="287">
          <cell r="A287" t="str">
            <v>05.001.0177-A_H1</v>
          </cell>
          <cell r="B287" t="str">
            <v>05.001.0177-A</v>
          </cell>
          <cell r="C287">
            <v>1</v>
          </cell>
          <cell r="D287" t="str">
            <v>20132</v>
          </cell>
          <cell r="E287">
            <v>2.9870000000000001</v>
          </cell>
        </row>
        <row r="288">
          <cell r="A288" t="str">
            <v>05.001.0185-A_H1</v>
          </cell>
          <cell r="B288" t="str">
            <v>05.001.0185-A</v>
          </cell>
          <cell r="C288">
            <v>1</v>
          </cell>
          <cell r="D288" t="str">
            <v>20132</v>
          </cell>
          <cell r="E288">
            <v>9.2699999999999991E-2</v>
          </cell>
        </row>
        <row r="289">
          <cell r="A289" t="str">
            <v>05.001.0188-A_H1</v>
          </cell>
          <cell r="B289" t="str">
            <v>05.001.0188-A</v>
          </cell>
          <cell r="C289">
            <v>1</v>
          </cell>
          <cell r="D289" t="str">
            <v>20132</v>
          </cell>
          <cell r="E289">
            <v>1.545E-2</v>
          </cell>
        </row>
        <row r="290">
          <cell r="A290" t="str">
            <v>05.001.0189-A_H1</v>
          </cell>
          <cell r="B290" t="str">
            <v>05.001.0189-A</v>
          </cell>
          <cell r="C290">
            <v>1</v>
          </cell>
          <cell r="D290" t="str">
            <v>20132</v>
          </cell>
          <cell r="E290">
            <v>1.03E-2</v>
          </cell>
        </row>
        <row r="291">
          <cell r="A291" t="str">
            <v>05.001.0601-A_H1</v>
          </cell>
          <cell r="B291" t="str">
            <v>05.001.0601-A</v>
          </cell>
          <cell r="C291">
            <v>1</v>
          </cell>
          <cell r="D291" t="str">
            <v>20043</v>
          </cell>
          <cell r="E291">
            <v>2.0084999999999997</v>
          </cell>
        </row>
        <row r="292">
          <cell r="A292" t="str">
            <v>05.001.0601-A_H2</v>
          </cell>
          <cell r="B292" t="str">
            <v>05.001.0601-A</v>
          </cell>
          <cell r="C292">
            <v>2</v>
          </cell>
          <cell r="D292" t="str">
            <v>20078</v>
          </cell>
          <cell r="E292">
            <v>0.20085</v>
          </cell>
        </row>
        <row r="293">
          <cell r="A293" t="str">
            <v>05.001.0601-A_H3</v>
          </cell>
          <cell r="B293" t="str">
            <v>05.001.0601-A</v>
          </cell>
          <cell r="C293">
            <v>3</v>
          </cell>
          <cell r="D293" t="str">
            <v>20115</v>
          </cell>
          <cell r="E293">
            <v>0.20085</v>
          </cell>
        </row>
        <row r="294">
          <cell r="A294" t="str">
            <v>05.001.0601-A_H4</v>
          </cell>
          <cell r="B294" t="str">
            <v>05.001.0601-A</v>
          </cell>
          <cell r="C294">
            <v>4</v>
          </cell>
          <cell r="D294" t="str">
            <v>20132</v>
          </cell>
          <cell r="E294">
            <v>0.20085</v>
          </cell>
        </row>
        <row r="295">
          <cell r="A295" t="str">
            <v>05.001.0758-A_H1</v>
          </cell>
          <cell r="B295" t="str">
            <v>05.001.0758-A</v>
          </cell>
          <cell r="C295">
            <v>1</v>
          </cell>
          <cell r="D295" t="str">
            <v>20132</v>
          </cell>
          <cell r="E295">
            <v>0.14630000000000001</v>
          </cell>
        </row>
        <row r="296">
          <cell r="A296" t="str">
            <v>05.001.0900-A_H1</v>
          </cell>
          <cell r="B296" t="str">
            <v>05.001.0900-A</v>
          </cell>
          <cell r="C296">
            <v>3</v>
          </cell>
          <cell r="D296" t="str">
            <v>20006</v>
          </cell>
          <cell r="E296">
            <v>2.06E-2</v>
          </cell>
        </row>
        <row r="297">
          <cell r="A297" t="str">
            <v>05.001.0900-A_H2</v>
          </cell>
          <cell r="B297" t="str">
            <v>05.001.0900-A</v>
          </cell>
          <cell r="C297">
            <v>4</v>
          </cell>
          <cell r="D297" t="str">
            <v>20134</v>
          </cell>
          <cell r="E297">
            <v>2.06E-2</v>
          </cell>
        </row>
        <row r="298">
          <cell r="A298" t="str">
            <v>05.001.0900-A_M1</v>
          </cell>
          <cell r="B298" t="str">
            <v>05.001.0900-A</v>
          </cell>
          <cell r="C298">
            <v>1</v>
          </cell>
          <cell r="D298" t="str">
            <v>00165</v>
          </cell>
          <cell r="E298">
            <v>3.0000000000000001E-3</v>
          </cell>
        </row>
        <row r="299">
          <cell r="A299" t="str">
            <v>05.001.0900-A_M2</v>
          </cell>
          <cell r="B299" t="str">
            <v>05.001.0900-A</v>
          </cell>
          <cell r="C299">
            <v>2</v>
          </cell>
          <cell r="D299" t="str">
            <v>00171</v>
          </cell>
          <cell r="E299">
            <v>4.0000000000000002E-4</v>
          </cell>
        </row>
        <row r="300">
          <cell r="A300" t="str">
            <v>05.002.0002-A_M1</v>
          </cell>
          <cell r="B300" t="str">
            <v>05.002.0002-A</v>
          </cell>
          <cell r="C300">
            <v>1</v>
          </cell>
          <cell r="D300" t="str">
            <v>30088</v>
          </cell>
          <cell r="E300">
            <v>4.8449999999999998</v>
          </cell>
        </row>
        <row r="301">
          <cell r="A301" t="str">
            <v>05.002.0002-A_M2</v>
          </cell>
          <cell r="B301" t="str">
            <v>05.002.0002-A</v>
          </cell>
          <cell r="C301">
            <v>2</v>
          </cell>
          <cell r="D301" t="str">
            <v>30089</v>
          </cell>
          <cell r="E301">
            <v>4.8449999999999998</v>
          </cell>
        </row>
        <row r="302">
          <cell r="A302" t="str">
            <v>05.002.0004-A_M1</v>
          </cell>
          <cell r="B302" t="str">
            <v>05.002.0004-A</v>
          </cell>
          <cell r="C302">
            <v>1</v>
          </cell>
          <cell r="D302" t="str">
            <v>30085</v>
          </cell>
          <cell r="E302">
            <v>1.7</v>
          </cell>
        </row>
        <row r="303">
          <cell r="A303" t="str">
            <v>05.002.0008-A_M1</v>
          </cell>
          <cell r="B303" t="str">
            <v>05.002.0008-A</v>
          </cell>
          <cell r="C303">
            <v>1</v>
          </cell>
          <cell r="D303" t="str">
            <v>30087</v>
          </cell>
          <cell r="E303">
            <v>1.175</v>
          </cell>
        </row>
        <row r="304">
          <cell r="A304" t="str">
            <v>05.002.0062-A_E1</v>
          </cell>
          <cell r="B304" t="str">
            <v>05.002.0062-A</v>
          </cell>
          <cell r="C304">
            <v>6</v>
          </cell>
          <cell r="D304" t="str">
            <v>30591</v>
          </cell>
          <cell r="E304">
            <v>7.0000000000000001E-3</v>
          </cell>
        </row>
        <row r="305">
          <cell r="A305" t="str">
            <v>05.002.0062-A_E2</v>
          </cell>
          <cell r="B305" t="str">
            <v>05.002.0062-A</v>
          </cell>
          <cell r="C305">
            <v>5</v>
          </cell>
          <cell r="D305" t="str">
            <v>30589</v>
          </cell>
          <cell r="E305">
            <v>2.8000000000000001E-2</v>
          </cell>
        </row>
        <row r="306">
          <cell r="A306" t="str">
            <v>05.002.0062-A_E3</v>
          </cell>
          <cell r="B306" t="str">
            <v>05.002.0062-A</v>
          </cell>
          <cell r="C306">
            <v>8</v>
          </cell>
          <cell r="D306" t="str">
            <v>30607</v>
          </cell>
          <cell r="E306">
            <v>0.03</v>
          </cell>
        </row>
        <row r="307">
          <cell r="A307" t="str">
            <v>05.002.0062-A_E4</v>
          </cell>
          <cell r="B307" t="str">
            <v>05.002.0062-A</v>
          </cell>
          <cell r="C307">
            <v>7</v>
          </cell>
          <cell r="D307" t="str">
            <v>30606</v>
          </cell>
          <cell r="E307">
            <v>0.1123</v>
          </cell>
        </row>
        <row r="308">
          <cell r="A308" t="str">
            <v>05.002.0062-A_H1</v>
          </cell>
          <cell r="B308" t="str">
            <v>05.002.0062-A</v>
          </cell>
          <cell r="C308">
            <v>1</v>
          </cell>
          <cell r="D308" t="str">
            <v>20132</v>
          </cell>
          <cell r="E308">
            <v>7.2512000000000007E-2</v>
          </cell>
        </row>
        <row r="309">
          <cell r="A309" t="str">
            <v>05.002.0062-A_M1</v>
          </cell>
          <cell r="B309" t="str">
            <v>05.002.0062-A</v>
          </cell>
          <cell r="C309">
            <v>2</v>
          </cell>
          <cell r="D309" t="str">
            <v>30008</v>
          </cell>
          <cell r="E309">
            <v>0.1</v>
          </cell>
        </row>
        <row r="310">
          <cell r="A310" t="str">
            <v>05.002.0062-A_M2</v>
          </cell>
          <cell r="B310" t="str">
            <v>05.002.0062-A</v>
          </cell>
          <cell r="C310">
            <v>4</v>
          </cell>
          <cell r="D310" t="str">
            <v>30556</v>
          </cell>
          <cell r="E310">
            <v>0.03</v>
          </cell>
        </row>
        <row r="311">
          <cell r="A311" t="str">
            <v>05.002.0062-A_M3</v>
          </cell>
          <cell r="B311" t="str">
            <v>05.002.0062-A</v>
          </cell>
          <cell r="C311">
            <v>3</v>
          </cell>
          <cell r="D311" t="str">
            <v>30554</v>
          </cell>
          <cell r="E311">
            <v>0.1123</v>
          </cell>
        </row>
        <row r="312">
          <cell r="A312" t="str">
            <v>05.002.0062-5_E1</v>
          </cell>
          <cell r="B312" t="str">
            <v>05.002.0062-5</v>
          </cell>
          <cell r="C312">
            <v>6</v>
          </cell>
          <cell r="D312" t="str">
            <v>30591</v>
          </cell>
          <cell r="E312">
            <v>7.0000000000000001E-3</v>
          </cell>
        </row>
        <row r="313">
          <cell r="A313" t="str">
            <v>05.002.0062-5_E2</v>
          </cell>
          <cell r="B313" t="str">
            <v>05.002.0062-5</v>
          </cell>
          <cell r="C313">
            <v>5</v>
          </cell>
          <cell r="D313" t="str">
            <v>30589</v>
          </cell>
          <cell r="E313">
            <v>2.8000000000000001E-2</v>
          </cell>
        </row>
        <row r="314">
          <cell r="A314" t="str">
            <v>05.002.0062-5_E3</v>
          </cell>
          <cell r="B314" t="str">
            <v>05.002.0062-5</v>
          </cell>
          <cell r="C314">
            <v>8</v>
          </cell>
          <cell r="D314" t="str">
            <v>30607</v>
          </cell>
          <cell r="E314">
            <v>0.03</v>
          </cell>
        </row>
        <row r="315">
          <cell r="A315" t="str">
            <v>05.002.0062-5_E4</v>
          </cell>
          <cell r="B315" t="str">
            <v>05.002.0062-5</v>
          </cell>
          <cell r="C315">
            <v>7</v>
          </cell>
          <cell r="D315" t="str">
            <v>30606</v>
          </cell>
          <cell r="E315">
            <v>0.1123</v>
          </cell>
        </row>
        <row r="316">
          <cell r="A316" t="str">
            <v>05.002.0062-5_H1</v>
          </cell>
          <cell r="B316" t="str">
            <v>05.002.0062-5</v>
          </cell>
          <cell r="C316">
            <v>1</v>
          </cell>
          <cell r="D316" t="str">
            <v>20132</v>
          </cell>
          <cell r="E316">
            <v>5.1709999999999999E-2</v>
          </cell>
        </row>
        <row r="317">
          <cell r="A317" t="str">
            <v>05.002.0062-5_M1</v>
          </cell>
          <cell r="B317" t="str">
            <v>05.002.0062-5</v>
          </cell>
          <cell r="C317">
            <v>2</v>
          </cell>
          <cell r="D317" t="str">
            <v>30008</v>
          </cell>
          <cell r="E317">
            <v>0.1</v>
          </cell>
        </row>
        <row r="318">
          <cell r="A318" t="str">
            <v>05.002.0062-5_M2</v>
          </cell>
          <cell r="B318" t="str">
            <v>05.002.0062-5</v>
          </cell>
          <cell r="C318">
            <v>4</v>
          </cell>
          <cell r="D318" t="str">
            <v>30556</v>
          </cell>
          <cell r="E318">
            <v>0.03</v>
          </cell>
        </row>
        <row r="319">
          <cell r="A319" t="str">
            <v>05.002.0062-5_M3</v>
          </cell>
          <cell r="B319" t="str">
            <v>05.002.0062-5</v>
          </cell>
          <cell r="C319">
            <v>3</v>
          </cell>
          <cell r="D319" t="str">
            <v>30554</v>
          </cell>
          <cell r="E319">
            <v>0.1123</v>
          </cell>
        </row>
        <row r="320">
          <cell r="A320" t="str">
            <v>05.004.0010-A_E1</v>
          </cell>
          <cell r="B320" t="str">
            <v>05.004.0010-A</v>
          </cell>
          <cell r="C320">
            <v>4</v>
          </cell>
          <cell r="D320" t="str">
            <v>30758</v>
          </cell>
          <cell r="E320">
            <v>0.05</v>
          </cell>
        </row>
        <row r="321">
          <cell r="A321" t="str">
            <v>05.004.0010-A_E2</v>
          </cell>
          <cell r="B321" t="str">
            <v>05.004.0010-A</v>
          </cell>
          <cell r="C321">
            <v>3</v>
          </cell>
          <cell r="D321" t="str">
            <v>30757</v>
          </cell>
          <cell r="E321">
            <v>0.05</v>
          </cell>
        </row>
        <row r="322">
          <cell r="A322" t="str">
            <v>05.004.0010-A_H1</v>
          </cell>
          <cell r="B322" t="str">
            <v>05.004.0010-A</v>
          </cell>
          <cell r="C322">
            <v>2</v>
          </cell>
          <cell r="D322" t="str">
            <v>20132</v>
          </cell>
          <cell r="E322">
            <v>0.13</v>
          </cell>
        </row>
        <row r="323">
          <cell r="A323" t="str">
            <v>05.004.0010-A_M1</v>
          </cell>
          <cell r="B323" t="str">
            <v>05.004.0010-A</v>
          </cell>
          <cell r="C323">
            <v>1</v>
          </cell>
          <cell r="D323" t="str">
            <v>00840</v>
          </cell>
          <cell r="E323">
            <v>0.2</v>
          </cell>
        </row>
        <row r="324">
          <cell r="A324" t="str">
            <v>05.004.0010-5_E1</v>
          </cell>
          <cell r="B324" t="str">
            <v>05.004.0010-5</v>
          </cell>
          <cell r="C324">
            <v>4</v>
          </cell>
          <cell r="D324" t="str">
            <v>30758</v>
          </cell>
          <cell r="E324">
            <v>0.05</v>
          </cell>
        </row>
        <row r="325">
          <cell r="A325" t="str">
            <v>05.004.0010-5_E2</v>
          </cell>
          <cell r="B325" t="str">
            <v>05.004.0010-5</v>
          </cell>
          <cell r="C325">
            <v>3</v>
          </cell>
          <cell r="D325" t="str">
            <v>30757</v>
          </cell>
          <cell r="E325">
            <v>0.05</v>
          </cell>
        </row>
        <row r="326">
          <cell r="A326" t="str">
            <v>05.004.0010-5_H1</v>
          </cell>
          <cell r="B326" t="str">
            <v>05.004.0010-5</v>
          </cell>
          <cell r="C326">
            <v>2</v>
          </cell>
          <cell r="D326" t="str">
            <v>20132</v>
          </cell>
          <cell r="E326">
            <v>0.128418</v>
          </cell>
        </row>
        <row r="327">
          <cell r="A327" t="str">
            <v>05.004.0010-5_M1</v>
          </cell>
          <cell r="B327" t="str">
            <v>05.004.0010-5</v>
          </cell>
          <cell r="C327">
            <v>1</v>
          </cell>
          <cell r="D327" t="str">
            <v>00840</v>
          </cell>
          <cell r="E327">
            <v>0.2</v>
          </cell>
        </row>
        <row r="328">
          <cell r="A328" t="str">
            <v>05.005.0012-B_M1</v>
          </cell>
          <cell r="B328" t="str">
            <v>05.005.0012-B</v>
          </cell>
          <cell r="C328">
            <v>1</v>
          </cell>
          <cell r="D328" t="str">
            <v>05937</v>
          </cell>
          <cell r="E328">
            <v>0.05</v>
          </cell>
        </row>
        <row r="329">
          <cell r="A329" t="str">
            <v>05.005.0012-5_M1</v>
          </cell>
          <cell r="B329" t="str">
            <v>05.005.0012-5</v>
          </cell>
          <cell r="C329">
            <v>1</v>
          </cell>
          <cell r="D329" t="str">
            <v>05937</v>
          </cell>
          <cell r="E329">
            <v>4.9680170575692968E-2</v>
          </cell>
        </row>
        <row r="330">
          <cell r="A330" t="str">
            <v>05.006.0001-B_E1</v>
          </cell>
          <cell r="B330" t="str">
            <v>05.006.0001-B</v>
          </cell>
          <cell r="C330">
            <v>1</v>
          </cell>
          <cell r="D330" t="str">
            <v>02724</v>
          </cell>
          <cell r="E330">
            <v>10</v>
          </cell>
        </row>
        <row r="331">
          <cell r="A331" t="str">
            <v>05.007.0007-A_M1</v>
          </cell>
          <cell r="B331" t="str">
            <v>05.007.0007-A</v>
          </cell>
          <cell r="C331">
            <v>1</v>
          </cell>
          <cell r="D331" t="str">
            <v>14268</v>
          </cell>
          <cell r="E331">
            <v>3</v>
          </cell>
        </row>
        <row r="332">
          <cell r="A332" t="str">
            <v>05.008.0001-A_H1</v>
          </cell>
          <cell r="B332" t="str">
            <v>05.008.0001-A</v>
          </cell>
          <cell r="C332">
            <v>1</v>
          </cell>
          <cell r="D332" t="str">
            <v>20132</v>
          </cell>
          <cell r="E332">
            <v>0.41200000000000003</v>
          </cell>
        </row>
        <row r="333">
          <cell r="A333" t="str">
            <v>05.008.0008-B_H1</v>
          </cell>
          <cell r="B333" t="str">
            <v>05.008.0008-B</v>
          </cell>
          <cell r="C333">
            <v>1</v>
          </cell>
          <cell r="D333" t="str">
            <v>20132</v>
          </cell>
          <cell r="E333">
            <v>3.3989999999999999E-2</v>
          </cell>
        </row>
        <row r="334">
          <cell r="A334" t="str">
            <v>05.010.0005-A_E1</v>
          </cell>
          <cell r="B334" t="str">
            <v>05.010.0005-A</v>
          </cell>
          <cell r="C334">
            <v>2</v>
          </cell>
          <cell r="D334" t="str">
            <v>30757</v>
          </cell>
          <cell r="E334">
            <v>0.17</v>
          </cell>
        </row>
        <row r="335">
          <cell r="A335" t="str">
            <v>05.010.0005-A_H1</v>
          </cell>
          <cell r="B335" t="str">
            <v>05.010.0005-A</v>
          </cell>
          <cell r="C335">
            <v>1</v>
          </cell>
          <cell r="D335" t="str">
            <v>20112</v>
          </cell>
          <cell r="E335">
            <v>0.17</v>
          </cell>
        </row>
        <row r="336">
          <cell r="A336" t="str">
            <v>05.010.0006-A_E1</v>
          </cell>
          <cell r="B336" t="str">
            <v>05.010.0006-A</v>
          </cell>
          <cell r="C336">
            <v>2</v>
          </cell>
          <cell r="D336" t="str">
            <v>30758</v>
          </cell>
          <cell r="E336">
            <v>0.17</v>
          </cell>
        </row>
        <row r="337">
          <cell r="A337" t="str">
            <v>05.010.0006-A_H1</v>
          </cell>
          <cell r="B337" t="str">
            <v>05.010.0006-A</v>
          </cell>
          <cell r="C337">
            <v>1</v>
          </cell>
          <cell r="D337" t="str">
            <v>20112</v>
          </cell>
          <cell r="E337">
            <v>0.17</v>
          </cell>
        </row>
        <row r="338">
          <cell r="A338" t="str">
            <v>05.015.0065-A_M1</v>
          </cell>
          <cell r="B338" t="str">
            <v>05.015.0065-A</v>
          </cell>
          <cell r="C338">
            <v>5</v>
          </cell>
          <cell r="D338" t="str">
            <v>30882</v>
          </cell>
          <cell r="E338">
            <v>1</v>
          </cell>
        </row>
        <row r="339">
          <cell r="A339" t="str">
            <v>05.015.0065-A_M2</v>
          </cell>
          <cell r="B339" t="str">
            <v>05.015.0065-A</v>
          </cell>
          <cell r="C339">
            <v>6</v>
          </cell>
          <cell r="D339" t="str">
            <v>30960</v>
          </cell>
          <cell r="E339">
            <v>1</v>
          </cell>
        </row>
        <row r="340">
          <cell r="A340" t="str">
            <v>05.015.0065-A_M3</v>
          </cell>
          <cell r="B340" t="str">
            <v>05.015.0065-A</v>
          </cell>
          <cell r="C340">
            <v>4</v>
          </cell>
          <cell r="D340" t="str">
            <v>30881</v>
          </cell>
          <cell r="E340">
            <v>1</v>
          </cell>
        </row>
        <row r="341">
          <cell r="A341" t="str">
            <v>05.015.0065-A_M4</v>
          </cell>
          <cell r="B341" t="str">
            <v>05.015.0065-A</v>
          </cell>
          <cell r="C341">
            <v>2</v>
          </cell>
          <cell r="D341" t="str">
            <v>30878</v>
          </cell>
          <cell r="E341">
            <v>1</v>
          </cell>
        </row>
        <row r="342">
          <cell r="A342" t="str">
            <v>05.015.0065-A_M5</v>
          </cell>
          <cell r="B342" t="str">
            <v>05.015.0065-A</v>
          </cell>
          <cell r="C342">
            <v>1</v>
          </cell>
          <cell r="D342" t="str">
            <v>30877</v>
          </cell>
          <cell r="E342">
            <v>1</v>
          </cell>
        </row>
        <row r="343">
          <cell r="A343" t="str">
            <v>05.015.0065-A_M6</v>
          </cell>
          <cell r="B343" t="str">
            <v>05.015.0065-A</v>
          </cell>
          <cell r="C343">
            <v>3</v>
          </cell>
          <cell r="D343" t="str">
            <v>30879</v>
          </cell>
          <cell r="E343">
            <v>1</v>
          </cell>
        </row>
        <row r="344">
          <cell r="A344" t="str">
            <v>05.015.0065-5_M1</v>
          </cell>
          <cell r="B344" t="str">
            <v>05.015.0065-5</v>
          </cell>
          <cell r="C344">
            <v>5</v>
          </cell>
          <cell r="D344" t="str">
            <v>30882</v>
          </cell>
          <cell r="E344">
            <v>0.84497500000000003</v>
          </cell>
        </row>
        <row r="345">
          <cell r="A345" t="str">
            <v>05.015.0065-5_M2</v>
          </cell>
          <cell r="B345" t="str">
            <v>05.015.0065-5</v>
          </cell>
          <cell r="C345">
            <v>6</v>
          </cell>
          <cell r="D345" t="str">
            <v>30960</v>
          </cell>
          <cell r="E345">
            <v>0.84497500000000003</v>
          </cell>
        </row>
        <row r="346">
          <cell r="A346" t="str">
            <v>05.015.0065-5_M3</v>
          </cell>
          <cell r="B346" t="str">
            <v>05.015.0065-5</v>
          </cell>
          <cell r="C346">
            <v>4</v>
          </cell>
          <cell r="D346" t="str">
            <v>30881</v>
          </cell>
          <cell r="E346">
            <v>0.84497500000000003</v>
          </cell>
        </row>
        <row r="347">
          <cell r="A347" t="str">
            <v>05.015.0065-5_M4</v>
          </cell>
          <cell r="B347" t="str">
            <v>05.015.0065-5</v>
          </cell>
          <cell r="C347">
            <v>2</v>
          </cell>
          <cell r="D347" t="str">
            <v>30878</v>
          </cell>
          <cell r="E347">
            <v>0.84497500000000003</v>
          </cell>
        </row>
        <row r="348">
          <cell r="A348" t="str">
            <v>05.015.0065-5_M5</v>
          </cell>
          <cell r="B348" t="str">
            <v>05.015.0065-5</v>
          </cell>
          <cell r="C348">
            <v>1</v>
          </cell>
          <cell r="D348" t="str">
            <v>30877</v>
          </cell>
          <cell r="E348">
            <v>0.84497500000000003</v>
          </cell>
        </row>
        <row r="349">
          <cell r="A349" t="str">
            <v>05.015.0065-5_M6</v>
          </cell>
          <cell r="B349" t="str">
            <v>05.015.0065-5</v>
          </cell>
          <cell r="C349">
            <v>3</v>
          </cell>
          <cell r="D349" t="str">
            <v>30879</v>
          </cell>
          <cell r="E349">
            <v>0.84497500000000003</v>
          </cell>
        </row>
        <row r="350">
          <cell r="A350" t="str">
            <v>05.020.0007-A_E1</v>
          </cell>
          <cell r="B350" t="str">
            <v>05.020.0007-A</v>
          </cell>
          <cell r="C350">
            <v>6</v>
          </cell>
          <cell r="D350" t="str">
            <v>30411</v>
          </cell>
          <cell r="E350">
            <v>0.106</v>
          </cell>
        </row>
        <row r="351">
          <cell r="A351" t="str">
            <v>05.020.0007-A_E2</v>
          </cell>
          <cell r="B351" t="str">
            <v>05.020.0007-A</v>
          </cell>
          <cell r="C351">
            <v>7</v>
          </cell>
          <cell r="D351" t="str">
            <v>30701</v>
          </cell>
          <cell r="E351">
            <v>6.6000000000000003E-2</v>
          </cell>
        </row>
        <row r="352">
          <cell r="A352" t="str">
            <v>05.020.0007-A_H1</v>
          </cell>
          <cell r="B352" t="str">
            <v>05.020.0007-A</v>
          </cell>
          <cell r="C352">
            <v>4</v>
          </cell>
          <cell r="D352" t="str">
            <v>20031</v>
          </cell>
          <cell r="E352">
            <v>0.21836</v>
          </cell>
        </row>
        <row r="353">
          <cell r="A353" t="str">
            <v>05.020.0007-A_H2</v>
          </cell>
          <cell r="B353" t="str">
            <v>05.020.0007-A</v>
          </cell>
          <cell r="C353">
            <v>5</v>
          </cell>
          <cell r="D353" t="str">
            <v>20132</v>
          </cell>
          <cell r="E353">
            <v>0.54898999999999998</v>
          </cell>
        </row>
        <row r="354">
          <cell r="A354" t="str">
            <v>05.020.0007-A_M1</v>
          </cell>
          <cell r="B354" t="str">
            <v>05.020.0007-A</v>
          </cell>
          <cell r="C354">
            <v>1</v>
          </cell>
          <cell r="D354" t="str">
            <v>02990</v>
          </cell>
          <cell r="E354">
            <v>6.15</v>
          </cell>
        </row>
        <row r="355">
          <cell r="A355" t="str">
            <v>05.020.0007-A_M2</v>
          </cell>
          <cell r="B355" t="str">
            <v>05.020.0007-A</v>
          </cell>
          <cell r="C355">
            <v>2</v>
          </cell>
          <cell r="D355" t="str">
            <v>02994</v>
          </cell>
          <cell r="E355">
            <v>0.25</v>
          </cell>
        </row>
        <row r="356">
          <cell r="A356" t="str">
            <v>05.020.0007-A_M3</v>
          </cell>
          <cell r="B356" t="str">
            <v>05.020.0007-A</v>
          </cell>
          <cell r="C356">
            <v>3</v>
          </cell>
          <cell r="D356" t="str">
            <v>02995</v>
          </cell>
          <cell r="E356">
            <v>0.25</v>
          </cell>
        </row>
        <row r="357">
          <cell r="A357" t="str">
            <v>05.020.0007-5_E1</v>
          </cell>
          <cell r="B357" t="str">
            <v>05.020.0007-5</v>
          </cell>
          <cell r="C357">
            <v>6</v>
          </cell>
          <cell r="D357" t="str">
            <v>30411</v>
          </cell>
          <cell r="E357">
            <v>0.106</v>
          </cell>
        </row>
        <row r="358">
          <cell r="A358" t="str">
            <v>05.020.0007-5_E2</v>
          </cell>
          <cell r="B358" t="str">
            <v>05.020.0007-5</v>
          </cell>
          <cell r="C358">
            <v>7</v>
          </cell>
          <cell r="D358" t="str">
            <v>30701</v>
          </cell>
          <cell r="E358">
            <v>6.6000000000000003E-2</v>
          </cell>
        </row>
        <row r="359">
          <cell r="A359" t="str">
            <v>05.020.0007-5_H1</v>
          </cell>
          <cell r="B359" t="str">
            <v>05.020.0007-5</v>
          </cell>
          <cell r="C359">
            <v>4</v>
          </cell>
          <cell r="D359" t="str">
            <v>20031</v>
          </cell>
          <cell r="E359">
            <v>0.21836</v>
          </cell>
        </row>
        <row r="360">
          <cell r="A360" t="str">
            <v>05.020.0007-5_H2</v>
          </cell>
          <cell r="B360" t="str">
            <v>05.020.0007-5</v>
          </cell>
          <cell r="C360">
            <v>5</v>
          </cell>
          <cell r="D360" t="str">
            <v>20132</v>
          </cell>
          <cell r="E360">
            <v>0.54898999999999998</v>
          </cell>
        </row>
        <row r="361">
          <cell r="A361" t="str">
            <v>05.020.0007-5_M1</v>
          </cell>
          <cell r="B361" t="str">
            <v>05.020.0007-5</v>
          </cell>
          <cell r="C361">
            <v>1</v>
          </cell>
          <cell r="D361" t="str">
            <v>02990</v>
          </cell>
          <cell r="E361">
            <v>6.1348399999999996</v>
          </cell>
        </row>
        <row r="362">
          <cell r="A362" t="str">
            <v>05.020.0007-5_M2</v>
          </cell>
          <cell r="B362" t="str">
            <v>05.020.0007-5</v>
          </cell>
          <cell r="C362">
            <v>2</v>
          </cell>
          <cell r="D362" t="str">
            <v>02994</v>
          </cell>
          <cell r="E362">
            <v>0.2349</v>
          </cell>
        </row>
        <row r="363">
          <cell r="A363" t="str">
            <v>05.020.0007-5_M3</v>
          </cell>
          <cell r="B363" t="str">
            <v>05.020.0007-5</v>
          </cell>
          <cell r="C363">
            <v>3</v>
          </cell>
          <cell r="D363" t="str">
            <v>02995</v>
          </cell>
          <cell r="E363">
            <v>0.2349</v>
          </cell>
        </row>
        <row r="364">
          <cell r="A364" t="str">
            <v>05.020.0013-A_E1</v>
          </cell>
          <cell r="B364" t="str">
            <v>05.020.0013-A</v>
          </cell>
          <cell r="C364">
            <v>6</v>
          </cell>
          <cell r="D364" t="str">
            <v>30411</v>
          </cell>
          <cell r="E364">
            <v>0.13300000000000001</v>
          </cell>
        </row>
        <row r="365">
          <cell r="A365" t="str">
            <v>05.020.0013-A_E2</v>
          </cell>
          <cell r="B365" t="str">
            <v>05.020.0013-A</v>
          </cell>
          <cell r="C365">
            <v>7</v>
          </cell>
          <cell r="D365" t="str">
            <v>30701</v>
          </cell>
          <cell r="E365">
            <v>1.7999999999999999E-2</v>
          </cell>
        </row>
        <row r="366">
          <cell r="A366" t="str">
            <v>05.020.0013-A_H1</v>
          </cell>
          <cell r="B366" t="str">
            <v>05.020.0013-A</v>
          </cell>
          <cell r="C366">
            <v>4</v>
          </cell>
          <cell r="D366" t="str">
            <v>20031</v>
          </cell>
          <cell r="E366">
            <v>0.27398</v>
          </cell>
        </row>
        <row r="367">
          <cell r="A367" t="str">
            <v>05.020.0013-A_H2</v>
          </cell>
          <cell r="B367" t="str">
            <v>05.020.0013-A</v>
          </cell>
          <cell r="C367">
            <v>5</v>
          </cell>
          <cell r="D367" t="str">
            <v>20132</v>
          </cell>
          <cell r="E367">
            <v>0.68598000000000003</v>
          </cell>
        </row>
        <row r="368">
          <cell r="A368" t="str">
            <v>05.020.0013-A_M1</v>
          </cell>
          <cell r="B368" t="str">
            <v>05.020.0013-A</v>
          </cell>
          <cell r="C368">
            <v>1</v>
          </cell>
          <cell r="D368" t="str">
            <v>02990</v>
          </cell>
          <cell r="E368">
            <v>6.15</v>
          </cell>
        </row>
        <row r="369">
          <cell r="A369" t="str">
            <v>05.020.0013-A_M2</v>
          </cell>
          <cell r="B369" t="str">
            <v>05.020.0013-A</v>
          </cell>
          <cell r="C369">
            <v>2</v>
          </cell>
          <cell r="D369" t="str">
            <v>02994</v>
          </cell>
          <cell r="E369">
            <v>0.25</v>
          </cell>
        </row>
        <row r="370">
          <cell r="A370" t="str">
            <v>05.020.0013-A_M3</v>
          </cell>
          <cell r="B370" t="str">
            <v>05.020.0013-A</v>
          </cell>
          <cell r="C370">
            <v>3</v>
          </cell>
          <cell r="D370" t="str">
            <v>02995</v>
          </cell>
          <cell r="E370">
            <v>0.25</v>
          </cell>
        </row>
        <row r="371">
          <cell r="A371" t="str">
            <v>05.022.0016-A_E1</v>
          </cell>
          <cell r="B371" t="str">
            <v>05.022.0016-A</v>
          </cell>
          <cell r="C371">
            <v>2</v>
          </cell>
          <cell r="D371" t="str">
            <v>30429</v>
          </cell>
          <cell r="E371">
            <v>0.01</v>
          </cell>
        </row>
        <row r="372">
          <cell r="A372" t="str">
            <v>05.022.0016-A_E2</v>
          </cell>
          <cell r="B372" t="str">
            <v>05.022.0016-A</v>
          </cell>
          <cell r="C372">
            <v>3</v>
          </cell>
          <cell r="D372" t="str">
            <v>30431</v>
          </cell>
          <cell r="E372">
            <v>2.5000000000000001E-4</v>
          </cell>
        </row>
        <row r="373">
          <cell r="A373" t="str">
            <v>05.022.0016-A_E3</v>
          </cell>
          <cell r="B373" t="str">
            <v>05.022.0016-A</v>
          </cell>
          <cell r="C373">
            <v>5</v>
          </cell>
          <cell r="D373" t="str">
            <v>30440</v>
          </cell>
          <cell r="E373">
            <v>7.5000000000000002E-4</v>
          </cell>
        </row>
        <row r="374">
          <cell r="A374" t="str">
            <v>05.022.0016-A_E4</v>
          </cell>
          <cell r="B374" t="str">
            <v>05.022.0016-A</v>
          </cell>
          <cell r="C374">
            <v>4</v>
          </cell>
          <cell r="D374" t="str">
            <v>30438</v>
          </cell>
          <cell r="E374">
            <v>8.3499999999999997E-5</v>
          </cell>
        </row>
        <row r="375">
          <cell r="A375" t="str">
            <v>05.022.0016-A_E5</v>
          </cell>
          <cell r="B375" t="str">
            <v>05.022.0016-A</v>
          </cell>
          <cell r="C375">
            <v>7</v>
          </cell>
          <cell r="D375" t="str">
            <v>30550</v>
          </cell>
          <cell r="E375">
            <v>2.5000000000000001E-4</v>
          </cell>
        </row>
        <row r="376">
          <cell r="A376" t="str">
            <v>05.022.0016-A_E6</v>
          </cell>
          <cell r="B376" t="str">
            <v>05.022.0016-A</v>
          </cell>
          <cell r="C376">
            <v>6</v>
          </cell>
          <cell r="D376" t="str">
            <v>30548</v>
          </cell>
          <cell r="E376">
            <v>0.01</v>
          </cell>
        </row>
        <row r="377">
          <cell r="A377" t="str">
            <v>05.022.0016-A_H1</v>
          </cell>
          <cell r="B377" t="str">
            <v>05.022.0016-A</v>
          </cell>
          <cell r="C377">
            <v>1</v>
          </cell>
          <cell r="D377" t="str">
            <v>20132</v>
          </cell>
          <cell r="E377">
            <v>2.4719999999999999E-2</v>
          </cell>
        </row>
        <row r="378">
          <cell r="A378" t="str">
            <v>05.032.0001-A_H1</v>
          </cell>
          <cell r="B378" t="str">
            <v>05.032.0001-A</v>
          </cell>
          <cell r="C378">
            <v>2</v>
          </cell>
          <cell r="D378" t="str">
            <v>20132</v>
          </cell>
          <cell r="E378">
            <v>9.27</v>
          </cell>
        </row>
        <row r="379">
          <cell r="A379" t="str">
            <v>05.032.0001-A_M1</v>
          </cell>
          <cell r="B379" t="str">
            <v>05.032.0001-A</v>
          </cell>
          <cell r="C379">
            <v>1</v>
          </cell>
          <cell r="D379" t="str">
            <v>00367</v>
          </cell>
          <cell r="E379">
            <v>12</v>
          </cell>
        </row>
        <row r="380">
          <cell r="A380" t="str">
            <v>05.058.0020-A_H1</v>
          </cell>
          <cell r="B380" t="str">
            <v>05.058.0020-A</v>
          </cell>
          <cell r="C380">
            <v>2</v>
          </cell>
          <cell r="D380" t="str">
            <v>20132</v>
          </cell>
          <cell r="E380">
            <v>1.7097999999999999E-2</v>
          </cell>
        </row>
        <row r="381">
          <cell r="A381" t="str">
            <v>05.058.0020-A_M1</v>
          </cell>
          <cell r="B381" t="str">
            <v>05.058.0020-A</v>
          </cell>
          <cell r="C381">
            <v>1</v>
          </cell>
          <cell r="D381" t="str">
            <v>13631</v>
          </cell>
          <cell r="E381">
            <v>1.05</v>
          </cell>
        </row>
        <row r="382">
          <cell r="A382" t="str">
            <v>05.081.0010-A_E1</v>
          </cell>
          <cell r="B382" t="str">
            <v>05.081.0010-A</v>
          </cell>
          <cell r="C382">
            <v>14</v>
          </cell>
          <cell r="D382" t="str">
            <v>30809</v>
          </cell>
          <cell r="E382">
            <v>0.05</v>
          </cell>
        </row>
        <row r="383">
          <cell r="A383" t="str">
            <v>05.081.0010-A_E2</v>
          </cell>
          <cell r="B383" t="str">
            <v>05.081.0010-A</v>
          </cell>
          <cell r="C383">
            <v>15</v>
          </cell>
          <cell r="D383" t="str">
            <v>30828</v>
          </cell>
          <cell r="E383">
            <v>0.1</v>
          </cell>
        </row>
        <row r="384">
          <cell r="A384" t="str">
            <v>05.081.0010-A_E3</v>
          </cell>
          <cell r="B384" t="str">
            <v>05.081.0010-A</v>
          </cell>
          <cell r="C384">
            <v>13</v>
          </cell>
          <cell r="D384" t="str">
            <v>30807</v>
          </cell>
          <cell r="E384">
            <v>0.13</v>
          </cell>
        </row>
        <row r="385">
          <cell r="A385" t="str">
            <v>05.081.0010-A_E4</v>
          </cell>
          <cell r="B385" t="str">
            <v>05.081.0010-A</v>
          </cell>
          <cell r="C385">
            <v>11</v>
          </cell>
          <cell r="D385" t="str">
            <v>30608</v>
          </cell>
          <cell r="E385">
            <v>0.26</v>
          </cell>
        </row>
        <row r="386">
          <cell r="A386" t="str">
            <v>05.081.0010-A_E5</v>
          </cell>
          <cell r="B386" t="str">
            <v>05.081.0010-A</v>
          </cell>
          <cell r="C386">
            <v>12</v>
          </cell>
          <cell r="D386" t="str">
            <v>30609</v>
          </cell>
          <cell r="E386">
            <v>0.1</v>
          </cell>
        </row>
        <row r="387">
          <cell r="A387" t="str">
            <v>05.081.0010-A_H1</v>
          </cell>
          <cell r="B387" t="str">
            <v>05.081.0010-A</v>
          </cell>
          <cell r="C387">
            <v>6</v>
          </cell>
          <cell r="D387" t="str">
            <v>20111</v>
          </cell>
          <cell r="E387">
            <v>0.26779999999999998</v>
          </cell>
        </row>
        <row r="388">
          <cell r="A388" t="str">
            <v>05.081.0010-A_H2</v>
          </cell>
          <cell r="B388" t="str">
            <v>05.081.0010-A</v>
          </cell>
          <cell r="C388">
            <v>7</v>
          </cell>
          <cell r="D388" t="str">
            <v>20132</v>
          </cell>
          <cell r="E388">
            <v>1.236</v>
          </cell>
        </row>
        <row r="389">
          <cell r="A389" t="str">
            <v>05.081.0010-A_H3</v>
          </cell>
          <cell r="B389" t="str">
            <v>05.081.0010-A</v>
          </cell>
          <cell r="C389">
            <v>8</v>
          </cell>
          <cell r="D389" t="str">
            <v>20134</v>
          </cell>
          <cell r="E389">
            <v>0.309</v>
          </cell>
        </row>
        <row r="390">
          <cell r="A390" t="str">
            <v>05.081.0010-A_M1</v>
          </cell>
          <cell r="B390" t="str">
            <v>05.081.0010-A</v>
          </cell>
          <cell r="C390">
            <v>1</v>
          </cell>
          <cell r="D390" t="str">
            <v>00047</v>
          </cell>
          <cell r="E390">
            <v>1.4999999999999999E-2</v>
          </cell>
        </row>
        <row r="391">
          <cell r="A391" t="str">
            <v>05.081.0010-A_M2</v>
          </cell>
          <cell r="B391" t="str">
            <v>05.081.0010-A</v>
          </cell>
          <cell r="C391">
            <v>10</v>
          </cell>
          <cell r="D391" t="str">
            <v>30556</v>
          </cell>
          <cell r="E391">
            <v>2.4E-2</v>
          </cell>
        </row>
        <row r="392">
          <cell r="A392" t="str">
            <v>05.081.0010-A_M3</v>
          </cell>
          <cell r="B392" t="str">
            <v>05.081.0010-A</v>
          </cell>
          <cell r="C392">
            <v>2</v>
          </cell>
          <cell r="D392" t="str">
            <v>00165</v>
          </cell>
          <cell r="E392">
            <v>0.01</v>
          </cell>
        </row>
        <row r="393">
          <cell r="A393" t="str">
            <v>05.081.0010-A_M4</v>
          </cell>
          <cell r="B393" t="str">
            <v>05.081.0010-A</v>
          </cell>
          <cell r="C393">
            <v>9</v>
          </cell>
          <cell r="D393" t="str">
            <v>30554</v>
          </cell>
          <cell r="E393">
            <v>0.06</v>
          </cell>
        </row>
        <row r="394">
          <cell r="A394" t="str">
            <v>05.081.0010-A_M5</v>
          </cell>
          <cell r="B394" t="str">
            <v>05.081.0010-A</v>
          </cell>
          <cell r="C394">
            <v>3</v>
          </cell>
          <cell r="D394" t="str">
            <v>00171</v>
          </cell>
          <cell r="E394">
            <v>5.0000000000000001E-3</v>
          </cell>
        </row>
        <row r="395">
          <cell r="A395" t="str">
            <v>05.081.0010-A_M7</v>
          </cell>
          <cell r="B395" t="str">
            <v>05.081.0010-A</v>
          </cell>
          <cell r="C395">
            <v>5</v>
          </cell>
          <cell r="D395" t="str">
            <v>01577</v>
          </cell>
          <cell r="E395">
            <v>0.41</v>
          </cell>
        </row>
        <row r="396">
          <cell r="A396" t="str">
            <v>05.081.0010-A_M6</v>
          </cell>
          <cell r="B396" t="str">
            <v>05.081.0010-A</v>
          </cell>
          <cell r="C396">
            <v>4</v>
          </cell>
          <cell r="D396" t="str">
            <v>00322</v>
          </cell>
          <cell r="E396">
            <v>0.1</v>
          </cell>
        </row>
        <row r="397">
          <cell r="A397" t="str">
            <v>05.081.0025-A_E1</v>
          </cell>
          <cell r="B397" t="str">
            <v>05.081.0025-A</v>
          </cell>
          <cell r="C397">
            <v>14</v>
          </cell>
          <cell r="D397" t="str">
            <v>30809</v>
          </cell>
          <cell r="E397">
            <v>0.09</v>
          </cell>
        </row>
        <row r="398">
          <cell r="A398" t="str">
            <v>05.081.0025-A_E2</v>
          </cell>
          <cell r="B398" t="str">
            <v>05.081.0025-A</v>
          </cell>
          <cell r="C398">
            <v>15</v>
          </cell>
          <cell r="D398" t="str">
            <v>30828</v>
          </cell>
          <cell r="E398">
            <v>0.2</v>
          </cell>
        </row>
        <row r="399">
          <cell r="A399" t="str">
            <v>05.081.0025-A_E3</v>
          </cell>
          <cell r="B399" t="str">
            <v>05.081.0025-A</v>
          </cell>
          <cell r="C399">
            <v>13</v>
          </cell>
          <cell r="D399" t="str">
            <v>30807</v>
          </cell>
          <cell r="E399">
            <v>0.22</v>
          </cell>
        </row>
        <row r="400">
          <cell r="A400" t="str">
            <v>05.081.0025-A_E4</v>
          </cell>
          <cell r="B400" t="str">
            <v>05.081.0025-A</v>
          </cell>
          <cell r="C400">
            <v>11</v>
          </cell>
          <cell r="D400" t="str">
            <v>30608</v>
          </cell>
          <cell r="E400">
            <v>0.44</v>
          </cell>
        </row>
        <row r="401">
          <cell r="A401" t="str">
            <v>05.081.0025-A_E5</v>
          </cell>
          <cell r="B401" t="str">
            <v>05.081.0025-A</v>
          </cell>
          <cell r="C401">
            <v>12</v>
          </cell>
          <cell r="D401" t="str">
            <v>30609</v>
          </cell>
          <cell r="E401">
            <v>0.18</v>
          </cell>
        </row>
        <row r="402">
          <cell r="A402" t="str">
            <v>05.081.0025-A_H1</v>
          </cell>
          <cell r="B402" t="str">
            <v>05.081.0025-A</v>
          </cell>
          <cell r="C402">
            <v>6</v>
          </cell>
          <cell r="D402" t="str">
            <v>20111</v>
          </cell>
          <cell r="E402">
            <v>0.45319999999999999</v>
          </cell>
        </row>
        <row r="403">
          <cell r="A403" t="str">
            <v>05.081.0025-A_H2</v>
          </cell>
          <cell r="B403" t="str">
            <v>05.081.0025-A</v>
          </cell>
          <cell r="C403">
            <v>7</v>
          </cell>
          <cell r="D403" t="str">
            <v>20132</v>
          </cell>
          <cell r="E403">
            <v>2.0084999999999997</v>
          </cell>
        </row>
        <row r="404">
          <cell r="A404" t="str">
            <v>05.081.0025-A_H3</v>
          </cell>
          <cell r="B404" t="str">
            <v>05.081.0025-A</v>
          </cell>
          <cell r="C404">
            <v>8</v>
          </cell>
          <cell r="D404" t="str">
            <v>20134</v>
          </cell>
          <cell r="E404">
            <v>0.61799999999999999</v>
          </cell>
        </row>
        <row r="405">
          <cell r="A405" t="str">
            <v>05.081.0025-A_M1</v>
          </cell>
          <cell r="B405" t="str">
            <v>05.081.0025-A</v>
          </cell>
          <cell r="C405">
            <v>1</v>
          </cell>
          <cell r="D405" t="str">
            <v>00049</v>
          </cell>
          <cell r="E405">
            <v>0.01</v>
          </cell>
        </row>
        <row r="406">
          <cell r="A406" t="str">
            <v>05.081.0025-A_M2</v>
          </cell>
          <cell r="B406" t="str">
            <v>05.081.0025-A</v>
          </cell>
          <cell r="C406">
            <v>10</v>
          </cell>
          <cell r="D406" t="str">
            <v>30556</v>
          </cell>
          <cell r="E406">
            <v>4.3999999999999997E-2</v>
          </cell>
        </row>
        <row r="407">
          <cell r="A407" t="str">
            <v>05.081.0025-A_M3</v>
          </cell>
          <cell r="B407" t="str">
            <v>05.081.0025-A</v>
          </cell>
          <cell r="C407">
            <v>2</v>
          </cell>
          <cell r="D407" t="str">
            <v>00165</v>
          </cell>
          <cell r="E407">
            <v>0.02</v>
          </cell>
        </row>
        <row r="408">
          <cell r="A408" t="str">
            <v>05.081.0025-A_M4</v>
          </cell>
          <cell r="B408" t="str">
            <v>05.081.0025-A</v>
          </cell>
          <cell r="C408">
            <v>9</v>
          </cell>
          <cell r="D408" t="str">
            <v>30554</v>
          </cell>
          <cell r="E408">
            <v>0.11</v>
          </cell>
        </row>
        <row r="409">
          <cell r="A409" t="str">
            <v>05.081.0025-A_M5</v>
          </cell>
          <cell r="B409" t="str">
            <v>05.081.0025-A</v>
          </cell>
          <cell r="C409">
            <v>3</v>
          </cell>
          <cell r="D409" t="str">
            <v>00171</v>
          </cell>
          <cell r="E409">
            <v>0.01</v>
          </cell>
        </row>
        <row r="410">
          <cell r="A410" t="str">
            <v>05.081.0025-A_M6</v>
          </cell>
          <cell r="B410" t="str">
            <v>05.081.0025-A</v>
          </cell>
          <cell r="C410">
            <v>4</v>
          </cell>
          <cell r="D410" t="str">
            <v>00322</v>
          </cell>
          <cell r="E410">
            <v>0.2</v>
          </cell>
        </row>
        <row r="411">
          <cell r="A411" t="str">
            <v>05.081.0025-A_M7</v>
          </cell>
          <cell r="B411" t="str">
            <v>05.081.0025-A</v>
          </cell>
          <cell r="C411">
            <v>5</v>
          </cell>
          <cell r="D411" t="str">
            <v>01577</v>
          </cell>
          <cell r="E411">
            <v>0.54</v>
          </cell>
        </row>
        <row r="412">
          <cell r="A412" t="str">
            <v>05.098.0002-A_H1</v>
          </cell>
          <cell r="B412" t="str">
            <v>05.098.0002-A</v>
          </cell>
          <cell r="C412">
            <v>4</v>
          </cell>
          <cell r="D412" t="str">
            <v>20046</v>
          </cell>
          <cell r="E412">
            <v>8.2400000000000001E-2</v>
          </cell>
        </row>
        <row r="413">
          <cell r="A413" t="str">
            <v>05.098.0002-A_H2</v>
          </cell>
          <cell r="B413" t="str">
            <v>05.098.0002-A</v>
          </cell>
          <cell r="C413">
            <v>5</v>
          </cell>
          <cell r="D413" t="str">
            <v>20132</v>
          </cell>
          <cell r="E413">
            <v>0.1648</v>
          </cell>
        </row>
        <row r="414">
          <cell r="A414" t="str">
            <v>05.098.0002-A_M1</v>
          </cell>
          <cell r="B414" t="str">
            <v>05.098.0002-A</v>
          </cell>
          <cell r="C414">
            <v>1</v>
          </cell>
          <cell r="D414" t="str">
            <v>00367</v>
          </cell>
          <cell r="E414">
            <v>2.25</v>
          </cell>
        </row>
        <row r="415">
          <cell r="A415" t="str">
            <v>05.098.0002-A_M2</v>
          </cell>
          <cell r="B415" t="str">
            <v>05.098.0002-A</v>
          </cell>
          <cell r="C415">
            <v>7</v>
          </cell>
          <cell r="D415" t="str">
            <v>30555</v>
          </cell>
          <cell r="E415">
            <v>2.4E-2</v>
          </cell>
        </row>
        <row r="416">
          <cell r="A416" t="str">
            <v>05.098.0002-A_M3</v>
          </cell>
          <cell r="B416" t="str">
            <v>05.098.0002-A</v>
          </cell>
          <cell r="C416">
            <v>2</v>
          </cell>
          <cell r="D416" t="str">
            <v>00368</v>
          </cell>
          <cell r="E416">
            <v>0.122</v>
          </cell>
        </row>
        <row r="417">
          <cell r="A417" t="str">
            <v>05.098.0002-A_M4</v>
          </cell>
          <cell r="B417" t="str">
            <v>05.098.0002-A</v>
          </cell>
          <cell r="C417">
            <v>6</v>
          </cell>
          <cell r="D417" t="str">
            <v>30554</v>
          </cell>
          <cell r="E417">
            <v>1.6E-2</v>
          </cell>
        </row>
        <row r="418">
          <cell r="A418" t="str">
            <v>05.098.0002-A_M5</v>
          </cell>
          <cell r="B418" t="str">
            <v>05.098.0002-A</v>
          </cell>
          <cell r="C418">
            <v>3</v>
          </cell>
          <cell r="D418" t="str">
            <v>00453</v>
          </cell>
          <cell r="E418">
            <v>0.1</v>
          </cell>
        </row>
        <row r="419">
          <cell r="A419" t="str">
            <v>05.100.0900-A_M6</v>
          </cell>
          <cell r="B419" t="str">
            <v>05.100.0900-A</v>
          </cell>
          <cell r="C419">
            <v>1</v>
          </cell>
          <cell r="D419" t="str">
            <v>06096</v>
          </cell>
          <cell r="E419">
            <v>1</v>
          </cell>
        </row>
        <row r="420">
          <cell r="A420" t="str">
            <v>05.105.0009-A_H1</v>
          </cell>
          <cell r="B420" t="str">
            <v>05.105.0009-A</v>
          </cell>
          <cell r="C420">
            <v>1</v>
          </cell>
          <cell r="D420" t="str">
            <v>20115</v>
          </cell>
          <cell r="E420">
            <v>1</v>
          </cell>
        </row>
        <row r="421">
          <cell r="A421" t="str">
            <v>05.105.0015-A_H1</v>
          </cell>
          <cell r="B421" t="str">
            <v>05.105.0015-A</v>
          </cell>
          <cell r="C421">
            <v>1</v>
          </cell>
          <cell r="D421" t="str">
            <v>20132</v>
          </cell>
          <cell r="E421">
            <v>1</v>
          </cell>
        </row>
        <row r="422">
          <cell r="A422" t="str">
            <v>05.105.0023-A_H1</v>
          </cell>
          <cell r="B422" t="str">
            <v>05.105.0023-A</v>
          </cell>
          <cell r="C422">
            <v>1</v>
          </cell>
          <cell r="D422" t="str">
            <v>20008</v>
          </cell>
          <cell r="E422">
            <v>1</v>
          </cell>
        </row>
        <row r="423">
          <cell r="A423" t="str">
            <v>05.105.0029-A_H1</v>
          </cell>
          <cell r="B423" t="str">
            <v>05.105.0029-A</v>
          </cell>
          <cell r="C423">
            <v>1</v>
          </cell>
          <cell r="D423" t="str">
            <v>20100</v>
          </cell>
          <cell r="E423">
            <v>1</v>
          </cell>
        </row>
        <row r="424">
          <cell r="A424" t="str">
            <v>05.105.0032-A_H1</v>
          </cell>
          <cell r="B424" t="str">
            <v>05.105.0032-A</v>
          </cell>
          <cell r="C424">
            <v>1</v>
          </cell>
          <cell r="D424" t="str">
            <v>20070</v>
          </cell>
          <cell r="E424">
            <v>1</v>
          </cell>
        </row>
        <row r="425">
          <cell r="A425" t="str">
            <v>05.105.0033-A_H1</v>
          </cell>
          <cell r="B425" t="str">
            <v>05.105.0033-A</v>
          </cell>
          <cell r="C425">
            <v>1</v>
          </cell>
          <cell r="D425" t="str">
            <v>20071</v>
          </cell>
          <cell r="E425">
            <v>1</v>
          </cell>
        </row>
        <row r="426">
          <cell r="A426" t="str">
            <v>05.105.0034-A_H1</v>
          </cell>
          <cell r="B426" t="str">
            <v>05.105.0034-A</v>
          </cell>
          <cell r="C426">
            <v>1</v>
          </cell>
          <cell r="D426" t="str">
            <v>20069</v>
          </cell>
          <cell r="E426">
            <v>1</v>
          </cell>
        </row>
        <row r="427">
          <cell r="A427" t="str">
            <v>05.105.0035-A_H1</v>
          </cell>
          <cell r="B427" t="str">
            <v>05.105.0035-A</v>
          </cell>
          <cell r="C427">
            <v>1</v>
          </cell>
          <cell r="D427" t="str">
            <v>20054</v>
          </cell>
          <cell r="E427">
            <v>1</v>
          </cell>
        </row>
        <row r="428">
          <cell r="A428" t="str">
            <v>05.105.0037-A_H1</v>
          </cell>
          <cell r="B428" t="str">
            <v>05.105.0037-A</v>
          </cell>
          <cell r="C428">
            <v>1</v>
          </cell>
          <cell r="D428" t="str">
            <v>20048</v>
          </cell>
          <cell r="E428">
            <v>1</v>
          </cell>
        </row>
        <row r="429">
          <cell r="A429" t="str">
            <v>05.105.0038-A_H1</v>
          </cell>
          <cell r="B429" t="str">
            <v>05.105.0038-A</v>
          </cell>
          <cell r="C429">
            <v>1</v>
          </cell>
          <cell r="D429" t="str">
            <v>20128</v>
          </cell>
          <cell r="E429">
            <v>1</v>
          </cell>
        </row>
        <row r="430">
          <cell r="A430" t="str">
            <v>05.105.0050-A_H1</v>
          </cell>
          <cell r="B430" t="str">
            <v>05.105.0050-A</v>
          </cell>
          <cell r="C430">
            <v>1</v>
          </cell>
          <cell r="D430" t="str">
            <v>20143</v>
          </cell>
          <cell r="E430">
            <v>1</v>
          </cell>
        </row>
        <row r="431">
          <cell r="A431" t="str">
            <v>05.105.0051-A_H1</v>
          </cell>
          <cell r="B431" t="str">
            <v>05.105.0051-A</v>
          </cell>
          <cell r="C431">
            <v>1</v>
          </cell>
          <cell r="D431" t="str">
            <v>20149</v>
          </cell>
          <cell r="E431">
            <v>1</v>
          </cell>
        </row>
        <row r="432">
          <cell r="A432" t="str">
            <v>05.105.0052-A_H1</v>
          </cell>
          <cell r="B432" t="str">
            <v>05.105.0052-A</v>
          </cell>
          <cell r="C432">
            <v>1</v>
          </cell>
          <cell r="D432" t="str">
            <v>20032</v>
          </cell>
          <cell r="E432">
            <v>1</v>
          </cell>
        </row>
        <row r="433">
          <cell r="A433" t="str">
            <v>06.001.0031-A_E1</v>
          </cell>
          <cell r="B433" t="str">
            <v>06.001.0031-A</v>
          </cell>
          <cell r="C433">
            <v>5</v>
          </cell>
          <cell r="D433" t="str">
            <v>30415</v>
          </cell>
          <cell r="E433">
            <v>6.5000000000000002E-2</v>
          </cell>
        </row>
        <row r="434">
          <cell r="A434" t="str">
            <v>06.001.0031-A_E2</v>
          </cell>
          <cell r="B434" t="str">
            <v>06.001.0031-A</v>
          </cell>
          <cell r="C434">
            <v>6</v>
          </cell>
          <cell r="D434" t="str">
            <v>30523</v>
          </cell>
          <cell r="E434">
            <v>6.5000000000000002E-2</v>
          </cell>
        </row>
        <row r="435">
          <cell r="A435" t="str">
            <v>06.001.0031-A_H1</v>
          </cell>
          <cell r="B435" t="str">
            <v>06.001.0031-A</v>
          </cell>
          <cell r="C435">
            <v>1</v>
          </cell>
          <cell r="D435" t="str">
            <v>20022</v>
          </cell>
          <cell r="E435">
            <v>1.03</v>
          </cell>
        </row>
        <row r="436">
          <cell r="A436" t="str">
            <v>06.001.0031-A_H2</v>
          </cell>
          <cell r="B436" t="str">
            <v>06.001.0031-A</v>
          </cell>
          <cell r="C436">
            <v>2</v>
          </cell>
          <cell r="D436" t="str">
            <v>20132</v>
          </cell>
          <cell r="E436">
            <v>1.6995</v>
          </cell>
        </row>
        <row r="437">
          <cell r="A437" t="str">
            <v>06.001.0031-A_H3</v>
          </cell>
          <cell r="B437" t="str">
            <v>06.001.0031-A</v>
          </cell>
          <cell r="C437">
            <v>3</v>
          </cell>
          <cell r="D437" t="str">
            <v>20150</v>
          </cell>
          <cell r="E437">
            <v>8.2400000000000001E-2</v>
          </cell>
        </row>
        <row r="438">
          <cell r="A438" t="str">
            <v>06.001.0031-A_M1</v>
          </cell>
          <cell r="B438" t="str">
            <v>06.001.0031-A</v>
          </cell>
          <cell r="C438">
            <v>4</v>
          </cell>
          <cell r="D438" t="str">
            <v>30164</v>
          </cell>
          <cell r="E438">
            <v>3.0000000000000001E-3</v>
          </cell>
        </row>
        <row r="439">
          <cell r="A439" t="str">
            <v>06.001.0033-A_E1</v>
          </cell>
          <cell r="B439" t="str">
            <v>06.001.0033-A</v>
          </cell>
          <cell r="C439">
            <v>5</v>
          </cell>
          <cell r="D439" t="str">
            <v>30415</v>
          </cell>
          <cell r="E439">
            <v>0.125</v>
          </cell>
        </row>
        <row r="440">
          <cell r="A440" t="str">
            <v>06.001.0033-A_E2</v>
          </cell>
          <cell r="B440" t="str">
            <v>06.001.0033-A</v>
          </cell>
          <cell r="C440">
            <v>6</v>
          </cell>
          <cell r="D440" t="str">
            <v>30523</v>
          </cell>
          <cell r="E440">
            <v>0.125</v>
          </cell>
        </row>
        <row r="441">
          <cell r="A441" t="str">
            <v>06.001.0033-A_H1</v>
          </cell>
          <cell r="B441" t="str">
            <v>06.001.0033-A</v>
          </cell>
          <cell r="C441">
            <v>1</v>
          </cell>
          <cell r="D441" t="str">
            <v>20022</v>
          </cell>
          <cell r="E441">
            <v>1.4935</v>
          </cell>
        </row>
        <row r="442">
          <cell r="A442" t="str">
            <v>06.001.0033-A_H2</v>
          </cell>
          <cell r="B442" t="str">
            <v>06.001.0033-A</v>
          </cell>
          <cell r="C442">
            <v>2</v>
          </cell>
          <cell r="D442" t="str">
            <v>20132</v>
          </cell>
          <cell r="E442">
            <v>2.6779999999999999</v>
          </cell>
        </row>
        <row r="443">
          <cell r="A443" t="str">
            <v>06.001.0033-A_H3</v>
          </cell>
          <cell r="B443" t="str">
            <v>06.001.0033-A</v>
          </cell>
          <cell r="C443">
            <v>3</v>
          </cell>
          <cell r="D443" t="str">
            <v>20150</v>
          </cell>
          <cell r="E443">
            <v>8.2400000000000001E-2</v>
          </cell>
        </row>
        <row r="444">
          <cell r="A444" t="str">
            <v>06.001.0033-A_M1</v>
          </cell>
          <cell r="B444" t="str">
            <v>06.001.0033-A</v>
          </cell>
          <cell r="C444">
            <v>4</v>
          </cell>
          <cell r="D444" t="str">
            <v>30164</v>
          </cell>
          <cell r="E444">
            <v>5.0000000000000001E-3</v>
          </cell>
        </row>
        <row r="445">
          <cell r="A445" t="str">
            <v>06.001.0035-A_E1</v>
          </cell>
          <cell r="B445" t="str">
            <v>06.001.0035-A</v>
          </cell>
          <cell r="C445">
            <v>5</v>
          </cell>
          <cell r="D445" t="str">
            <v>30415</v>
          </cell>
          <cell r="E445">
            <v>0.19</v>
          </cell>
        </row>
        <row r="446">
          <cell r="A446" t="str">
            <v>06.001.0035-A_E2</v>
          </cell>
          <cell r="B446" t="str">
            <v>06.001.0035-A</v>
          </cell>
          <cell r="C446">
            <v>6</v>
          </cell>
          <cell r="D446" t="str">
            <v>30523</v>
          </cell>
          <cell r="E446">
            <v>0.19</v>
          </cell>
        </row>
        <row r="447">
          <cell r="A447" t="str">
            <v>06.001.0035-A_H1</v>
          </cell>
          <cell r="B447" t="str">
            <v>06.001.0035-A</v>
          </cell>
          <cell r="C447">
            <v>1</v>
          </cell>
          <cell r="D447" t="str">
            <v>20022</v>
          </cell>
          <cell r="E447">
            <v>2.1114999999999999</v>
          </cell>
        </row>
        <row r="448">
          <cell r="A448" t="str">
            <v>06.001.0035-A_H2</v>
          </cell>
          <cell r="B448" t="str">
            <v>06.001.0035-A</v>
          </cell>
          <cell r="C448">
            <v>2</v>
          </cell>
          <cell r="D448" t="str">
            <v>20132</v>
          </cell>
          <cell r="E448">
            <v>3.8110000000000004</v>
          </cell>
        </row>
        <row r="449">
          <cell r="A449" t="str">
            <v>06.001.0035-A_H3</v>
          </cell>
          <cell r="B449" t="str">
            <v>06.001.0035-A</v>
          </cell>
          <cell r="C449">
            <v>3</v>
          </cell>
          <cell r="D449" t="str">
            <v>20150</v>
          </cell>
          <cell r="E449">
            <v>8.2400000000000001E-2</v>
          </cell>
        </row>
        <row r="450">
          <cell r="A450" t="str">
            <v>06.001.0035-A_M1</v>
          </cell>
          <cell r="B450" t="str">
            <v>06.001.0035-A</v>
          </cell>
          <cell r="C450">
            <v>4</v>
          </cell>
          <cell r="D450" t="str">
            <v>30164</v>
          </cell>
          <cell r="E450">
            <v>0.01</v>
          </cell>
        </row>
        <row r="451">
          <cell r="A451" t="str">
            <v>06.001.0037-A_E1</v>
          </cell>
          <cell r="B451" t="str">
            <v>06.001.0037-A</v>
          </cell>
          <cell r="C451">
            <v>5</v>
          </cell>
          <cell r="D451" t="str">
            <v>30500</v>
          </cell>
          <cell r="E451">
            <v>0.35</v>
          </cell>
        </row>
        <row r="452">
          <cell r="A452" t="str">
            <v>06.001.0037-A_H1</v>
          </cell>
          <cell r="B452" t="str">
            <v>06.001.0037-A</v>
          </cell>
          <cell r="C452">
            <v>1</v>
          </cell>
          <cell r="D452" t="str">
            <v>20022</v>
          </cell>
          <cell r="E452">
            <v>2.8839999999999999</v>
          </cell>
        </row>
        <row r="453">
          <cell r="A453" t="str">
            <v>06.001.0037-A_H2</v>
          </cell>
          <cell r="B453" t="str">
            <v>06.001.0037-A</v>
          </cell>
          <cell r="C453">
            <v>2</v>
          </cell>
          <cell r="D453" t="str">
            <v>20132</v>
          </cell>
          <cell r="E453">
            <v>5.2015000000000002</v>
          </cell>
        </row>
        <row r="454">
          <cell r="A454" t="str">
            <v>06.001.0037-A_H3</v>
          </cell>
          <cell r="B454" t="str">
            <v>06.001.0037-A</v>
          </cell>
          <cell r="C454">
            <v>3</v>
          </cell>
          <cell r="D454" t="str">
            <v>20150</v>
          </cell>
          <cell r="E454">
            <v>8.2400000000000001E-2</v>
          </cell>
        </row>
        <row r="455">
          <cell r="A455" t="str">
            <v>06.001.0037-A_M1</v>
          </cell>
          <cell r="B455" t="str">
            <v>06.001.0037-A</v>
          </cell>
          <cell r="C455">
            <v>4</v>
          </cell>
          <cell r="D455" t="str">
            <v>30164</v>
          </cell>
          <cell r="E455">
            <v>1.4999999999999999E-2</v>
          </cell>
        </row>
        <row r="456">
          <cell r="A456" t="str">
            <v>06.001.0039-A_E1</v>
          </cell>
          <cell r="B456" t="str">
            <v>06.001.0039-A</v>
          </cell>
          <cell r="C456">
            <v>5</v>
          </cell>
          <cell r="D456" t="str">
            <v>30500</v>
          </cell>
          <cell r="E456">
            <v>0.45</v>
          </cell>
        </row>
        <row r="457">
          <cell r="A457" t="str">
            <v>06.001.0039-A_H1</v>
          </cell>
          <cell r="B457" t="str">
            <v>06.001.0039-A</v>
          </cell>
          <cell r="C457">
            <v>1</v>
          </cell>
          <cell r="D457" t="str">
            <v>20022</v>
          </cell>
          <cell r="E457">
            <v>3.5535000000000001</v>
          </cell>
        </row>
        <row r="458">
          <cell r="A458" t="str">
            <v>06.001.0039-A_H2</v>
          </cell>
          <cell r="B458" t="str">
            <v>06.001.0039-A</v>
          </cell>
          <cell r="C458">
            <v>2</v>
          </cell>
          <cell r="D458" t="str">
            <v>20132</v>
          </cell>
          <cell r="E458">
            <v>6.3860000000000001</v>
          </cell>
        </row>
        <row r="459">
          <cell r="A459" t="str">
            <v>06.001.0039-A_H3</v>
          </cell>
          <cell r="B459" t="str">
            <v>06.001.0039-A</v>
          </cell>
          <cell r="C459">
            <v>3</v>
          </cell>
          <cell r="D459" t="str">
            <v>20150</v>
          </cell>
          <cell r="E459">
            <v>8.2400000000000001E-2</v>
          </cell>
        </row>
        <row r="460">
          <cell r="A460" t="str">
            <v>06.001.0039-A_M1</v>
          </cell>
          <cell r="B460" t="str">
            <v>06.001.0039-A</v>
          </cell>
          <cell r="C460">
            <v>4</v>
          </cell>
          <cell r="D460" t="str">
            <v>30164</v>
          </cell>
          <cell r="E460">
            <v>0.02</v>
          </cell>
        </row>
        <row r="461">
          <cell r="A461" t="str">
            <v>06.001.0040-A_E1</v>
          </cell>
          <cell r="B461" t="str">
            <v>06.001.0040-A</v>
          </cell>
          <cell r="C461">
            <v>5</v>
          </cell>
          <cell r="D461" t="str">
            <v>30500</v>
          </cell>
          <cell r="E461">
            <v>0.5</v>
          </cell>
        </row>
        <row r="462">
          <cell r="A462" t="str">
            <v>06.001.0040-A_H1</v>
          </cell>
          <cell r="B462" t="str">
            <v>06.001.0040-A</v>
          </cell>
          <cell r="C462">
            <v>1</v>
          </cell>
          <cell r="D462" t="str">
            <v>20022</v>
          </cell>
          <cell r="E462">
            <v>4.4804999999999993</v>
          </cell>
        </row>
        <row r="463">
          <cell r="A463" t="str">
            <v>06.001.0040-A_H2</v>
          </cell>
          <cell r="B463" t="str">
            <v>06.001.0040-A</v>
          </cell>
          <cell r="C463">
            <v>2</v>
          </cell>
          <cell r="D463" t="str">
            <v>20132</v>
          </cell>
          <cell r="E463">
            <v>8.0854999999999997</v>
          </cell>
        </row>
        <row r="464">
          <cell r="A464" t="str">
            <v>06.001.0040-A_H3</v>
          </cell>
          <cell r="B464" t="str">
            <v>06.001.0040-A</v>
          </cell>
          <cell r="C464">
            <v>3</v>
          </cell>
          <cell r="D464" t="str">
            <v>20150</v>
          </cell>
          <cell r="E464">
            <v>8.2400000000000001E-2</v>
          </cell>
        </row>
        <row r="465">
          <cell r="A465" t="str">
            <v>06.001.0040-A_M1</v>
          </cell>
          <cell r="B465" t="str">
            <v>06.001.0040-A</v>
          </cell>
          <cell r="C465">
            <v>4</v>
          </cell>
          <cell r="D465" t="str">
            <v>30164</v>
          </cell>
          <cell r="E465">
            <v>0.03</v>
          </cell>
        </row>
        <row r="466">
          <cell r="A466" t="str">
            <v>06.001.0185-A_H1</v>
          </cell>
          <cell r="B466" t="str">
            <v>06.001.0185-A</v>
          </cell>
          <cell r="C466">
            <v>1</v>
          </cell>
          <cell r="D466" t="str">
            <v>20022</v>
          </cell>
          <cell r="E466">
            <v>0.54538500000000001</v>
          </cell>
        </row>
        <row r="467">
          <cell r="A467" t="str">
            <v>06.001.0185-A_H2</v>
          </cell>
          <cell r="B467" t="str">
            <v>06.001.0185-A</v>
          </cell>
          <cell r="C467">
            <v>2</v>
          </cell>
          <cell r="D467" t="str">
            <v>20132</v>
          </cell>
          <cell r="E467">
            <v>0.62284099999999998</v>
          </cell>
        </row>
        <row r="468">
          <cell r="A468" t="str">
            <v>06.001.0185-A_H3</v>
          </cell>
          <cell r="B468" t="str">
            <v>06.001.0185-A</v>
          </cell>
          <cell r="C468">
            <v>3</v>
          </cell>
          <cell r="D468" t="str">
            <v>20150</v>
          </cell>
          <cell r="E468">
            <v>0.16562399999999999</v>
          </cell>
        </row>
        <row r="469">
          <cell r="A469" t="str">
            <v>06.001.0251-A_E1</v>
          </cell>
          <cell r="B469" t="str">
            <v>06.001.0251-A</v>
          </cell>
          <cell r="C469">
            <v>7</v>
          </cell>
          <cell r="D469" t="str">
            <v>30755</v>
          </cell>
          <cell r="E469">
            <v>1.7999999999999999E-2</v>
          </cell>
        </row>
        <row r="470">
          <cell r="A470" t="str">
            <v>06.001.0251-A_E2</v>
          </cell>
          <cell r="B470" t="str">
            <v>06.001.0251-A</v>
          </cell>
          <cell r="C470">
            <v>6</v>
          </cell>
          <cell r="D470" t="str">
            <v>30439</v>
          </cell>
          <cell r="E470">
            <v>1.4999999999999999E-4</v>
          </cell>
        </row>
        <row r="471">
          <cell r="A471" t="str">
            <v>06.001.0251-A_E3</v>
          </cell>
          <cell r="B471" t="str">
            <v>06.001.0251-A</v>
          </cell>
          <cell r="C471">
            <v>5</v>
          </cell>
          <cell r="D471" t="str">
            <v>30438</v>
          </cell>
          <cell r="E471">
            <v>1.4999999999999999E-4</v>
          </cell>
        </row>
        <row r="472">
          <cell r="A472" t="str">
            <v>06.001.0251-A_H1</v>
          </cell>
          <cell r="B472" t="str">
            <v>06.001.0251-A</v>
          </cell>
          <cell r="C472">
            <v>1</v>
          </cell>
          <cell r="D472" t="str">
            <v>20022</v>
          </cell>
          <cell r="E472">
            <v>7.7249999999999999E-2</v>
          </cell>
        </row>
        <row r="473">
          <cell r="A473" t="str">
            <v>06.001.0251-A_H2</v>
          </cell>
          <cell r="B473" t="str">
            <v>06.001.0251-A</v>
          </cell>
          <cell r="C473">
            <v>2</v>
          </cell>
          <cell r="D473" t="str">
            <v>20132</v>
          </cell>
          <cell r="E473">
            <v>7.7249999999999999E-2</v>
          </cell>
        </row>
        <row r="474">
          <cell r="A474" t="str">
            <v>06.001.0251-A_M1</v>
          </cell>
          <cell r="B474" t="str">
            <v>06.001.0251-A</v>
          </cell>
          <cell r="C474">
            <v>4</v>
          </cell>
          <cell r="D474" t="str">
            <v>30065</v>
          </cell>
          <cell r="E474">
            <v>1.5E-3</v>
          </cell>
        </row>
        <row r="475">
          <cell r="A475" t="str">
            <v>06.001.0251-A_M2</v>
          </cell>
          <cell r="B475" t="str">
            <v>06.001.0251-A</v>
          </cell>
          <cell r="C475">
            <v>3</v>
          </cell>
          <cell r="D475" t="str">
            <v>30031</v>
          </cell>
          <cell r="E475">
            <v>3.7999999999999999E-2</v>
          </cell>
        </row>
        <row r="476">
          <cell r="A476" t="str">
            <v>06.001.0272-A_H1</v>
          </cell>
          <cell r="B476" t="str">
            <v>06.001.0272-A</v>
          </cell>
          <cell r="C476">
            <v>1</v>
          </cell>
          <cell r="D476" t="str">
            <v>20039</v>
          </cell>
          <cell r="E476">
            <v>5.1500000000000004E-2</v>
          </cell>
        </row>
        <row r="477">
          <cell r="A477" t="str">
            <v>06.001.0272-A_H2</v>
          </cell>
          <cell r="B477" t="str">
            <v>06.001.0272-A</v>
          </cell>
          <cell r="C477">
            <v>2</v>
          </cell>
          <cell r="D477" t="str">
            <v>20132</v>
          </cell>
          <cell r="E477">
            <v>5.1500000000000004E-2</v>
          </cell>
        </row>
        <row r="478">
          <cell r="A478" t="str">
            <v>06.003.0011-A_H1</v>
          </cell>
          <cell r="B478" t="str">
            <v>06.003.0011-A</v>
          </cell>
          <cell r="C478">
            <v>2</v>
          </cell>
          <cell r="D478" t="str">
            <v>20115</v>
          </cell>
          <cell r="E478">
            <v>0.61799999999999999</v>
          </cell>
        </row>
        <row r="479">
          <cell r="A479" t="str">
            <v>06.003.0011-A_H2</v>
          </cell>
          <cell r="B479" t="str">
            <v>06.003.0011-A</v>
          </cell>
          <cell r="C479">
            <v>3</v>
          </cell>
          <cell r="D479" t="str">
            <v>20132</v>
          </cell>
          <cell r="E479">
            <v>1.236</v>
          </cell>
        </row>
        <row r="480">
          <cell r="A480" t="str">
            <v>06.003.0011-A_H3</v>
          </cell>
          <cell r="B480" t="str">
            <v>06.003.0011-A</v>
          </cell>
          <cell r="C480">
            <v>4</v>
          </cell>
          <cell r="D480" t="str">
            <v>20150</v>
          </cell>
          <cell r="E480">
            <v>8.2400000000000001E-2</v>
          </cell>
        </row>
        <row r="481">
          <cell r="A481" t="str">
            <v>06.003.0011-A_M1</v>
          </cell>
          <cell r="B481" t="str">
            <v>06.003.0011-A</v>
          </cell>
          <cell r="C481">
            <v>1</v>
          </cell>
          <cell r="D481" t="str">
            <v>00854</v>
          </cell>
          <cell r="E481">
            <v>1</v>
          </cell>
        </row>
        <row r="482">
          <cell r="A482" t="str">
            <v>06.003.0011-A_M2</v>
          </cell>
          <cell r="B482" t="str">
            <v>06.003.0011-A</v>
          </cell>
          <cell r="C482">
            <v>5</v>
          </cell>
          <cell r="D482" t="str">
            <v>30164</v>
          </cell>
          <cell r="E482">
            <v>1.5E-3</v>
          </cell>
        </row>
        <row r="483">
          <cell r="A483" t="str">
            <v>06.003.0015-A_H1</v>
          </cell>
          <cell r="B483" t="str">
            <v>06.003.0015-A</v>
          </cell>
          <cell r="C483">
            <v>2</v>
          </cell>
          <cell r="D483" t="str">
            <v>20115</v>
          </cell>
          <cell r="E483">
            <v>1.133</v>
          </cell>
        </row>
        <row r="484">
          <cell r="A484" t="str">
            <v>06.003.0015-A_H2</v>
          </cell>
          <cell r="B484" t="str">
            <v>06.003.0015-A</v>
          </cell>
          <cell r="C484">
            <v>3</v>
          </cell>
          <cell r="D484" t="str">
            <v>20132</v>
          </cell>
          <cell r="E484">
            <v>2.8325</v>
          </cell>
        </row>
        <row r="485">
          <cell r="A485" t="str">
            <v>06.003.0015-A_H3</v>
          </cell>
          <cell r="B485" t="str">
            <v>06.003.0015-A</v>
          </cell>
          <cell r="C485">
            <v>4</v>
          </cell>
          <cell r="D485" t="str">
            <v>20150</v>
          </cell>
          <cell r="E485">
            <v>8.2400000000000001E-2</v>
          </cell>
        </row>
        <row r="486">
          <cell r="A486" t="str">
            <v>06.003.0015-A_M1</v>
          </cell>
          <cell r="B486" t="str">
            <v>06.003.0015-A</v>
          </cell>
          <cell r="C486">
            <v>1</v>
          </cell>
          <cell r="D486" t="str">
            <v>04797</v>
          </cell>
          <cell r="E486">
            <v>1</v>
          </cell>
        </row>
        <row r="487">
          <cell r="A487" t="str">
            <v>06.003.0015-A_M2</v>
          </cell>
          <cell r="B487" t="str">
            <v>06.003.0015-A</v>
          </cell>
          <cell r="C487">
            <v>5</v>
          </cell>
          <cell r="D487" t="str">
            <v>30164</v>
          </cell>
          <cell r="E487">
            <v>5.0000000000000001E-3</v>
          </cell>
        </row>
        <row r="488">
          <cell r="A488" t="str">
            <v>06.003.0015-A_M3</v>
          </cell>
          <cell r="B488" t="str">
            <v>06.003.0015-A</v>
          </cell>
          <cell r="C488">
            <v>6</v>
          </cell>
          <cell r="D488" t="str">
            <v>30554</v>
          </cell>
          <cell r="E488">
            <v>0.55000000000000004</v>
          </cell>
        </row>
        <row r="489">
          <cell r="A489" t="str">
            <v>06.004.0253-B_E1</v>
          </cell>
          <cell r="B489" t="str">
            <v>06.004.0253-B</v>
          </cell>
          <cell r="C489">
            <v>18</v>
          </cell>
          <cell r="D489" t="str">
            <v>30464</v>
          </cell>
          <cell r="E489">
            <v>5.6300000000000003E-2</v>
          </cell>
        </row>
        <row r="490">
          <cell r="A490" t="str">
            <v>06.004.0253-B_E2</v>
          </cell>
          <cell r="B490" t="str">
            <v>06.004.0253-B</v>
          </cell>
          <cell r="C490">
            <v>20</v>
          </cell>
          <cell r="D490" t="str">
            <v>30507</v>
          </cell>
          <cell r="E490">
            <v>7.0400000000000004E-2</v>
          </cell>
        </row>
        <row r="491">
          <cell r="A491" t="str">
            <v>06.004.0253-B_E3</v>
          </cell>
          <cell r="B491" t="str">
            <v>06.004.0253-B</v>
          </cell>
          <cell r="C491">
            <v>23</v>
          </cell>
          <cell r="D491" t="str">
            <v>30848</v>
          </cell>
          <cell r="E491">
            <v>0.29010000000000002</v>
          </cell>
        </row>
        <row r="492">
          <cell r="A492" t="str">
            <v>06.004.0253-B_E4</v>
          </cell>
          <cell r="B492" t="str">
            <v>06.004.0253-B</v>
          </cell>
          <cell r="C492">
            <v>17</v>
          </cell>
          <cell r="D492" t="str">
            <v>30462</v>
          </cell>
          <cell r="E492">
            <v>8.4500000000000006E-2</v>
          </cell>
        </row>
        <row r="493">
          <cell r="A493" t="str">
            <v>06.004.0253-B_E5</v>
          </cell>
          <cell r="B493" t="str">
            <v>06.004.0253-B</v>
          </cell>
          <cell r="C493">
            <v>19</v>
          </cell>
          <cell r="D493" t="str">
            <v>30506</v>
          </cell>
          <cell r="E493">
            <v>7.0400000000000004E-2</v>
          </cell>
        </row>
        <row r="494">
          <cell r="A494" t="str">
            <v>06.004.0253-B_H1</v>
          </cell>
          <cell r="B494" t="str">
            <v>06.004.0253-B</v>
          </cell>
          <cell r="C494">
            <v>3</v>
          </cell>
          <cell r="D494" t="str">
            <v>20015</v>
          </cell>
          <cell r="E494">
            <v>0.14502400000000001</v>
          </cell>
        </row>
        <row r="495">
          <cell r="A495" t="str">
            <v>06.004.0253-B_H2</v>
          </cell>
          <cell r="B495" t="str">
            <v>06.004.0253-B</v>
          </cell>
          <cell r="C495">
            <v>4</v>
          </cell>
          <cell r="D495" t="str">
            <v>20032</v>
          </cell>
          <cell r="E495">
            <v>0.29015099999999999</v>
          </cell>
        </row>
        <row r="496">
          <cell r="A496" t="str">
            <v>06.004.0253-B_H3</v>
          </cell>
          <cell r="B496" t="str">
            <v>06.004.0253-B</v>
          </cell>
          <cell r="C496">
            <v>5</v>
          </cell>
          <cell r="D496" t="str">
            <v>20046</v>
          </cell>
          <cell r="E496">
            <v>0.43517499999999998</v>
          </cell>
        </row>
        <row r="497">
          <cell r="A497" t="str">
            <v>06.004.0253-B_H4</v>
          </cell>
          <cell r="B497" t="str">
            <v>06.004.0253-B</v>
          </cell>
          <cell r="C497">
            <v>6</v>
          </cell>
          <cell r="D497" t="str">
            <v>20063</v>
          </cell>
          <cell r="E497">
            <v>0.14502400000000001</v>
          </cell>
        </row>
        <row r="498">
          <cell r="A498" t="str">
            <v>06.004.0253-B_H5</v>
          </cell>
          <cell r="B498" t="str">
            <v>06.004.0253-B</v>
          </cell>
          <cell r="C498">
            <v>7</v>
          </cell>
          <cell r="D498" t="str">
            <v>20103</v>
          </cell>
          <cell r="E498">
            <v>0.29015099999999999</v>
          </cell>
        </row>
        <row r="499">
          <cell r="A499" t="str">
            <v>06.004.0253-B_H6</v>
          </cell>
          <cell r="B499" t="str">
            <v>06.004.0253-B</v>
          </cell>
          <cell r="C499">
            <v>8</v>
          </cell>
          <cell r="D499" t="str">
            <v>20115</v>
          </cell>
          <cell r="E499">
            <v>0.43517499999999998</v>
          </cell>
        </row>
        <row r="500">
          <cell r="A500" t="str">
            <v>06.004.0253-B_H7</v>
          </cell>
          <cell r="B500" t="str">
            <v>06.004.0253-B</v>
          </cell>
          <cell r="C500">
            <v>9</v>
          </cell>
          <cell r="D500" t="str">
            <v>20132</v>
          </cell>
          <cell r="E500">
            <v>0.72532600000000003</v>
          </cell>
        </row>
        <row r="501">
          <cell r="A501" t="str">
            <v>06.004.0253-B_H8</v>
          </cell>
          <cell r="B501" t="str">
            <v>06.004.0253-B</v>
          </cell>
          <cell r="C501">
            <v>10</v>
          </cell>
          <cell r="D501" t="str">
            <v>20150</v>
          </cell>
          <cell r="E501">
            <v>0.14502400000000001</v>
          </cell>
        </row>
        <row r="502">
          <cell r="A502" t="str">
            <v>06.004.0253-B_M1</v>
          </cell>
          <cell r="B502" t="str">
            <v>06.004.0253-B</v>
          </cell>
          <cell r="C502">
            <v>1</v>
          </cell>
          <cell r="D502" t="str">
            <v>05349</v>
          </cell>
          <cell r="E502">
            <v>9.66</v>
          </cell>
        </row>
        <row r="503">
          <cell r="A503" t="str">
            <v>06.004.0253-B_M10</v>
          </cell>
          <cell r="B503" t="str">
            <v>06.004.0253-B</v>
          </cell>
          <cell r="C503">
            <v>11</v>
          </cell>
          <cell r="D503" t="str">
            <v>30255</v>
          </cell>
          <cell r="E503">
            <v>0.2056</v>
          </cell>
        </row>
        <row r="504">
          <cell r="A504" t="str">
            <v>06.004.0253-B_M2</v>
          </cell>
          <cell r="B504" t="str">
            <v>06.004.0253-B</v>
          </cell>
          <cell r="C504">
            <v>15</v>
          </cell>
          <cell r="D504" t="str">
            <v>30302</v>
          </cell>
          <cell r="E504">
            <v>12.04</v>
          </cell>
        </row>
        <row r="505">
          <cell r="A505" t="str">
            <v>06.004.0253-B_M3</v>
          </cell>
          <cell r="B505" t="str">
            <v>06.004.0253-B</v>
          </cell>
          <cell r="C505">
            <v>16</v>
          </cell>
          <cell r="D505" t="str">
            <v>30309</v>
          </cell>
          <cell r="E505">
            <v>12.04</v>
          </cell>
        </row>
        <row r="506">
          <cell r="A506" t="str">
            <v>06.004.0253-B_M4</v>
          </cell>
          <cell r="B506" t="str">
            <v>06.004.0253-B</v>
          </cell>
          <cell r="C506">
            <v>12</v>
          </cell>
          <cell r="D506" t="str">
            <v>30258</v>
          </cell>
          <cell r="E506">
            <v>0.2056</v>
          </cell>
        </row>
        <row r="507">
          <cell r="A507" t="str">
            <v>06.004.0253-B_M5</v>
          </cell>
          <cell r="B507" t="str">
            <v>06.004.0253-B</v>
          </cell>
          <cell r="C507">
            <v>2</v>
          </cell>
          <cell r="D507" t="str">
            <v>13406</v>
          </cell>
          <cell r="E507">
            <v>0.2</v>
          </cell>
        </row>
        <row r="508">
          <cell r="A508" t="str">
            <v>06.004.0253-B_M6</v>
          </cell>
          <cell r="B508" t="str">
            <v>06.004.0253-B</v>
          </cell>
          <cell r="C508">
            <v>13</v>
          </cell>
          <cell r="D508" t="str">
            <v>30292</v>
          </cell>
          <cell r="E508">
            <v>2.1</v>
          </cell>
        </row>
        <row r="509">
          <cell r="A509" t="str">
            <v>06.004.0253-B_M7</v>
          </cell>
          <cell r="B509" t="str">
            <v>06.004.0253-B</v>
          </cell>
          <cell r="C509">
            <v>22</v>
          </cell>
          <cell r="D509" t="str">
            <v>30522</v>
          </cell>
          <cell r="E509">
            <v>8.4500000000000006E-2</v>
          </cell>
        </row>
        <row r="510">
          <cell r="A510" t="str">
            <v>06.004.0253-B_M8</v>
          </cell>
          <cell r="B510" t="str">
            <v>06.004.0253-B</v>
          </cell>
          <cell r="C510">
            <v>14</v>
          </cell>
          <cell r="D510" t="str">
            <v>30299</v>
          </cell>
          <cell r="E510">
            <v>2.1</v>
          </cell>
        </row>
        <row r="511">
          <cell r="A511" t="str">
            <v>06.004.0253-B_M9</v>
          </cell>
          <cell r="B511" t="str">
            <v>06.004.0253-B</v>
          </cell>
          <cell r="C511">
            <v>21</v>
          </cell>
          <cell r="D511" t="str">
            <v>30521</v>
          </cell>
          <cell r="E511">
            <v>5.6300000000000003E-2</v>
          </cell>
        </row>
        <row r="512">
          <cell r="A512" t="str">
            <v>06.004.0254-B_E1</v>
          </cell>
          <cell r="B512" t="str">
            <v>06.004.0254-B</v>
          </cell>
          <cell r="C512">
            <v>16</v>
          </cell>
          <cell r="D512" t="str">
            <v>30464</v>
          </cell>
          <cell r="E512">
            <v>5.6300000000000003E-2</v>
          </cell>
        </row>
        <row r="513">
          <cell r="A513" t="str">
            <v>06.004.0254-B_E2</v>
          </cell>
          <cell r="B513" t="str">
            <v>06.004.0254-B</v>
          </cell>
          <cell r="C513">
            <v>18</v>
          </cell>
          <cell r="D513" t="str">
            <v>30507</v>
          </cell>
          <cell r="E513">
            <v>7.0400000000000004E-2</v>
          </cell>
        </row>
        <row r="514">
          <cell r="A514" t="str">
            <v>06.004.0254-B_E3</v>
          </cell>
          <cell r="B514" t="str">
            <v>06.004.0254-B</v>
          </cell>
          <cell r="C514">
            <v>15</v>
          </cell>
          <cell r="D514" t="str">
            <v>30462</v>
          </cell>
          <cell r="E514">
            <v>8.4500000000000006E-2</v>
          </cell>
        </row>
        <row r="515">
          <cell r="A515" t="str">
            <v>06.004.0254-B_E4</v>
          </cell>
          <cell r="B515" t="str">
            <v>06.004.0254-B</v>
          </cell>
          <cell r="C515">
            <v>17</v>
          </cell>
          <cell r="D515" t="str">
            <v>30506</v>
          </cell>
          <cell r="E515">
            <v>7.0400000000000004E-2</v>
          </cell>
        </row>
        <row r="516">
          <cell r="A516" t="str">
            <v>06.004.0254-B_H1</v>
          </cell>
          <cell r="B516" t="str">
            <v>06.004.0254-B</v>
          </cell>
          <cell r="C516">
            <v>3</v>
          </cell>
          <cell r="D516" t="str">
            <v>20015</v>
          </cell>
          <cell r="E516">
            <v>0.14502400000000001</v>
          </cell>
        </row>
        <row r="517">
          <cell r="A517" t="str">
            <v>06.004.0254-B_H2</v>
          </cell>
          <cell r="B517" t="str">
            <v>06.004.0254-B</v>
          </cell>
          <cell r="C517">
            <v>4</v>
          </cell>
          <cell r="D517" t="str">
            <v>20046</v>
          </cell>
          <cell r="E517">
            <v>0.43517499999999998</v>
          </cell>
        </row>
        <row r="518">
          <cell r="A518" t="str">
            <v>06.004.0254-B_H3</v>
          </cell>
          <cell r="B518" t="str">
            <v>06.004.0254-B</v>
          </cell>
          <cell r="C518">
            <v>5</v>
          </cell>
          <cell r="D518" t="str">
            <v>20063</v>
          </cell>
          <cell r="E518">
            <v>0.14502400000000001</v>
          </cell>
        </row>
        <row r="519">
          <cell r="A519" t="str">
            <v>06.004.0254-B_H4</v>
          </cell>
          <cell r="B519" t="str">
            <v>06.004.0254-B</v>
          </cell>
          <cell r="C519">
            <v>6</v>
          </cell>
          <cell r="D519" t="str">
            <v>20103</v>
          </cell>
          <cell r="E519">
            <v>0.29015099999999999</v>
          </cell>
        </row>
        <row r="520">
          <cell r="A520" t="str">
            <v>06.004.0254-B_H5</v>
          </cell>
          <cell r="B520" t="str">
            <v>06.004.0254-B</v>
          </cell>
          <cell r="C520">
            <v>7</v>
          </cell>
          <cell r="D520" t="str">
            <v>20115</v>
          </cell>
          <cell r="E520">
            <v>0.43517499999999998</v>
          </cell>
        </row>
        <row r="521">
          <cell r="A521" t="str">
            <v>06.004.0254-B_H6</v>
          </cell>
          <cell r="B521" t="str">
            <v>06.004.0254-B</v>
          </cell>
          <cell r="C521">
            <v>8</v>
          </cell>
          <cell r="D521" t="str">
            <v>20132</v>
          </cell>
          <cell r="E521">
            <v>0.72532600000000003</v>
          </cell>
        </row>
        <row r="522">
          <cell r="A522" t="str">
            <v>06.004.0254-B_M1</v>
          </cell>
          <cell r="B522" t="str">
            <v>06.004.0254-B</v>
          </cell>
          <cell r="C522">
            <v>1</v>
          </cell>
          <cell r="D522" t="str">
            <v>05349</v>
          </cell>
          <cell r="E522">
            <v>9.66</v>
          </cell>
        </row>
        <row r="523">
          <cell r="A523" t="str">
            <v>06.004.0254-B_M10</v>
          </cell>
          <cell r="B523" t="str">
            <v>06.004.0254-B</v>
          </cell>
          <cell r="C523">
            <v>19</v>
          </cell>
          <cell r="D523" t="str">
            <v>30521</v>
          </cell>
          <cell r="E523">
            <v>5.6300000000000003E-2</v>
          </cell>
        </row>
        <row r="524">
          <cell r="A524" t="str">
            <v>06.004.0254-B_M2</v>
          </cell>
          <cell r="B524" t="str">
            <v>06.004.0254-B</v>
          </cell>
          <cell r="C524">
            <v>13</v>
          </cell>
          <cell r="D524" t="str">
            <v>30302</v>
          </cell>
          <cell r="E524">
            <v>17.998000000000001</v>
          </cell>
        </row>
        <row r="525">
          <cell r="A525" t="str">
            <v>06.004.0254-B_M3</v>
          </cell>
          <cell r="B525" t="str">
            <v>06.004.0254-B</v>
          </cell>
          <cell r="C525">
            <v>14</v>
          </cell>
          <cell r="D525" t="str">
            <v>30309</v>
          </cell>
          <cell r="E525">
            <v>17.998000000000001</v>
          </cell>
        </row>
        <row r="526">
          <cell r="A526" t="str">
            <v>06.004.0254-B_M4</v>
          </cell>
          <cell r="B526" t="str">
            <v>06.004.0254-B</v>
          </cell>
          <cell r="C526">
            <v>10</v>
          </cell>
          <cell r="D526" t="str">
            <v>30258</v>
          </cell>
          <cell r="E526">
            <v>0.30559999999999998</v>
          </cell>
        </row>
        <row r="527">
          <cell r="A527" t="str">
            <v>06.004.0254-B_M5</v>
          </cell>
          <cell r="B527" t="str">
            <v>06.004.0254-B</v>
          </cell>
          <cell r="C527">
            <v>9</v>
          </cell>
          <cell r="D527" t="str">
            <v>30255</v>
          </cell>
          <cell r="E527">
            <v>0.30559999999999998</v>
          </cell>
        </row>
        <row r="528">
          <cell r="A528" t="str">
            <v>06.004.0254-B_M6</v>
          </cell>
          <cell r="B528" t="str">
            <v>06.004.0254-B</v>
          </cell>
          <cell r="C528">
            <v>2</v>
          </cell>
          <cell r="D528" t="str">
            <v>13406</v>
          </cell>
          <cell r="E528">
            <v>0.3</v>
          </cell>
        </row>
        <row r="529">
          <cell r="A529" t="str">
            <v>06.004.0254-B_M7</v>
          </cell>
          <cell r="B529" t="str">
            <v>06.004.0254-B</v>
          </cell>
          <cell r="C529">
            <v>11</v>
          </cell>
          <cell r="D529" t="str">
            <v>30292</v>
          </cell>
          <cell r="E529">
            <v>2</v>
          </cell>
        </row>
        <row r="530">
          <cell r="A530" t="str">
            <v>06.004.0254-B_M8</v>
          </cell>
          <cell r="B530" t="str">
            <v>06.004.0254-B</v>
          </cell>
          <cell r="C530">
            <v>20</v>
          </cell>
          <cell r="D530" t="str">
            <v>30522</v>
          </cell>
          <cell r="E530">
            <v>8.4500000000000006E-2</v>
          </cell>
        </row>
        <row r="531">
          <cell r="A531" t="str">
            <v>06.004.0254-B_M9</v>
          </cell>
          <cell r="B531" t="str">
            <v>06.004.0254-B</v>
          </cell>
          <cell r="C531">
            <v>12</v>
          </cell>
          <cell r="D531" t="str">
            <v>30299</v>
          </cell>
          <cell r="E531">
            <v>2</v>
          </cell>
        </row>
        <row r="532">
          <cell r="A532" t="str">
            <v>06.012.0200-A_E1</v>
          </cell>
          <cell r="B532" t="str">
            <v>06.012.0200-A</v>
          </cell>
          <cell r="C532">
            <v>16</v>
          </cell>
          <cell r="D532" t="str">
            <v>30709</v>
          </cell>
          <cell r="E532">
            <v>4.54</v>
          </cell>
        </row>
        <row r="533">
          <cell r="A533" t="str">
            <v>06.012.0200-A_E2</v>
          </cell>
          <cell r="B533" t="str">
            <v>06.012.0200-A</v>
          </cell>
          <cell r="C533">
            <v>15</v>
          </cell>
          <cell r="D533" t="str">
            <v>30708</v>
          </cell>
          <cell r="E533">
            <v>1.51</v>
          </cell>
        </row>
        <row r="534">
          <cell r="A534" t="str">
            <v>06.012.0200-A_H1</v>
          </cell>
          <cell r="B534" t="str">
            <v>06.012.0200-A</v>
          </cell>
          <cell r="C534">
            <v>11</v>
          </cell>
          <cell r="D534" t="str">
            <v>20015</v>
          </cell>
          <cell r="E534">
            <v>13.647500000000001</v>
          </cell>
        </row>
        <row r="535">
          <cell r="A535" t="str">
            <v>06.012.0200-A_H2</v>
          </cell>
          <cell r="B535" t="str">
            <v>06.012.0200-A</v>
          </cell>
          <cell r="C535">
            <v>12</v>
          </cell>
          <cell r="D535" t="str">
            <v>20046</v>
          </cell>
          <cell r="E535">
            <v>38.511699999999998</v>
          </cell>
        </row>
        <row r="536">
          <cell r="A536" t="str">
            <v>06.012.0200-A_H3</v>
          </cell>
          <cell r="B536" t="str">
            <v>06.012.0200-A</v>
          </cell>
          <cell r="C536">
            <v>13</v>
          </cell>
          <cell r="D536" t="str">
            <v>20115</v>
          </cell>
          <cell r="E536">
            <v>18.344299999999997</v>
          </cell>
        </row>
        <row r="537">
          <cell r="A537" t="str">
            <v>06.012.0200-A_H4</v>
          </cell>
          <cell r="B537" t="str">
            <v>06.012.0200-A</v>
          </cell>
          <cell r="C537">
            <v>14</v>
          </cell>
          <cell r="D537" t="str">
            <v>20132</v>
          </cell>
          <cell r="E537">
            <v>91.731800000000007</v>
          </cell>
        </row>
        <row r="538">
          <cell r="A538" t="str">
            <v>06.012.0200-A_M1</v>
          </cell>
          <cell r="B538" t="str">
            <v>06.012.0200-A</v>
          </cell>
          <cell r="C538">
            <v>1</v>
          </cell>
          <cell r="D538" t="str">
            <v>00001</v>
          </cell>
          <cell r="E538">
            <v>1.75</v>
          </cell>
        </row>
        <row r="539">
          <cell r="A539" t="str">
            <v>06.012.0200-A_M10</v>
          </cell>
          <cell r="B539" t="str">
            <v>06.012.0200-A</v>
          </cell>
          <cell r="C539">
            <v>8</v>
          </cell>
          <cell r="D539" t="str">
            <v>00453</v>
          </cell>
          <cell r="E539">
            <v>0.623</v>
          </cell>
        </row>
        <row r="540">
          <cell r="A540" t="str">
            <v>06.012.0200-A_M11</v>
          </cell>
          <cell r="B540" t="str">
            <v>06.012.0200-A</v>
          </cell>
          <cell r="C540">
            <v>9</v>
          </cell>
          <cell r="D540" t="str">
            <v>00520</v>
          </cell>
          <cell r="E540">
            <v>12.98</v>
          </cell>
        </row>
        <row r="541">
          <cell r="A541" t="str">
            <v>06.012.0200-A_M2</v>
          </cell>
          <cell r="B541" t="str">
            <v>06.012.0200-A</v>
          </cell>
          <cell r="C541">
            <v>17</v>
          </cell>
          <cell r="D541" t="str">
            <v>31011</v>
          </cell>
          <cell r="E541">
            <v>5.88</v>
          </cell>
        </row>
        <row r="542">
          <cell r="A542" t="str">
            <v>06.012.0200-A_M3</v>
          </cell>
          <cell r="B542" t="str">
            <v>06.012.0200-A</v>
          </cell>
          <cell r="C542">
            <v>10</v>
          </cell>
          <cell r="D542" t="str">
            <v>14543</v>
          </cell>
          <cell r="E542">
            <v>2.9434999999999998</v>
          </cell>
        </row>
        <row r="543">
          <cell r="A543" t="str">
            <v>06.012.0200-A_M4</v>
          </cell>
          <cell r="B543" t="str">
            <v>06.012.0200-A</v>
          </cell>
          <cell r="C543">
            <v>2</v>
          </cell>
          <cell r="D543" t="str">
            <v>00004</v>
          </cell>
          <cell r="E543">
            <v>0.879</v>
          </cell>
        </row>
        <row r="544">
          <cell r="A544" t="str">
            <v>06.012.0200-A_M5</v>
          </cell>
          <cell r="B544" t="str">
            <v>06.012.0200-A</v>
          </cell>
          <cell r="C544">
            <v>3</v>
          </cell>
          <cell r="D544" t="str">
            <v>00029</v>
          </cell>
          <cell r="E544">
            <v>67.34</v>
          </cell>
        </row>
        <row r="545">
          <cell r="A545" t="str">
            <v>06.012.0200-A_M6</v>
          </cell>
          <cell r="B545" t="str">
            <v>06.012.0200-A</v>
          </cell>
          <cell r="C545">
            <v>4</v>
          </cell>
          <cell r="D545" t="str">
            <v>00031</v>
          </cell>
          <cell r="E545">
            <v>21.08</v>
          </cell>
        </row>
        <row r="546">
          <cell r="A546" t="str">
            <v>06.012.0200-A_M7</v>
          </cell>
          <cell r="B546" t="str">
            <v>06.012.0200-A</v>
          </cell>
          <cell r="C546">
            <v>5</v>
          </cell>
          <cell r="D546" t="str">
            <v>00149</v>
          </cell>
          <cell r="E546">
            <v>761.39</v>
          </cell>
        </row>
        <row r="547">
          <cell r="A547" t="str">
            <v>06.012.0200-A_M8</v>
          </cell>
          <cell r="B547" t="str">
            <v>06.012.0200-A</v>
          </cell>
          <cell r="C547">
            <v>6</v>
          </cell>
          <cell r="D547" t="str">
            <v>00230</v>
          </cell>
          <cell r="E547">
            <v>1</v>
          </cell>
        </row>
        <row r="548">
          <cell r="A548" t="str">
            <v>06.012.0200-A_M9</v>
          </cell>
          <cell r="B548" t="str">
            <v>06.012.0200-A</v>
          </cell>
          <cell r="C548">
            <v>7</v>
          </cell>
          <cell r="D548" t="str">
            <v>00368</v>
          </cell>
          <cell r="E548">
            <v>11.97</v>
          </cell>
        </row>
        <row r="549">
          <cell r="A549" t="str">
            <v>06.012.0217-A_E1</v>
          </cell>
          <cell r="B549" t="str">
            <v>06.012.0217-A</v>
          </cell>
          <cell r="C549">
            <v>16</v>
          </cell>
          <cell r="D549" t="str">
            <v>30709</v>
          </cell>
          <cell r="E549">
            <v>5.74</v>
          </cell>
        </row>
        <row r="550">
          <cell r="A550" t="str">
            <v>06.012.0217-A_E2</v>
          </cell>
          <cell r="B550" t="str">
            <v>06.012.0217-A</v>
          </cell>
          <cell r="C550">
            <v>15</v>
          </cell>
          <cell r="D550" t="str">
            <v>30708</v>
          </cell>
          <cell r="E550">
            <v>1.9139999999999999</v>
          </cell>
        </row>
        <row r="551">
          <cell r="A551" t="str">
            <v>06.012.0217-A_H1</v>
          </cell>
          <cell r="B551" t="str">
            <v>06.012.0217-A</v>
          </cell>
          <cell r="C551">
            <v>11</v>
          </cell>
          <cell r="D551" t="str">
            <v>20015</v>
          </cell>
          <cell r="E551">
            <v>16.891999999999999</v>
          </cell>
        </row>
        <row r="552">
          <cell r="A552" t="str">
            <v>06.012.0217-A_H2</v>
          </cell>
          <cell r="B552" t="str">
            <v>06.012.0217-A</v>
          </cell>
          <cell r="C552">
            <v>12</v>
          </cell>
          <cell r="D552" t="str">
            <v>20046</v>
          </cell>
          <cell r="E552">
            <v>46.998900000000006</v>
          </cell>
        </row>
        <row r="553">
          <cell r="A553" t="str">
            <v>06.012.0217-A_H3</v>
          </cell>
          <cell r="B553" t="str">
            <v>06.012.0217-A</v>
          </cell>
          <cell r="C553">
            <v>13</v>
          </cell>
          <cell r="D553" t="str">
            <v>20115</v>
          </cell>
          <cell r="E553">
            <v>22.7424</v>
          </cell>
        </row>
        <row r="554">
          <cell r="A554" t="str">
            <v>06.012.0217-A_H4</v>
          </cell>
          <cell r="B554" t="str">
            <v>06.012.0217-A</v>
          </cell>
          <cell r="C554">
            <v>14</v>
          </cell>
          <cell r="D554" t="str">
            <v>20132</v>
          </cell>
          <cell r="E554">
            <v>112.9807</v>
          </cell>
        </row>
        <row r="555">
          <cell r="A555" t="str">
            <v>06.012.0217-A_M1</v>
          </cell>
          <cell r="B555" t="str">
            <v>06.012.0217-A</v>
          </cell>
          <cell r="C555">
            <v>1</v>
          </cell>
          <cell r="D555" t="str">
            <v>00001</v>
          </cell>
          <cell r="E555">
            <v>2.2069999999999999</v>
          </cell>
        </row>
        <row r="556">
          <cell r="A556" t="str">
            <v>06.012.0217-A_M10</v>
          </cell>
          <cell r="B556" t="str">
            <v>06.012.0217-A</v>
          </cell>
          <cell r="C556">
            <v>7</v>
          </cell>
          <cell r="D556" t="str">
            <v>00368</v>
          </cell>
          <cell r="E556">
            <v>13.91</v>
          </cell>
        </row>
        <row r="557">
          <cell r="A557" t="str">
            <v>06.012.0217-A_M11</v>
          </cell>
          <cell r="B557" t="str">
            <v>06.012.0217-A</v>
          </cell>
          <cell r="C557">
            <v>8</v>
          </cell>
          <cell r="D557" t="str">
            <v>00453</v>
          </cell>
          <cell r="E557">
            <v>0.76</v>
          </cell>
        </row>
        <row r="558">
          <cell r="A558" t="str">
            <v>06.012.0217-A_M2</v>
          </cell>
          <cell r="B558" t="str">
            <v>06.012.0217-A</v>
          </cell>
          <cell r="C558">
            <v>9</v>
          </cell>
          <cell r="D558" t="str">
            <v>00520</v>
          </cell>
          <cell r="E558">
            <v>16.41</v>
          </cell>
        </row>
        <row r="559">
          <cell r="A559" t="str">
            <v>06.012.0217-A_M3</v>
          </cell>
          <cell r="B559" t="str">
            <v>06.012.0217-A</v>
          </cell>
          <cell r="C559">
            <v>17</v>
          </cell>
          <cell r="D559" t="str">
            <v>31011</v>
          </cell>
          <cell r="E559">
            <v>7.17</v>
          </cell>
        </row>
        <row r="560">
          <cell r="A560" t="str">
            <v>06.012.0217-A_M4</v>
          </cell>
          <cell r="B560" t="str">
            <v>06.012.0217-A</v>
          </cell>
          <cell r="C560">
            <v>10</v>
          </cell>
          <cell r="D560" t="str">
            <v>14543</v>
          </cell>
          <cell r="E560">
            <v>3.7163499999999998</v>
          </cell>
        </row>
        <row r="561">
          <cell r="A561" t="str">
            <v>06.012.0217-A_M5</v>
          </cell>
          <cell r="B561" t="str">
            <v>06.012.0217-A</v>
          </cell>
          <cell r="C561">
            <v>2</v>
          </cell>
          <cell r="D561" t="str">
            <v>00004</v>
          </cell>
          <cell r="E561">
            <v>1.093</v>
          </cell>
        </row>
        <row r="562">
          <cell r="A562" t="str">
            <v>06.012.0217-A_M6</v>
          </cell>
          <cell r="B562" t="str">
            <v>06.012.0217-A</v>
          </cell>
          <cell r="C562">
            <v>4</v>
          </cell>
          <cell r="D562" t="str">
            <v>00031</v>
          </cell>
          <cell r="E562">
            <v>27.19</v>
          </cell>
        </row>
        <row r="563">
          <cell r="A563" t="str">
            <v>06.012.0217-A_M7</v>
          </cell>
          <cell r="B563" t="str">
            <v>06.012.0217-A</v>
          </cell>
          <cell r="C563">
            <v>3</v>
          </cell>
          <cell r="D563" t="str">
            <v>00029</v>
          </cell>
          <cell r="E563">
            <v>82.17</v>
          </cell>
        </row>
        <row r="564">
          <cell r="A564" t="str">
            <v>06.012.0217-A_M8</v>
          </cell>
          <cell r="B564" t="str">
            <v>06.012.0217-A</v>
          </cell>
          <cell r="C564">
            <v>5</v>
          </cell>
          <cell r="D564" t="str">
            <v>00149</v>
          </cell>
          <cell r="E564">
            <v>951.32</v>
          </cell>
        </row>
        <row r="565">
          <cell r="A565" t="str">
            <v>06.012.0217-A_M9</v>
          </cell>
          <cell r="B565" t="str">
            <v>06.012.0217-A</v>
          </cell>
          <cell r="C565">
            <v>6</v>
          </cell>
          <cell r="D565" t="str">
            <v>00230</v>
          </cell>
          <cell r="E565">
            <v>1</v>
          </cell>
        </row>
        <row r="566">
          <cell r="A566" t="str">
            <v>06.014.0054-A_H1</v>
          </cell>
          <cell r="B566" t="str">
            <v>06.014.0054-A</v>
          </cell>
          <cell r="C566">
            <v>2</v>
          </cell>
          <cell r="D566" t="str">
            <v>20046</v>
          </cell>
          <cell r="E566">
            <v>0.51500000000000001</v>
          </cell>
        </row>
        <row r="567">
          <cell r="A567" t="str">
            <v>06.014.0054-A_H2</v>
          </cell>
          <cell r="B567" t="str">
            <v>06.014.0054-A</v>
          </cell>
          <cell r="C567">
            <v>3</v>
          </cell>
          <cell r="D567" t="str">
            <v>20115</v>
          </cell>
          <cell r="E567">
            <v>4.2333000000000007</v>
          </cell>
        </row>
        <row r="568">
          <cell r="A568" t="str">
            <v>06.014.0054-A_H3</v>
          </cell>
          <cell r="B568" t="str">
            <v>06.014.0054-A</v>
          </cell>
          <cell r="C568">
            <v>4</v>
          </cell>
          <cell r="D568" t="str">
            <v>20132</v>
          </cell>
          <cell r="E568">
            <v>2.7913000000000001</v>
          </cell>
        </row>
        <row r="569">
          <cell r="A569" t="str">
            <v>06.014.0054-A_M1</v>
          </cell>
          <cell r="B569" t="str">
            <v>06.014.0054-A</v>
          </cell>
          <cell r="C569">
            <v>1</v>
          </cell>
          <cell r="D569" t="str">
            <v>00349</v>
          </cell>
          <cell r="E569">
            <v>1.4</v>
          </cell>
        </row>
        <row r="570">
          <cell r="A570" t="str">
            <v>06.014.0054-A_M2</v>
          </cell>
          <cell r="B570" t="str">
            <v>06.014.0054-A</v>
          </cell>
          <cell r="C570">
            <v>6</v>
          </cell>
          <cell r="D570" t="str">
            <v>30342</v>
          </cell>
          <cell r="E570">
            <v>2.56</v>
          </cell>
        </row>
        <row r="571">
          <cell r="A571" t="str">
            <v>06.014.0054-A_M3</v>
          </cell>
          <cell r="B571" t="str">
            <v>06.014.0054-A</v>
          </cell>
          <cell r="C571">
            <v>5</v>
          </cell>
          <cell r="D571" t="str">
            <v>30245</v>
          </cell>
          <cell r="E571">
            <v>0.17</v>
          </cell>
        </row>
        <row r="572">
          <cell r="A572" t="str">
            <v>06.014.0054-A_M4</v>
          </cell>
          <cell r="B572" t="str">
            <v>06.014.0054-A</v>
          </cell>
          <cell r="C572">
            <v>7</v>
          </cell>
          <cell r="D572" t="str">
            <v>30353</v>
          </cell>
          <cell r="E572">
            <v>2.02</v>
          </cell>
        </row>
        <row r="573">
          <cell r="A573" t="str">
            <v>06.014.0060-A_H1</v>
          </cell>
          <cell r="B573" t="str">
            <v>06.014.0060-A</v>
          </cell>
          <cell r="C573">
            <v>4</v>
          </cell>
          <cell r="D573" t="str">
            <v>20046</v>
          </cell>
          <cell r="E573">
            <v>0.82400000000000007</v>
          </cell>
        </row>
        <row r="574">
          <cell r="A574" t="str">
            <v>06.014.0060-A_H2</v>
          </cell>
          <cell r="B574" t="str">
            <v>06.014.0060-A</v>
          </cell>
          <cell r="C574">
            <v>5</v>
          </cell>
          <cell r="D574" t="str">
            <v>20115</v>
          </cell>
          <cell r="E574">
            <v>2.9663999999999997</v>
          </cell>
        </row>
        <row r="575">
          <cell r="A575" t="str">
            <v>06.014.0060-A_H3</v>
          </cell>
          <cell r="B575" t="str">
            <v>06.014.0060-A</v>
          </cell>
          <cell r="C575">
            <v>6</v>
          </cell>
          <cell r="D575" t="str">
            <v>20132</v>
          </cell>
          <cell r="E575">
            <v>2.4514</v>
          </cell>
        </row>
        <row r="576">
          <cell r="A576" t="str">
            <v>06.014.0060-A_M1</v>
          </cell>
          <cell r="B576" t="str">
            <v>06.014.0060-A</v>
          </cell>
          <cell r="C576">
            <v>1</v>
          </cell>
          <cell r="D576" t="str">
            <v>00029</v>
          </cell>
          <cell r="E576">
            <v>5.5</v>
          </cell>
        </row>
        <row r="577">
          <cell r="A577" t="str">
            <v>06.014.0060-A_M2</v>
          </cell>
          <cell r="B577" t="str">
            <v>06.014.0060-A</v>
          </cell>
          <cell r="C577">
            <v>9</v>
          </cell>
          <cell r="D577" t="str">
            <v>30342</v>
          </cell>
          <cell r="E577">
            <v>1.44</v>
          </cell>
        </row>
        <row r="578">
          <cell r="A578" t="str">
            <v>06.014.0060-A_M3</v>
          </cell>
          <cell r="B578" t="str">
            <v>06.014.0060-A</v>
          </cell>
          <cell r="C578">
            <v>2</v>
          </cell>
          <cell r="D578" t="str">
            <v>00349</v>
          </cell>
          <cell r="E578">
            <v>1.2</v>
          </cell>
        </row>
        <row r="579">
          <cell r="A579" t="str">
            <v>06.014.0060-A_M4</v>
          </cell>
          <cell r="B579" t="str">
            <v>06.014.0060-A</v>
          </cell>
          <cell r="C579">
            <v>7</v>
          </cell>
          <cell r="D579" t="str">
            <v>30245</v>
          </cell>
          <cell r="E579">
            <v>0.10199999999999999</v>
          </cell>
        </row>
        <row r="580">
          <cell r="A580" t="str">
            <v>06.014.0060-A_M5</v>
          </cell>
          <cell r="B580" t="str">
            <v>06.014.0060-A</v>
          </cell>
          <cell r="C580">
            <v>3</v>
          </cell>
          <cell r="D580" t="str">
            <v>00453</v>
          </cell>
          <cell r="E580">
            <v>0.05</v>
          </cell>
        </row>
        <row r="581">
          <cell r="A581" t="str">
            <v>06.014.0060-A_M6</v>
          </cell>
          <cell r="B581" t="str">
            <v>06.014.0060-A</v>
          </cell>
          <cell r="C581">
            <v>8</v>
          </cell>
          <cell r="D581" t="str">
            <v>30246</v>
          </cell>
          <cell r="E581">
            <v>7.1999999999999995E-2</v>
          </cell>
        </row>
        <row r="582">
          <cell r="A582" t="str">
            <v>06.014.0060-A_M7</v>
          </cell>
          <cell r="B582" t="str">
            <v>06.014.0060-A</v>
          </cell>
          <cell r="C582">
            <v>10</v>
          </cell>
          <cell r="D582" t="str">
            <v>30353</v>
          </cell>
          <cell r="E582">
            <v>1.01</v>
          </cell>
        </row>
        <row r="583">
          <cell r="A583" t="str">
            <v>06.014.0100-B_H1</v>
          </cell>
          <cell r="B583" t="str">
            <v>06.014.0100-B</v>
          </cell>
          <cell r="C583">
            <v>3</v>
          </cell>
          <cell r="D583" t="str">
            <v>20115</v>
          </cell>
          <cell r="E583">
            <v>1.4728999999999999</v>
          </cell>
        </row>
        <row r="584">
          <cell r="A584" t="str">
            <v>06.014.0100-B_H2</v>
          </cell>
          <cell r="B584" t="str">
            <v>06.014.0100-B</v>
          </cell>
          <cell r="C584">
            <v>4</v>
          </cell>
          <cell r="D584" t="str">
            <v>20132</v>
          </cell>
          <cell r="E584">
            <v>1.4728999999999999</v>
          </cell>
        </row>
        <row r="585">
          <cell r="A585" t="str">
            <v>06.014.0100-B_M1</v>
          </cell>
          <cell r="B585" t="str">
            <v>06.014.0100-B</v>
          </cell>
          <cell r="C585">
            <v>1</v>
          </cell>
          <cell r="D585" t="str">
            <v>00349</v>
          </cell>
          <cell r="E585">
            <v>1</v>
          </cell>
        </row>
        <row r="586">
          <cell r="A586" t="str">
            <v>06.014.0100-B_M2</v>
          </cell>
          <cell r="B586" t="str">
            <v>06.014.0100-B</v>
          </cell>
          <cell r="C586">
            <v>8</v>
          </cell>
          <cell r="D586" t="str">
            <v>30343</v>
          </cell>
          <cell r="E586">
            <v>5.0999999999999996</v>
          </cell>
        </row>
        <row r="587">
          <cell r="A587" t="str">
            <v>06.014.0100-B_M3</v>
          </cell>
          <cell r="B587" t="str">
            <v>06.014.0100-B</v>
          </cell>
          <cell r="C587">
            <v>2</v>
          </cell>
          <cell r="D587" t="str">
            <v>00506</v>
          </cell>
          <cell r="E587">
            <v>1</v>
          </cell>
        </row>
        <row r="588">
          <cell r="A588" t="str">
            <v>06.014.0100-B_M4</v>
          </cell>
          <cell r="B588" t="str">
            <v>06.014.0100-B</v>
          </cell>
          <cell r="C588">
            <v>10</v>
          </cell>
          <cell r="D588" t="str">
            <v>30984</v>
          </cell>
          <cell r="E588">
            <v>4</v>
          </cell>
        </row>
        <row r="589">
          <cell r="A589" t="str">
            <v>06.014.0100-B_M5</v>
          </cell>
          <cell r="B589" t="str">
            <v>06.014.0100-B</v>
          </cell>
          <cell r="C589">
            <v>5</v>
          </cell>
          <cell r="D589" t="str">
            <v>30245</v>
          </cell>
          <cell r="E589">
            <v>0.25</v>
          </cell>
        </row>
        <row r="590">
          <cell r="A590" t="str">
            <v>06.014.0100-B_M6</v>
          </cell>
          <cell r="B590" t="str">
            <v>06.014.0100-B</v>
          </cell>
          <cell r="C590">
            <v>6</v>
          </cell>
          <cell r="D590" t="str">
            <v>30246</v>
          </cell>
          <cell r="E590">
            <v>0.1</v>
          </cell>
        </row>
        <row r="591">
          <cell r="A591" t="str">
            <v>06.014.0100-B_M7</v>
          </cell>
          <cell r="B591" t="str">
            <v>06.014.0100-B</v>
          </cell>
          <cell r="C591">
            <v>9</v>
          </cell>
          <cell r="D591" t="str">
            <v>30353</v>
          </cell>
          <cell r="E591">
            <v>6.61</v>
          </cell>
        </row>
        <row r="592">
          <cell r="A592" t="str">
            <v>06.014.0100-B_M8</v>
          </cell>
          <cell r="B592" t="str">
            <v>06.014.0100-B</v>
          </cell>
          <cell r="C592">
            <v>7</v>
          </cell>
          <cell r="D592" t="str">
            <v>30268</v>
          </cell>
          <cell r="E592">
            <v>0.35</v>
          </cell>
        </row>
        <row r="593">
          <cell r="A593" t="str">
            <v>06.015.0070-A_H1</v>
          </cell>
          <cell r="B593" t="str">
            <v>06.015.0070-A</v>
          </cell>
          <cell r="C593">
            <v>2</v>
          </cell>
          <cell r="D593" t="str">
            <v>20046</v>
          </cell>
          <cell r="E593">
            <v>2.0909</v>
          </cell>
        </row>
        <row r="594">
          <cell r="A594" t="str">
            <v>06.015.0070-A_H2</v>
          </cell>
          <cell r="B594" t="str">
            <v>06.015.0070-A</v>
          </cell>
          <cell r="C594">
            <v>3</v>
          </cell>
          <cell r="D594" t="str">
            <v>20115</v>
          </cell>
          <cell r="E594">
            <v>1.5449999999999999</v>
          </cell>
        </row>
        <row r="595">
          <cell r="A595" t="str">
            <v>06.015.0070-A_H3</v>
          </cell>
          <cell r="B595" t="str">
            <v>06.015.0070-A</v>
          </cell>
          <cell r="C595">
            <v>4</v>
          </cell>
          <cell r="D595" t="str">
            <v>20132</v>
          </cell>
          <cell r="E595">
            <v>5.1809000000000003</v>
          </cell>
        </row>
        <row r="596">
          <cell r="A596" t="str">
            <v>06.015.0070-A_M1</v>
          </cell>
          <cell r="B596" t="str">
            <v>06.015.0070-A</v>
          </cell>
          <cell r="C596">
            <v>1</v>
          </cell>
          <cell r="D596" t="str">
            <v>00278</v>
          </cell>
          <cell r="E596">
            <v>0.25490000000000002</v>
          </cell>
        </row>
        <row r="597">
          <cell r="A597" t="str">
            <v>06.015.0070-A_M2</v>
          </cell>
          <cell r="B597" t="str">
            <v>06.015.0070-A</v>
          </cell>
          <cell r="C597">
            <v>8</v>
          </cell>
          <cell r="D597" t="str">
            <v>30302</v>
          </cell>
          <cell r="E597">
            <v>15.89</v>
          </cell>
        </row>
        <row r="598">
          <cell r="A598" t="str">
            <v>06.015.0070-A_M3</v>
          </cell>
          <cell r="B598" t="str">
            <v>06.015.0070-A</v>
          </cell>
          <cell r="C598">
            <v>5</v>
          </cell>
          <cell r="D598" t="str">
            <v>30246</v>
          </cell>
          <cell r="E598">
            <v>8.3678000000000002E-2</v>
          </cell>
        </row>
        <row r="599">
          <cell r="A599" t="str">
            <v>06.015.0070-A_M4</v>
          </cell>
          <cell r="B599" t="str">
            <v>06.015.0070-A</v>
          </cell>
          <cell r="C599">
            <v>9</v>
          </cell>
          <cell r="D599" t="str">
            <v>30309</v>
          </cell>
          <cell r="E599">
            <v>15.89</v>
          </cell>
        </row>
        <row r="600">
          <cell r="A600" t="str">
            <v>06.015.0070-A_M5</v>
          </cell>
          <cell r="B600" t="str">
            <v>06.015.0070-A</v>
          </cell>
          <cell r="C600">
            <v>7</v>
          </cell>
          <cell r="D600" t="str">
            <v>30275</v>
          </cell>
          <cell r="E600">
            <v>8.3678000000000002E-2</v>
          </cell>
        </row>
        <row r="601">
          <cell r="A601" t="str">
            <v>06.015.0070-A_M6</v>
          </cell>
          <cell r="B601" t="str">
            <v>06.015.0070-A</v>
          </cell>
          <cell r="C601">
            <v>10</v>
          </cell>
          <cell r="D601" t="str">
            <v>30917</v>
          </cell>
          <cell r="E601">
            <v>1.42E-3</v>
          </cell>
        </row>
        <row r="602">
          <cell r="A602" t="str">
            <v>06.015.0070-A_M7</v>
          </cell>
          <cell r="B602" t="str">
            <v>06.015.0070-A</v>
          </cell>
          <cell r="C602">
            <v>6</v>
          </cell>
          <cell r="D602" t="str">
            <v>30254</v>
          </cell>
          <cell r="E602">
            <v>8.3678000000000002E-2</v>
          </cell>
        </row>
        <row r="603">
          <cell r="A603" t="str">
            <v>06.016.0007-A_H1</v>
          </cell>
          <cell r="B603" t="str">
            <v>06.016.0007-A</v>
          </cell>
          <cell r="C603">
            <v>2</v>
          </cell>
          <cell r="D603" t="str">
            <v>20115</v>
          </cell>
          <cell r="E603">
            <v>2.06</v>
          </cell>
        </row>
        <row r="604">
          <cell r="A604" t="str">
            <v>06.016.0007-A_H2</v>
          </cell>
          <cell r="B604" t="str">
            <v>06.016.0007-A</v>
          </cell>
          <cell r="C604">
            <v>3</v>
          </cell>
          <cell r="D604" t="str">
            <v>20132</v>
          </cell>
          <cell r="E604">
            <v>2.06</v>
          </cell>
        </row>
        <row r="605">
          <cell r="A605" t="str">
            <v>06.016.0007-A_M1</v>
          </cell>
          <cell r="B605" t="str">
            <v>06.016.0007-A</v>
          </cell>
          <cell r="C605">
            <v>1</v>
          </cell>
          <cell r="D605" t="str">
            <v>13681</v>
          </cell>
          <cell r="E605">
            <v>1</v>
          </cell>
        </row>
        <row r="606">
          <cell r="A606" t="str">
            <v>06.016.0007-A_M2</v>
          </cell>
          <cell r="B606" t="str">
            <v>06.016.0007-A</v>
          </cell>
          <cell r="C606">
            <v>4</v>
          </cell>
          <cell r="D606" t="str">
            <v>30164</v>
          </cell>
          <cell r="E606">
            <v>5.0000000000000001E-3</v>
          </cell>
        </row>
        <row r="607">
          <cell r="A607" t="str">
            <v>06.016.0015-A_H1</v>
          </cell>
          <cell r="B607" t="str">
            <v>06.016.0015-A</v>
          </cell>
          <cell r="C607">
            <v>2</v>
          </cell>
          <cell r="D607" t="str">
            <v>20115</v>
          </cell>
          <cell r="E607">
            <v>1.6480000000000001</v>
          </cell>
        </row>
        <row r="608">
          <cell r="A608" t="str">
            <v>06.016.0015-A_H2</v>
          </cell>
          <cell r="B608" t="str">
            <v>06.016.0015-A</v>
          </cell>
          <cell r="C608">
            <v>3</v>
          </cell>
          <cell r="D608" t="str">
            <v>20132</v>
          </cell>
          <cell r="E608">
            <v>1.6480000000000001</v>
          </cell>
        </row>
        <row r="609">
          <cell r="A609" t="str">
            <v>06.016.0015-A_M1</v>
          </cell>
          <cell r="B609" t="str">
            <v>06.016.0015-A</v>
          </cell>
          <cell r="C609">
            <v>1</v>
          </cell>
          <cell r="D609" t="str">
            <v>04794</v>
          </cell>
          <cell r="E609">
            <v>1</v>
          </cell>
        </row>
        <row r="610">
          <cell r="A610" t="str">
            <v>06.016.0015-A_M2</v>
          </cell>
          <cell r="B610" t="str">
            <v>06.016.0015-A</v>
          </cell>
          <cell r="C610">
            <v>4</v>
          </cell>
          <cell r="D610" t="str">
            <v>30164</v>
          </cell>
          <cell r="E610">
            <v>4.0000000000000001E-3</v>
          </cell>
        </row>
        <row r="611">
          <cell r="A611" t="str">
            <v>06.017.0001-A_H1</v>
          </cell>
          <cell r="B611" t="str">
            <v>06.017.0001-A</v>
          </cell>
          <cell r="C611">
            <v>4</v>
          </cell>
          <cell r="D611" t="str">
            <v>20115</v>
          </cell>
          <cell r="E611">
            <v>1.2875000000000001</v>
          </cell>
        </row>
        <row r="612">
          <cell r="A612" t="str">
            <v>06.017.0001-A_H2</v>
          </cell>
          <cell r="B612" t="str">
            <v>06.017.0001-A</v>
          </cell>
          <cell r="C612">
            <v>5</v>
          </cell>
          <cell r="D612" t="str">
            <v>20132</v>
          </cell>
          <cell r="E612">
            <v>2.06</v>
          </cell>
        </row>
        <row r="613">
          <cell r="A613" t="str">
            <v>06.017.0001-A_M1</v>
          </cell>
          <cell r="B613" t="str">
            <v>06.017.0001-A</v>
          </cell>
          <cell r="C613">
            <v>1</v>
          </cell>
          <cell r="D613" t="str">
            <v>00004</v>
          </cell>
          <cell r="E613">
            <v>2.5000000000000001E-2</v>
          </cell>
        </row>
        <row r="614">
          <cell r="A614" t="str">
            <v>06.017.0001-A_M2</v>
          </cell>
          <cell r="B614" t="str">
            <v>06.017.0001-A</v>
          </cell>
          <cell r="C614">
            <v>6</v>
          </cell>
          <cell r="D614" t="str">
            <v>30164</v>
          </cell>
          <cell r="E614">
            <v>7.0000000000000001E-3</v>
          </cell>
        </row>
        <row r="615">
          <cell r="A615" t="str">
            <v>06.017.0001-A_M3</v>
          </cell>
          <cell r="B615" t="str">
            <v>06.017.0001-A</v>
          </cell>
          <cell r="C615">
            <v>2</v>
          </cell>
          <cell r="D615" t="str">
            <v>00029</v>
          </cell>
          <cell r="E615">
            <v>6.2839999999999998</v>
          </cell>
        </row>
        <row r="616">
          <cell r="A616" t="str">
            <v>06.017.0001-A_M4</v>
          </cell>
          <cell r="B616" t="str">
            <v>06.017.0001-A</v>
          </cell>
          <cell r="C616">
            <v>7</v>
          </cell>
          <cell r="D616" t="str">
            <v>30245</v>
          </cell>
          <cell r="E616">
            <v>0.127</v>
          </cell>
        </row>
        <row r="617">
          <cell r="A617" t="str">
            <v>06.017.0001-A_M5</v>
          </cell>
          <cell r="B617" t="str">
            <v>06.017.0001-A</v>
          </cell>
          <cell r="C617">
            <v>3</v>
          </cell>
          <cell r="D617" t="str">
            <v>00042</v>
          </cell>
          <cell r="E617">
            <v>2</v>
          </cell>
        </row>
        <row r="618">
          <cell r="A618" t="str">
            <v>06.017.0065-A_H1</v>
          </cell>
          <cell r="B618" t="str">
            <v>06.017.0065-A</v>
          </cell>
          <cell r="C618">
            <v>2</v>
          </cell>
          <cell r="D618" t="str">
            <v>20115</v>
          </cell>
          <cell r="E618">
            <v>2.3587000000000002</v>
          </cell>
        </row>
        <row r="619">
          <cell r="A619" t="str">
            <v>06.017.0065-A_H2</v>
          </cell>
          <cell r="B619" t="str">
            <v>06.017.0065-A</v>
          </cell>
          <cell r="C619">
            <v>3</v>
          </cell>
          <cell r="D619" t="str">
            <v>20132</v>
          </cell>
          <cell r="E619">
            <v>4.7174000000000005</v>
          </cell>
        </row>
        <row r="620">
          <cell r="A620" t="str">
            <v>06.017.0065-A_M1</v>
          </cell>
          <cell r="B620" t="str">
            <v>06.017.0065-A</v>
          </cell>
          <cell r="C620">
            <v>1</v>
          </cell>
          <cell r="D620" t="str">
            <v>00044</v>
          </cell>
          <cell r="E620">
            <v>3.33</v>
          </cell>
        </row>
        <row r="621">
          <cell r="A621" t="str">
            <v>06.017.0065-A_M2</v>
          </cell>
          <cell r="B621" t="str">
            <v>06.017.0065-A</v>
          </cell>
          <cell r="C621">
            <v>4</v>
          </cell>
          <cell r="D621" t="str">
            <v>30164</v>
          </cell>
          <cell r="E621">
            <v>1.7000000000000001E-2</v>
          </cell>
        </row>
        <row r="622">
          <cell r="A622" t="str">
            <v>06.085.0011-F_H1</v>
          </cell>
          <cell r="B622" t="str">
            <v>06.085.0011-F</v>
          </cell>
          <cell r="C622">
            <v>1</v>
          </cell>
          <cell r="D622" t="str">
            <v>T501</v>
          </cell>
          <cell r="E622">
            <v>0.57757723012842765</v>
          </cell>
        </row>
        <row r="623">
          <cell r="A623" t="str">
            <v>06.085.0011-F_M1</v>
          </cell>
          <cell r="B623" t="str">
            <v>06.085.0011-F</v>
          </cell>
          <cell r="C623">
            <v>2</v>
          </cell>
          <cell r="D623" t="str">
            <v>SINAPI 73881/3</v>
          </cell>
          <cell r="E623">
            <v>0.1885</v>
          </cell>
        </row>
        <row r="624">
          <cell r="A624" t="str">
            <v>06.085.0011-F_M2</v>
          </cell>
          <cell r="B624" t="str">
            <v>06.085.0011-F</v>
          </cell>
          <cell r="C624">
            <v>3</v>
          </cell>
          <cell r="D624" t="str">
            <v>SINAPI 9838</v>
          </cell>
          <cell r="E624">
            <v>1.1000000000000001</v>
          </cell>
        </row>
        <row r="625">
          <cell r="A625" t="str">
            <v>06.085.0011-F_M3</v>
          </cell>
          <cell r="B625" t="str">
            <v>06.085.0011-F</v>
          </cell>
          <cell r="C625">
            <v>4</v>
          </cell>
          <cell r="D625" t="str">
            <v>25.10.01.99</v>
          </cell>
          <cell r="E625">
            <v>0.75</v>
          </cell>
        </row>
        <row r="626">
          <cell r="A626" t="str">
            <v>06.085.0040-A_H1</v>
          </cell>
          <cell r="B626" t="str">
            <v>06.085.0040-A</v>
          </cell>
          <cell r="C626">
            <v>2</v>
          </cell>
          <cell r="D626" t="str">
            <v>20132</v>
          </cell>
          <cell r="E626">
            <v>2.06</v>
          </cell>
        </row>
        <row r="627">
          <cell r="A627" t="str">
            <v>06.085.0040-A_M1</v>
          </cell>
          <cell r="B627" t="str">
            <v>06.085.0040-A</v>
          </cell>
          <cell r="C627">
            <v>1</v>
          </cell>
          <cell r="D627" t="str">
            <v>14580</v>
          </cell>
          <cell r="E627">
            <v>1.8480000000000001</v>
          </cell>
        </row>
        <row r="628">
          <cell r="A628" t="str">
            <v>06.088.0010-A_H1</v>
          </cell>
          <cell r="B628" t="str">
            <v>06.088.0010-A</v>
          </cell>
          <cell r="C628">
            <v>2</v>
          </cell>
          <cell r="D628" t="str">
            <v>20132</v>
          </cell>
          <cell r="E628">
            <v>2.06</v>
          </cell>
        </row>
        <row r="629">
          <cell r="A629" t="str">
            <v>06.088.0010-A_M1</v>
          </cell>
          <cell r="B629" t="str">
            <v>06.088.0010-A</v>
          </cell>
          <cell r="C629">
            <v>1</v>
          </cell>
          <cell r="D629" t="str">
            <v>14574</v>
          </cell>
          <cell r="E629">
            <v>1.8720000000000001</v>
          </cell>
        </row>
        <row r="630">
          <cell r="A630" t="str">
            <v>06.100.0080-0_H1</v>
          </cell>
          <cell r="B630" t="str">
            <v>06.100.0080-0</v>
          </cell>
          <cell r="C630">
            <v>1</v>
          </cell>
          <cell r="D630" t="str">
            <v>01999</v>
          </cell>
          <cell r="E630">
            <v>0.39140000000000003</v>
          </cell>
        </row>
        <row r="631">
          <cell r="A631" t="str">
            <v>06.100.0080-0_M1</v>
          </cell>
          <cell r="B631" t="str">
            <v>06.100.0080-0</v>
          </cell>
          <cell r="C631">
            <v>2</v>
          </cell>
          <cell r="D631" t="str">
            <v>07928</v>
          </cell>
          <cell r="E631">
            <v>1.05</v>
          </cell>
        </row>
        <row r="632">
          <cell r="A632" t="str">
            <v>06.100.0080-A_H1</v>
          </cell>
          <cell r="B632" t="str">
            <v>06.100.0080-A</v>
          </cell>
          <cell r="C632">
            <v>2</v>
          </cell>
          <cell r="D632" t="str">
            <v>20132</v>
          </cell>
          <cell r="E632">
            <v>0.39140000000000003</v>
          </cell>
        </row>
        <row r="633">
          <cell r="A633" t="str">
            <v>06.100.0080-A_M1</v>
          </cell>
          <cell r="B633" t="str">
            <v>06.100.0080-A</v>
          </cell>
          <cell r="C633">
            <v>1</v>
          </cell>
          <cell r="D633" t="str">
            <v>07928</v>
          </cell>
          <cell r="E633">
            <v>1.05</v>
          </cell>
        </row>
        <row r="634">
          <cell r="A634" t="str">
            <v>06.100.0090-A_H1</v>
          </cell>
          <cell r="B634" t="str">
            <v>06.100.0090-A</v>
          </cell>
          <cell r="C634">
            <v>2</v>
          </cell>
          <cell r="D634" t="str">
            <v>20132</v>
          </cell>
          <cell r="E634">
            <v>0.43259999999999998</v>
          </cell>
        </row>
        <row r="635">
          <cell r="A635" t="str">
            <v>06.100.0090-A_M1</v>
          </cell>
          <cell r="B635" t="str">
            <v>06.100.0090-A</v>
          </cell>
          <cell r="C635">
            <v>1</v>
          </cell>
          <cell r="D635" t="str">
            <v>07930</v>
          </cell>
          <cell r="E635">
            <v>1.05</v>
          </cell>
        </row>
        <row r="636">
          <cell r="A636" t="str">
            <v>06.100.0170-A_H1</v>
          </cell>
          <cell r="B636" t="str">
            <v>06.100.0170-A</v>
          </cell>
          <cell r="C636">
            <v>3</v>
          </cell>
          <cell r="D636" t="str">
            <v>20132</v>
          </cell>
          <cell r="E636">
            <v>1.236</v>
          </cell>
        </row>
        <row r="637">
          <cell r="A637" t="str">
            <v>06.100.0170-A_M1</v>
          </cell>
          <cell r="B637" t="str">
            <v>06.100.0170-A</v>
          </cell>
          <cell r="C637">
            <v>1</v>
          </cell>
          <cell r="D637" t="str">
            <v>02617</v>
          </cell>
          <cell r="E637">
            <v>8.7499999999999994E-2</v>
          </cell>
        </row>
        <row r="638">
          <cell r="A638" t="str">
            <v>06.100.0170-A_M2</v>
          </cell>
          <cell r="B638" t="str">
            <v>06.100.0170-A</v>
          </cell>
          <cell r="C638">
            <v>2</v>
          </cell>
          <cell r="D638" t="str">
            <v>07939</v>
          </cell>
          <cell r="E638">
            <v>1.08</v>
          </cell>
        </row>
        <row r="639">
          <cell r="A639" t="str">
            <v>06.101.0001-A_H1</v>
          </cell>
          <cell r="B639" t="str">
            <v>06.101.0001-A</v>
          </cell>
          <cell r="C639">
            <v>3</v>
          </cell>
          <cell r="D639" t="str">
            <v>20132</v>
          </cell>
          <cell r="E639">
            <v>0.1545</v>
          </cell>
        </row>
        <row r="640">
          <cell r="A640" t="str">
            <v>06.101.0001-A_M1</v>
          </cell>
          <cell r="B640" t="str">
            <v>06.101.0001-A</v>
          </cell>
          <cell r="C640">
            <v>1</v>
          </cell>
          <cell r="D640" t="str">
            <v>04781</v>
          </cell>
          <cell r="E640">
            <v>0.65</v>
          </cell>
        </row>
        <row r="641">
          <cell r="A641" t="str">
            <v>06.101.0001-A_M2</v>
          </cell>
          <cell r="B641" t="str">
            <v>06.101.0001-A</v>
          </cell>
          <cell r="C641">
            <v>2</v>
          </cell>
          <cell r="D641" t="str">
            <v>14559</v>
          </cell>
          <cell r="E641">
            <v>0.435</v>
          </cell>
        </row>
        <row r="642">
          <cell r="A642" t="str">
            <v>06.251.0031-A_M1</v>
          </cell>
          <cell r="B642" t="str">
            <v>06.251.0031-A</v>
          </cell>
          <cell r="C642">
            <v>1</v>
          </cell>
          <cell r="D642" t="str">
            <v>00533</v>
          </cell>
          <cell r="E642">
            <v>1</v>
          </cell>
        </row>
        <row r="643">
          <cell r="A643" t="str">
            <v>06.251.0035-A_M1</v>
          </cell>
          <cell r="B643" t="str">
            <v>06.251.0035-A</v>
          </cell>
          <cell r="C643">
            <v>1</v>
          </cell>
          <cell r="D643" t="str">
            <v>00538</v>
          </cell>
          <cell r="E643">
            <v>1</v>
          </cell>
        </row>
        <row r="644">
          <cell r="A644" t="str">
            <v>06.251.0041-A_M1</v>
          </cell>
          <cell r="B644" t="str">
            <v>06.251.0041-A</v>
          </cell>
          <cell r="C644">
            <v>1</v>
          </cell>
          <cell r="D644" t="str">
            <v>04800</v>
          </cell>
          <cell r="E644">
            <v>1</v>
          </cell>
        </row>
        <row r="645">
          <cell r="A645" t="str">
            <v>06.251.0043-A_M1</v>
          </cell>
          <cell r="B645" t="str">
            <v>06.251.0043-A</v>
          </cell>
          <cell r="C645">
            <v>1</v>
          </cell>
          <cell r="D645" t="str">
            <v>04802</v>
          </cell>
          <cell r="E645">
            <v>1</v>
          </cell>
        </row>
        <row r="646">
          <cell r="A646" t="str">
            <v>06.251.0045-A_M1</v>
          </cell>
          <cell r="B646" t="str">
            <v>06.251.0045-A</v>
          </cell>
          <cell r="C646">
            <v>1</v>
          </cell>
          <cell r="D646" t="str">
            <v>04804</v>
          </cell>
          <cell r="E646">
            <v>1</v>
          </cell>
        </row>
        <row r="647">
          <cell r="A647" t="str">
            <v>06.251.0047-A_M1</v>
          </cell>
          <cell r="B647" t="str">
            <v>06.251.0047-A</v>
          </cell>
          <cell r="C647">
            <v>1</v>
          </cell>
          <cell r="D647" t="str">
            <v>04806</v>
          </cell>
          <cell r="E647">
            <v>1</v>
          </cell>
        </row>
        <row r="648">
          <cell r="A648" t="str">
            <v>06.251.0048-A_M1</v>
          </cell>
          <cell r="B648" t="str">
            <v>06.251.0048-A</v>
          </cell>
          <cell r="C648">
            <v>1</v>
          </cell>
          <cell r="D648" t="str">
            <v>04808</v>
          </cell>
          <cell r="E648">
            <v>1</v>
          </cell>
        </row>
        <row r="649">
          <cell r="A649" t="str">
            <v>06.251.0049-A_M1</v>
          </cell>
          <cell r="B649" t="str">
            <v>06.251.0049-A</v>
          </cell>
          <cell r="C649">
            <v>1</v>
          </cell>
          <cell r="D649" t="str">
            <v>04809</v>
          </cell>
          <cell r="E649">
            <v>1</v>
          </cell>
        </row>
        <row r="650">
          <cell r="A650" t="str">
            <v>06.273.0004-A_M1</v>
          </cell>
          <cell r="B650" t="str">
            <v>06.273.0004-A</v>
          </cell>
          <cell r="C650">
            <v>1</v>
          </cell>
          <cell r="D650" t="str">
            <v>07429</v>
          </cell>
          <cell r="E650">
            <v>1</v>
          </cell>
        </row>
        <row r="651">
          <cell r="A651" t="str">
            <v>06.310.0500-F_H1</v>
          </cell>
          <cell r="B651" t="str">
            <v>06.310.0500-F</v>
          </cell>
          <cell r="C651">
            <v>1</v>
          </cell>
          <cell r="D651" t="str">
            <v>T501</v>
          </cell>
          <cell r="E651">
            <v>0.57757723012842765</v>
          </cell>
        </row>
        <row r="652">
          <cell r="A652" t="str">
            <v>06.310.0500-F_M1</v>
          </cell>
          <cell r="B652" t="str">
            <v>06.310.0500-F</v>
          </cell>
          <cell r="C652">
            <v>2</v>
          </cell>
          <cell r="D652" t="str">
            <v>24.15.16.99</v>
          </cell>
          <cell r="E652">
            <v>7.5399999999999995E-2</v>
          </cell>
        </row>
        <row r="653">
          <cell r="A653" t="str">
            <v>06.310.0500-F_M2</v>
          </cell>
          <cell r="B653" t="str">
            <v>06.310.0500-F</v>
          </cell>
          <cell r="C653">
            <v>3</v>
          </cell>
          <cell r="D653" t="str">
            <v>2S 04 000 00</v>
          </cell>
          <cell r="E653">
            <v>0.12239999999999999</v>
          </cell>
        </row>
        <row r="654">
          <cell r="A654" t="str">
            <v>06.310.0500-F_M3</v>
          </cell>
          <cell r="B654" t="str">
            <v>06.310.0500-F</v>
          </cell>
          <cell r="C654">
            <v>4</v>
          </cell>
          <cell r="D654" t="str">
            <v>24.12.01.01.99</v>
          </cell>
          <cell r="E654">
            <v>0.12239999999999999</v>
          </cell>
        </row>
        <row r="655">
          <cell r="A655" t="str">
            <v>06.310.0500-F_M4</v>
          </cell>
          <cell r="B655" t="str">
            <v>06.310.0500-F</v>
          </cell>
          <cell r="C655">
            <v>5</v>
          </cell>
          <cell r="D655" t="str">
            <v>37.04.68.04.99</v>
          </cell>
          <cell r="E655">
            <v>1.54</v>
          </cell>
        </row>
        <row r="656">
          <cell r="A656" t="str">
            <v>06.400.0001-A_H1</v>
          </cell>
          <cell r="B656" t="str">
            <v>06.400.0001-A</v>
          </cell>
          <cell r="C656">
            <v>1</v>
          </cell>
          <cell r="D656" t="str">
            <v>20004</v>
          </cell>
          <cell r="E656">
            <v>5.4074999999999998</v>
          </cell>
        </row>
        <row r="657">
          <cell r="A657" t="str">
            <v>06.400.0001-A_H2</v>
          </cell>
          <cell r="B657" t="str">
            <v>06.400.0001-A</v>
          </cell>
          <cell r="C657">
            <v>2</v>
          </cell>
          <cell r="D657" t="str">
            <v>20062</v>
          </cell>
          <cell r="E657">
            <v>0.72460500000000005</v>
          </cell>
        </row>
        <row r="658">
          <cell r="A658" t="str">
            <v>06.400.0001-A_H3</v>
          </cell>
          <cell r="B658" t="str">
            <v>06.400.0001-A</v>
          </cell>
          <cell r="C658">
            <v>3</v>
          </cell>
          <cell r="D658" t="str">
            <v>20104</v>
          </cell>
          <cell r="E658">
            <v>5.4074999999999998</v>
          </cell>
        </row>
        <row r="659">
          <cell r="A659" t="str">
            <v>06.400.0001-A_M1</v>
          </cell>
          <cell r="B659" t="str">
            <v>06.400.0001-A</v>
          </cell>
          <cell r="C659">
            <v>5</v>
          </cell>
          <cell r="D659" t="str">
            <v>30541</v>
          </cell>
          <cell r="E659">
            <v>0.6</v>
          </cell>
        </row>
        <row r="660">
          <cell r="A660" t="str">
            <v>06.400.0001-A_M2</v>
          </cell>
          <cell r="B660" t="str">
            <v>06.400.0001-A</v>
          </cell>
          <cell r="C660">
            <v>4</v>
          </cell>
          <cell r="D660" t="str">
            <v>30540</v>
          </cell>
          <cell r="E660">
            <v>0.6</v>
          </cell>
        </row>
        <row r="661">
          <cell r="A661" t="str">
            <v>07.050.0035-B_E1</v>
          </cell>
          <cell r="B661" t="str">
            <v>07.050.0035-B</v>
          </cell>
          <cell r="C661">
            <v>2</v>
          </cell>
          <cell r="D661" t="str">
            <v>01423</v>
          </cell>
          <cell r="E661">
            <v>1.25E-4</v>
          </cell>
        </row>
        <row r="662">
          <cell r="A662" t="str">
            <v>07.050.0035-B_H1</v>
          </cell>
          <cell r="B662" t="str">
            <v>07.050.0035-B</v>
          </cell>
          <cell r="C662">
            <v>3</v>
          </cell>
          <cell r="D662" t="str">
            <v>20132</v>
          </cell>
          <cell r="E662">
            <v>6.18</v>
          </cell>
        </row>
        <row r="663">
          <cell r="A663" t="str">
            <v>07.050.0035-B_H2</v>
          </cell>
          <cell r="B663" t="str">
            <v>07.050.0035-B</v>
          </cell>
          <cell r="C663">
            <v>4</v>
          </cell>
          <cell r="D663" t="str">
            <v>20138</v>
          </cell>
          <cell r="E663">
            <v>2.06</v>
          </cell>
        </row>
        <row r="664">
          <cell r="A664" t="str">
            <v>07.050.0035-B_M1</v>
          </cell>
          <cell r="B664" t="str">
            <v>07.050.0035-B</v>
          </cell>
          <cell r="C664">
            <v>1</v>
          </cell>
          <cell r="D664" t="str">
            <v>00149</v>
          </cell>
          <cell r="E664">
            <v>50</v>
          </cell>
        </row>
        <row r="665">
          <cell r="A665" t="str">
            <v>07.050.0045-F_H1</v>
          </cell>
          <cell r="B665" t="str">
            <v>07.050.0045-F</v>
          </cell>
          <cell r="C665">
            <v>1</v>
          </cell>
          <cell r="D665" t="str">
            <v>T501</v>
          </cell>
          <cell r="E665">
            <v>0.57757723012842765</v>
          </cell>
        </row>
        <row r="666">
          <cell r="A666" t="str">
            <v>07.050.0045-F_H2</v>
          </cell>
          <cell r="B666" t="str">
            <v>07.050.0045-F</v>
          </cell>
          <cell r="C666">
            <v>2</v>
          </cell>
          <cell r="D666" t="str">
            <v>T701</v>
          </cell>
          <cell r="E666">
            <v>1.1553945249597424</v>
          </cell>
        </row>
        <row r="667">
          <cell r="A667" t="str">
            <v>07.050.0045-F_M1</v>
          </cell>
          <cell r="B667" t="str">
            <v>07.050.0045-F</v>
          </cell>
          <cell r="C667">
            <v>3</v>
          </cell>
          <cell r="D667" t="str">
            <v>F814</v>
          </cell>
          <cell r="E667">
            <v>1</v>
          </cell>
        </row>
        <row r="668">
          <cell r="A668" t="str">
            <v>07.050.0045-F_M2</v>
          </cell>
          <cell r="B668" t="str">
            <v>07.050.0045-F</v>
          </cell>
          <cell r="C668">
            <v>4</v>
          </cell>
          <cell r="D668" t="str">
            <v>M202</v>
          </cell>
          <cell r="E668">
            <v>3.9504000000000001</v>
          </cell>
        </row>
        <row r="669">
          <cell r="A669" t="str">
            <v>07.050.0045-F_M3</v>
          </cell>
          <cell r="B669" t="str">
            <v>07.050.0045-F</v>
          </cell>
          <cell r="C669">
            <v>5</v>
          </cell>
          <cell r="D669" t="str">
            <v>M604</v>
          </cell>
          <cell r="E669">
            <v>2.3699999999999999E-2</v>
          </cell>
        </row>
        <row r="670">
          <cell r="A670" t="str">
            <v>07.050.0045-F_M4</v>
          </cell>
          <cell r="B670" t="str">
            <v>07.050.0045-F</v>
          </cell>
          <cell r="C670">
            <v>6</v>
          </cell>
          <cell r="D670" t="str">
            <v>M622</v>
          </cell>
          <cell r="E670">
            <v>5.9299999999999999E-2</v>
          </cell>
        </row>
        <row r="671">
          <cell r="A671" t="str">
            <v>07.050.0045-F_M5</v>
          </cell>
          <cell r="B671" t="str">
            <v>07.050.0045-F</v>
          </cell>
          <cell r="C671">
            <v>7</v>
          </cell>
          <cell r="D671" t="str">
            <v>25.10.12.99</v>
          </cell>
          <cell r="E671">
            <v>1</v>
          </cell>
        </row>
        <row r="672">
          <cell r="A672" t="str">
            <v>08.001.0002-B_E1</v>
          </cell>
          <cell r="B672" t="str">
            <v>08.001.0002-B</v>
          </cell>
          <cell r="C672">
            <v>3</v>
          </cell>
          <cell r="D672" t="str">
            <v>30438</v>
          </cell>
          <cell r="E672">
            <v>1.2500000000000001E-2</v>
          </cell>
        </row>
        <row r="673">
          <cell r="A673" t="str">
            <v>08.001.0002-B_E2</v>
          </cell>
          <cell r="B673" t="str">
            <v>08.001.0002-B</v>
          </cell>
          <cell r="C673">
            <v>6</v>
          </cell>
          <cell r="D673" t="str">
            <v>30597</v>
          </cell>
          <cell r="E673">
            <v>3.0999999999999999E-3</v>
          </cell>
        </row>
        <row r="674">
          <cell r="A674" t="str">
            <v>08.001.0002-B_E3</v>
          </cell>
          <cell r="B674" t="str">
            <v>08.001.0002-B</v>
          </cell>
          <cell r="C674">
            <v>5</v>
          </cell>
          <cell r="D674" t="str">
            <v>30595</v>
          </cell>
          <cell r="E674">
            <v>9.4000000000000004E-3</v>
          </cell>
        </row>
        <row r="675">
          <cell r="A675" t="str">
            <v>08.001.0002-B_E4</v>
          </cell>
          <cell r="B675" t="str">
            <v>08.001.0002-B</v>
          </cell>
          <cell r="C675">
            <v>10</v>
          </cell>
          <cell r="D675" t="str">
            <v>30639</v>
          </cell>
          <cell r="E675">
            <v>2.5000000000000001E-3</v>
          </cell>
        </row>
        <row r="676">
          <cell r="A676" t="str">
            <v>08.001.0002-B_E5</v>
          </cell>
          <cell r="B676" t="str">
            <v>08.001.0002-B</v>
          </cell>
          <cell r="C676">
            <v>9</v>
          </cell>
          <cell r="D676" t="str">
            <v>30637</v>
          </cell>
          <cell r="E676">
            <v>0.01</v>
          </cell>
        </row>
        <row r="677">
          <cell r="A677" t="str">
            <v>08.001.0002-B_E6</v>
          </cell>
          <cell r="B677" t="str">
            <v>08.001.0002-B</v>
          </cell>
          <cell r="C677">
            <v>8</v>
          </cell>
          <cell r="D677" t="str">
            <v>30636</v>
          </cell>
          <cell r="E677">
            <v>3.0999999999999999E-3</v>
          </cell>
        </row>
        <row r="678">
          <cell r="A678" t="str">
            <v>08.001.0002-B_E7</v>
          </cell>
          <cell r="B678" t="str">
            <v>08.001.0002-B</v>
          </cell>
          <cell r="C678">
            <v>7</v>
          </cell>
          <cell r="D678" t="str">
            <v>30634</v>
          </cell>
          <cell r="E678">
            <v>9.4000000000000004E-3</v>
          </cell>
        </row>
        <row r="679">
          <cell r="A679" t="str">
            <v>08.001.0002-B_E8</v>
          </cell>
          <cell r="B679" t="str">
            <v>08.001.0002-B</v>
          </cell>
          <cell r="C679">
            <v>4</v>
          </cell>
          <cell r="D679" t="str">
            <v>30568</v>
          </cell>
          <cell r="E679">
            <v>1.2500000000000001E-2</v>
          </cell>
        </row>
        <row r="680">
          <cell r="A680" t="str">
            <v>08.001.0002-B_E9</v>
          </cell>
          <cell r="B680" t="str">
            <v>08.001.0002-B</v>
          </cell>
          <cell r="C680">
            <v>11</v>
          </cell>
          <cell r="D680" t="str">
            <v>30648</v>
          </cell>
          <cell r="E680">
            <v>1.2500000000000001E-2</v>
          </cell>
        </row>
        <row r="681">
          <cell r="A681" t="str">
            <v>08.001.0002-B_H1</v>
          </cell>
          <cell r="B681" t="str">
            <v>08.001.0002-B</v>
          </cell>
          <cell r="C681">
            <v>2</v>
          </cell>
          <cell r="D681" t="str">
            <v>20132</v>
          </cell>
          <cell r="E681">
            <v>0.10300000000000001</v>
          </cell>
        </row>
        <row r="682">
          <cell r="A682" t="str">
            <v>08.001.0002-B_M1</v>
          </cell>
          <cell r="B682" t="str">
            <v>08.001.0002-B</v>
          </cell>
          <cell r="C682">
            <v>1</v>
          </cell>
          <cell r="D682" t="str">
            <v>14568</v>
          </cell>
          <cell r="E682">
            <v>2.5632000000000001</v>
          </cell>
        </row>
        <row r="683">
          <cell r="A683" t="str">
            <v>08.001.0002-B_M2</v>
          </cell>
          <cell r="B683" t="str">
            <v>08.001.0002-B</v>
          </cell>
          <cell r="C683">
            <v>12</v>
          </cell>
          <cell r="D683" t="str">
            <v>30668</v>
          </cell>
          <cell r="E683">
            <v>1.2500000000000001E-2</v>
          </cell>
        </row>
        <row r="684">
          <cell r="A684" t="str">
            <v>08.001.0005-A_M1</v>
          </cell>
          <cell r="B684" t="str">
            <v>08.001.0005-A</v>
          </cell>
          <cell r="C684">
            <v>1</v>
          </cell>
          <cell r="D684" t="str">
            <v>14574</v>
          </cell>
          <cell r="E684">
            <v>2.028</v>
          </cell>
        </row>
        <row r="685">
          <cell r="A685" t="str">
            <v>08.001.0005-A_M2</v>
          </cell>
          <cell r="B685" t="str">
            <v>08.001.0005-A</v>
          </cell>
          <cell r="C685">
            <v>2</v>
          </cell>
          <cell r="D685" t="str">
            <v>30862</v>
          </cell>
          <cell r="E685">
            <v>0.9</v>
          </cell>
        </row>
        <row r="686">
          <cell r="A686" t="str">
            <v>08.001.0008-A_E1</v>
          </cell>
          <cell r="B686" t="str">
            <v>08.001.0008-A</v>
          </cell>
          <cell r="C686">
            <v>3</v>
          </cell>
          <cell r="D686" t="str">
            <v>30438</v>
          </cell>
          <cell r="E686">
            <v>1.2500000000000001E-2</v>
          </cell>
        </row>
        <row r="687">
          <cell r="A687" t="str">
            <v>08.001.0008-A_E2</v>
          </cell>
          <cell r="B687" t="str">
            <v>08.001.0008-A</v>
          </cell>
          <cell r="C687">
            <v>6</v>
          </cell>
          <cell r="D687" t="str">
            <v>30597</v>
          </cell>
          <cell r="E687">
            <v>3.0999999999999999E-3</v>
          </cell>
        </row>
        <row r="688">
          <cell r="A688" t="str">
            <v>08.001.0008-A_E3</v>
          </cell>
          <cell r="B688" t="str">
            <v>08.001.0008-A</v>
          </cell>
          <cell r="C688">
            <v>5</v>
          </cell>
          <cell r="D688" t="str">
            <v>30595</v>
          </cell>
          <cell r="E688">
            <v>9.4000000000000004E-3</v>
          </cell>
        </row>
        <row r="689">
          <cell r="A689" t="str">
            <v>08.001.0008-A_E4</v>
          </cell>
          <cell r="B689" t="str">
            <v>08.001.0008-A</v>
          </cell>
          <cell r="C689">
            <v>10</v>
          </cell>
          <cell r="D689" t="str">
            <v>30639</v>
          </cell>
          <cell r="E689">
            <v>2.5000000000000001E-3</v>
          </cell>
        </row>
        <row r="690">
          <cell r="A690" t="str">
            <v>08.001.0008-A_E5</v>
          </cell>
          <cell r="B690" t="str">
            <v>08.001.0008-A</v>
          </cell>
          <cell r="C690">
            <v>9</v>
          </cell>
          <cell r="D690" t="str">
            <v>30637</v>
          </cell>
          <cell r="E690">
            <v>0.01</v>
          </cell>
        </row>
        <row r="691">
          <cell r="A691" t="str">
            <v>08.001.0008-A_E6</v>
          </cell>
          <cell r="B691" t="str">
            <v>08.001.0008-A</v>
          </cell>
          <cell r="C691">
            <v>8</v>
          </cell>
          <cell r="D691" t="str">
            <v>30636</v>
          </cell>
          <cell r="E691">
            <v>3.0999999999999999E-3</v>
          </cell>
        </row>
        <row r="692">
          <cell r="A692" t="str">
            <v>08.001.0008-A_E7</v>
          </cell>
          <cell r="B692" t="str">
            <v>08.001.0008-A</v>
          </cell>
          <cell r="C692">
            <v>7</v>
          </cell>
          <cell r="D692" t="str">
            <v>30634</v>
          </cell>
          <cell r="E692">
            <v>9.4000000000000004E-3</v>
          </cell>
        </row>
        <row r="693">
          <cell r="A693" t="str">
            <v>08.001.0008-A_E8</v>
          </cell>
          <cell r="B693" t="str">
            <v>08.001.0008-A</v>
          </cell>
          <cell r="C693">
            <v>4</v>
          </cell>
          <cell r="D693" t="str">
            <v>30568</v>
          </cell>
          <cell r="E693">
            <v>1.2500000000000001E-2</v>
          </cell>
        </row>
        <row r="694">
          <cell r="A694" t="str">
            <v>08.001.0008-A_E9</v>
          </cell>
          <cell r="B694" t="str">
            <v>08.001.0008-A</v>
          </cell>
          <cell r="C694">
            <v>2</v>
          </cell>
          <cell r="D694" t="str">
            <v>20132</v>
          </cell>
          <cell r="E694">
            <v>0.10300000000000001</v>
          </cell>
        </row>
        <row r="695">
          <cell r="A695" t="str">
            <v>08.001.0008-A_M1</v>
          </cell>
          <cell r="B695" t="str">
            <v>08.001.0008-A</v>
          </cell>
          <cell r="C695">
            <v>1</v>
          </cell>
          <cell r="D695" t="str">
            <v>14566</v>
          </cell>
          <cell r="E695">
            <v>2.2879999999999998</v>
          </cell>
        </row>
        <row r="696">
          <cell r="A696" t="str">
            <v>08.001.0008-A_M2</v>
          </cell>
          <cell r="B696" t="str">
            <v>08.001.0008-A</v>
          </cell>
          <cell r="C696">
            <v>11</v>
          </cell>
          <cell r="D696" t="str">
            <v>30668</v>
          </cell>
          <cell r="E696">
            <v>1.2500000000000001E-2</v>
          </cell>
        </row>
        <row r="697">
          <cell r="A697" t="str">
            <v>08.001.0009-A_E1</v>
          </cell>
          <cell r="B697" t="str">
            <v>08.001.0009-A</v>
          </cell>
          <cell r="C697">
            <v>3</v>
          </cell>
          <cell r="D697" t="str">
            <v>30438</v>
          </cell>
          <cell r="E697">
            <v>1.2500000000000001E-2</v>
          </cell>
        </row>
        <row r="698">
          <cell r="A698" t="str">
            <v>08.001.0009-A_E2</v>
          </cell>
          <cell r="B698" t="str">
            <v>08.001.0009-A</v>
          </cell>
          <cell r="C698">
            <v>6</v>
          </cell>
          <cell r="D698" t="str">
            <v>30597</v>
          </cell>
          <cell r="E698">
            <v>3.0999999999999999E-3</v>
          </cell>
        </row>
        <row r="699">
          <cell r="A699" t="str">
            <v>08.001.0009-A_E3</v>
          </cell>
          <cell r="B699" t="str">
            <v>08.001.0009-A</v>
          </cell>
          <cell r="C699">
            <v>5</v>
          </cell>
          <cell r="D699" t="str">
            <v>30595</v>
          </cell>
          <cell r="E699">
            <v>9.4000000000000004E-3</v>
          </cell>
        </row>
        <row r="700">
          <cell r="A700" t="str">
            <v>08.001.0009-A_E4</v>
          </cell>
          <cell r="B700" t="str">
            <v>08.001.0009-A</v>
          </cell>
          <cell r="C700">
            <v>10</v>
          </cell>
          <cell r="D700" t="str">
            <v>30639</v>
          </cell>
          <cell r="E700">
            <v>2.5000000000000001E-3</v>
          </cell>
        </row>
        <row r="701">
          <cell r="A701" t="str">
            <v>08.001.0009-A_E5</v>
          </cell>
          <cell r="B701" t="str">
            <v>08.001.0009-A</v>
          </cell>
          <cell r="C701">
            <v>9</v>
          </cell>
          <cell r="D701" t="str">
            <v>30637</v>
          </cell>
          <cell r="E701">
            <v>0.01</v>
          </cell>
        </row>
        <row r="702">
          <cell r="A702" t="str">
            <v>08.001.0009-A_E6</v>
          </cell>
          <cell r="B702" t="str">
            <v>08.001.0009-A</v>
          </cell>
          <cell r="C702">
            <v>8</v>
          </cell>
          <cell r="D702" t="str">
            <v>30636</v>
          </cell>
          <cell r="E702">
            <v>3.0999999999999999E-3</v>
          </cell>
        </row>
        <row r="703">
          <cell r="A703" t="str">
            <v>08.001.0009-A_E7</v>
          </cell>
          <cell r="B703" t="str">
            <v>08.001.0009-A</v>
          </cell>
          <cell r="C703">
            <v>7</v>
          </cell>
          <cell r="D703" t="str">
            <v>30634</v>
          </cell>
          <cell r="E703">
            <v>9.4000000000000004E-3</v>
          </cell>
        </row>
        <row r="704">
          <cell r="A704" t="str">
            <v>08.001.0009-A_E8</v>
          </cell>
          <cell r="B704" t="str">
            <v>08.001.0009-A</v>
          </cell>
          <cell r="C704">
            <v>4</v>
          </cell>
          <cell r="D704" t="str">
            <v>30568</v>
          </cell>
          <cell r="E704">
            <v>1.2500000000000001E-2</v>
          </cell>
        </row>
        <row r="705">
          <cell r="A705" t="str">
            <v>08.001.0009-A_H1</v>
          </cell>
          <cell r="B705" t="str">
            <v>08.001.0009-A</v>
          </cell>
          <cell r="C705">
            <v>2</v>
          </cell>
          <cell r="D705" t="str">
            <v>20132</v>
          </cell>
          <cell r="E705">
            <v>0.10300000000000001</v>
          </cell>
        </row>
        <row r="706">
          <cell r="A706" t="str">
            <v>08.001.0009-A_M1</v>
          </cell>
          <cell r="B706" t="str">
            <v>08.001.0009-A</v>
          </cell>
          <cell r="C706">
            <v>1</v>
          </cell>
          <cell r="D706" t="str">
            <v>14566</v>
          </cell>
          <cell r="E706">
            <v>2.2879999999999998</v>
          </cell>
        </row>
        <row r="707">
          <cell r="A707" t="str">
            <v>08.001.0009-A_M2</v>
          </cell>
          <cell r="B707" t="str">
            <v>08.001.0009-A</v>
          </cell>
          <cell r="C707">
            <v>11</v>
          </cell>
          <cell r="D707" t="str">
            <v>30668</v>
          </cell>
          <cell r="E707">
            <v>1.2500000000000001E-2</v>
          </cell>
        </row>
        <row r="708">
          <cell r="A708" t="str">
            <v>08.015.0042-A_E1</v>
          </cell>
          <cell r="B708" t="str">
            <v>08.015.0042-A</v>
          </cell>
          <cell r="C708">
            <v>8</v>
          </cell>
          <cell r="D708" t="str">
            <v>30597</v>
          </cell>
          <cell r="E708">
            <v>3.6900000000000001E-3</v>
          </cell>
        </row>
        <row r="709">
          <cell r="A709" t="str">
            <v>08.015.0042-A_E2</v>
          </cell>
          <cell r="B709" t="str">
            <v>08.015.0042-A</v>
          </cell>
          <cell r="C709">
            <v>10</v>
          </cell>
          <cell r="D709" t="str">
            <v>30627</v>
          </cell>
          <cell r="E709">
            <v>1.8500000000000001E-3</v>
          </cell>
        </row>
        <row r="710">
          <cell r="A710" t="str">
            <v>08.015.0042-A_E3</v>
          </cell>
          <cell r="B710" t="str">
            <v>08.015.0042-A</v>
          </cell>
          <cell r="C710">
            <v>7</v>
          </cell>
          <cell r="D710" t="str">
            <v>30595</v>
          </cell>
          <cell r="E710">
            <v>3.4099999999999998E-3</v>
          </cell>
        </row>
        <row r="711">
          <cell r="A711" t="str">
            <v>08.015.0042-A_E4</v>
          </cell>
          <cell r="B711" t="str">
            <v>08.015.0042-A</v>
          </cell>
          <cell r="C711">
            <v>9</v>
          </cell>
          <cell r="D711" t="str">
            <v>30625</v>
          </cell>
          <cell r="E711">
            <v>5.2500000000000003E-3</v>
          </cell>
        </row>
        <row r="712">
          <cell r="A712" t="str">
            <v>08.015.0042-A_E5</v>
          </cell>
          <cell r="B712" t="str">
            <v>08.015.0042-A</v>
          </cell>
          <cell r="C712">
            <v>12</v>
          </cell>
          <cell r="D712" t="str">
            <v>30639</v>
          </cell>
          <cell r="E712">
            <v>4.8199999999999996E-3</v>
          </cell>
        </row>
        <row r="713">
          <cell r="A713" t="str">
            <v>08.015.0042-A_E6</v>
          </cell>
          <cell r="B713" t="str">
            <v>08.015.0042-A</v>
          </cell>
          <cell r="C713">
            <v>11</v>
          </cell>
          <cell r="D713" t="str">
            <v>30637</v>
          </cell>
          <cell r="E713">
            <v>2.2699999999999999E-3</v>
          </cell>
        </row>
        <row r="714">
          <cell r="A714" t="str">
            <v>08.015.0042-A_E7</v>
          </cell>
          <cell r="B714" t="str">
            <v>08.015.0042-A</v>
          </cell>
          <cell r="C714">
            <v>13</v>
          </cell>
          <cell r="D714" t="str">
            <v>30651</v>
          </cell>
          <cell r="E714">
            <v>7.0899999999999999E-3</v>
          </cell>
        </row>
        <row r="715">
          <cell r="A715" t="str">
            <v>08.015.0042-A_E8</v>
          </cell>
          <cell r="B715" t="str">
            <v>08.015.0042-A</v>
          </cell>
          <cell r="C715">
            <v>17</v>
          </cell>
          <cell r="D715" t="str">
            <v>30672</v>
          </cell>
          <cell r="E715">
            <v>3.4099999999999998E-3</v>
          </cell>
        </row>
        <row r="716">
          <cell r="A716" t="str">
            <v>08.015.0042-A_E9</v>
          </cell>
          <cell r="B716" t="str">
            <v>08.015.0042-A</v>
          </cell>
          <cell r="C716">
            <v>16</v>
          </cell>
          <cell r="D716" t="str">
            <v>30670</v>
          </cell>
          <cell r="E716">
            <v>3.6900000000000001E-3</v>
          </cell>
        </row>
        <row r="717">
          <cell r="A717" t="str">
            <v>08.015.0042-A_H1</v>
          </cell>
          <cell r="B717" t="str">
            <v>08.015.0042-A</v>
          </cell>
          <cell r="C717">
            <v>5</v>
          </cell>
          <cell r="D717" t="str">
            <v>20085</v>
          </cell>
          <cell r="E717">
            <v>2.8839999999999998E-3</v>
          </cell>
        </row>
        <row r="718">
          <cell r="A718" t="str">
            <v>08.015.0042-A_H2</v>
          </cell>
          <cell r="B718" t="str">
            <v>08.015.0042-A</v>
          </cell>
          <cell r="C718">
            <v>6</v>
          </cell>
          <cell r="D718" t="str">
            <v>20132</v>
          </cell>
          <cell r="E718">
            <v>5.6959000000000003E-2</v>
          </cell>
        </row>
        <row r="719">
          <cell r="A719" t="str">
            <v>08.015.0042-A_M1</v>
          </cell>
          <cell r="B719" t="str">
            <v>08.015.0042-A</v>
          </cell>
          <cell r="C719">
            <v>1</v>
          </cell>
          <cell r="D719" t="str">
            <v>00001</v>
          </cell>
          <cell r="E719">
            <v>4.9000000000000002E-2</v>
          </cell>
        </row>
        <row r="720">
          <cell r="A720" t="str">
            <v>08.015.0042-A_M2</v>
          </cell>
          <cell r="B720" t="str">
            <v>08.015.0042-A</v>
          </cell>
          <cell r="C720">
            <v>15</v>
          </cell>
          <cell r="D720" t="str">
            <v>30667</v>
          </cell>
          <cell r="E720">
            <v>1.8500000000000001E-3</v>
          </cell>
        </row>
        <row r="721">
          <cell r="A721" t="str">
            <v>08.015.0042-A_M3</v>
          </cell>
          <cell r="B721" t="str">
            <v>08.015.0042-A</v>
          </cell>
          <cell r="C721">
            <v>18</v>
          </cell>
          <cell r="D721" t="str">
            <v>30974</v>
          </cell>
          <cell r="E721">
            <v>1</v>
          </cell>
        </row>
        <row r="722">
          <cell r="A722" t="str">
            <v>08.015.0042-A_M4</v>
          </cell>
          <cell r="B722" t="str">
            <v>08.015.0042-A</v>
          </cell>
          <cell r="C722">
            <v>2</v>
          </cell>
          <cell r="D722" t="str">
            <v>00007</v>
          </cell>
          <cell r="E722">
            <v>12</v>
          </cell>
        </row>
        <row r="723">
          <cell r="A723" t="str">
            <v>08.015.0042-A_M5</v>
          </cell>
          <cell r="B723" t="str">
            <v>08.015.0042-A</v>
          </cell>
          <cell r="C723">
            <v>14</v>
          </cell>
          <cell r="D723" t="str">
            <v>30665</v>
          </cell>
          <cell r="E723">
            <v>5.2500000000000003E-3</v>
          </cell>
        </row>
        <row r="724">
          <cell r="A724" t="str">
            <v>08.015.0042-A_M6</v>
          </cell>
          <cell r="B724" t="str">
            <v>08.015.0042-A</v>
          </cell>
          <cell r="C724">
            <v>3</v>
          </cell>
          <cell r="D724" t="str">
            <v>00149</v>
          </cell>
          <cell r="E724">
            <v>0.97719999999999996</v>
          </cell>
        </row>
        <row r="725">
          <cell r="A725" t="str">
            <v>08.015.0042-A_M7</v>
          </cell>
          <cell r="B725" t="str">
            <v>08.015.0042-A</v>
          </cell>
          <cell r="C725">
            <v>4</v>
          </cell>
          <cell r="D725" t="str">
            <v>14543</v>
          </cell>
          <cell r="E725">
            <v>0.1363</v>
          </cell>
        </row>
        <row r="726">
          <cell r="A726" t="str">
            <v>08.015.0070-A_E1</v>
          </cell>
          <cell r="B726" t="str">
            <v>08.015.0070-A</v>
          </cell>
          <cell r="C726">
            <v>8</v>
          </cell>
          <cell r="D726" t="str">
            <v>30627</v>
          </cell>
          <cell r="E726">
            <v>7.7400000000000004E-3</v>
          </cell>
        </row>
        <row r="727">
          <cell r="A727" t="str">
            <v>08.015.0070-A_E2</v>
          </cell>
          <cell r="B727" t="str">
            <v>08.015.0070-A</v>
          </cell>
          <cell r="C727">
            <v>7</v>
          </cell>
          <cell r="D727" t="str">
            <v>30625</v>
          </cell>
          <cell r="E727">
            <v>1.56E-3</v>
          </cell>
        </row>
        <row r="728">
          <cell r="A728" t="str">
            <v>08.015.0070-A_E3</v>
          </cell>
          <cell r="B728" t="str">
            <v>08.015.0070-A</v>
          </cell>
          <cell r="C728">
            <v>10</v>
          </cell>
          <cell r="D728" t="str">
            <v>30639</v>
          </cell>
          <cell r="E728">
            <v>8.5599999999999999E-3</v>
          </cell>
        </row>
        <row r="729">
          <cell r="A729" t="str">
            <v>08.015.0070-A_E4</v>
          </cell>
          <cell r="B729" t="str">
            <v>08.015.0070-A</v>
          </cell>
          <cell r="C729">
            <v>9</v>
          </cell>
          <cell r="D729" t="str">
            <v>30637</v>
          </cell>
          <cell r="E729">
            <v>7.1000000000000002E-4</v>
          </cell>
        </row>
        <row r="730">
          <cell r="A730" t="str">
            <v>08.015.0070-A_E5</v>
          </cell>
          <cell r="B730" t="str">
            <v>08.015.0070-A</v>
          </cell>
          <cell r="C730">
            <v>12</v>
          </cell>
          <cell r="D730" t="str">
            <v>30653</v>
          </cell>
          <cell r="E730">
            <v>6.7600000000000004E-3</v>
          </cell>
        </row>
        <row r="731">
          <cell r="A731" t="str">
            <v>08.015.0070-A_E6</v>
          </cell>
          <cell r="B731" t="str">
            <v>08.015.0070-A</v>
          </cell>
          <cell r="C731">
            <v>11</v>
          </cell>
          <cell r="D731" t="str">
            <v>30651</v>
          </cell>
          <cell r="E731">
            <v>1.33E-3</v>
          </cell>
        </row>
        <row r="732">
          <cell r="A732" t="str">
            <v>08.015.0070-A_E7</v>
          </cell>
          <cell r="B732" t="str">
            <v>08.015.0070-A</v>
          </cell>
          <cell r="C732">
            <v>14</v>
          </cell>
          <cell r="D732" t="str">
            <v>30672</v>
          </cell>
          <cell r="E732">
            <v>8.1700000000000002E-3</v>
          </cell>
        </row>
        <row r="733">
          <cell r="A733" t="str">
            <v>08.015.0070-A_E8</v>
          </cell>
          <cell r="B733" t="str">
            <v>08.015.0070-A</v>
          </cell>
          <cell r="C733">
            <v>13</v>
          </cell>
          <cell r="D733" t="str">
            <v>30670</v>
          </cell>
          <cell r="E733">
            <v>1.14E-3</v>
          </cell>
        </row>
        <row r="734">
          <cell r="A734" t="str">
            <v>08.015.0070-A_H1</v>
          </cell>
          <cell r="B734" t="str">
            <v>08.015.0070-A</v>
          </cell>
          <cell r="C734">
            <v>5</v>
          </cell>
          <cell r="D734" t="str">
            <v>20004</v>
          </cell>
          <cell r="E734">
            <v>1.1535999999999999E-2</v>
          </cell>
        </row>
        <row r="735">
          <cell r="A735" t="str">
            <v>08.015.0070-A_H2</v>
          </cell>
          <cell r="B735" t="str">
            <v>08.015.0070-A</v>
          </cell>
          <cell r="C735">
            <v>6</v>
          </cell>
          <cell r="D735" t="str">
            <v>20132</v>
          </cell>
          <cell r="E735">
            <v>2.3071999999999999E-2</v>
          </cell>
        </row>
        <row r="736">
          <cell r="A736" t="str">
            <v>08.015.0070-A_M1</v>
          </cell>
          <cell r="B736" t="str">
            <v>08.015.0070-A</v>
          </cell>
          <cell r="C736">
            <v>1</v>
          </cell>
          <cell r="D736" t="str">
            <v>00007</v>
          </cell>
          <cell r="E736">
            <v>4.944</v>
          </cell>
        </row>
        <row r="737">
          <cell r="A737" t="str">
            <v>08.015.0070-A_M2</v>
          </cell>
          <cell r="B737" t="str">
            <v>08.015.0070-A</v>
          </cell>
          <cell r="C737">
            <v>2</v>
          </cell>
          <cell r="D737" t="str">
            <v>00149</v>
          </cell>
          <cell r="E737">
            <v>1.006516</v>
          </cell>
        </row>
        <row r="738">
          <cell r="A738" t="str">
            <v>08.015.0070-A_M3</v>
          </cell>
          <cell r="B738" t="str">
            <v>08.015.0070-A</v>
          </cell>
          <cell r="C738">
            <v>3</v>
          </cell>
          <cell r="D738" t="str">
            <v>14543</v>
          </cell>
          <cell r="E738">
            <v>4.8986799999999997E-2</v>
          </cell>
        </row>
        <row r="739">
          <cell r="A739" t="str">
            <v>08.015.0070-A_M4</v>
          </cell>
          <cell r="B739" t="str">
            <v>08.015.0070-A</v>
          </cell>
          <cell r="C739">
            <v>4</v>
          </cell>
          <cell r="D739" t="str">
            <v>14574</v>
          </cell>
          <cell r="E739">
            <v>4.1134079999999996E-2</v>
          </cell>
        </row>
        <row r="740">
          <cell r="A740" t="str">
            <v>08.019.0009-A_E1</v>
          </cell>
          <cell r="B740" t="str">
            <v>08.019.0009-A</v>
          </cell>
          <cell r="C740">
            <v>2</v>
          </cell>
          <cell r="D740" t="str">
            <v>30678</v>
          </cell>
          <cell r="E740">
            <v>0.39500000000000002</v>
          </cell>
        </row>
        <row r="741">
          <cell r="A741" t="str">
            <v>08.019.0009-A_E2</v>
          </cell>
          <cell r="B741" t="str">
            <v>08.019.0009-A</v>
          </cell>
          <cell r="C741">
            <v>1</v>
          </cell>
          <cell r="D741" t="str">
            <v>30676</v>
          </cell>
          <cell r="E741">
            <v>0.05</v>
          </cell>
        </row>
        <row r="742">
          <cell r="A742" t="str">
            <v>08.020.0008-A_E1</v>
          </cell>
          <cell r="B742" t="str">
            <v>08.020.0008-A</v>
          </cell>
          <cell r="C742">
            <v>7</v>
          </cell>
          <cell r="D742" t="str">
            <v>30416</v>
          </cell>
          <cell r="E742">
            <v>3.8399999999999997E-2</v>
          </cell>
        </row>
        <row r="743">
          <cell r="A743" t="str">
            <v>08.020.0008-A_E2</v>
          </cell>
          <cell r="B743" t="str">
            <v>08.020.0008-A</v>
          </cell>
          <cell r="C743">
            <v>6</v>
          </cell>
          <cell r="D743" t="str">
            <v>30414</v>
          </cell>
          <cell r="E743">
            <v>7.6899999999999996E-2</v>
          </cell>
        </row>
        <row r="744">
          <cell r="A744" t="str">
            <v>08.020.0008-A_H1</v>
          </cell>
          <cell r="B744" t="str">
            <v>08.020.0008-A</v>
          </cell>
          <cell r="C744">
            <v>3</v>
          </cell>
          <cell r="D744" t="str">
            <v>20042</v>
          </cell>
          <cell r="E744">
            <v>0.3296</v>
          </cell>
        </row>
        <row r="745">
          <cell r="A745" t="str">
            <v>08.020.0008-A_H2</v>
          </cell>
          <cell r="B745" t="str">
            <v>08.020.0008-A</v>
          </cell>
          <cell r="C745">
            <v>4</v>
          </cell>
          <cell r="D745" t="str">
            <v>20132</v>
          </cell>
          <cell r="E745">
            <v>0.72099999999999997</v>
          </cell>
        </row>
        <row r="746">
          <cell r="A746" t="str">
            <v>08.020.0008-A_M1</v>
          </cell>
          <cell r="B746" t="str">
            <v>08.020.0008-A</v>
          </cell>
          <cell r="C746">
            <v>1</v>
          </cell>
          <cell r="D746" t="str">
            <v>04248</v>
          </cell>
          <cell r="E746">
            <v>1.05</v>
          </cell>
        </row>
        <row r="747">
          <cell r="A747" t="str">
            <v>08.020.0008-A_M2</v>
          </cell>
          <cell r="B747" t="str">
            <v>08.020.0008-A</v>
          </cell>
          <cell r="C747">
            <v>5</v>
          </cell>
          <cell r="D747" t="str">
            <v>30164</v>
          </cell>
          <cell r="E747">
            <v>2.1000000000000001E-2</v>
          </cell>
        </row>
        <row r="748">
          <cell r="A748" t="str">
            <v>08.020.0008-A_M3</v>
          </cell>
          <cell r="B748" t="str">
            <v>08.020.0008-A</v>
          </cell>
          <cell r="C748">
            <v>2</v>
          </cell>
          <cell r="D748" t="str">
            <v>14574</v>
          </cell>
          <cell r="E748">
            <v>5.4600000000000003E-2</v>
          </cell>
        </row>
        <row r="749">
          <cell r="A749" t="str">
            <v>08.020.0008-5_E1</v>
          </cell>
          <cell r="B749" t="str">
            <v>08.020.0008-5</v>
          </cell>
          <cell r="C749">
            <v>7</v>
          </cell>
          <cell r="D749" t="str">
            <v>30416</v>
          </cell>
          <cell r="E749">
            <v>3.8399999999999997E-2</v>
          </cell>
        </row>
        <row r="750">
          <cell r="A750" t="str">
            <v>08.020.0008-5_E2</v>
          </cell>
          <cell r="B750" t="str">
            <v>08.020.0008-5</v>
          </cell>
          <cell r="C750">
            <v>6</v>
          </cell>
          <cell r="D750" t="str">
            <v>30414</v>
          </cell>
          <cell r="E750">
            <v>7.6899999999999996E-2</v>
          </cell>
        </row>
        <row r="751">
          <cell r="A751" t="str">
            <v>08.020.0008-5_H1</v>
          </cell>
          <cell r="B751" t="str">
            <v>08.020.0008-5</v>
          </cell>
          <cell r="C751">
            <v>3</v>
          </cell>
          <cell r="D751" t="str">
            <v>20042</v>
          </cell>
          <cell r="E751">
            <v>0.3296</v>
          </cell>
        </row>
        <row r="752">
          <cell r="A752" t="str">
            <v>08.020.0008-5_H2</v>
          </cell>
          <cell r="B752" t="str">
            <v>08.020.0008-5</v>
          </cell>
          <cell r="C752">
            <v>4</v>
          </cell>
          <cell r="D752" t="str">
            <v>20132</v>
          </cell>
          <cell r="E752">
            <v>0.72099999999999997</v>
          </cell>
        </row>
        <row r="753">
          <cell r="A753" t="str">
            <v>08.020.0008-5_M1</v>
          </cell>
          <cell r="B753" t="str">
            <v>08.020.0008-5</v>
          </cell>
          <cell r="C753">
            <v>1</v>
          </cell>
          <cell r="D753" t="str">
            <v>04248</v>
          </cell>
          <cell r="E753">
            <v>1.0506770000000001</v>
          </cell>
        </row>
        <row r="754">
          <cell r="A754" t="str">
            <v>08.020.0008-5_M2</v>
          </cell>
          <cell r="B754" t="str">
            <v>08.020.0008-5</v>
          </cell>
          <cell r="C754">
            <v>5</v>
          </cell>
          <cell r="D754" t="str">
            <v>30164</v>
          </cell>
          <cell r="E754">
            <v>2.1000000000000001E-2</v>
          </cell>
        </row>
        <row r="755">
          <cell r="A755" t="str">
            <v>08.020.0008-5_M3</v>
          </cell>
          <cell r="B755" t="str">
            <v>08.020.0008-5</v>
          </cell>
          <cell r="C755">
            <v>2</v>
          </cell>
          <cell r="D755" t="str">
            <v>14574</v>
          </cell>
          <cell r="E755">
            <v>5.4600000000000003E-2</v>
          </cell>
        </row>
        <row r="756">
          <cell r="A756" t="str">
            <v>08.020.0020-A_E1</v>
          </cell>
          <cell r="B756" t="str">
            <v>08.020.0020-A</v>
          </cell>
          <cell r="C756">
            <v>7</v>
          </cell>
          <cell r="D756" t="str">
            <v>30416</v>
          </cell>
          <cell r="E756">
            <v>3.8399999999999997E-2</v>
          </cell>
        </row>
        <row r="757">
          <cell r="A757" t="str">
            <v>08.020.0020-A_E2</v>
          </cell>
          <cell r="B757" t="str">
            <v>08.020.0020-A</v>
          </cell>
          <cell r="C757">
            <v>6</v>
          </cell>
          <cell r="D757" t="str">
            <v>30414</v>
          </cell>
          <cell r="E757">
            <v>7.6899999999999996E-2</v>
          </cell>
        </row>
        <row r="758">
          <cell r="A758" t="str">
            <v>08.020.0020-A_H1</v>
          </cell>
          <cell r="B758" t="str">
            <v>08.020.0020-A</v>
          </cell>
          <cell r="C758">
            <v>3</v>
          </cell>
          <cell r="D758" t="str">
            <v>20042</v>
          </cell>
          <cell r="E758">
            <v>0.3296</v>
          </cell>
        </row>
        <row r="759">
          <cell r="A759" t="str">
            <v>08.020.0020-A_H2</v>
          </cell>
          <cell r="B759" t="str">
            <v>08.020.0020-A</v>
          </cell>
          <cell r="C759">
            <v>4</v>
          </cell>
          <cell r="D759" t="str">
            <v>20132</v>
          </cell>
          <cell r="E759">
            <v>0.72099999999999997</v>
          </cell>
        </row>
        <row r="760">
          <cell r="A760" t="str">
            <v>08.020.0020-A_M1</v>
          </cell>
          <cell r="B760" t="str">
            <v>08.020.0020-A</v>
          </cell>
          <cell r="C760">
            <v>1</v>
          </cell>
          <cell r="D760" t="str">
            <v>07997</v>
          </cell>
          <cell r="E760">
            <v>1.05</v>
          </cell>
        </row>
        <row r="761">
          <cell r="A761" t="str">
            <v>08.020.0020-A_M2</v>
          </cell>
          <cell r="B761" t="str">
            <v>08.020.0020-A</v>
          </cell>
          <cell r="C761">
            <v>5</v>
          </cell>
          <cell r="D761" t="str">
            <v>30164</v>
          </cell>
          <cell r="E761">
            <v>2.1000000000000001E-2</v>
          </cell>
        </row>
        <row r="762">
          <cell r="A762" t="str">
            <v>08.020.0020-A_M3</v>
          </cell>
          <cell r="B762" t="str">
            <v>08.020.0020-A</v>
          </cell>
          <cell r="C762">
            <v>2</v>
          </cell>
          <cell r="D762" t="str">
            <v>14574</v>
          </cell>
          <cell r="E762">
            <v>5.4600000000000003E-2</v>
          </cell>
        </row>
        <row r="763">
          <cell r="A763" t="str">
            <v>08.020.0020-5_E1</v>
          </cell>
          <cell r="B763" t="str">
            <v>08.020.0020-5</v>
          </cell>
          <cell r="C763">
            <v>7</v>
          </cell>
          <cell r="D763" t="str">
            <v>30416</v>
          </cell>
          <cell r="E763">
            <v>3.8399999999999997E-2</v>
          </cell>
        </row>
        <row r="764">
          <cell r="A764" t="str">
            <v>08.020.0020-5_E2</v>
          </cell>
          <cell r="B764" t="str">
            <v>08.020.0020-5</v>
          </cell>
          <cell r="C764">
            <v>6</v>
          </cell>
          <cell r="D764" t="str">
            <v>30414</v>
          </cell>
          <cell r="E764">
            <v>7.6899999999999996E-2</v>
          </cell>
        </row>
        <row r="765">
          <cell r="A765" t="str">
            <v>08.020.0020-5_H1</v>
          </cell>
          <cell r="B765" t="str">
            <v>08.020.0020-5</v>
          </cell>
          <cell r="C765">
            <v>3</v>
          </cell>
          <cell r="D765" t="str">
            <v>20042</v>
          </cell>
          <cell r="E765">
            <v>0.3296</v>
          </cell>
        </row>
        <row r="766">
          <cell r="A766" t="str">
            <v>08.020.0020-5_H2</v>
          </cell>
          <cell r="B766" t="str">
            <v>08.020.0020-5</v>
          </cell>
          <cell r="C766">
            <v>4</v>
          </cell>
          <cell r="D766" t="str">
            <v>20132</v>
          </cell>
          <cell r="E766">
            <v>0.72099999999999997</v>
          </cell>
        </row>
        <row r="767">
          <cell r="A767" t="str">
            <v>08.020.0020-5_M1</v>
          </cell>
          <cell r="B767" t="str">
            <v>08.020.0020-5</v>
          </cell>
          <cell r="C767">
            <v>1</v>
          </cell>
          <cell r="D767" t="str">
            <v>07997</v>
          </cell>
          <cell r="E767">
            <v>1.0507420000000001</v>
          </cell>
        </row>
        <row r="768">
          <cell r="A768" t="str">
            <v>08.020.0020-5_M2</v>
          </cell>
          <cell r="B768" t="str">
            <v>08.020.0020-5</v>
          </cell>
          <cell r="C768">
            <v>5</v>
          </cell>
          <cell r="D768" t="str">
            <v>30164</v>
          </cell>
          <cell r="E768">
            <v>2.1000000000000001E-2</v>
          </cell>
        </row>
        <row r="769">
          <cell r="A769" t="str">
            <v>08.020.0020-5_M3</v>
          </cell>
          <cell r="B769" t="str">
            <v>08.020.0020-5</v>
          </cell>
          <cell r="C769">
            <v>2</v>
          </cell>
          <cell r="D769" t="str">
            <v>14574</v>
          </cell>
          <cell r="E769">
            <v>5.4600000000000003E-2</v>
          </cell>
        </row>
        <row r="770">
          <cell r="A770" t="str">
            <v>08.021.0001-A_E1</v>
          </cell>
          <cell r="B770" t="str">
            <v>08.021.0001-A</v>
          </cell>
          <cell r="C770">
            <v>3</v>
          </cell>
          <cell r="D770" t="str">
            <v>30440</v>
          </cell>
          <cell r="E770">
            <v>6.6200000000000005E-4</v>
          </cell>
        </row>
        <row r="771">
          <cell r="A771" t="str">
            <v>08.021.0001-A_E10</v>
          </cell>
          <cell r="B771" t="str">
            <v>08.021.0001-A</v>
          </cell>
          <cell r="C771">
            <v>8</v>
          </cell>
          <cell r="D771" t="str">
            <v>30570</v>
          </cell>
          <cell r="E771">
            <v>7.8899999999999999E-4</v>
          </cell>
        </row>
        <row r="772">
          <cell r="A772" t="str">
            <v>08.021.0001-A_E11</v>
          </cell>
          <cell r="B772" t="str">
            <v>08.021.0001-A</v>
          </cell>
          <cell r="C772">
            <v>7</v>
          </cell>
          <cell r="D772" t="str">
            <v>30568</v>
          </cell>
          <cell r="E772">
            <v>2.4130000000000002E-3</v>
          </cell>
        </row>
        <row r="773">
          <cell r="A773" t="str">
            <v>08.021.0001-A_E2</v>
          </cell>
          <cell r="B773" t="str">
            <v>08.021.0001-A</v>
          </cell>
          <cell r="C773">
            <v>2</v>
          </cell>
          <cell r="D773" t="str">
            <v>30438</v>
          </cell>
          <cell r="E773">
            <v>2.542E-3</v>
          </cell>
        </row>
        <row r="774">
          <cell r="A774" t="str">
            <v>08.021.0001-A_E3</v>
          </cell>
          <cell r="B774" t="str">
            <v>08.021.0001-A</v>
          </cell>
          <cell r="C774">
            <v>6</v>
          </cell>
          <cell r="D774" t="str">
            <v>30567</v>
          </cell>
          <cell r="E774">
            <v>7.3999999999999996E-5</v>
          </cell>
        </row>
        <row r="775">
          <cell r="A775" t="str">
            <v>08.021.0001-A_E4</v>
          </cell>
          <cell r="B775" t="str">
            <v>08.021.0001-A</v>
          </cell>
          <cell r="C775">
            <v>5</v>
          </cell>
          <cell r="D775" t="str">
            <v>30566</v>
          </cell>
          <cell r="E775">
            <v>9.9299999999999996E-4</v>
          </cell>
        </row>
        <row r="776">
          <cell r="A776" t="str">
            <v>08.021.0001-A_E5</v>
          </cell>
          <cell r="B776" t="str">
            <v>08.021.0001-A</v>
          </cell>
          <cell r="C776">
            <v>4</v>
          </cell>
          <cell r="D776" t="str">
            <v>30560</v>
          </cell>
          <cell r="E776">
            <v>1.0679999999999999E-3</v>
          </cell>
        </row>
        <row r="777">
          <cell r="A777" t="str">
            <v>08.021.0001-A_E6</v>
          </cell>
          <cell r="B777" t="str">
            <v>08.021.0001-A</v>
          </cell>
          <cell r="C777">
            <v>12</v>
          </cell>
          <cell r="D777" t="str">
            <v>30647</v>
          </cell>
          <cell r="E777">
            <v>7.1500000000000003E-4</v>
          </cell>
        </row>
        <row r="778">
          <cell r="A778" t="str">
            <v>08.021.0001-A_E7</v>
          </cell>
          <cell r="B778" t="str">
            <v>08.021.0001-A</v>
          </cell>
          <cell r="C778">
            <v>11</v>
          </cell>
          <cell r="D778" t="str">
            <v>30646</v>
          </cell>
          <cell r="E778">
            <v>1.42E-3</v>
          </cell>
        </row>
        <row r="779">
          <cell r="A779" t="str">
            <v>08.021.0001-A_E8</v>
          </cell>
          <cell r="B779" t="str">
            <v>08.021.0001-A</v>
          </cell>
          <cell r="C779">
            <v>10</v>
          </cell>
          <cell r="D779" t="str">
            <v>30639</v>
          </cell>
          <cell r="E779">
            <v>2.3499999999999999E-4</v>
          </cell>
        </row>
        <row r="780">
          <cell r="A780" t="str">
            <v>08.021.0001-A_E9</v>
          </cell>
          <cell r="B780" t="str">
            <v>08.021.0001-A</v>
          </cell>
          <cell r="C780">
            <v>9</v>
          </cell>
          <cell r="D780" t="str">
            <v>30637</v>
          </cell>
          <cell r="E780">
            <v>8.3299999999999997E-4</v>
          </cell>
        </row>
        <row r="781">
          <cell r="A781" t="str">
            <v>08.021.0001-A_H1</v>
          </cell>
          <cell r="B781" t="str">
            <v>08.021.0001-A</v>
          </cell>
          <cell r="C781">
            <v>1</v>
          </cell>
          <cell r="D781" t="str">
            <v>20132</v>
          </cell>
          <cell r="E781">
            <v>1.1003489999999999E-2</v>
          </cell>
        </row>
        <row r="782">
          <cell r="A782" t="str">
            <v>08.026.0002-A_E1</v>
          </cell>
          <cell r="B782" t="str">
            <v>08.026.0002-A</v>
          </cell>
          <cell r="C782">
            <v>5</v>
          </cell>
          <cell r="D782" t="str">
            <v>30657</v>
          </cell>
          <cell r="E782">
            <v>4.6999999999999999E-4</v>
          </cell>
        </row>
        <row r="783">
          <cell r="A783" t="str">
            <v>08.026.0002-A_E2</v>
          </cell>
          <cell r="B783" t="str">
            <v>08.026.0002-A</v>
          </cell>
          <cell r="C783">
            <v>4</v>
          </cell>
          <cell r="D783" t="str">
            <v>30570</v>
          </cell>
          <cell r="E783">
            <v>3.1E-4</v>
          </cell>
        </row>
        <row r="784">
          <cell r="A784" t="str">
            <v>08.026.0002-A_E3</v>
          </cell>
          <cell r="B784" t="str">
            <v>08.026.0002-A</v>
          </cell>
          <cell r="C784">
            <v>3</v>
          </cell>
          <cell r="D784" t="str">
            <v>30568</v>
          </cell>
          <cell r="E784">
            <v>1.6000000000000001E-4</v>
          </cell>
        </row>
        <row r="785">
          <cell r="A785" t="str">
            <v>08.026.0002-A_E4</v>
          </cell>
          <cell r="B785" t="str">
            <v>08.026.0002-A</v>
          </cell>
          <cell r="C785">
            <v>8</v>
          </cell>
          <cell r="D785" t="str">
            <v>30680</v>
          </cell>
          <cell r="E785">
            <v>3.1E-4</v>
          </cell>
        </row>
        <row r="786">
          <cell r="A786" t="str">
            <v>08.026.0002-A_E5</v>
          </cell>
          <cell r="B786" t="str">
            <v>08.026.0002-A</v>
          </cell>
          <cell r="C786">
            <v>7</v>
          </cell>
          <cell r="D786" t="str">
            <v>30679</v>
          </cell>
          <cell r="E786">
            <v>1.6000000000000001E-4</v>
          </cell>
        </row>
        <row r="787">
          <cell r="A787" t="str">
            <v>08.026.0002-A_H1</v>
          </cell>
          <cell r="B787" t="str">
            <v>08.026.0002-A</v>
          </cell>
          <cell r="C787">
            <v>2</v>
          </cell>
          <cell r="D787" t="str">
            <v>20132</v>
          </cell>
          <cell r="E787">
            <v>2.8839999999999998E-3</v>
          </cell>
        </row>
        <row r="788">
          <cell r="A788" t="str">
            <v>08.026.0002-A_M1</v>
          </cell>
          <cell r="B788" t="str">
            <v>08.026.0002-A</v>
          </cell>
          <cell r="C788">
            <v>1</v>
          </cell>
          <cell r="D788" t="str">
            <v>00431</v>
          </cell>
          <cell r="E788">
            <v>0.55000000000000004</v>
          </cell>
        </row>
        <row r="789">
          <cell r="A789" t="str">
            <v>08.026.0002-A_M2</v>
          </cell>
          <cell r="B789" t="str">
            <v>08.026.0002-A</v>
          </cell>
          <cell r="C789">
            <v>6</v>
          </cell>
          <cell r="D789" t="str">
            <v>30665</v>
          </cell>
          <cell r="E789">
            <v>4.6999999999999999E-4</v>
          </cell>
        </row>
        <row r="790">
          <cell r="A790" t="str">
            <v>08.027.0089-A_H1</v>
          </cell>
          <cell r="B790" t="str">
            <v>08.027.0089-A</v>
          </cell>
          <cell r="C790">
            <v>4</v>
          </cell>
          <cell r="D790" t="str">
            <v>20042</v>
          </cell>
          <cell r="E790">
            <v>0.13699</v>
          </cell>
        </row>
        <row r="791">
          <cell r="A791" t="str">
            <v>08.027.0089-A_H2</v>
          </cell>
          <cell r="B791" t="str">
            <v>08.027.0089-A</v>
          </cell>
          <cell r="C791">
            <v>5</v>
          </cell>
          <cell r="D791" t="str">
            <v>20132</v>
          </cell>
          <cell r="E791">
            <v>0.41200000000000003</v>
          </cell>
        </row>
        <row r="792">
          <cell r="A792" t="str">
            <v>08.027.0089-A_M1</v>
          </cell>
          <cell r="B792" t="str">
            <v>08.027.0089-A</v>
          </cell>
          <cell r="C792">
            <v>1</v>
          </cell>
          <cell r="D792" t="str">
            <v>00001</v>
          </cell>
          <cell r="E792">
            <v>3.7400000000000003E-2</v>
          </cell>
        </row>
        <row r="793">
          <cell r="A793" t="str">
            <v>08.027.0089-A_M2</v>
          </cell>
          <cell r="B793" t="str">
            <v>08.027.0089-A</v>
          </cell>
          <cell r="C793">
            <v>6</v>
          </cell>
          <cell r="D793" t="str">
            <v>30164</v>
          </cell>
          <cell r="E793">
            <v>5.0000000000000001E-3</v>
          </cell>
        </row>
        <row r="794">
          <cell r="A794" t="str">
            <v>08.027.0089-A_M3</v>
          </cell>
          <cell r="B794" t="str">
            <v>08.027.0089-A</v>
          </cell>
          <cell r="C794">
            <v>2</v>
          </cell>
          <cell r="D794" t="str">
            <v>00149</v>
          </cell>
          <cell r="E794">
            <v>47.53</v>
          </cell>
        </row>
        <row r="795">
          <cell r="A795" t="str">
            <v>08.027.0089-A_M4</v>
          </cell>
          <cell r="B795" t="str">
            <v>08.027.0089-A</v>
          </cell>
          <cell r="C795">
            <v>9</v>
          </cell>
          <cell r="D795" t="str">
            <v>30282</v>
          </cell>
          <cell r="E795">
            <v>0.64100000000000001</v>
          </cell>
        </row>
        <row r="796">
          <cell r="A796" t="str">
            <v>08.027.0089-A_M5</v>
          </cell>
          <cell r="B796" t="str">
            <v>08.027.0089-A</v>
          </cell>
          <cell r="C796">
            <v>3</v>
          </cell>
          <cell r="D796" t="str">
            <v>14543</v>
          </cell>
          <cell r="E796">
            <v>0.10817</v>
          </cell>
        </row>
        <row r="797">
          <cell r="A797" t="str">
            <v>08.027.0089-A_M6</v>
          </cell>
          <cell r="B797" t="str">
            <v>08.027.0089-A</v>
          </cell>
          <cell r="C797">
            <v>8</v>
          </cell>
          <cell r="D797" t="str">
            <v>30270</v>
          </cell>
          <cell r="E797">
            <v>9.1999999999999998E-2</v>
          </cell>
        </row>
        <row r="798">
          <cell r="A798" t="str">
            <v>08.027.0089-A_M7</v>
          </cell>
          <cell r="B798" t="str">
            <v>08.027.0089-A</v>
          </cell>
          <cell r="C798">
            <v>7</v>
          </cell>
          <cell r="D798" t="str">
            <v>30254</v>
          </cell>
          <cell r="E798">
            <v>9.1999999999999998E-2</v>
          </cell>
        </row>
        <row r="799">
          <cell r="A799" t="str">
            <v>08.027.0098-A_H1</v>
          </cell>
          <cell r="B799" t="str">
            <v>08.027.0098-A</v>
          </cell>
          <cell r="C799">
            <v>5</v>
          </cell>
          <cell r="D799" t="str">
            <v>20042</v>
          </cell>
          <cell r="E799">
            <v>0.13699</v>
          </cell>
        </row>
        <row r="800">
          <cell r="A800" t="str">
            <v>08.027.0098-A_H2</v>
          </cell>
          <cell r="B800" t="str">
            <v>08.027.0098-A</v>
          </cell>
          <cell r="C800">
            <v>6</v>
          </cell>
          <cell r="D800" t="str">
            <v>20132</v>
          </cell>
          <cell r="E800">
            <v>0.41200000000000003</v>
          </cell>
        </row>
        <row r="801">
          <cell r="A801" t="str">
            <v>08.027.0098-A_M1</v>
          </cell>
          <cell r="B801" t="str">
            <v>08.027.0098-A</v>
          </cell>
          <cell r="C801">
            <v>1</v>
          </cell>
          <cell r="D801" t="str">
            <v>00001</v>
          </cell>
          <cell r="E801">
            <v>3.7400000000000003E-2</v>
          </cell>
        </row>
        <row r="802">
          <cell r="A802" t="str">
            <v>08.027.0098-A_M2</v>
          </cell>
          <cell r="B802" t="str">
            <v>08.027.0098-A</v>
          </cell>
          <cell r="C802">
            <v>7</v>
          </cell>
          <cell r="D802" t="str">
            <v>30164</v>
          </cell>
          <cell r="E802">
            <v>5.0000000000000001E-3</v>
          </cell>
        </row>
        <row r="803">
          <cell r="A803" t="str">
            <v>08.027.0098-A_M3</v>
          </cell>
          <cell r="B803" t="str">
            <v>08.027.0098-A</v>
          </cell>
          <cell r="C803">
            <v>2</v>
          </cell>
          <cell r="D803" t="str">
            <v>00149</v>
          </cell>
          <cell r="E803">
            <v>47.53</v>
          </cell>
        </row>
        <row r="804">
          <cell r="A804" t="str">
            <v>08.027.0098-A_M4</v>
          </cell>
          <cell r="B804" t="str">
            <v>08.027.0098-A</v>
          </cell>
          <cell r="C804">
            <v>10</v>
          </cell>
          <cell r="D804" t="str">
            <v>30282</v>
          </cell>
          <cell r="E804">
            <v>0.64100000000000001</v>
          </cell>
        </row>
        <row r="805">
          <cell r="A805" t="str">
            <v>08.027.0098-A_M5</v>
          </cell>
          <cell r="B805" t="str">
            <v>08.027.0098-A</v>
          </cell>
          <cell r="C805">
            <v>3</v>
          </cell>
          <cell r="D805" t="str">
            <v>05350</v>
          </cell>
          <cell r="E805">
            <v>0.32</v>
          </cell>
        </row>
        <row r="806">
          <cell r="A806" t="str">
            <v>08.027.0098-A_M6</v>
          </cell>
          <cell r="B806" t="str">
            <v>08.027.0098-A</v>
          </cell>
          <cell r="C806">
            <v>9</v>
          </cell>
          <cell r="D806" t="str">
            <v>30270</v>
          </cell>
          <cell r="E806">
            <v>9.1999999999999998E-2</v>
          </cell>
        </row>
        <row r="807">
          <cell r="A807" t="str">
            <v>08.027.0098-A_M7</v>
          </cell>
          <cell r="B807" t="str">
            <v>08.027.0098-A</v>
          </cell>
          <cell r="C807">
            <v>4</v>
          </cell>
          <cell r="D807" t="str">
            <v>14543</v>
          </cell>
          <cell r="E807">
            <v>0.10817</v>
          </cell>
        </row>
        <row r="808">
          <cell r="A808" t="str">
            <v>08.027.0098-A_M8</v>
          </cell>
          <cell r="B808" t="str">
            <v>08.027.0098-A</v>
          </cell>
          <cell r="C808">
            <v>8</v>
          </cell>
          <cell r="D808" t="str">
            <v>30254</v>
          </cell>
          <cell r="E808">
            <v>9.1999999999999998E-2</v>
          </cell>
        </row>
        <row r="809">
          <cell r="A809" t="str">
            <v>08.034.0002-A_H1</v>
          </cell>
          <cell r="B809" t="str">
            <v>08.034.0002-A</v>
          </cell>
          <cell r="C809">
            <v>2</v>
          </cell>
          <cell r="D809" t="str">
            <v>20046</v>
          </cell>
          <cell r="E809">
            <v>0.51500000000000001</v>
          </cell>
        </row>
        <row r="810">
          <cell r="A810" t="str">
            <v>08.034.0002-A_H2</v>
          </cell>
          <cell r="B810" t="str">
            <v>08.034.0002-A</v>
          </cell>
          <cell r="C810">
            <v>3</v>
          </cell>
          <cell r="D810" t="str">
            <v>20132</v>
          </cell>
          <cell r="E810">
            <v>1.03</v>
          </cell>
        </row>
        <row r="811">
          <cell r="A811" t="str">
            <v>08.034.0002-A_M1</v>
          </cell>
          <cell r="B811" t="str">
            <v>08.034.0002-A</v>
          </cell>
          <cell r="C811">
            <v>1</v>
          </cell>
          <cell r="D811" t="str">
            <v>00368</v>
          </cell>
          <cell r="E811">
            <v>1.2</v>
          </cell>
        </row>
        <row r="812">
          <cell r="A812" t="str">
            <v>08.034.0002-A_M2</v>
          </cell>
          <cell r="B812" t="str">
            <v>08.034.0002-A</v>
          </cell>
          <cell r="C812">
            <v>8</v>
          </cell>
          <cell r="D812" t="str">
            <v>30302</v>
          </cell>
          <cell r="E812">
            <v>6.835</v>
          </cell>
        </row>
        <row r="813">
          <cell r="A813" t="str">
            <v>08.034.0002-A_M3</v>
          </cell>
          <cell r="B813" t="str">
            <v>08.034.0002-A</v>
          </cell>
          <cell r="C813">
            <v>4</v>
          </cell>
          <cell r="D813" t="str">
            <v>30246</v>
          </cell>
          <cell r="E813">
            <v>2.9499999999999998E-2</v>
          </cell>
        </row>
        <row r="814">
          <cell r="A814" t="str">
            <v>08.034.0002-A_M4</v>
          </cell>
          <cell r="B814" t="str">
            <v>08.034.0002-A</v>
          </cell>
          <cell r="C814">
            <v>9</v>
          </cell>
          <cell r="D814" t="str">
            <v>30309</v>
          </cell>
          <cell r="E814">
            <v>6.835</v>
          </cell>
        </row>
        <row r="815">
          <cell r="A815" t="str">
            <v>08.034.0002-A_M5</v>
          </cell>
          <cell r="B815" t="str">
            <v>08.034.0002-A</v>
          </cell>
          <cell r="C815">
            <v>7</v>
          </cell>
          <cell r="D815" t="str">
            <v>30282</v>
          </cell>
          <cell r="E815">
            <v>0.96599999999999997</v>
          </cell>
        </row>
        <row r="816">
          <cell r="A816" t="str">
            <v>08.034.0002-A_M6</v>
          </cell>
          <cell r="B816" t="str">
            <v>08.034.0002-A</v>
          </cell>
          <cell r="C816">
            <v>6</v>
          </cell>
          <cell r="D816" t="str">
            <v>30275</v>
          </cell>
          <cell r="E816">
            <v>2.9499999999999998E-2</v>
          </cell>
        </row>
        <row r="817">
          <cell r="A817" t="str">
            <v>08.034.0002-A_M7</v>
          </cell>
          <cell r="B817" t="str">
            <v>08.034.0002-A</v>
          </cell>
          <cell r="C817">
            <v>5</v>
          </cell>
          <cell r="D817" t="str">
            <v>30254</v>
          </cell>
          <cell r="E817">
            <v>2.9499999999999998E-2</v>
          </cell>
        </row>
        <row r="818">
          <cell r="A818" t="str">
            <v>08.034.0002-5_H1</v>
          </cell>
          <cell r="B818" t="str">
            <v>08.034.0002-5</v>
          </cell>
          <cell r="C818">
            <v>2</v>
          </cell>
          <cell r="D818" t="str">
            <v>20046</v>
          </cell>
          <cell r="E818">
            <v>0.51500000000000001</v>
          </cell>
        </row>
        <row r="819">
          <cell r="A819" t="str">
            <v>08.034.0002-5_H2</v>
          </cell>
          <cell r="B819" t="str">
            <v>08.034.0002-5</v>
          </cell>
          <cell r="C819">
            <v>3</v>
          </cell>
          <cell r="D819" t="str">
            <v>20132</v>
          </cell>
          <cell r="E819">
            <v>1.03</v>
          </cell>
        </row>
        <row r="820">
          <cell r="A820" t="str">
            <v>08.034.0002-5_M1</v>
          </cell>
          <cell r="B820" t="str">
            <v>08.034.0002-5</v>
          </cell>
          <cell r="C820">
            <v>1</v>
          </cell>
          <cell r="D820" t="str">
            <v>00368</v>
          </cell>
          <cell r="E820">
            <v>1.2255959999999999</v>
          </cell>
        </row>
        <row r="821">
          <cell r="A821" t="str">
            <v>08.034.0002-5_M2</v>
          </cell>
          <cell r="B821" t="str">
            <v>08.034.0002-5</v>
          </cell>
          <cell r="C821">
            <v>8</v>
          </cell>
          <cell r="D821" t="str">
            <v>30302</v>
          </cell>
          <cell r="E821">
            <v>6.84</v>
          </cell>
        </row>
        <row r="822">
          <cell r="A822" t="str">
            <v>08.034.0002-5_M3</v>
          </cell>
          <cell r="B822" t="str">
            <v>08.034.0002-5</v>
          </cell>
          <cell r="C822">
            <v>4</v>
          </cell>
          <cell r="D822" t="str">
            <v>30246</v>
          </cell>
          <cell r="E822">
            <v>0.03</v>
          </cell>
        </row>
        <row r="823">
          <cell r="A823" t="str">
            <v>08.034.0002-5_M4</v>
          </cell>
          <cell r="B823" t="str">
            <v>08.034.0002-5</v>
          </cell>
          <cell r="C823">
            <v>9</v>
          </cell>
          <cell r="D823" t="str">
            <v>30309</v>
          </cell>
          <cell r="E823">
            <v>6.84</v>
          </cell>
        </row>
        <row r="824">
          <cell r="A824" t="str">
            <v>08.034.0002-5_M5</v>
          </cell>
          <cell r="B824" t="str">
            <v>08.034.0002-5</v>
          </cell>
          <cell r="C824">
            <v>7</v>
          </cell>
          <cell r="D824" t="str">
            <v>30282</v>
          </cell>
          <cell r="E824">
            <v>0.97</v>
          </cell>
        </row>
        <row r="825">
          <cell r="A825" t="str">
            <v>08.034.0002-5_M6</v>
          </cell>
          <cell r="B825" t="str">
            <v>08.034.0002-5</v>
          </cell>
          <cell r="C825">
            <v>6</v>
          </cell>
          <cell r="D825" t="str">
            <v>30275</v>
          </cell>
          <cell r="E825">
            <v>0.03</v>
          </cell>
        </row>
        <row r="826">
          <cell r="A826" t="str">
            <v>08.034.0002-5_M7</v>
          </cell>
          <cell r="B826" t="str">
            <v>08.034.0002-5</v>
          </cell>
          <cell r="C826">
            <v>5</v>
          </cell>
          <cell r="D826" t="str">
            <v>30254</v>
          </cell>
          <cell r="E826">
            <v>0.03</v>
          </cell>
        </row>
        <row r="827">
          <cell r="A827" t="str">
            <v>08.035.0005-A_H1</v>
          </cell>
          <cell r="B827" t="str">
            <v>08.035.0005-A</v>
          </cell>
          <cell r="C827">
            <v>2</v>
          </cell>
          <cell r="D827" t="str">
            <v>20132</v>
          </cell>
          <cell r="E827">
            <v>2.5750000000000002</v>
          </cell>
        </row>
        <row r="828">
          <cell r="A828" t="str">
            <v>08.035.0005-A_M1</v>
          </cell>
          <cell r="B828" t="str">
            <v>08.035.0005-A</v>
          </cell>
          <cell r="C828">
            <v>1</v>
          </cell>
          <cell r="D828" t="str">
            <v>14574</v>
          </cell>
          <cell r="E828">
            <v>2.028</v>
          </cell>
        </row>
        <row r="829">
          <cell r="A829" t="str">
            <v>08.035.0005-5_H1</v>
          </cell>
          <cell r="B829" t="str">
            <v>08.035.0005-5</v>
          </cell>
          <cell r="C829">
            <v>2</v>
          </cell>
          <cell r="D829" t="str">
            <v>20132</v>
          </cell>
          <cell r="E829">
            <v>2.69</v>
          </cell>
        </row>
        <row r="830">
          <cell r="A830" t="str">
            <v>08.035.0005-5_M1</v>
          </cell>
          <cell r="B830" t="str">
            <v>08.035.0005-5</v>
          </cell>
          <cell r="C830">
            <v>1</v>
          </cell>
          <cell r="D830" t="str">
            <v>14574</v>
          </cell>
          <cell r="E830">
            <v>2.1405099999999999</v>
          </cell>
        </row>
        <row r="831">
          <cell r="A831" t="str">
            <v>08.036.0002-A_H1</v>
          </cell>
          <cell r="B831" t="str">
            <v>08.036.0002-A</v>
          </cell>
          <cell r="C831">
            <v>2</v>
          </cell>
          <cell r="D831" t="str">
            <v>20132</v>
          </cell>
          <cell r="E831">
            <v>2.5750000000000002</v>
          </cell>
        </row>
        <row r="832">
          <cell r="A832" t="str">
            <v>08.036.0002-A_M1</v>
          </cell>
          <cell r="B832" t="str">
            <v>08.036.0002-A</v>
          </cell>
          <cell r="C832">
            <v>1</v>
          </cell>
          <cell r="D832" t="str">
            <v>00001</v>
          </cell>
          <cell r="E832">
            <v>1.3</v>
          </cell>
        </row>
        <row r="833">
          <cell r="A833" t="str">
            <v>09.001.0020-A_H1</v>
          </cell>
          <cell r="B833" t="str">
            <v>09.001.0020-A</v>
          </cell>
          <cell r="C833">
            <v>2</v>
          </cell>
          <cell r="D833" t="str">
            <v>20133</v>
          </cell>
          <cell r="E833">
            <v>0.36049999999999999</v>
          </cell>
        </row>
        <row r="834">
          <cell r="A834" t="str">
            <v>09.001.0020-A_M1</v>
          </cell>
          <cell r="B834" t="str">
            <v>09.001.0020-A</v>
          </cell>
          <cell r="C834">
            <v>1</v>
          </cell>
          <cell r="D834" t="str">
            <v>00699</v>
          </cell>
          <cell r="E834">
            <v>1.02</v>
          </cell>
        </row>
        <row r="835">
          <cell r="A835" t="str">
            <v>09.001.0035-A_H1</v>
          </cell>
          <cell r="B835" t="str">
            <v>09.001.0035-A</v>
          </cell>
          <cell r="C835">
            <v>2</v>
          </cell>
          <cell r="D835" t="str">
            <v>20133</v>
          </cell>
          <cell r="E835">
            <v>0.36049999999999999</v>
          </cell>
        </row>
        <row r="836">
          <cell r="A836" t="str">
            <v>09.001.0035-A_M1</v>
          </cell>
          <cell r="B836" t="str">
            <v>09.001.0035-A</v>
          </cell>
          <cell r="C836">
            <v>1</v>
          </cell>
          <cell r="D836" t="str">
            <v>00700</v>
          </cell>
          <cell r="E836">
            <v>1.02</v>
          </cell>
        </row>
        <row r="837">
          <cell r="A837" t="str">
            <v>09.001.0081-5_H1</v>
          </cell>
          <cell r="B837" t="str">
            <v>09.001.0081-F</v>
          </cell>
          <cell r="C837">
            <v>1</v>
          </cell>
          <cell r="D837" t="str">
            <v>T701</v>
          </cell>
          <cell r="E837">
            <v>0.11513687600644122</v>
          </cell>
        </row>
        <row r="838">
          <cell r="A838" t="str">
            <v>09.001.0081-5_H2</v>
          </cell>
          <cell r="B838" t="str">
            <v>09.001.0081-F</v>
          </cell>
          <cell r="C838">
            <v>2</v>
          </cell>
          <cell r="D838" t="str">
            <v>T702</v>
          </cell>
          <cell r="E838">
            <v>0.23200000000000001</v>
          </cell>
        </row>
        <row r="839">
          <cell r="A839" t="str">
            <v>09.001.0081-5_M1</v>
          </cell>
          <cell r="B839" t="str">
            <v>09.001.0081-F</v>
          </cell>
          <cell r="C839">
            <v>3</v>
          </cell>
          <cell r="D839" t="str">
            <v>COT1</v>
          </cell>
          <cell r="E839">
            <v>22</v>
          </cell>
        </row>
        <row r="840">
          <cell r="A840" t="str">
            <v>09.001.0081-5_M2</v>
          </cell>
          <cell r="B840" t="str">
            <v>09.001.0081-F</v>
          </cell>
          <cell r="C840">
            <v>4</v>
          </cell>
          <cell r="D840" t="str">
            <v>SINAPI 7253</v>
          </cell>
          <cell r="E840">
            <v>4.4000000000000004</v>
          </cell>
        </row>
        <row r="841">
          <cell r="A841" t="str">
            <v>09.001.0081-5_M3</v>
          </cell>
          <cell r="B841" t="str">
            <v>09.001.0081-F</v>
          </cell>
          <cell r="C841">
            <v>5</v>
          </cell>
          <cell r="D841" t="str">
            <v>SINAPI 25951</v>
          </cell>
          <cell r="E841">
            <v>0.55000000000000004</v>
          </cell>
        </row>
        <row r="842">
          <cell r="A842" t="str">
            <v>09.001.0081-F_H1</v>
          </cell>
          <cell r="B842" t="str">
            <v>09.001.0081-F</v>
          </cell>
          <cell r="C842">
            <v>1</v>
          </cell>
          <cell r="D842" t="str">
            <v>T701</v>
          </cell>
          <cell r="E842">
            <v>0.11526</v>
          </cell>
        </row>
        <row r="843">
          <cell r="A843" t="str">
            <v>09.001.0081-F_H2</v>
          </cell>
          <cell r="B843" t="str">
            <v>09.001.0081-F</v>
          </cell>
          <cell r="C843">
            <v>2</v>
          </cell>
          <cell r="D843" t="str">
            <v>T702</v>
          </cell>
          <cell r="E843">
            <v>0.23108999999999999</v>
          </cell>
        </row>
        <row r="844">
          <cell r="A844" t="str">
            <v>09.001.0081-F_M1</v>
          </cell>
          <cell r="B844" t="str">
            <v>09.001.0081-F</v>
          </cell>
          <cell r="C844">
            <v>3</v>
          </cell>
          <cell r="D844" t="str">
            <v>COT1</v>
          </cell>
          <cell r="E844">
            <v>11.876899999999999</v>
          </cell>
        </row>
        <row r="845">
          <cell r="A845" t="str">
            <v>09.001.0081-F_M2</v>
          </cell>
          <cell r="B845" t="str">
            <v>09.001.0081-F</v>
          </cell>
          <cell r="C845">
            <v>4</v>
          </cell>
          <cell r="D845" t="str">
            <v>SINAPI 7253</v>
          </cell>
          <cell r="E845">
            <v>3.52</v>
          </cell>
        </row>
        <row r="846">
          <cell r="A846" t="str">
            <v>09.001.0081-F_M3</v>
          </cell>
          <cell r="B846" t="str">
            <v>09.001.0081-F</v>
          </cell>
          <cell r="C846">
            <v>5</v>
          </cell>
          <cell r="D846" t="str">
            <v>SINAPI 25951</v>
          </cell>
          <cell r="E846">
            <v>0.44</v>
          </cell>
        </row>
        <row r="847">
          <cell r="A847" t="str">
            <v>09.002.0001-A_E1</v>
          </cell>
          <cell r="B847" t="str">
            <v>09.002.0001-A</v>
          </cell>
          <cell r="C847">
            <v>4</v>
          </cell>
          <cell r="D847" t="str">
            <v>30416</v>
          </cell>
          <cell r="E847">
            <v>1.9199999999999998E-2</v>
          </cell>
        </row>
        <row r="848">
          <cell r="A848" t="str">
            <v>09.002.0001-A_E2</v>
          </cell>
          <cell r="B848" t="str">
            <v>09.002.0001-A</v>
          </cell>
          <cell r="C848">
            <v>3</v>
          </cell>
          <cell r="D848" t="str">
            <v>30414</v>
          </cell>
          <cell r="E848">
            <v>2.87E-2</v>
          </cell>
        </row>
        <row r="849">
          <cell r="A849" t="str">
            <v>09.002.0001-A_H1</v>
          </cell>
          <cell r="B849" t="str">
            <v>09.002.0001-A</v>
          </cell>
          <cell r="C849">
            <v>2</v>
          </cell>
          <cell r="D849" t="str">
            <v>20133</v>
          </cell>
          <cell r="E849">
            <v>2.06</v>
          </cell>
        </row>
        <row r="850">
          <cell r="A850" t="str">
            <v>09.002.0001-A_M1</v>
          </cell>
          <cell r="B850" t="str">
            <v>09.002.0001-A</v>
          </cell>
          <cell r="C850">
            <v>1</v>
          </cell>
          <cell r="D850" t="str">
            <v>00717</v>
          </cell>
          <cell r="E850">
            <v>0.1</v>
          </cell>
        </row>
        <row r="851">
          <cell r="A851" t="str">
            <v>09.002.0001-A_M2</v>
          </cell>
          <cell r="B851" t="str">
            <v>09.002.0001-A</v>
          </cell>
          <cell r="C851">
            <v>5</v>
          </cell>
          <cell r="D851" t="str">
            <v>31012</v>
          </cell>
          <cell r="E851">
            <v>1</v>
          </cell>
        </row>
        <row r="852">
          <cell r="A852" t="str">
            <v>09.002.0001-5_E1</v>
          </cell>
          <cell r="B852" t="str">
            <v>09.002.0001-5</v>
          </cell>
          <cell r="C852">
            <v>4</v>
          </cell>
          <cell r="D852" t="str">
            <v>30416</v>
          </cell>
          <cell r="E852">
            <v>1.9199999999999998E-2</v>
          </cell>
        </row>
        <row r="853">
          <cell r="A853" t="str">
            <v>09.002.0001-5_E2</v>
          </cell>
          <cell r="B853" t="str">
            <v>09.002.0001-5</v>
          </cell>
          <cell r="C853">
            <v>3</v>
          </cell>
          <cell r="D853" t="str">
            <v>30414</v>
          </cell>
          <cell r="E853">
            <v>2.87E-2</v>
          </cell>
        </row>
        <row r="854">
          <cell r="A854" t="str">
            <v>09.002.0001-5_H1</v>
          </cell>
          <cell r="B854" t="str">
            <v>09.002.0001-5</v>
          </cell>
          <cell r="C854">
            <v>2</v>
          </cell>
          <cell r="D854" t="str">
            <v>20133</v>
          </cell>
          <cell r="E854">
            <v>2.0533000000000001</v>
          </cell>
        </row>
        <row r="855">
          <cell r="A855" t="str">
            <v>09.002.0001-5_M1</v>
          </cell>
          <cell r="B855" t="str">
            <v>09.002.0001-5</v>
          </cell>
          <cell r="C855">
            <v>1</v>
          </cell>
          <cell r="D855" t="str">
            <v>00717</v>
          </cell>
          <cell r="E855">
            <v>0.1</v>
          </cell>
        </row>
        <row r="856">
          <cell r="A856" t="str">
            <v>09.002.0001-5_M2</v>
          </cell>
          <cell r="B856" t="str">
            <v>09.002.0001-5</v>
          </cell>
          <cell r="C856">
            <v>5</v>
          </cell>
          <cell r="D856" t="str">
            <v>31012</v>
          </cell>
          <cell r="E856">
            <v>1</v>
          </cell>
        </row>
        <row r="857">
          <cell r="A857" t="str">
            <v>09.002.0012-A_H1</v>
          </cell>
          <cell r="B857" t="str">
            <v>09.002.0012-A</v>
          </cell>
          <cell r="C857">
            <v>1</v>
          </cell>
          <cell r="D857" t="str">
            <v>20133</v>
          </cell>
          <cell r="E857">
            <v>0.1648</v>
          </cell>
        </row>
        <row r="858">
          <cell r="A858" t="str">
            <v>09.003.0006-A_M1</v>
          </cell>
          <cell r="B858" t="str">
            <v>09.003.0006-A</v>
          </cell>
          <cell r="C858">
            <v>1</v>
          </cell>
          <cell r="D858" t="str">
            <v>05351</v>
          </cell>
          <cell r="E858">
            <v>1</v>
          </cell>
        </row>
        <row r="859">
          <cell r="A859" t="str">
            <v>09.003.0008-A_M1</v>
          </cell>
          <cell r="B859" t="str">
            <v>09.003.0008-A</v>
          </cell>
          <cell r="C859">
            <v>1</v>
          </cell>
          <cell r="D859" t="str">
            <v>05853</v>
          </cell>
          <cell r="E859">
            <v>1</v>
          </cell>
        </row>
        <row r="860">
          <cell r="A860" t="str">
            <v>09.005.0041-A_E1</v>
          </cell>
          <cell r="B860" t="str">
            <v>09.005.0041-A</v>
          </cell>
          <cell r="C860">
            <v>4</v>
          </cell>
          <cell r="D860" t="str">
            <v>30439</v>
          </cell>
          <cell r="E860">
            <v>0.01</v>
          </cell>
        </row>
        <row r="861">
          <cell r="A861" t="str">
            <v>09.005.0041-A_E2</v>
          </cell>
          <cell r="B861" t="str">
            <v>09.005.0041-A</v>
          </cell>
          <cell r="C861">
            <v>3</v>
          </cell>
          <cell r="D861" t="str">
            <v>30438</v>
          </cell>
          <cell r="E861">
            <v>7.0000000000000007E-2</v>
          </cell>
        </row>
        <row r="862">
          <cell r="A862" t="str">
            <v>09.005.0041-A_H1</v>
          </cell>
          <cell r="B862" t="str">
            <v>09.005.0041-A</v>
          </cell>
          <cell r="C862">
            <v>2</v>
          </cell>
          <cell r="D862" t="str">
            <v>20133</v>
          </cell>
          <cell r="E862">
            <v>0.25750000000000001</v>
          </cell>
        </row>
        <row r="863">
          <cell r="A863" t="str">
            <v>09.005.0041-A_M1</v>
          </cell>
          <cell r="B863" t="str">
            <v>09.005.0041-A</v>
          </cell>
          <cell r="C863">
            <v>1</v>
          </cell>
          <cell r="D863" t="str">
            <v>00634</v>
          </cell>
          <cell r="E863">
            <v>0.6</v>
          </cell>
        </row>
        <row r="864">
          <cell r="A864" t="str">
            <v>09.006.0030-A_H1</v>
          </cell>
          <cell r="B864" t="str">
            <v>09.006.0030-A</v>
          </cell>
          <cell r="C864">
            <v>2</v>
          </cell>
          <cell r="D864" t="str">
            <v>20133</v>
          </cell>
          <cell r="E864">
            <v>2.6779999999999999</v>
          </cell>
        </row>
        <row r="865">
          <cell r="A865" t="str">
            <v>09.006.0030-A_M1</v>
          </cell>
          <cell r="B865" t="str">
            <v>09.006.0030-A</v>
          </cell>
          <cell r="C865">
            <v>1</v>
          </cell>
          <cell r="D865" t="str">
            <v>00717</v>
          </cell>
          <cell r="E865">
            <v>1.155</v>
          </cell>
        </row>
        <row r="866">
          <cell r="A866" t="str">
            <v>09.010.0001-A_H1</v>
          </cell>
          <cell r="B866" t="str">
            <v>09.010.0001-A</v>
          </cell>
          <cell r="C866">
            <v>1</v>
          </cell>
          <cell r="D866" t="str">
            <v>20132</v>
          </cell>
          <cell r="E866">
            <v>9.2699999999999991E-2</v>
          </cell>
        </row>
        <row r="867">
          <cell r="A867" t="str">
            <v>09.010.0001-A_M1</v>
          </cell>
          <cell r="B867" t="str">
            <v>09.010.0001-A</v>
          </cell>
          <cell r="C867">
            <v>2</v>
          </cell>
          <cell r="D867" t="str">
            <v>30164</v>
          </cell>
          <cell r="E867">
            <v>8.0000000000000004E-4</v>
          </cell>
        </row>
        <row r="868">
          <cell r="A868" t="str">
            <v>09.010.0001-A_M2</v>
          </cell>
          <cell r="B868" t="str">
            <v>09.010.0001-A</v>
          </cell>
          <cell r="C868">
            <v>3</v>
          </cell>
          <cell r="D868" t="str">
            <v>30246</v>
          </cell>
          <cell r="E868">
            <v>2.5000000000000001E-2</v>
          </cell>
        </row>
        <row r="869">
          <cell r="A869" t="str">
            <v>09.010.0001-A_M3</v>
          </cell>
          <cell r="B869" t="str">
            <v>09.010.0001-A</v>
          </cell>
          <cell r="C869">
            <v>6</v>
          </cell>
          <cell r="D869" t="str">
            <v>30282</v>
          </cell>
          <cell r="E869">
            <v>0.5</v>
          </cell>
        </row>
        <row r="870">
          <cell r="A870" t="str">
            <v>09.010.0001-A_M4</v>
          </cell>
          <cell r="B870" t="str">
            <v>09.010.0001-A</v>
          </cell>
          <cell r="C870">
            <v>5</v>
          </cell>
          <cell r="D870" t="str">
            <v>30270</v>
          </cell>
          <cell r="E870">
            <v>2.5000000000000001E-2</v>
          </cell>
        </row>
        <row r="871">
          <cell r="A871" t="str">
            <v>09.010.0001-A_M5</v>
          </cell>
          <cell r="B871" t="str">
            <v>09.010.0001-A</v>
          </cell>
          <cell r="C871">
            <v>4</v>
          </cell>
          <cell r="D871" t="str">
            <v>30263</v>
          </cell>
          <cell r="E871">
            <v>2.5000000000000001E-2</v>
          </cell>
        </row>
        <row r="872">
          <cell r="A872" t="str">
            <v>09.010.0001-5_H1</v>
          </cell>
          <cell r="B872" t="str">
            <v>09.010.0001-5</v>
          </cell>
          <cell r="C872">
            <v>1</v>
          </cell>
          <cell r="D872" t="str">
            <v>20132</v>
          </cell>
          <cell r="E872">
            <v>9.2916178542829422E-2</v>
          </cell>
        </row>
        <row r="873">
          <cell r="A873" t="str">
            <v>09.010.0001-5_M1</v>
          </cell>
          <cell r="B873" t="str">
            <v>09.010.0001-5</v>
          </cell>
          <cell r="C873">
            <v>2</v>
          </cell>
          <cell r="D873" t="str">
            <v>30164</v>
          </cell>
          <cell r="E873">
            <v>8.0186561849259483E-4</v>
          </cell>
        </row>
        <row r="874">
          <cell r="A874" t="str">
            <v>09.010.0001-5_M2</v>
          </cell>
          <cell r="B874" t="str">
            <v>09.010.0001-5</v>
          </cell>
          <cell r="C874">
            <v>3</v>
          </cell>
          <cell r="D874" t="str">
            <v>30246</v>
          </cell>
          <cell r="E874">
            <v>2.5058300577893593E-2</v>
          </cell>
        </row>
        <row r="875">
          <cell r="A875" t="str">
            <v>09.010.0001-5_M3</v>
          </cell>
          <cell r="B875" t="str">
            <v>09.010.0001-5</v>
          </cell>
          <cell r="C875">
            <v>6</v>
          </cell>
          <cell r="D875" t="str">
            <v>30282</v>
          </cell>
          <cell r="E875">
            <v>0.50116601155787177</v>
          </cell>
        </row>
        <row r="876">
          <cell r="A876" t="str">
            <v>09.010.0001-5_M4</v>
          </cell>
          <cell r="B876" t="str">
            <v>09.010.0001-5</v>
          </cell>
          <cell r="C876">
            <v>5</v>
          </cell>
          <cell r="D876" t="str">
            <v>30270</v>
          </cell>
          <cell r="E876">
            <v>2.5058300577893593E-2</v>
          </cell>
        </row>
        <row r="877">
          <cell r="A877" t="str">
            <v>09.010.0001-5_M5</v>
          </cell>
          <cell r="B877" t="str">
            <v>09.010.0001-5</v>
          </cell>
          <cell r="C877">
            <v>4</v>
          </cell>
          <cell r="D877" t="str">
            <v>30263</v>
          </cell>
          <cell r="E877">
            <v>2.5058300577893589E-2</v>
          </cell>
        </row>
        <row r="878">
          <cell r="A878" t="str">
            <v>09.010.0002-A_H1</v>
          </cell>
          <cell r="B878" t="str">
            <v>09.010.0002-A</v>
          </cell>
          <cell r="C878">
            <v>1</v>
          </cell>
          <cell r="D878" t="str">
            <v>20132</v>
          </cell>
          <cell r="E878">
            <v>0.14420000000000002</v>
          </cell>
        </row>
        <row r="879">
          <cell r="A879" t="str">
            <v>09.010.0002-A_M1</v>
          </cell>
          <cell r="B879" t="str">
            <v>09.010.0002-A</v>
          </cell>
          <cell r="C879">
            <v>2</v>
          </cell>
          <cell r="D879" t="str">
            <v>30164</v>
          </cell>
          <cell r="E879">
            <v>8.0000000000000004E-4</v>
          </cell>
        </row>
        <row r="880">
          <cell r="A880" t="str">
            <v>09.010.0002-A_M2</v>
          </cell>
          <cell r="B880" t="str">
            <v>09.010.0002-A</v>
          </cell>
          <cell r="C880">
            <v>3</v>
          </cell>
          <cell r="D880" t="str">
            <v>30246</v>
          </cell>
          <cell r="E880">
            <v>1.6E-2</v>
          </cell>
        </row>
        <row r="881">
          <cell r="A881" t="str">
            <v>09.010.0002-A_M3</v>
          </cell>
          <cell r="B881" t="str">
            <v>09.010.0002-A</v>
          </cell>
          <cell r="C881">
            <v>6</v>
          </cell>
          <cell r="D881" t="str">
            <v>30280</v>
          </cell>
          <cell r="E881">
            <v>0.56000000000000005</v>
          </cell>
        </row>
        <row r="882">
          <cell r="A882" t="str">
            <v>09.010.0002-A_M4</v>
          </cell>
          <cell r="B882" t="str">
            <v>09.010.0002-A</v>
          </cell>
          <cell r="C882">
            <v>5</v>
          </cell>
          <cell r="D882" t="str">
            <v>30270</v>
          </cell>
          <cell r="E882">
            <v>1.6E-2</v>
          </cell>
        </row>
        <row r="883">
          <cell r="A883" t="str">
            <v>09.010.0002-A_M5</v>
          </cell>
          <cell r="B883" t="str">
            <v>09.010.0002-A</v>
          </cell>
          <cell r="C883">
            <v>4</v>
          </cell>
          <cell r="D883" t="str">
            <v>30263</v>
          </cell>
          <cell r="E883">
            <v>1.6E-2</v>
          </cell>
        </row>
        <row r="884">
          <cell r="A884" t="str">
            <v>09.012.0002-A_H1</v>
          </cell>
          <cell r="B884" t="str">
            <v>09.012.0002-A</v>
          </cell>
          <cell r="C884">
            <v>3</v>
          </cell>
          <cell r="D884" t="str">
            <v>20015</v>
          </cell>
          <cell r="E884">
            <v>1.03</v>
          </cell>
        </row>
        <row r="885">
          <cell r="A885" t="str">
            <v>09.012.0002-A_H2</v>
          </cell>
          <cell r="B885" t="str">
            <v>09.012.0002-A</v>
          </cell>
          <cell r="C885">
            <v>4</v>
          </cell>
          <cell r="D885" t="str">
            <v>20115</v>
          </cell>
          <cell r="E885">
            <v>1.03</v>
          </cell>
        </row>
        <row r="886">
          <cell r="A886" t="str">
            <v>09.012.0002-A_H3</v>
          </cell>
          <cell r="B886" t="str">
            <v>09.012.0002-A</v>
          </cell>
          <cell r="C886">
            <v>5</v>
          </cell>
          <cell r="D886" t="str">
            <v>20132</v>
          </cell>
          <cell r="E886">
            <v>2.7810000000000001</v>
          </cell>
        </row>
        <row r="887">
          <cell r="A887" t="str">
            <v>09.012.0002-A_M1</v>
          </cell>
          <cell r="B887" t="str">
            <v>09.012.0002-A</v>
          </cell>
          <cell r="C887">
            <v>1</v>
          </cell>
          <cell r="D887" t="str">
            <v>00029</v>
          </cell>
          <cell r="E887">
            <v>4.7</v>
          </cell>
        </row>
        <row r="888">
          <cell r="A888" t="str">
            <v>09.012.0002-A_M2</v>
          </cell>
          <cell r="B888" t="str">
            <v>09.012.0002-A</v>
          </cell>
          <cell r="C888">
            <v>6</v>
          </cell>
          <cell r="D888" t="str">
            <v>30246</v>
          </cell>
          <cell r="E888">
            <v>6.5000000000000002E-2</v>
          </cell>
        </row>
        <row r="889">
          <cell r="A889" t="str">
            <v>09.012.0002-A_M3</v>
          </cell>
          <cell r="B889" t="str">
            <v>09.012.0002-A</v>
          </cell>
          <cell r="C889">
            <v>2</v>
          </cell>
          <cell r="D889" t="str">
            <v>00453</v>
          </cell>
          <cell r="E889">
            <v>0.05</v>
          </cell>
        </row>
        <row r="890">
          <cell r="A890" t="str">
            <v>09.012.0002-A_M4</v>
          </cell>
          <cell r="B890" t="str">
            <v>09.012.0002-A</v>
          </cell>
          <cell r="C890">
            <v>9</v>
          </cell>
          <cell r="D890" t="str">
            <v>30296</v>
          </cell>
          <cell r="E890">
            <v>0.77</v>
          </cell>
        </row>
        <row r="891">
          <cell r="A891" t="str">
            <v>09.012.0002-A_M5</v>
          </cell>
          <cell r="B891" t="str">
            <v>09.012.0002-A</v>
          </cell>
          <cell r="C891">
            <v>8</v>
          </cell>
          <cell r="D891" t="str">
            <v>30260</v>
          </cell>
          <cell r="E891">
            <v>6.5000000000000002E-2</v>
          </cell>
        </row>
        <row r="892">
          <cell r="A892" t="str">
            <v>09.012.0002-A_M6</v>
          </cell>
          <cell r="B892" t="str">
            <v>09.012.0002-A</v>
          </cell>
          <cell r="C892">
            <v>7</v>
          </cell>
          <cell r="D892" t="str">
            <v>30254</v>
          </cell>
          <cell r="E892">
            <v>6.5000000000000002E-2</v>
          </cell>
        </row>
        <row r="893">
          <cell r="A893" t="str">
            <v>09.012.0002-5_H1</v>
          </cell>
          <cell r="B893" t="str">
            <v>09.012.0002-5</v>
          </cell>
          <cell r="C893">
            <v>3</v>
          </cell>
          <cell r="D893" t="str">
            <v>20015</v>
          </cell>
          <cell r="E893">
            <v>1.03</v>
          </cell>
        </row>
        <row r="894">
          <cell r="A894" t="str">
            <v>09.012.0002-5_H2</v>
          </cell>
          <cell r="B894" t="str">
            <v>09.012.0002-5</v>
          </cell>
          <cell r="C894">
            <v>4</v>
          </cell>
          <cell r="D894" t="str">
            <v>20115</v>
          </cell>
          <cell r="E894">
            <v>1.03</v>
          </cell>
        </row>
        <row r="895">
          <cell r="A895" t="str">
            <v>09.012.0002-5_H3</v>
          </cell>
          <cell r="B895" t="str">
            <v>09.012.0002-5</v>
          </cell>
          <cell r="C895">
            <v>5</v>
          </cell>
          <cell r="D895" t="str">
            <v>20132</v>
          </cell>
          <cell r="E895">
            <v>2.7810000000000001</v>
          </cell>
        </row>
        <row r="896">
          <cell r="A896" t="str">
            <v>09.012.0002-5_M1</v>
          </cell>
          <cell r="B896" t="str">
            <v>09.012.0002-5</v>
          </cell>
          <cell r="C896">
            <v>1</v>
          </cell>
          <cell r="D896" t="str">
            <v>00029</v>
          </cell>
          <cell r="E896">
            <v>4.7</v>
          </cell>
        </row>
        <row r="897">
          <cell r="A897" t="str">
            <v>09.012.0002-5_M2</v>
          </cell>
          <cell r="B897" t="str">
            <v>09.012.0002-5</v>
          </cell>
          <cell r="C897">
            <v>6</v>
          </cell>
          <cell r="D897" t="str">
            <v>30246</v>
          </cell>
          <cell r="E897">
            <v>6.6025500000000001E-2</v>
          </cell>
        </row>
        <row r="898">
          <cell r="A898" t="str">
            <v>09.012.0002-5_M3</v>
          </cell>
          <cell r="B898" t="str">
            <v>09.012.0002-5</v>
          </cell>
          <cell r="C898">
            <v>2</v>
          </cell>
          <cell r="D898" t="str">
            <v>00453</v>
          </cell>
          <cell r="E898">
            <v>0.05</v>
          </cell>
        </row>
        <row r="899">
          <cell r="A899" t="str">
            <v>09.012.0002-5_M4</v>
          </cell>
          <cell r="B899" t="str">
            <v>09.012.0002-5</v>
          </cell>
          <cell r="C899">
            <v>9</v>
          </cell>
          <cell r="D899" t="str">
            <v>30296</v>
          </cell>
          <cell r="E899">
            <v>0.77</v>
          </cell>
        </row>
        <row r="900">
          <cell r="A900" t="str">
            <v>09.012.0002-5_M5</v>
          </cell>
          <cell r="B900" t="str">
            <v>09.012.0002-5</v>
          </cell>
          <cell r="C900">
            <v>8</v>
          </cell>
          <cell r="D900" t="str">
            <v>30260</v>
          </cell>
          <cell r="E900">
            <v>6.5000000000000002E-2</v>
          </cell>
        </row>
        <row r="901">
          <cell r="A901" t="str">
            <v>09.012.0002-5_M6</v>
          </cell>
          <cell r="B901" t="str">
            <v>09.012.0002-5</v>
          </cell>
          <cell r="C901">
            <v>7</v>
          </cell>
          <cell r="D901" t="str">
            <v>30254</v>
          </cell>
          <cell r="E901">
            <v>6.5000000000000002E-2</v>
          </cell>
        </row>
        <row r="902">
          <cell r="A902" t="str">
            <v>09.012.0004-A_E1</v>
          </cell>
          <cell r="B902" t="str">
            <v>09.012.0004-A</v>
          </cell>
          <cell r="C902">
            <v>15</v>
          </cell>
          <cell r="D902" t="str">
            <v>30416</v>
          </cell>
          <cell r="E902">
            <v>1</v>
          </cell>
        </row>
        <row r="903">
          <cell r="A903" t="str">
            <v>09.012.0004-A_E2</v>
          </cell>
          <cell r="B903" t="str">
            <v>09.012.0004-A</v>
          </cell>
          <cell r="C903">
            <v>17</v>
          </cell>
          <cell r="D903" t="str">
            <v>30524</v>
          </cell>
          <cell r="E903">
            <v>1</v>
          </cell>
        </row>
        <row r="904">
          <cell r="A904" t="str">
            <v>09.012.0004-A_E3</v>
          </cell>
          <cell r="B904" t="str">
            <v>09.012.0004-A</v>
          </cell>
          <cell r="C904">
            <v>14</v>
          </cell>
          <cell r="D904" t="str">
            <v>30414</v>
          </cell>
          <cell r="E904">
            <v>0.5</v>
          </cell>
        </row>
        <row r="905">
          <cell r="A905" t="str">
            <v>09.012.0004-A_E4</v>
          </cell>
          <cell r="B905" t="str">
            <v>09.012.0004-A</v>
          </cell>
          <cell r="C905">
            <v>16</v>
          </cell>
          <cell r="D905" t="str">
            <v>30523</v>
          </cell>
          <cell r="E905">
            <v>0.5</v>
          </cell>
        </row>
        <row r="906">
          <cell r="A906" t="str">
            <v>09.012.0004-A_H1</v>
          </cell>
          <cell r="B906" t="str">
            <v>09.012.0004-A</v>
          </cell>
          <cell r="C906">
            <v>6</v>
          </cell>
          <cell r="D906" t="str">
            <v>20015</v>
          </cell>
          <cell r="E906">
            <v>5.15</v>
          </cell>
        </row>
        <row r="907">
          <cell r="A907" t="str">
            <v>09.012.0004-A_H2</v>
          </cell>
          <cell r="B907" t="str">
            <v>09.012.0004-A</v>
          </cell>
          <cell r="C907">
            <v>7</v>
          </cell>
          <cell r="D907" t="str">
            <v>20115</v>
          </cell>
          <cell r="E907">
            <v>4.6349999999999998</v>
          </cell>
        </row>
        <row r="908">
          <cell r="A908" t="str">
            <v>09.012.0004-A_H3</v>
          </cell>
          <cell r="B908" t="str">
            <v>09.012.0004-A</v>
          </cell>
          <cell r="C908">
            <v>8</v>
          </cell>
          <cell r="D908" t="str">
            <v>20131</v>
          </cell>
          <cell r="E908">
            <v>3.4813999999999998</v>
          </cell>
        </row>
        <row r="909">
          <cell r="A909" t="str">
            <v>09.012.0004-A_H4</v>
          </cell>
          <cell r="B909" t="str">
            <v>09.012.0004-A</v>
          </cell>
          <cell r="C909">
            <v>9</v>
          </cell>
          <cell r="D909" t="str">
            <v>20132</v>
          </cell>
          <cell r="E909">
            <v>9.27</v>
          </cell>
        </row>
        <row r="910">
          <cell r="A910" t="str">
            <v>09.012.0004-A_M1</v>
          </cell>
          <cell r="B910" t="str">
            <v>09.012.0004-A</v>
          </cell>
          <cell r="C910">
            <v>1</v>
          </cell>
          <cell r="D910" t="str">
            <v>00004</v>
          </cell>
          <cell r="E910">
            <v>2.2000000000000002</v>
          </cell>
        </row>
        <row r="911">
          <cell r="A911" t="str">
            <v>09.012.0004-A_M2</v>
          </cell>
          <cell r="B911" t="str">
            <v>09.012.0004-A</v>
          </cell>
          <cell r="C911">
            <v>10</v>
          </cell>
          <cell r="D911" t="str">
            <v>30246</v>
          </cell>
          <cell r="E911">
            <v>0.32200000000000001</v>
          </cell>
        </row>
        <row r="912">
          <cell r="A912" t="str">
            <v>09.012.0004-A_M3</v>
          </cell>
          <cell r="B912" t="str">
            <v>09.012.0004-A</v>
          </cell>
          <cell r="C912">
            <v>12</v>
          </cell>
          <cell r="D912" t="str">
            <v>30262</v>
          </cell>
          <cell r="E912">
            <v>0.32200000000000001</v>
          </cell>
        </row>
        <row r="913">
          <cell r="A913" t="str">
            <v>09.012.0004-A_M4</v>
          </cell>
          <cell r="B913" t="str">
            <v>09.012.0004-A</v>
          </cell>
          <cell r="C913">
            <v>2</v>
          </cell>
          <cell r="D913" t="str">
            <v>00018</v>
          </cell>
          <cell r="E913">
            <v>5</v>
          </cell>
        </row>
        <row r="914">
          <cell r="A914" t="str">
            <v>09.012.0004-A_M5</v>
          </cell>
          <cell r="B914" t="str">
            <v>09.012.0004-A</v>
          </cell>
          <cell r="C914">
            <v>13</v>
          </cell>
          <cell r="D914" t="str">
            <v>30353</v>
          </cell>
          <cell r="E914">
            <v>1.1299999999999999</v>
          </cell>
        </row>
        <row r="915">
          <cell r="A915" t="str">
            <v>09.012.0004-A_M6</v>
          </cell>
          <cell r="B915" t="str">
            <v>09.012.0004-A</v>
          </cell>
          <cell r="C915">
            <v>11</v>
          </cell>
          <cell r="D915" t="str">
            <v>30256</v>
          </cell>
          <cell r="E915">
            <v>0.32200000000000001</v>
          </cell>
        </row>
        <row r="916">
          <cell r="A916" t="str">
            <v>09.012.0004-A_M7</v>
          </cell>
          <cell r="B916" t="str">
            <v>09.012.0004-A</v>
          </cell>
          <cell r="C916">
            <v>3</v>
          </cell>
          <cell r="D916" t="str">
            <v>00087</v>
          </cell>
          <cell r="E916">
            <v>0.46575</v>
          </cell>
        </row>
        <row r="917">
          <cell r="A917" t="str">
            <v>09.012.0004-A_M8</v>
          </cell>
          <cell r="B917" t="str">
            <v>09.012.0004-A</v>
          </cell>
          <cell r="C917">
            <v>4</v>
          </cell>
          <cell r="D917" t="str">
            <v>00218</v>
          </cell>
          <cell r="E917">
            <v>0.6</v>
          </cell>
        </row>
        <row r="918">
          <cell r="A918" t="str">
            <v>09.012.0004-A_M9</v>
          </cell>
          <cell r="B918" t="str">
            <v>09.012.0004-A</v>
          </cell>
          <cell r="C918">
            <v>5</v>
          </cell>
          <cell r="D918" t="str">
            <v>06211</v>
          </cell>
          <cell r="E918">
            <v>20</v>
          </cell>
        </row>
        <row r="919">
          <cell r="A919" t="str">
            <v>09.012.0004-5_E1</v>
          </cell>
          <cell r="B919" t="str">
            <v>09.012.0004-5</v>
          </cell>
          <cell r="C919">
            <v>15</v>
          </cell>
          <cell r="D919" t="str">
            <v>30416</v>
          </cell>
          <cell r="E919">
            <v>1</v>
          </cell>
        </row>
        <row r="920">
          <cell r="A920" t="str">
            <v>09.012.0004-5_E2</v>
          </cell>
          <cell r="B920" t="str">
            <v>09.012.0004-5</v>
          </cell>
          <cell r="C920">
            <v>17</v>
          </cell>
          <cell r="D920" t="str">
            <v>30524</v>
          </cell>
          <cell r="E920">
            <v>1</v>
          </cell>
        </row>
        <row r="921">
          <cell r="A921" t="str">
            <v>09.012.0004-5_E3</v>
          </cell>
          <cell r="B921" t="str">
            <v>09.012.0004-5</v>
          </cell>
          <cell r="C921">
            <v>14</v>
          </cell>
          <cell r="D921" t="str">
            <v>30414</v>
          </cell>
          <cell r="E921">
            <v>0.5</v>
          </cell>
        </row>
        <row r="922">
          <cell r="A922" t="str">
            <v>09.012.0004-5_E4</v>
          </cell>
          <cell r="B922" t="str">
            <v>09.012.0004-5</v>
          </cell>
          <cell r="C922">
            <v>16</v>
          </cell>
          <cell r="D922" t="str">
            <v>30523</v>
          </cell>
          <cell r="E922">
            <v>0.5</v>
          </cell>
        </row>
        <row r="923">
          <cell r="A923" t="str">
            <v>09.012.0004-5_H1</v>
          </cell>
          <cell r="B923" t="str">
            <v>09.012.0004-5</v>
          </cell>
          <cell r="C923">
            <v>6</v>
          </cell>
          <cell r="D923" t="str">
            <v>20015</v>
          </cell>
          <cell r="E923">
            <v>5.15</v>
          </cell>
        </row>
        <row r="924">
          <cell r="A924" t="str">
            <v>09.012.0004-5_H2</v>
          </cell>
          <cell r="B924" t="str">
            <v>09.012.0004-5</v>
          </cell>
          <cell r="C924">
            <v>7</v>
          </cell>
          <cell r="D924" t="str">
            <v>20115</v>
          </cell>
          <cell r="E924">
            <v>4.6349999999999998</v>
          </cell>
        </row>
        <row r="925">
          <cell r="A925" t="str">
            <v>09.012.0004-5_H3</v>
          </cell>
          <cell r="B925" t="str">
            <v>09.012.0004-5</v>
          </cell>
          <cell r="C925">
            <v>8</v>
          </cell>
          <cell r="D925" t="str">
            <v>20131</v>
          </cell>
          <cell r="E925">
            <v>3.4813999999999998</v>
          </cell>
        </row>
        <row r="926">
          <cell r="A926" t="str">
            <v>09.012.0004-5_H4</v>
          </cell>
          <cell r="B926" t="str">
            <v>09.012.0004-5</v>
          </cell>
          <cell r="C926">
            <v>9</v>
          </cell>
          <cell r="D926" t="str">
            <v>20132</v>
          </cell>
          <cell r="E926">
            <v>9.27</v>
          </cell>
        </row>
        <row r="927">
          <cell r="A927" t="str">
            <v>09.012.0004-5_M1</v>
          </cell>
          <cell r="B927" t="str">
            <v>09.012.0004-5</v>
          </cell>
          <cell r="C927">
            <v>1</v>
          </cell>
          <cell r="D927" t="str">
            <v>00004</v>
          </cell>
          <cell r="E927">
            <v>2.2000000000000002</v>
          </cell>
        </row>
        <row r="928">
          <cell r="A928" t="str">
            <v>09.012.0004-5_M2</v>
          </cell>
          <cell r="B928" t="str">
            <v>09.012.0004-5</v>
          </cell>
          <cell r="C928">
            <v>10</v>
          </cell>
          <cell r="D928" t="str">
            <v>30246</v>
          </cell>
          <cell r="E928">
            <v>0.31480999999999998</v>
          </cell>
        </row>
        <row r="929">
          <cell r="A929" t="str">
            <v>09.012.0004-5_M3</v>
          </cell>
          <cell r="B929" t="str">
            <v>09.012.0004-5</v>
          </cell>
          <cell r="C929">
            <v>12</v>
          </cell>
          <cell r="D929" t="str">
            <v>30262</v>
          </cell>
          <cell r="E929">
            <v>0.32200000000000001</v>
          </cell>
        </row>
        <row r="930">
          <cell r="A930" t="str">
            <v>09.012.0004-5_M4</v>
          </cell>
          <cell r="B930" t="str">
            <v>09.012.0004-5</v>
          </cell>
          <cell r="C930">
            <v>2</v>
          </cell>
          <cell r="D930" t="str">
            <v>00018</v>
          </cell>
          <cell r="E930">
            <v>5</v>
          </cell>
        </row>
        <row r="931">
          <cell r="A931" t="str">
            <v>09.012.0004-5_M5</v>
          </cell>
          <cell r="B931" t="str">
            <v>09.012.0004-5</v>
          </cell>
          <cell r="C931">
            <v>13</v>
          </cell>
          <cell r="D931" t="str">
            <v>30353</v>
          </cell>
          <cell r="E931">
            <v>1.1299999999999999</v>
          </cell>
        </row>
        <row r="932">
          <cell r="A932" t="str">
            <v>09.012.0004-5_M6</v>
          </cell>
          <cell r="B932" t="str">
            <v>09.012.0004-5</v>
          </cell>
          <cell r="C932">
            <v>11</v>
          </cell>
          <cell r="D932" t="str">
            <v>30256</v>
          </cell>
          <cell r="E932">
            <v>0.32200000000000001</v>
          </cell>
        </row>
        <row r="933">
          <cell r="A933" t="str">
            <v>09.012.0004-5_M7</v>
          </cell>
          <cell r="B933" t="str">
            <v>09.012.0004-5</v>
          </cell>
          <cell r="C933">
            <v>3</v>
          </cell>
          <cell r="D933" t="str">
            <v>00087</v>
          </cell>
          <cell r="E933">
            <v>0.46575</v>
          </cell>
        </row>
        <row r="934">
          <cell r="A934" t="str">
            <v>09.012.0004-5_M8</v>
          </cell>
          <cell r="B934" t="str">
            <v>09.012.0004-5</v>
          </cell>
          <cell r="C934">
            <v>4</v>
          </cell>
          <cell r="D934" t="str">
            <v>00218</v>
          </cell>
          <cell r="E934">
            <v>0.6</v>
          </cell>
        </row>
        <row r="935">
          <cell r="A935" t="str">
            <v>09.012.0004-5_M9</v>
          </cell>
          <cell r="B935" t="str">
            <v>09.012.0004-5</v>
          </cell>
          <cell r="C935">
            <v>5</v>
          </cell>
          <cell r="D935" t="str">
            <v>06211</v>
          </cell>
          <cell r="E935">
            <v>20</v>
          </cell>
        </row>
        <row r="936">
          <cell r="A936" t="str">
            <v>09.013.0017-F_M1</v>
          </cell>
          <cell r="B936" t="str">
            <v>09.013.0017-F</v>
          </cell>
          <cell r="D936" t="str">
            <v xml:space="preserve">I005          </v>
          </cell>
          <cell r="E936">
            <v>1</v>
          </cell>
        </row>
        <row r="937">
          <cell r="A937" t="str">
            <v>09.014.0015-A_E1</v>
          </cell>
          <cell r="B937" t="str">
            <v>09.014.0015-A</v>
          </cell>
          <cell r="C937">
            <v>24</v>
          </cell>
          <cell r="D937" t="str">
            <v>30416</v>
          </cell>
          <cell r="E937">
            <v>0.36</v>
          </cell>
        </row>
        <row r="938">
          <cell r="A938" t="str">
            <v>09.014.0015-A_E2</v>
          </cell>
          <cell r="B938" t="str">
            <v>09.014.0015-A</v>
          </cell>
          <cell r="C938">
            <v>23</v>
          </cell>
          <cell r="D938" t="str">
            <v>30414</v>
          </cell>
          <cell r="E938">
            <v>0.1724</v>
          </cell>
        </row>
        <row r="939">
          <cell r="A939" t="str">
            <v>09.014.0015-A_E3</v>
          </cell>
          <cell r="B939" t="str">
            <v>09.014.0015-A</v>
          </cell>
          <cell r="C939">
            <v>26</v>
          </cell>
          <cell r="D939" t="str">
            <v>30488</v>
          </cell>
          <cell r="E939">
            <v>1</v>
          </cell>
        </row>
        <row r="940">
          <cell r="A940" t="str">
            <v>09.014.0015-A_E4</v>
          </cell>
          <cell r="B940" t="str">
            <v>09.014.0015-A</v>
          </cell>
          <cell r="C940">
            <v>25</v>
          </cell>
          <cell r="D940" t="str">
            <v>30486</v>
          </cell>
          <cell r="E940">
            <v>2</v>
          </cell>
        </row>
        <row r="941">
          <cell r="A941" t="str">
            <v>09.014.0015-A_H1</v>
          </cell>
          <cell r="B941" t="str">
            <v>09.014.0015-A</v>
          </cell>
          <cell r="C941">
            <v>14</v>
          </cell>
          <cell r="D941" t="str">
            <v>20046</v>
          </cell>
          <cell r="E941">
            <v>4.4702000000000002</v>
          </cell>
        </row>
        <row r="942">
          <cell r="A942" t="str">
            <v>09.014.0015-A_H2</v>
          </cell>
          <cell r="B942" t="str">
            <v>09.014.0015-A</v>
          </cell>
          <cell r="C942">
            <v>15</v>
          </cell>
          <cell r="D942" t="str">
            <v>20091</v>
          </cell>
          <cell r="E942">
            <v>3.09</v>
          </cell>
        </row>
        <row r="943">
          <cell r="A943" t="str">
            <v>09.014.0015-A_H3</v>
          </cell>
          <cell r="B943" t="str">
            <v>09.014.0015-A</v>
          </cell>
          <cell r="C943">
            <v>16</v>
          </cell>
          <cell r="D943" t="str">
            <v>20092</v>
          </cell>
          <cell r="E943">
            <v>4.7379999999999995</v>
          </cell>
        </row>
        <row r="944">
          <cell r="A944" t="str">
            <v>09.014.0015-A_H4</v>
          </cell>
          <cell r="B944" t="str">
            <v>09.014.0015-A</v>
          </cell>
          <cell r="C944">
            <v>17</v>
          </cell>
          <cell r="D944" t="str">
            <v>20115</v>
          </cell>
          <cell r="E944">
            <v>1.9261000000000001</v>
          </cell>
        </row>
        <row r="945">
          <cell r="A945" t="str">
            <v>09.014.0015-A_H5</v>
          </cell>
          <cell r="B945" t="str">
            <v>09.014.0015-A</v>
          </cell>
          <cell r="C945">
            <v>18</v>
          </cell>
          <cell r="D945" t="str">
            <v>20132</v>
          </cell>
          <cell r="E945">
            <v>8.291500000000001</v>
          </cell>
        </row>
        <row r="946">
          <cell r="A946" t="str">
            <v>09.014.0015-A_M1</v>
          </cell>
          <cell r="B946" t="str">
            <v>09.014.0015-A</v>
          </cell>
          <cell r="C946">
            <v>1</v>
          </cell>
          <cell r="D946" t="str">
            <v>00149</v>
          </cell>
          <cell r="E946">
            <v>38.630000000000003</v>
          </cell>
        </row>
        <row r="947">
          <cell r="A947" t="str">
            <v>09.014.0015-A_M10</v>
          </cell>
          <cell r="B947" t="str">
            <v>09.014.0015-A</v>
          </cell>
          <cell r="C947">
            <v>21</v>
          </cell>
          <cell r="D947" t="str">
            <v>30263</v>
          </cell>
          <cell r="E947">
            <v>0.26900000000000002</v>
          </cell>
        </row>
        <row r="948">
          <cell r="A948" t="str">
            <v>09.014.0015-A_M11</v>
          </cell>
          <cell r="B948" t="str">
            <v>09.014.0015-A</v>
          </cell>
          <cell r="C948">
            <v>4</v>
          </cell>
          <cell r="D948" t="str">
            <v>00316</v>
          </cell>
          <cell r="E948">
            <v>18</v>
          </cell>
        </row>
        <row r="949">
          <cell r="A949" t="str">
            <v>09.014.0015-A_M12</v>
          </cell>
          <cell r="B949" t="str">
            <v>09.014.0015-A</v>
          </cell>
          <cell r="C949">
            <v>20</v>
          </cell>
          <cell r="D949" t="str">
            <v>30256</v>
          </cell>
          <cell r="E949">
            <v>0.26900000000000002</v>
          </cell>
        </row>
        <row r="950">
          <cell r="A950" t="str">
            <v>09.014.0015-A_M13</v>
          </cell>
          <cell r="B950" t="str">
            <v>09.014.0015-A</v>
          </cell>
          <cell r="C950">
            <v>5</v>
          </cell>
          <cell r="D950" t="str">
            <v>00349</v>
          </cell>
          <cell r="E950">
            <v>0.5</v>
          </cell>
        </row>
        <row r="951">
          <cell r="A951" t="str">
            <v>09.014.0015-A_M14</v>
          </cell>
          <cell r="B951" t="str">
            <v>09.014.0015-A</v>
          </cell>
          <cell r="C951">
            <v>6</v>
          </cell>
          <cell r="D951" t="str">
            <v>00350</v>
          </cell>
          <cell r="E951">
            <v>1.1679999999999999</v>
          </cell>
        </row>
        <row r="952">
          <cell r="A952" t="str">
            <v>09.014.0015-A_M15</v>
          </cell>
          <cell r="B952" t="str">
            <v>09.014.0015-A</v>
          </cell>
          <cell r="C952">
            <v>7</v>
          </cell>
          <cell r="D952" t="str">
            <v>00368</v>
          </cell>
          <cell r="E952">
            <v>0.8</v>
          </cell>
        </row>
        <row r="953">
          <cell r="A953" t="str">
            <v>09.014.0015-A_M16</v>
          </cell>
          <cell r="B953" t="str">
            <v>09.014.0015-A</v>
          </cell>
          <cell r="C953">
            <v>8</v>
          </cell>
          <cell r="D953" t="str">
            <v>00408</v>
          </cell>
          <cell r="E953">
            <v>44.34</v>
          </cell>
        </row>
        <row r="954">
          <cell r="A954" t="str">
            <v>09.014.0015-A_M17</v>
          </cell>
          <cell r="B954" t="str">
            <v>09.014.0015-A</v>
          </cell>
          <cell r="C954">
            <v>9</v>
          </cell>
          <cell r="D954" t="str">
            <v>00453</v>
          </cell>
          <cell r="E954">
            <v>0.46</v>
          </cell>
        </row>
        <row r="955">
          <cell r="A955" t="str">
            <v>09.014.0015-A_M2</v>
          </cell>
          <cell r="B955" t="str">
            <v>09.014.0015-A</v>
          </cell>
          <cell r="C955">
            <v>22</v>
          </cell>
          <cell r="D955" t="str">
            <v>30313</v>
          </cell>
          <cell r="E955">
            <v>0.13100000000000001</v>
          </cell>
        </row>
        <row r="956">
          <cell r="A956" t="str">
            <v>09.014.0015-A_M3</v>
          </cell>
          <cell r="B956" t="str">
            <v>09.014.0015-A</v>
          </cell>
          <cell r="C956">
            <v>10</v>
          </cell>
          <cell r="D956" t="str">
            <v>00724</v>
          </cell>
          <cell r="E956">
            <v>2</v>
          </cell>
        </row>
        <row r="957">
          <cell r="A957" t="str">
            <v>09.014.0015-A_M4</v>
          </cell>
          <cell r="B957" t="str">
            <v>09.014.0015-A</v>
          </cell>
          <cell r="C957">
            <v>11</v>
          </cell>
          <cell r="D957" t="str">
            <v>11144</v>
          </cell>
          <cell r="E957">
            <v>4.08</v>
          </cell>
        </row>
        <row r="958">
          <cell r="A958" t="str">
            <v>09.014.0015-A_M5</v>
          </cell>
          <cell r="B958" t="str">
            <v>09.014.0015-A</v>
          </cell>
          <cell r="C958">
            <v>12</v>
          </cell>
          <cell r="D958" t="str">
            <v>11229</v>
          </cell>
          <cell r="E958">
            <v>1</v>
          </cell>
        </row>
        <row r="959">
          <cell r="A959" t="str">
            <v>09.014.0015-A_M6</v>
          </cell>
          <cell r="B959" t="str">
            <v>09.014.0015-A</v>
          </cell>
          <cell r="C959">
            <v>13</v>
          </cell>
          <cell r="D959" t="str">
            <v>11230</v>
          </cell>
          <cell r="E959">
            <v>0.2</v>
          </cell>
        </row>
        <row r="960">
          <cell r="A960" t="str">
            <v>09.014.0015-A_M7</v>
          </cell>
          <cell r="B960" t="str">
            <v>09.014.0015-A</v>
          </cell>
          <cell r="C960">
            <v>2</v>
          </cell>
          <cell r="D960" t="str">
            <v>00150</v>
          </cell>
          <cell r="E960">
            <v>3.55</v>
          </cell>
        </row>
        <row r="961">
          <cell r="A961" t="str">
            <v>09.014.0015-A_M8</v>
          </cell>
          <cell r="B961" t="str">
            <v>09.014.0015-A</v>
          </cell>
          <cell r="C961">
            <v>19</v>
          </cell>
          <cell r="D961" t="str">
            <v>30246</v>
          </cell>
          <cell r="E961">
            <v>0.26900000000000002</v>
          </cell>
        </row>
        <row r="962">
          <cell r="A962" t="str">
            <v>09.014.0015-A_M9</v>
          </cell>
          <cell r="B962" t="str">
            <v>09.014.0015-A</v>
          </cell>
          <cell r="C962">
            <v>3</v>
          </cell>
          <cell r="D962" t="str">
            <v>00288</v>
          </cell>
          <cell r="E962">
            <v>5.31</v>
          </cell>
        </row>
        <row r="963">
          <cell r="A963" t="str">
            <v>09.015.0306-A_H1</v>
          </cell>
          <cell r="B963" t="str">
            <v>09.015.0306-A</v>
          </cell>
          <cell r="C963">
            <v>7</v>
          </cell>
          <cell r="D963" t="str">
            <v>20118</v>
          </cell>
          <cell r="E963">
            <v>1.3081</v>
          </cell>
        </row>
        <row r="964">
          <cell r="A964" t="str">
            <v>09.015.0306-A_H2</v>
          </cell>
          <cell r="B964" t="str">
            <v>09.015.0306-A</v>
          </cell>
          <cell r="C964">
            <v>8</v>
          </cell>
          <cell r="D964" t="str">
            <v>20131</v>
          </cell>
          <cell r="E964">
            <v>3.09</v>
          </cell>
        </row>
        <row r="965">
          <cell r="A965" t="str">
            <v>09.015.0306-A_H3</v>
          </cell>
          <cell r="B965" t="str">
            <v>09.015.0306-A</v>
          </cell>
          <cell r="C965">
            <v>9</v>
          </cell>
          <cell r="D965" t="str">
            <v>20132</v>
          </cell>
          <cell r="E965">
            <v>3.8933999999999997</v>
          </cell>
        </row>
        <row r="966">
          <cell r="A966" t="str">
            <v>09.015.0306-A_M1</v>
          </cell>
          <cell r="B966" t="str">
            <v>09.015.0306-A</v>
          </cell>
          <cell r="C966">
            <v>1</v>
          </cell>
          <cell r="D966" t="str">
            <v>00124</v>
          </cell>
          <cell r="E966">
            <v>0.17</v>
          </cell>
        </row>
        <row r="967">
          <cell r="A967" t="str">
            <v>09.015.0306-A_M2</v>
          </cell>
          <cell r="B967" t="str">
            <v>09.015.0306-A</v>
          </cell>
          <cell r="C967">
            <v>10</v>
          </cell>
          <cell r="D967" t="str">
            <v>30246</v>
          </cell>
          <cell r="E967">
            <v>0.06</v>
          </cell>
        </row>
        <row r="968">
          <cell r="A968" t="str">
            <v>09.015.0306-A_M3</v>
          </cell>
          <cell r="B968" t="str">
            <v>09.015.0306-A</v>
          </cell>
          <cell r="C968">
            <v>2</v>
          </cell>
          <cell r="D968" t="str">
            <v>00170</v>
          </cell>
          <cell r="E968">
            <v>3.45</v>
          </cell>
        </row>
        <row r="969">
          <cell r="A969" t="str">
            <v>09.015.0306-A_M4</v>
          </cell>
          <cell r="B969" t="str">
            <v>09.015.0306-A</v>
          </cell>
          <cell r="C969">
            <v>12</v>
          </cell>
          <cell r="D969" t="str">
            <v>30272</v>
          </cell>
          <cell r="E969">
            <v>0.06</v>
          </cell>
        </row>
        <row r="970">
          <cell r="A970" t="str">
            <v>09.015.0306-A_M5</v>
          </cell>
          <cell r="B970" t="str">
            <v>09.015.0306-A</v>
          </cell>
          <cell r="C970">
            <v>3</v>
          </cell>
          <cell r="D970" t="str">
            <v>00312</v>
          </cell>
          <cell r="E970">
            <v>10.35</v>
          </cell>
        </row>
        <row r="971">
          <cell r="A971" t="str">
            <v>09.015.0306-A_M6</v>
          </cell>
          <cell r="B971" t="str">
            <v>09.015.0306-A</v>
          </cell>
          <cell r="C971">
            <v>11</v>
          </cell>
          <cell r="D971" t="str">
            <v>30256</v>
          </cell>
          <cell r="E971">
            <v>0.06</v>
          </cell>
        </row>
        <row r="972">
          <cell r="A972" t="str">
            <v>09.015.0306-A_M7</v>
          </cell>
          <cell r="B972" t="str">
            <v>09.015.0306-A</v>
          </cell>
          <cell r="C972">
            <v>4</v>
          </cell>
          <cell r="D972" t="str">
            <v>00349</v>
          </cell>
          <cell r="E972">
            <v>0.75</v>
          </cell>
        </row>
        <row r="973">
          <cell r="A973" t="str">
            <v>09.015.0306-A_M8</v>
          </cell>
          <cell r="B973" t="str">
            <v>09.015.0306-A</v>
          </cell>
          <cell r="C973">
            <v>5</v>
          </cell>
          <cell r="D973" t="str">
            <v>00453</v>
          </cell>
          <cell r="E973">
            <v>0.3</v>
          </cell>
        </row>
        <row r="974">
          <cell r="A974" t="str">
            <v>09.015.0306-A_M9</v>
          </cell>
          <cell r="B974" t="str">
            <v>09.015.0306-A</v>
          </cell>
          <cell r="C974">
            <v>6</v>
          </cell>
          <cell r="D974" t="str">
            <v>06021</v>
          </cell>
          <cell r="E974">
            <v>0.1</v>
          </cell>
        </row>
        <row r="975">
          <cell r="A975" t="str">
            <v>09.015.0308-A_H1</v>
          </cell>
          <cell r="B975" t="str">
            <v>09.015.0308-A</v>
          </cell>
          <cell r="C975">
            <v>6</v>
          </cell>
          <cell r="D975" t="str">
            <v>20118</v>
          </cell>
          <cell r="E975">
            <v>0.85489999999999999</v>
          </cell>
        </row>
        <row r="976">
          <cell r="A976" t="str">
            <v>09.015.0308-A_H2</v>
          </cell>
          <cell r="B976" t="str">
            <v>09.015.0308-A</v>
          </cell>
          <cell r="C976">
            <v>7</v>
          </cell>
          <cell r="D976" t="str">
            <v>20131</v>
          </cell>
          <cell r="E976">
            <v>2.8839999999999999</v>
          </cell>
        </row>
        <row r="977">
          <cell r="A977" t="str">
            <v>09.015.0308-A_H3</v>
          </cell>
          <cell r="B977" t="str">
            <v>09.015.0308-A</v>
          </cell>
          <cell r="C977">
            <v>8</v>
          </cell>
          <cell r="D977" t="str">
            <v>20132</v>
          </cell>
          <cell r="E977">
            <v>3.5555599999999998</v>
          </cell>
        </row>
        <row r="978">
          <cell r="A978" t="str">
            <v>09.015.0308-A_M1</v>
          </cell>
          <cell r="B978" t="str">
            <v>09.015.0308-A</v>
          </cell>
          <cell r="C978">
            <v>1</v>
          </cell>
          <cell r="D978" t="str">
            <v>00124</v>
          </cell>
          <cell r="E978">
            <v>0.11</v>
          </cell>
        </row>
        <row r="979">
          <cell r="A979" t="str">
            <v>09.015.0308-A_M2</v>
          </cell>
          <cell r="B979" t="str">
            <v>09.015.0308-A</v>
          </cell>
          <cell r="C979">
            <v>9</v>
          </cell>
          <cell r="D979" t="str">
            <v>30246</v>
          </cell>
          <cell r="E979">
            <v>0.08</v>
          </cell>
        </row>
        <row r="980">
          <cell r="A980" t="str">
            <v>09.015.0308-A_M3</v>
          </cell>
          <cell r="B980" t="str">
            <v>09.015.0308-A</v>
          </cell>
          <cell r="C980">
            <v>2</v>
          </cell>
          <cell r="D980" t="str">
            <v>00173</v>
          </cell>
          <cell r="E980">
            <v>14.72</v>
          </cell>
        </row>
        <row r="981">
          <cell r="A981" t="str">
            <v>09.015.0308-A_M4</v>
          </cell>
          <cell r="B981" t="str">
            <v>09.015.0308-A</v>
          </cell>
          <cell r="C981">
            <v>11</v>
          </cell>
          <cell r="D981" t="str">
            <v>30272</v>
          </cell>
          <cell r="E981">
            <v>0.08</v>
          </cell>
        </row>
        <row r="982">
          <cell r="A982" t="str">
            <v>09.015.0308-A_M5</v>
          </cell>
          <cell r="B982" t="str">
            <v>09.015.0308-A</v>
          </cell>
          <cell r="C982">
            <v>3</v>
          </cell>
          <cell r="D982" t="str">
            <v>00349</v>
          </cell>
          <cell r="E982">
            <v>1</v>
          </cell>
        </row>
        <row r="983">
          <cell r="A983" t="str">
            <v>09.015.0308-A_M6</v>
          </cell>
          <cell r="B983" t="str">
            <v>09.015.0308-A</v>
          </cell>
          <cell r="C983">
            <v>10</v>
          </cell>
          <cell r="D983" t="str">
            <v>30256</v>
          </cell>
          <cell r="E983">
            <v>0.08</v>
          </cell>
        </row>
        <row r="984">
          <cell r="A984" t="str">
            <v>09.015.0308-A_M7</v>
          </cell>
          <cell r="B984" t="str">
            <v>09.015.0308-A</v>
          </cell>
          <cell r="C984">
            <v>4</v>
          </cell>
          <cell r="D984" t="str">
            <v>00453</v>
          </cell>
          <cell r="E984">
            <v>0.4</v>
          </cell>
        </row>
        <row r="985">
          <cell r="A985" t="str">
            <v>09.015.0308-A_M8</v>
          </cell>
          <cell r="B985" t="str">
            <v>09.015.0308-A</v>
          </cell>
          <cell r="C985">
            <v>5</v>
          </cell>
          <cell r="D985" t="str">
            <v>06021</v>
          </cell>
          <cell r="E985">
            <v>6.6000000000000003E-2</v>
          </cell>
        </row>
        <row r="986">
          <cell r="A986" t="str">
            <v>09.015.0314-A_H1</v>
          </cell>
          <cell r="B986" t="str">
            <v>09.015.0314-A</v>
          </cell>
          <cell r="C986">
            <v>21</v>
          </cell>
          <cell r="D986" t="str">
            <v>20118</v>
          </cell>
          <cell r="E986">
            <v>1.6788999999999998</v>
          </cell>
        </row>
        <row r="987">
          <cell r="A987" t="str">
            <v>09.015.0314-A_H2</v>
          </cell>
          <cell r="B987" t="str">
            <v>09.015.0314-A</v>
          </cell>
          <cell r="C987">
            <v>22</v>
          </cell>
          <cell r="D987" t="str">
            <v>20131</v>
          </cell>
          <cell r="E987">
            <v>24.72</v>
          </cell>
        </row>
        <row r="988">
          <cell r="A988" t="str">
            <v>09.015.0314-A_H3</v>
          </cell>
          <cell r="B988" t="str">
            <v>09.015.0314-A</v>
          </cell>
          <cell r="C988">
            <v>23</v>
          </cell>
          <cell r="D988" t="str">
            <v>20132</v>
          </cell>
          <cell r="E988">
            <v>33.7943</v>
          </cell>
        </row>
        <row r="989">
          <cell r="A989" t="str">
            <v>09.015.0314-A_M1</v>
          </cell>
          <cell r="B989" t="str">
            <v>09.015.0314-A</v>
          </cell>
          <cell r="C989">
            <v>1</v>
          </cell>
          <cell r="D989" t="str">
            <v>00124</v>
          </cell>
          <cell r="E989">
            <v>0.19</v>
          </cell>
        </row>
        <row r="990">
          <cell r="A990" t="str">
            <v>09.015.0314-A_M10</v>
          </cell>
          <cell r="B990" t="str">
            <v>09.015.0314-A</v>
          </cell>
          <cell r="C990">
            <v>17</v>
          </cell>
          <cell r="D990" t="str">
            <v>13963</v>
          </cell>
          <cell r="E990">
            <v>10</v>
          </cell>
        </row>
        <row r="991">
          <cell r="A991" t="str">
            <v>09.015.0314-A_M11</v>
          </cell>
          <cell r="B991" t="str">
            <v>09.015.0314-A</v>
          </cell>
          <cell r="C991">
            <v>18</v>
          </cell>
          <cell r="D991" t="str">
            <v>13964</v>
          </cell>
          <cell r="E991">
            <v>8</v>
          </cell>
        </row>
        <row r="992">
          <cell r="A992" t="str">
            <v>09.015.0314-A_M12</v>
          </cell>
          <cell r="B992" t="str">
            <v>09.015.0314-A</v>
          </cell>
          <cell r="C992">
            <v>19</v>
          </cell>
          <cell r="D992" t="str">
            <v>13965</v>
          </cell>
          <cell r="E992">
            <v>18</v>
          </cell>
        </row>
        <row r="993">
          <cell r="A993" t="str">
            <v>09.015.0314-A_M13</v>
          </cell>
          <cell r="B993" t="str">
            <v>09.015.0314-A</v>
          </cell>
          <cell r="C993">
            <v>2</v>
          </cell>
          <cell r="D993" t="str">
            <v>00125</v>
          </cell>
          <cell r="E993">
            <v>1.2E-2</v>
          </cell>
        </row>
        <row r="994">
          <cell r="A994" t="str">
            <v>09.015.0314-A_M14</v>
          </cell>
          <cell r="B994" t="str">
            <v>09.015.0314-A</v>
          </cell>
          <cell r="C994">
            <v>26</v>
          </cell>
          <cell r="D994" t="str">
            <v>30272</v>
          </cell>
          <cell r="E994">
            <v>0.08</v>
          </cell>
        </row>
        <row r="995">
          <cell r="A995" t="str">
            <v>09.015.0314-A_M15</v>
          </cell>
          <cell r="B995" t="str">
            <v>09.015.0314-A</v>
          </cell>
          <cell r="C995">
            <v>20</v>
          </cell>
          <cell r="D995" t="str">
            <v>13966</v>
          </cell>
          <cell r="E995">
            <v>4</v>
          </cell>
        </row>
        <row r="996">
          <cell r="A996" t="str">
            <v>09.015.0314-A_M16</v>
          </cell>
          <cell r="B996" t="str">
            <v>09.015.0314-A</v>
          </cell>
          <cell r="C996">
            <v>3</v>
          </cell>
          <cell r="D996" t="str">
            <v>00173</v>
          </cell>
          <cell r="E996">
            <v>14.007</v>
          </cell>
        </row>
        <row r="997">
          <cell r="A997" t="str">
            <v>09.015.0314-A_M17</v>
          </cell>
          <cell r="B997" t="str">
            <v>09.015.0314-A</v>
          </cell>
          <cell r="C997">
            <v>25</v>
          </cell>
          <cell r="D997" t="str">
            <v>30256</v>
          </cell>
          <cell r="E997">
            <v>0.08</v>
          </cell>
        </row>
        <row r="998">
          <cell r="A998" t="str">
            <v>09.015.0314-A_M18</v>
          </cell>
          <cell r="B998" t="str">
            <v>09.015.0314-A</v>
          </cell>
          <cell r="C998">
            <v>4</v>
          </cell>
          <cell r="D998" t="str">
            <v>00196</v>
          </cell>
          <cell r="E998">
            <v>2.5357500000000002</v>
          </cell>
        </row>
        <row r="999">
          <cell r="A999" t="str">
            <v>09.015.0314-A_M19</v>
          </cell>
          <cell r="B999" t="str">
            <v>09.015.0314-A</v>
          </cell>
          <cell r="C999">
            <v>5</v>
          </cell>
          <cell r="D999" t="str">
            <v>00349</v>
          </cell>
          <cell r="E999">
            <v>1</v>
          </cell>
        </row>
        <row r="1000">
          <cell r="A1000" t="str">
            <v>09.015.0314-A_M2</v>
          </cell>
          <cell r="B1000" t="str">
            <v>09.015.0314-A</v>
          </cell>
          <cell r="C1000">
            <v>24</v>
          </cell>
          <cell r="D1000" t="str">
            <v>30245</v>
          </cell>
          <cell r="E1000">
            <v>0.08</v>
          </cell>
        </row>
        <row r="1001">
          <cell r="A1001" t="str">
            <v>09.015.0314-A_M20</v>
          </cell>
          <cell r="B1001" t="str">
            <v>09.015.0314-A</v>
          </cell>
          <cell r="C1001">
            <v>6</v>
          </cell>
          <cell r="D1001" t="str">
            <v>00413</v>
          </cell>
          <cell r="E1001">
            <v>0.05</v>
          </cell>
        </row>
        <row r="1002">
          <cell r="A1002" t="str">
            <v>09.015.0314-A_M21</v>
          </cell>
          <cell r="B1002" t="str">
            <v>09.015.0314-A</v>
          </cell>
          <cell r="C1002">
            <v>7</v>
          </cell>
          <cell r="D1002" t="str">
            <v>00453</v>
          </cell>
          <cell r="E1002">
            <v>0.4</v>
          </cell>
        </row>
        <row r="1003">
          <cell r="A1003" t="str">
            <v>09.015.0314-A_M22</v>
          </cell>
          <cell r="B1003" t="str">
            <v>09.015.0314-A</v>
          </cell>
          <cell r="C1003">
            <v>8</v>
          </cell>
          <cell r="D1003" t="str">
            <v>03878</v>
          </cell>
          <cell r="E1003">
            <v>1.7000000000000001E-2</v>
          </cell>
        </row>
        <row r="1004">
          <cell r="A1004" t="str">
            <v>09.015.0314-A_M23</v>
          </cell>
          <cell r="B1004" t="str">
            <v>09.015.0314-A</v>
          </cell>
          <cell r="C1004">
            <v>9</v>
          </cell>
          <cell r="D1004" t="str">
            <v>06002</v>
          </cell>
          <cell r="E1004">
            <v>8</v>
          </cell>
        </row>
        <row r="1005">
          <cell r="A1005" t="str">
            <v>09.015.0314-A_M3</v>
          </cell>
          <cell r="B1005" t="str">
            <v>09.015.0314-A</v>
          </cell>
          <cell r="C1005">
            <v>10</v>
          </cell>
          <cell r="D1005" t="str">
            <v>06021</v>
          </cell>
          <cell r="E1005">
            <v>0.1</v>
          </cell>
        </row>
        <row r="1006">
          <cell r="A1006" t="str">
            <v>09.015.0314-A_M4</v>
          </cell>
          <cell r="B1006" t="str">
            <v>09.015.0314-A</v>
          </cell>
          <cell r="C1006">
            <v>11</v>
          </cell>
          <cell r="D1006" t="str">
            <v>10910</v>
          </cell>
          <cell r="E1006">
            <v>21.402650000000001</v>
          </cell>
        </row>
        <row r="1007">
          <cell r="A1007" t="str">
            <v>09.015.0314-A_M5</v>
          </cell>
          <cell r="B1007" t="str">
            <v>09.015.0314-A</v>
          </cell>
          <cell r="C1007">
            <v>12</v>
          </cell>
          <cell r="D1007" t="str">
            <v>11276</v>
          </cell>
          <cell r="E1007">
            <v>5.1197999999999997</v>
          </cell>
        </row>
        <row r="1008">
          <cell r="A1008" t="str">
            <v>09.015.0314-A_M6</v>
          </cell>
          <cell r="B1008" t="str">
            <v>09.015.0314-A</v>
          </cell>
          <cell r="C1008">
            <v>13</v>
          </cell>
          <cell r="D1008" t="str">
            <v>11391</v>
          </cell>
          <cell r="E1008">
            <v>4</v>
          </cell>
        </row>
        <row r="1009">
          <cell r="A1009" t="str">
            <v>09.015.0314-A_M7</v>
          </cell>
          <cell r="B1009" t="str">
            <v>09.015.0314-A</v>
          </cell>
          <cell r="C1009">
            <v>14</v>
          </cell>
          <cell r="D1009" t="str">
            <v>13958</v>
          </cell>
          <cell r="E1009">
            <v>18</v>
          </cell>
        </row>
        <row r="1010">
          <cell r="A1010" t="str">
            <v>09.015.0314-A_M8</v>
          </cell>
          <cell r="B1010" t="str">
            <v>09.015.0314-A</v>
          </cell>
          <cell r="C1010">
            <v>15</v>
          </cell>
          <cell r="D1010" t="str">
            <v>13959</v>
          </cell>
          <cell r="E1010">
            <v>1.1619999999999999</v>
          </cell>
        </row>
        <row r="1011">
          <cell r="A1011" t="str">
            <v>09.015.0314-A_M9</v>
          </cell>
          <cell r="B1011" t="str">
            <v>09.015.0314-A</v>
          </cell>
          <cell r="C1011">
            <v>16</v>
          </cell>
          <cell r="D1011" t="str">
            <v>13961</v>
          </cell>
          <cell r="E1011">
            <v>16</v>
          </cell>
        </row>
        <row r="1012">
          <cell r="A1012" t="str">
            <v>09.015.0316-A_H1</v>
          </cell>
          <cell r="B1012" t="str">
            <v>09.015.0316-A</v>
          </cell>
          <cell r="C1012">
            <v>17</v>
          </cell>
          <cell r="D1012" t="str">
            <v>20118</v>
          </cell>
          <cell r="E1012">
            <v>0.17201</v>
          </cell>
        </row>
        <row r="1013">
          <cell r="A1013" t="str">
            <v>09.015.0316-A_H2</v>
          </cell>
          <cell r="B1013" t="str">
            <v>09.015.0316-A</v>
          </cell>
          <cell r="C1013">
            <v>18</v>
          </cell>
          <cell r="D1013" t="str">
            <v>20131</v>
          </cell>
          <cell r="E1013">
            <v>5.3250999999999999</v>
          </cell>
        </row>
        <row r="1014">
          <cell r="A1014" t="str">
            <v>09.015.0316-A_H3</v>
          </cell>
          <cell r="B1014" t="str">
            <v>09.015.0316-A</v>
          </cell>
          <cell r="C1014">
            <v>19</v>
          </cell>
          <cell r="D1014" t="str">
            <v>20132</v>
          </cell>
          <cell r="E1014">
            <v>5.3250999999999999</v>
          </cell>
        </row>
        <row r="1015">
          <cell r="A1015" t="str">
            <v>09.015.0316-A_M1</v>
          </cell>
          <cell r="B1015" t="str">
            <v>09.015.0316-A</v>
          </cell>
          <cell r="C1015">
            <v>1</v>
          </cell>
          <cell r="D1015" t="str">
            <v>00124</v>
          </cell>
          <cell r="E1015">
            <v>3.0000000000000001E-3</v>
          </cell>
        </row>
        <row r="1016">
          <cell r="A1016" t="str">
            <v>09.015.0316-A_M10</v>
          </cell>
          <cell r="B1016" t="str">
            <v>09.015.0316-A</v>
          </cell>
          <cell r="C1016">
            <v>3</v>
          </cell>
          <cell r="D1016" t="str">
            <v>00413</v>
          </cell>
          <cell r="E1016">
            <v>9.4999999999999998E-3</v>
          </cell>
        </row>
        <row r="1017">
          <cell r="A1017" t="str">
            <v>09.015.0316-A_M11</v>
          </cell>
          <cell r="B1017" t="str">
            <v>09.015.0316-A</v>
          </cell>
          <cell r="C1017">
            <v>4</v>
          </cell>
          <cell r="D1017" t="str">
            <v>03878</v>
          </cell>
          <cell r="E1017">
            <v>8.8999999999999999E-3</v>
          </cell>
        </row>
        <row r="1018">
          <cell r="A1018" t="str">
            <v>09.015.0316-A_M12</v>
          </cell>
          <cell r="B1018" t="str">
            <v>09.015.0316-A</v>
          </cell>
          <cell r="C1018">
            <v>5</v>
          </cell>
          <cell r="D1018" t="str">
            <v>06021</v>
          </cell>
          <cell r="E1018">
            <v>1.5E-3</v>
          </cell>
        </row>
        <row r="1019">
          <cell r="A1019" t="str">
            <v>09.015.0316-A_M13</v>
          </cell>
          <cell r="B1019" t="str">
            <v>09.015.0316-A</v>
          </cell>
          <cell r="C1019">
            <v>6</v>
          </cell>
          <cell r="D1019" t="str">
            <v>10910</v>
          </cell>
          <cell r="E1019">
            <v>1.1499999999999999</v>
          </cell>
        </row>
        <row r="1020">
          <cell r="A1020" t="str">
            <v>09.015.0316-A_M14</v>
          </cell>
          <cell r="B1020" t="str">
            <v>09.015.0316-A</v>
          </cell>
          <cell r="C1020">
            <v>7</v>
          </cell>
          <cell r="D1020" t="str">
            <v>11391</v>
          </cell>
          <cell r="E1020">
            <v>4</v>
          </cell>
        </row>
        <row r="1021">
          <cell r="A1021" t="str">
            <v>09.015.0316-A_M15</v>
          </cell>
          <cell r="B1021" t="str">
            <v>09.015.0316-A</v>
          </cell>
          <cell r="C1021">
            <v>8</v>
          </cell>
          <cell r="D1021" t="str">
            <v>13959</v>
          </cell>
          <cell r="E1021">
            <v>0.48</v>
          </cell>
        </row>
        <row r="1022">
          <cell r="A1022" t="str">
            <v>09.015.0316-A_M16</v>
          </cell>
          <cell r="B1022" t="str">
            <v>09.015.0316-A</v>
          </cell>
          <cell r="C1022">
            <v>9</v>
          </cell>
          <cell r="D1022" t="str">
            <v>13961</v>
          </cell>
          <cell r="E1022">
            <v>5</v>
          </cell>
        </row>
        <row r="1023">
          <cell r="A1023" t="str">
            <v>09.015.0316-A_M2</v>
          </cell>
          <cell r="B1023" t="str">
            <v>09.015.0316-A</v>
          </cell>
          <cell r="C1023">
            <v>10</v>
          </cell>
          <cell r="D1023" t="str">
            <v>13963</v>
          </cell>
          <cell r="E1023">
            <v>4</v>
          </cell>
        </row>
        <row r="1024">
          <cell r="A1024" t="str">
            <v>09.015.0316-A_M3</v>
          </cell>
          <cell r="B1024" t="str">
            <v>09.015.0316-A</v>
          </cell>
          <cell r="C1024">
            <v>11</v>
          </cell>
          <cell r="D1024" t="str">
            <v>13966</v>
          </cell>
          <cell r="E1024">
            <v>2</v>
          </cell>
        </row>
        <row r="1025">
          <cell r="A1025" t="str">
            <v>09.015.0316-A_M4</v>
          </cell>
          <cell r="B1025" t="str">
            <v>09.015.0316-A</v>
          </cell>
          <cell r="C1025">
            <v>12</v>
          </cell>
          <cell r="D1025" t="str">
            <v>13967</v>
          </cell>
          <cell r="E1025">
            <v>4</v>
          </cell>
        </row>
        <row r="1026">
          <cell r="A1026" t="str">
            <v>09.015.0316-A_M5</v>
          </cell>
          <cell r="B1026" t="str">
            <v>09.015.0316-A</v>
          </cell>
          <cell r="C1026">
            <v>13</v>
          </cell>
          <cell r="D1026" t="str">
            <v>13968</v>
          </cell>
          <cell r="E1026">
            <v>4</v>
          </cell>
        </row>
        <row r="1027">
          <cell r="A1027" t="str">
            <v>09.015.0316-A_M6</v>
          </cell>
          <cell r="B1027" t="str">
            <v>09.015.0316-A</v>
          </cell>
          <cell r="C1027">
            <v>14</v>
          </cell>
          <cell r="D1027" t="str">
            <v>13969</v>
          </cell>
          <cell r="E1027">
            <v>4</v>
          </cell>
        </row>
        <row r="1028">
          <cell r="A1028" t="str">
            <v>09.015.0316-A_M7</v>
          </cell>
          <cell r="B1028" t="str">
            <v>09.015.0316-A</v>
          </cell>
          <cell r="C1028">
            <v>15</v>
          </cell>
          <cell r="D1028" t="str">
            <v>13970</v>
          </cell>
          <cell r="E1028">
            <v>4</v>
          </cell>
        </row>
        <row r="1029">
          <cell r="A1029" t="str">
            <v>09.015.0316-A_M8</v>
          </cell>
          <cell r="B1029" t="str">
            <v>09.015.0316-A</v>
          </cell>
          <cell r="C1029">
            <v>16</v>
          </cell>
          <cell r="D1029" t="str">
            <v>13971</v>
          </cell>
          <cell r="E1029">
            <v>4</v>
          </cell>
        </row>
        <row r="1030">
          <cell r="A1030" t="str">
            <v>09.015.0316-A_M9</v>
          </cell>
          <cell r="B1030" t="str">
            <v>09.015.0316-A</v>
          </cell>
          <cell r="C1030">
            <v>2</v>
          </cell>
          <cell r="D1030" t="str">
            <v>00125</v>
          </cell>
          <cell r="E1030">
            <v>7.0000000000000001E-3</v>
          </cell>
        </row>
        <row r="1031">
          <cell r="A1031" t="str">
            <v>09.015.0324-A_H1</v>
          </cell>
          <cell r="B1031" t="str">
            <v>09.015.0324-A</v>
          </cell>
          <cell r="C1031">
            <v>15</v>
          </cell>
          <cell r="D1031" t="str">
            <v>20045</v>
          </cell>
          <cell r="E1031">
            <v>16.48</v>
          </cell>
        </row>
        <row r="1032">
          <cell r="A1032" t="str">
            <v>09.015.0324-A_H2</v>
          </cell>
          <cell r="B1032" t="str">
            <v>09.015.0324-A</v>
          </cell>
          <cell r="C1032">
            <v>16</v>
          </cell>
          <cell r="D1032" t="str">
            <v>20118</v>
          </cell>
          <cell r="E1032">
            <v>1.2257</v>
          </cell>
        </row>
        <row r="1033">
          <cell r="A1033" t="str">
            <v>09.015.0324-A_H3</v>
          </cell>
          <cell r="B1033" t="str">
            <v>09.015.0324-A</v>
          </cell>
          <cell r="C1033">
            <v>17</v>
          </cell>
          <cell r="D1033" t="str">
            <v>20131</v>
          </cell>
          <cell r="E1033">
            <v>8.24</v>
          </cell>
        </row>
        <row r="1034">
          <cell r="A1034" t="str">
            <v>09.015.0324-A_H4</v>
          </cell>
          <cell r="B1034" t="str">
            <v>09.015.0324-A</v>
          </cell>
          <cell r="C1034">
            <v>18</v>
          </cell>
          <cell r="D1034" t="str">
            <v>20132</v>
          </cell>
          <cell r="E1034">
            <v>33.567700000000002</v>
          </cell>
        </row>
        <row r="1035">
          <cell r="A1035" t="str">
            <v>09.015.0324-A_M1</v>
          </cell>
          <cell r="B1035" t="str">
            <v>09.015.0324-A</v>
          </cell>
          <cell r="C1035">
            <v>1</v>
          </cell>
          <cell r="D1035" t="str">
            <v>00031</v>
          </cell>
          <cell r="E1035">
            <v>1.5938999999999999</v>
          </cell>
        </row>
        <row r="1036">
          <cell r="A1036" t="str">
            <v>09.015.0324-A_M10</v>
          </cell>
          <cell r="B1036" t="str">
            <v>09.015.0324-A</v>
          </cell>
          <cell r="C1036">
            <v>3</v>
          </cell>
          <cell r="D1036" t="str">
            <v>00125</v>
          </cell>
          <cell r="E1036">
            <v>0.18</v>
          </cell>
        </row>
        <row r="1037">
          <cell r="A1037" t="str">
            <v>09.015.0324-A_M11</v>
          </cell>
          <cell r="B1037" t="str">
            <v>09.015.0324-A</v>
          </cell>
          <cell r="C1037">
            <v>20</v>
          </cell>
          <cell r="D1037" t="str">
            <v>30256</v>
          </cell>
          <cell r="E1037">
            <v>0.126</v>
          </cell>
        </row>
        <row r="1038">
          <cell r="A1038" t="str">
            <v>09.015.0324-A_M12</v>
          </cell>
          <cell r="B1038" t="str">
            <v>09.015.0324-A</v>
          </cell>
          <cell r="C1038">
            <v>4</v>
          </cell>
          <cell r="D1038" t="str">
            <v>00148</v>
          </cell>
          <cell r="E1038">
            <v>9.66</v>
          </cell>
        </row>
        <row r="1039">
          <cell r="A1039" t="str">
            <v>09.015.0324-A_M13</v>
          </cell>
          <cell r="B1039" t="str">
            <v>09.015.0324-A</v>
          </cell>
          <cell r="C1039">
            <v>5</v>
          </cell>
          <cell r="D1039" t="str">
            <v>00173</v>
          </cell>
          <cell r="E1039">
            <v>10.8675</v>
          </cell>
        </row>
        <row r="1040">
          <cell r="A1040" t="str">
            <v>09.015.0324-A_M14</v>
          </cell>
          <cell r="B1040" t="str">
            <v>09.015.0324-A</v>
          </cell>
          <cell r="C1040">
            <v>6</v>
          </cell>
          <cell r="D1040" t="str">
            <v>00413</v>
          </cell>
          <cell r="E1040">
            <v>0.4</v>
          </cell>
        </row>
        <row r="1041">
          <cell r="A1041" t="str">
            <v>09.015.0324-A_M15</v>
          </cell>
          <cell r="B1041" t="str">
            <v>09.015.0324-A</v>
          </cell>
          <cell r="C1041">
            <v>7</v>
          </cell>
          <cell r="D1041" t="str">
            <v>06021</v>
          </cell>
          <cell r="E1041">
            <v>0.09</v>
          </cell>
        </row>
        <row r="1042">
          <cell r="A1042" t="str">
            <v>09.015.0324-A_M16</v>
          </cell>
          <cell r="B1042" t="str">
            <v>09.015.0324-A</v>
          </cell>
          <cell r="C1042">
            <v>8</v>
          </cell>
          <cell r="D1042" t="str">
            <v>11249</v>
          </cell>
          <cell r="E1042">
            <v>6.7159999999999993</v>
          </cell>
        </row>
        <row r="1043">
          <cell r="A1043" t="str">
            <v>09.015.0324-A_M17</v>
          </cell>
          <cell r="B1043" t="str">
            <v>09.015.0324-A</v>
          </cell>
          <cell r="C1043">
            <v>9</v>
          </cell>
          <cell r="D1043" t="str">
            <v>13958</v>
          </cell>
          <cell r="E1043">
            <v>18</v>
          </cell>
        </row>
        <row r="1044">
          <cell r="A1044" t="str">
            <v>09.015.0324-A_M2</v>
          </cell>
          <cell r="B1044" t="str">
            <v>09.015.0324-A</v>
          </cell>
          <cell r="C1044">
            <v>19</v>
          </cell>
          <cell r="D1044" t="str">
            <v>30245</v>
          </cell>
          <cell r="E1044">
            <v>0.126</v>
          </cell>
        </row>
        <row r="1045">
          <cell r="A1045" t="str">
            <v>09.015.0324-A_M3</v>
          </cell>
          <cell r="B1045" t="str">
            <v>09.015.0324-A</v>
          </cell>
          <cell r="C1045">
            <v>10</v>
          </cell>
          <cell r="D1045" t="str">
            <v>13959</v>
          </cell>
          <cell r="E1045">
            <v>23.67</v>
          </cell>
        </row>
        <row r="1046">
          <cell r="A1046" t="str">
            <v>09.015.0324-A_M4</v>
          </cell>
          <cell r="B1046" t="str">
            <v>09.015.0324-A</v>
          </cell>
          <cell r="C1046">
            <v>11</v>
          </cell>
          <cell r="D1046" t="str">
            <v>13964</v>
          </cell>
          <cell r="E1046">
            <v>18</v>
          </cell>
        </row>
        <row r="1047">
          <cell r="A1047" t="str">
            <v>09.015.0324-A_M5</v>
          </cell>
          <cell r="B1047" t="str">
            <v>09.015.0324-A</v>
          </cell>
          <cell r="C1047">
            <v>12</v>
          </cell>
          <cell r="D1047" t="str">
            <v>13965</v>
          </cell>
          <cell r="E1047">
            <v>18</v>
          </cell>
        </row>
        <row r="1048">
          <cell r="A1048" t="str">
            <v>09.015.0324-A_M6</v>
          </cell>
          <cell r="B1048" t="str">
            <v>09.015.0324-A</v>
          </cell>
          <cell r="C1048">
            <v>13</v>
          </cell>
          <cell r="D1048" t="str">
            <v>13973</v>
          </cell>
          <cell r="E1048">
            <v>30</v>
          </cell>
        </row>
        <row r="1049">
          <cell r="A1049" t="str">
            <v>09.015.0324-A_M7</v>
          </cell>
          <cell r="B1049" t="str">
            <v>09.015.0324-A</v>
          </cell>
          <cell r="C1049">
            <v>14</v>
          </cell>
          <cell r="D1049" t="str">
            <v>13974</v>
          </cell>
          <cell r="E1049">
            <v>18</v>
          </cell>
        </row>
        <row r="1050">
          <cell r="A1050" t="str">
            <v>09.015.0324-A_M8</v>
          </cell>
          <cell r="B1050" t="str">
            <v>09.015.0324-A</v>
          </cell>
          <cell r="C1050">
            <v>2</v>
          </cell>
          <cell r="D1050" t="str">
            <v>00124</v>
          </cell>
          <cell r="E1050">
            <v>0.3</v>
          </cell>
        </row>
        <row r="1051">
          <cell r="A1051" t="str">
            <v>09.015.0324-A_M9</v>
          </cell>
          <cell r="B1051" t="str">
            <v>09.015.0324-A</v>
          </cell>
          <cell r="C1051">
            <v>21</v>
          </cell>
          <cell r="D1051" t="str">
            <v>30272</v>
          </cell>
          <cell r="E1051">
            <v>0.126</v>
          </cell>
        </row>
        <row r="1052">
          <cell r="A1052" t="str">
            <v>09.015.0330-A_H1</v>
          </cell>
          <cell r="B1052" t="str">
            <v>09.015.0330-A</v>
          </cell>
          <cell r="C1052">
            <v>19</v>
          </cell>
          <cell r="D1052" t="str">
            <v>20045</v>
          </cell>
          <cell r="E1052">
            <v>12.36</v>
          </cell>
        </row>
        <row r="1053">
          <cell r="A1053" t="str">
            <v>09.015.0330-A_H2</v>
          </cell>
          <cell r="B1053" t="str">
            <v>09.015.0330-A</v>
          </cell>
          <cell r="C1053">
            <v>20</v>
          </cell>
          <cell r="D1053" t="str">
            <v>20118</v>
          </cell>
          <cell r="E1053">
            <v>3.3577999999999997</v>
          </cell>
        </row>
        <row r="1054">
          <cell r="A1054" t="str">
            <v>09.015.0330-A_H3</v>
          </cell>
          <cell r="B1054" t="str">
            <v>09.015.0330-A</v>
          </cell>
          <cell r="C1054">
            <v>21</v>
          </cell>
          <cell r="D1054" t="str">
            <v>20131</v>
          </cell>
          <cell r="E1054">
            <v>12.36</v>
          </cell>
        </row>
        <row r="1055">
          <cell r="A1055" t="str">
            <v>09.015.0330-A_H4</v>
          </cell>
          <cell r="B1055" t="str">
            <v>09.015.0330-A</v>
          </cell>
          <cell r="C1055">
            <v>22</v>
          </cell>
          <cell r="D1055" t="str">
            <v>20132</v>
          </cell>
          <cell r="E1055">
            <v>34.618299999999998</v>
          </cell>
        </row>
        <row r="1056">
          <cell r="A1056" t="str">
            <v>09.015.0330-A_M1</v>
          </cell>
          <cell r="B1056" t="str">
            <v>09.015.0330-A</v>
          </cell>
          <cell r="C1056">
            <v>1</v>
          </cell>
          <cell r="D1056" t="str">
            <v>00032</v>
          </cell>
          <cell r="E1056">
            <v>5.3129999999999997</v>
          </cell>
        </row>
        <row r="1057">
          <cell r="A1057" t="str">
            <v>09.015.0330-A_M10</v>
          </cell>
          <cell r="B1057" t="str">
            <v>09.015.0330-A</v>
          </cell>
          <cell r="C1057">
            <v>17</v>
          </cell>
          <cell r="D1057" t="str">
            <v>13974</v>
          </cell>
          <cell r="E1057">
            <v>12</v>
          </cell>
        </row>
        <row r="1058">
          <cell r="A1058" t="str">
            <v>09.015.0330-A_M11</v>
          </cell>
          <cell r="B1058" t="str">
            <v>09.015.0330-A</v>
          </cell>
          <cell r="C1058">
            <v>18</v>
          </cell>
          <cell r="D1058" t="str">
            <v>13977</v>
          </cell>
          <cell r="E1058">
            <v>16</v>
          </cell>
        </row>
        <row r="1059">
          <cell r="A1059" t="str">
            <v>09.015.0330-A_M12</v>
          </cell>
          <cell r="B1059" t="str">
            <v>09.015.0330-A</v>
          </cell>
          <cell r="C1059">
            <v>2</v>
          </cell>
          <cell r="D1059" t="str">
            <v>00124</v>
          </cell>
          <cell r="E1059">
            <v>0.25</v>
          </cell>
        </row>
        <row r="1060">
          <cell r="A1060" t="str">
            <v>09.015.0330-A_M13</v>
          </cell>
          <cell r="B1060" t="str">
            <v>09.015.0330-A</v>
          </cell>
          <cell r="C1060">
            <v>25</v>
          </cell>
          <cell r="D1060" t="str">
            <v>30272</v>
          </cell>
          <cell r="E1060">
            <v>6.4000000000000001E-2</v>
          </cell>
        </row>
        <row r="1061">
          <cell r="A1061" t="str">
            <v>09.015.0330-A_M14</v>
          </cell>
          <cell r="B1061" t="str">
            <v>09.015.0330-A</v>
          </cell>
          <cell r="C1061">
            <v>3</v>
          </cell>
          <cell r="D1061" t="str">
            <v>00125</v>
          </cell>
          <cell r="E1061">
            <v>0.09</v>
          </cell>
        </row>
        <row r="1062">
          <cell r="A1062" t="str">
            <v>09.015.0330-A_M15</v>
          </cell>
          <cell r="B1062" t="str">
            <v>09.015.0330-A</v>
          </cell>
          <cell r="C1062">
            <v>24</v>
          </cell>
          <cell r="D1062" t="str">
            <v>30256</v>
          </cell>
          <cell r="E1062">
            <v>6.4000000000000001E-2</v>
          </cell>
        </row>
        <row r="1063">
          <cell r="A1063" t="str">
            <v>09.015.0330-A_M16</v>
          </cell>
          <cell r="B1063" t="str">
            <v>09.015.0330-A</v>
          </cell>
          <cell r="C1063">
            <v>4</v>
          </cell>
          <cell r="D1063" t="str">
            <v>00173</v>
          </cell>
          <cell r="E1063">
            <v>3.8639999999999999</v>
          </cell>
        </row>
        <row r="1064">
          <cell r="A1064" t="str">
            <v>09.015.0330-A_M17</v>
          </cell>
          <cell r="B1064" t="str">
            <v>09.015.0330-A</v>
          </cell>
          <cell r="C1064">
            <v>5</v>
          </cell>
          <cell r="D1064" t="str">
            <v>00196</v>
          </cell>
          <cell r="E1064">
            <v>1.5456000000000001</v>
          </cell>
        </row>
        <row r="1065">
          <cell r="A1065" t="str">
            <v>09.015.0330-A_M18</v>
          </cell>
          <cell r="B1065" t="str">
            <v>09.015.0330-A</v>
          </cell>
          <cell r="C1065">
            <v>6</v>
          </cell>
          <cell r="D1065" t="str">
            <v>00413</v>
          </cell>
          <cell r="E1065">
            <v>0.41</v>
          </cell>
        </row>
        <row r="1066">
          <cell r="A1066" t="str">
            <v>09.015.0330-A_M19</v>
          </cell>
          <cell r="B1066" t="str">
            <v>09.015.0330-A</v>
          </cell>
          <cell r="C1066">
            <v>7</v>
          </cell>
          <cell r="D1066" t="str">
            <v>03878</v>
          </cell>
          <cell r="E1066">
            <v>0.12</v>
          </cell>
        </row>
        <row r="1067">
          <cell r="A1067" t="str">
            <v>09.015.0330-A_M2</v>
          </cell>
          <cell r="B1067" t="str">
            <v>09.015.0330-A</v>
          </cell>
          <cell r="C1067">
            <v>23</v>
          </cell>
          <cell r="D1067" t="str">
            <v>30245</v>
          </cell>
          <cell r="E1067">
            <v>6.4000000000000001E-2</v>
          </cell>
        </row>
        <row r="1068">
          <cell r="A1068" t="str">
            <v>09.015.0330-A_M20</v>
          </cell>
          <cell r="B1068" t="str">
            <v>09.015.0330-A</v>
          </cell>
          <cell r="C1068">
            <v>8</v>
          </cell>
          <cell r="D1068" t="str">
            <v>06021</v>
          </cell>
          <cell r="E1068">
            <v>0.06</v>
          </cell>
        </row>
        <row r="1069">
          <cell r="A1069" t="str">
            <v>09.015.0330-A_M21</v>
          </cell>
          <cell r="B1069" t="str">
            <v>09.015.0330-A</v>
          </cell>
          <cell r="C1069">
            <v>9</v>
          </cell>
          <cell r="D1069" t="str">
            <v>11249</v>
          </cell>
          <cell r="E1069">
            <v>3.26485</v>
          </cell>
        </row>
        <row r="1070">
          <cell r="A1070" t="str">
            <v>09.015.0330-A_M3</v>
          </cell>
          <cell r="B1070" t="str">
            <v>09.015.0330-A</v>
          </cell>
          <cell r="C1070">
            <v>10</v>
          </cell>
          <cell r="D1070" t="str">
            <v>11260</v>
          </cell>
          <cell r="E1070">
            <v>10.223500000000001</v>
          </cell>
        </row>
        <row r="1071">
          <cell r="A1071" t="str">
            <v>09.015.0330-A_M4</v>
          </cell>
          <cell r="B1071" t="str">
            <v>09.015.0330-A</v>
          </cell>
          <cell r="C1071">
            <v>11</v>
          </cell>
          <cell r="D1071" t="str">
            <v>11282</v>
          </cell>
          <cell r="E1071">
            <v>4.9450000000000003</v>
          </cell>
        </row>
        <row r="1072">
          <cell r="A1072" t="str">
            <v>09.015.0330-A_M5</v>
          </cell>
          <cell r="B1072" t="str">
            <v>09.015.0330-A</v>
          </cell>
          <cell r="C1072">
            <v>12</v>
          </cell>
          <cell r="D1072" t="str">
            <v>11303</v>
          </cell>
          <cell r="E1072">
            <v>19.43385</v>
          </cell>
        </row>
        <row r="1073">
          <cell r="A1073" t="str">
            <v>09.015.0330-A_M6</v>
          </cell>
          <cell r="B1073" t="str">
            <v>09.015.0330-A</v>
          </cell>
          <cell r="C1073">
            <v>13</v>
          </cell>
          <cell r="D1073" t="str">
            <v>13958</v>
          </cell>
          <cell r="E1073">
            <v>12</v>
          </cell>
        </row>
        <row r="1074">
          <cell r="A1074" t="str">
            <v>09.015.0330-A_M7</v>
          </cell>
          <cell r="B1074" t="str">
            <v>09.015.0330-A</v>
          </cell>
          <cell r="C1074">
            <v>14</v>
          </cell>
          <cell r="D1074" t="str">
            <v>13959</v>
          </cell>
          <cell r="E1074">
            <v>8.7119999999999997</v>
          </cell>
        </row>
        <row r="1075">
          <cell r="A1075" t="str">
            <v>09.015.0330-A_M8</v>
          </cell>
          <cell r="B1075" t="str">
            <v>09.015.0330-A</v>
          </cell>
          <cell r="C1075">
            <v>15</v>
          </cell>
          <cell r="D1075" t="str">
            <v>13963</v>
          </cell>
          <cell r="E1075">
            <v>12</v>
          </cell>
        </row>
        <row r="1076">
          <cell r="A1076" t="str">
            <v>09.015.0330-A_M9</v>
          </cell>
          <cell r="B1076" t="str">
            <v>09.015.0330-A</v>
          </cell>
          <cell r="C1076">
            <v>16</v>
          </cell>
          <cell r="D1076" t="str">
            <v>13966</v>
          </cell>
          <cell r="E1076">
            <v>4</v>
          </cell>
        </row>
        <row r="1077">
          <cell r="A1077" t="str">
            <v>09.015.0338-A_H1</v>
          </cell>
          <cell r="B1077" t="str">
            <v>09.015.0338-A</v>
          </cell>
          <cell r="C1077">
            <v>17</v>
          </cell>
          <cell r="D1077" t="str">
            <v>20118</v>
          </cell>
          <cell r="E1077">
            <v>0.61799999999999999</v>
          </cell>
        </row>
        <row r="1078">
          <cell r="A1078" t="str">
            <v>09.015.0338-A_H2</v>
          </cell>
          <cell r="B1078" t="str">
            <v>09.015.0338-A</v>
          </cell>
          <cell r="C1078">
            <v>18</v>
          </cell>
          <cell r="D1078" t="str">
            <v>20131</v>
          </cell>
          <cell r="E1078">
            <v>7.21</v>
          </cell>
        </row>
        <row r="1079">
          <cell r="A1079" t="str">
            <v>09.015.0338-A_H3</v>
          </cell>
          <cell r="B1079" t="str">
            <v>09.015.0338-A</v>
          </cell>
          <cell r="C1079">
            <v>19</v>
          </cell>
          <cell r="D1079" t="str">
            <v>20132</v>
          </cell>
          <cell r="E1079">
            <v>4.12</v>
          </cell>
        </row>
        <row r="1080">
          <cell r="A1080" t="str">
            <v>09.015.0338-A_M1</v>
          </cell>
          <cell r="B1080" t="str">
            <v>09.015.0338-A</v>
          </cell>
          <cell r="C1080">
            <v>1</v>
          </cell>
          <cell r="D1080" t="str">
            <v>00032</v>
          </cell>
          <cell r="E1080">
            <v>4.5999999999999996</v>
          </cell>
        </row>
        <row r="1081">
          <cell r="A1081" t="str">
            <v>09.015.0338-A_M10</v>
          </cell>
          <cell r="B1081" t="str">
            <v>09.015.0338-A</v>
          </cell>
          <cell r="C1081">
            <v>3</v>
          </cell>
          <cell r="D1081" t="str">
            <v>00413</v>
          </cell>
          <cell r="E1081">
            <v>0.1</v>
          </cell>
        </row>
        <row r="1082">
          <cell r="A1082" t="str">
            <v>09.015.0338-A_M11</v>
          </cell>
          <cell r="B1082" t="str">
            <v>09.015.0338-A</v>
          </cell>
          <cell r="C1082">
            <v>4</v>
          </cell>
          <cell r="D1082" t="str">
            <v>11249</v>
          </cell>
          <cell r="E1082">
            <v>0.23</v>
          </cell>
        </row>
        <row r="1083">
          <cell r="A1083" t="str">
            <v>09.015.0338-A_M12</v>
          </cell>
          <cell r="B1083" t="str">
            <v>09.015.0338-A</v>
          </cell>
          <cell r="C1083">
            <v>5</v>
          </cell>
          <cell r="D1083" t="str">
            <v>11276</v>
          </cell>
          <cell r="E1083">
            <v>3.5649999999999999</v>
          </cell>
        </row>
        <row r="1084">
          <cell r="A1084" t="str">
            <v>09.015.0338-A_M13</v>
          </cell>
          <cell r="B1084" t="str">
            <v>09.015.0338-A</v>
          </cell>
          <cell r="C1084">
            <v>6</v>
          </cell>
          <cell r="D1084" t="str">
            <v>11391</v>
          </cell>
          <cell r="E1084">
            <v>2</v>
          </cell>
        </row>
        <row r="1085">
          <cell r="A1085" t="str">
            <v>09.015.0338-A_M14</v>
          </cell>
          <cell r="B1085" t="str">
            <v>09.015.0338-A</v>
          </cell>
          <cell r="C1085">
            <v>7</v>
          </cell>
          <cell r="D1085" t="str">
            <v>13958</v>
          </cell>
          <cell r="E1085">
            <v>6</v>
          </cell>
        </row>
        <row r="1086">
          <cell r="A1086" t="str">
            <v>09.015.0338-A_M15</v>
          </cell>
          <cell r="B1086" t="str">
            <v>09.015.0338-A</v>
          </cell>
          <cell r="C1086">
            <v>8</v>
          </cell>
          <cell r="D1086" t="str">
            <v>13959</v>
          </cell>
          <cell r="E1086">
            <v>3.6</v>
          </cell>
        </row>
        <row r="1087">
          <cell r="A1087" t="str">
            <v>09.015.0338-A_M16</v>
          </cell>
          <cell r="B1087" t="str">
            <v>09.015.0338-A</v>
          </cell>
          <cell r="C1087">
            <v>9</v>
          </cell>
          <cell r="D1087" t="str">
            <v>13963</v>
          </cell>
          <cell r="E1087">
            <v>4</v>
          </cell>
        </row>
        <row r="1088">
          <cell r="A1088" t="str">
            <v>09.015.0338-A_M2</v>
          </cell>
          <cell r="B1088" t="str">
            <v>09.015.0338-A</v>
          </cell>
          <cell r="C1088">
            <v>10</v>
          </cell>
          <cell r="D1088" t="str">
            <v>13964</v>
          </cell>
          <cell r="E1088">
            <v>2</v>
          </cell>
        </row>
        <row r="1089">
          <cell r="A1089" t="str">
            <v>09.015.0338-A_M3</v>
          </cell>
          <cell r="B1089" t="str">
            <v>09.015.0338-A</v>
          </cell>
          <cell r="C1089">
            <v>11</v>
          </cell>
          <cell r="D1089" t="str">
            <v>13965</v>
          </cell>
          <cell r="E1089">
            <v>6</v>
          </cell>
        </row>
        <row r="1090">
          <cell r="A1090" t="str">
            <v>09.015.0338-A_M4</v>
          </cell>
          <cell r="B1090" t="str">
            <v>09.015.0338-A</v>
          </cell>
          <cell r="C1090">
            <v>12</v>
          </cell>
          <cell r="D1090" t="str">
            <v>13966</v>
          </cell>
          <cell r="E1090">
            <v>2</v>
          </cell>
        </row>
        <row r="1091">
          <cell r="A1091" t="str">
            <v>09.015.0338-A_M5</v>
          </cell>
          <cell r="B1091" t="str">
            <v>09.015.0338-A</v>
          </cell>
          <cell r="C1091">
            <v>13</v>
          </cell>
          <cell r="D1091" t="str">
            <v>13970</v>
          </cell>
          <cell r="E1091">
            <v>8</v>
          </cell>
        </row>
        <row r="1092">
          <cell r="A1092" t="str">
            <v>09.015.0338-A_M6</v>
          </cell>
          <cell r="B1092" t="str">
            <v>09.015.0338-A</v>
          </cell>
          <cell r="C1092">
            <v>14</v>
          </cell>
          <cell r="D1092" t="str">
            <v>13979</v>
          </cell>
          <cell r="E1092">
            <v>8</v>
          </cell>
        </row>
        <row r="1093">
          <cell r="A1093" t="str">
            <v>09.015.0338-A_M7</v>
          </cell>
          <cell r="B1093" t="str">
            <v>09.015.0338-A</v>
          </cell>
          <cell r="C1093">
            <v>15</v>
          </cell>
          <cell r="D1093" t="str">
            <v>13980</v>
          </cell>
          <cell r="E1093">
            <v>12.65</v>
          </cell>
        </row>
        <row r="1094">
          <cell r="A1094" t="str">
            <v>09.015.0338-A_M8</v>
          </cell>
          <cell r="B1094" t="str">
            <v>09.015.0338-A</v>
          </cell>
          <cell r="C1094">
            <v>16</v>
          </cell>
          <cell r="D1094" t="str">
            <v>13981</v>
          </cell>
          <cell r="E1094">
            <v>8</v>
          </cell>
        </row>
        <row r="1095">
          <cell r="A1095" t="str">
            <v>09.015.0338-A_M9</v>
          </cell>
          <cell r="B1095" t="str">
            <v>09.015.0338-A</v>
          </cell>
          <cell r="C1095">
            <v>2</v>
          </cell>
          <cell r="D1095" t="str">
            <v>00125</v>
          </cell>
          <cell r="E1095">
            <v>7.4999999999999997E-2</v>
          </cell>
        </row>
        <row r="1096">
          <cell r="A1096" t="str">
            <v>09.015.0342-A_H1</v>
          </cell>
          <cell r="B1096" t="str">
            <v>09.015.0342-A</v>
          </cell>
          <cell r="C1096">
            <v>12</v>
          </cell>
          <cell r="D1096" t="str">
            <v>20118</v>
          </cell>
          <cell r="E1096">
            <v>0.42229999999999995</v>
          </cell>
        </row>
        <row r="1097">
          <cell r="A1097" t="str">
            <v>09.015.0342-A_H2</v>
          </cell>
          <cell r="B1097" t="str">
            <v>09.015.0342-A</v>
          </cell>
          <cell r="C1097">
            <v>13</v>
          </cell>
          <cell r="D1097" t="str">
            <v>20131</v>
          </cell>
          <cell r="E1097">
            <v>7.21</v>
          </cell>
        </row>
        <row r="1098">
          <cell r="A1098" t="str">
            <v>09.015.0342-A_H3</v>
          </cell>
          <cell r="B1098" t="str">
            <v>09.015.0342-A</v>
          </cell>
          <cell r="C1098">
            <v>14</v>
          </cell>
          <cell r="D1098" t="str">
            <v>20132</v>
          </cell>
          <cell r="E1098">
            <v>15.45</v>
          </cell>
        </row>
        <row r="1099">
          <cell r="A1099" t="str">
            <v>09.015.0342-A_M1</v>
          </cell>
          <cell r="B1099" t="str">
            <v>09.015.0342-A</v>
          </cell>
          <cell r="C1099">
            <v>1</v>
          </cell>
          <cell r="D1099" t="str">
            <v>00124</v>
          </cell>
          <cell r="E1099">
            <v>5.0000000000000001E-3</v>
          </cell>
        </row>
        <row r="1100">
          <cell r="A1100" t="str">
            <v>09.015.0342-A_M10</v>
          </cell>
          <cell r="B1100" t="str">
            <v>09.015.0342-A</v>
          </cell>
          <cell r="C1100">
            <v>5</v>
          </cell>
          <cell r="D1100" t="str">
            <v>00413</v>
          </cell>
          <cell r="E1100">
            <v>6.5000000000000002E-2</v>
          </cell>
        </row>
        <row r="1101">
          <cell r="A1101" t="str">
            <v>09.015.0342-A_M11</v>
          </cell>
          <cell r="B1101" t="str">
            <v>09.015.0342-A</v>
          </cell>
          <cell r="C1101">
            <v>6</v>
          </cell>
          <cell r="D1101" t="str">
            <v>00453</v>
          </cell>
          <cell r="E1101">
            <v>0.375</v>
          </cell>
        </row>
        <row r="1102">
          <cell r="A1102" t="str">
            <v>09.015.0342-A_M12</v>
          </cell>
          <cell r="B1102" t="str">
            <v>09.015.0342-A</v>
          </cell>
          <cell r="C1102">
            <v>7</v>
          </cell>
          <cell r="D1102" t="str">
            <v>06021</v>
          </cell>
          <cell r="E1102">
            <v>3.0000000000000001E-3</v>
          </cell>
        </row>
        <row r="1103">
          <cell r="A1103" t="str">
            <v>09.015.0342-A_M13</v>
          </cell>
          <cell r="B1103" t="str">
            <v>09.015.0342-A</v>
          </cell>
          <cell r="C1103">
            <v>8</v>
          </cell>
          <cell r="D1103" t="str">
            <v>13959</v>
          </cell>
          <cell r="E1103">
            <v>2.4</v>
          </cell>
        </row>
        <row r="1104">
          <cell r="A1104" t="str">
            <v>09.015.0342-A_M14</v>
          </cell>
          <cell r="B1104" t="str">
            <v>09.015.0342-A</v>
          </cell>
          <cell r="C1104">
            <v>9</v>
          </cell>
          <cell r="D1104" t="str">
            <v>13970</v>
          </cell>
          <cell r="E1104">
            <v>12</v>
          </cell>
        </row>
        <row r="1105">
          <cell r="A1105" t="str">
            <v>09.015.0342-A_M2</v>
          </cell>
          <cell r="B1105" t="str">
            <v>09.015.0342-A</v>
          </cell>
          <cell r="C1105">
            <v>15</v>
          </cell>
          <cell r="D1105" t="str">
            <v>30246</v>
          </cell>
          <cell r="E1105">
            <v>7.4999999999999997E-2</v>
          </cell>
        </row>
        <row r="1106">
          <cell r="A1106" t="str">
            <v>09.015.0342-A_M3</v>
          </cell>
          <cell r="B1106" t="str">
            <v>09.015.0342-A</v>
          </cell>
          <cell r="C1106">
            <v>10</v>
          </cell>
          <cell r="D1106" t="str">
            <v>13981</v>
          </cell>
          <cell r="E1106">
            <v>12</v>
          </cell>
        </row>
        <row r="1107">
          <cell r="A1107" t="str">
            <v>09.015.0342-A_M4</v>
          </cell>
          <cell r="B1107" t="str">
            <v>09.015.0342-A</v>
          </cell>
          <cell r="C1107">
            <v>11</v>
          </cell>
          <cell r="D1107" t="str">
            <v>13985</v>
          </cell>
          <cell r="E1107">
            <v>6</v>
          </cell>
        </row>
        <row r="1108">
          <cell r="A1108" t="str">
            <v>09.015.0342-A_M5</v>
          </cell>
          <cell r="B1108" t="str">
            <v>09.015.0342-A</v>
          </cell>
          <cell r="C1108">
            <v>2</v>
          </cell>
          <cell r="D1108" t="str">
            <v>00125</v>
          </cell>
          <cell r="E1108">
            <v>0.03</v>
          </cell>
        </row>
        <row r="1109">
          <cell r="A1109" t="str">
            <v>09.015.0342-A_M6</v>
          </cell>
          <cell r="B1109" t="str">
            <v>09.015.0342-A</v>
          </cell>
          <cell r="C1109">
            <v>17</v>
          </cell>
          <cell r="D1109" t="str">
            <v>30272</v>
          </cell>
          <cell r="E1109">
            <v>7.4999999999999997E-2</v>
          </cell>
        </row>
        <row r="1110">
          <cell r="A1110" t="str">
            <v>09.015.0342-A_M7</v>
          </cell>
          <cell r="B1110" t="str">
            <v>09.015.0342-A</v>
          </cell>
          <cell r="C1110">
            <v>3</v>
          </cell>
          <cell r="D1110" t="str">
            <v>00173</v>
          </cell>
          <cell r="E1110">
            <v>5.2899999999999991</v>
          </cell>
        </row>
        <row r="1111">
          <cell r="A1111" t="str">
            <v>09.015.0342-A_M8</v>
          </cell>
          <cell r="B1111" t="str">
            <v>09.015.0342-A</v>
          </cell>
          <cell r="C1111">
            <v>16</v>
          </cell>
          <cell r="D1111" t="str">
            <v>30256</v>
          </cell>
          <cell r="E1111">
            <v>7.4999999999999997E-2</v>
          </cell>
        </row>
        <row r="1112">
          <cell r="A1112" t="str">
            <v>09.015.0342-A_M9</v>
          </cell>
          <cell r="B1112" t="str">
            <v>09.015.0342-A</v>
          </cell>
          <cell r="C1112">
            <v>4</v>
          </cell>
          <cell r="D1112" t="str">
            <v>00349</v>
          </cell>
          <cell r="E1112">
            <v>0.9375</v>
          </cell>
        </row>
        <row r="1113">
          <cell r="A1113" t="str">
            <v>09.015.0400-F_M1</v>
          </cell>
          <cell r="B1113" t="str">
            <v>09.015.0400-F</v>
          </cell>
          <cell r="D1113" t="str">
            <v xml:space="preserve">I006          </v>
          </cell>
          <cell r="E1113">
            <v>1</v>
          </cell>
        </row>
        <row r="1114">
          <cell r="A1114" t="str">
            <v>09.015.0513-F_M1</v>
          </cell>
          <cell r="B1114" t="str">
            <v>09.015.0513-F</v>
          </cell>
          <cell r="D1114" t="str">
            <v xml:space="preserve">I007          </v>
          </cell>
          <cell r="E1114">
            <v>1</v>
          </cell>
        </row>
        <row r="1115">
          <cell r="A1115" t="str">
            <v>09.026.0015-A_M1</v>
          </cell>
          <cell r="B1115" t="str">
            <v>09.026.0015-A</v>
          </cell>
          <cell r="C1115">
            <v>1</v>
          </cell>
          <cell r="D1115" t="str">
            <v>10951</v>
          </cell>
          <cell r="E1115">
            <v>1</v>
          </cell>
        </row>
        <row r="1116">
          <cell r="A1116" t="str">
            <v>09.026.0111-F_M1</v>
          </cell>
          <cell r="B1116" t="str">
            <v>09.026.0111-F</v>
          </cell>
          <cell r="D1116" t="str">
            <v xml:space="preserve">I008          </v>
          </cell>
          <cell r="E1116">
            <v>1</v>
          </cell>
        </row>
        <row r="1117">
          <cell r="A1117" t="str">
            <v>10.003.0025-A_M1</v>
          </cell>
          <cell r="B1117" t="str">
            <v>10.003.0025-A</v>
          </cell>
          <cell r="C1117">
            <v>1</v>
          </cell>
          <cell r="D1117" t="str">
            <v>00004</v>
          </cell>
          <cell r="E1117">
            <v>0.115</v>
          </cell>
        </row>
        <row r="1118">
          <cell r="A1118" t="str">
            <v>10.003.0025-A_M2</v>
          </cell>
          <cell r="B1118" t="str">
            <v>10.003.0025-A</v>
          </cell>
          <cell r="C1118">
            <v>4</v>
          </cell>
          <cell r="D1118" t="str">
            <v>30876</v>
          </cell>
          <cell r="E1118">
            <v>5.75</v>
          </cell>
        </row>
        <row r="1119">
          <cell r="A1119" t="str">
            <v>10.003.0025-A_M3</v>
          </cell>
          <cell r="B1119" t="str">
            <v>10.003.0025-A</v>
          </cell>
          <cell r="C1119">
            <v>3</v>
          </cell>
          <cell r="D1119" t="str">
            <v>30309</v>
          </cell>
          <cell r="E1119">
            <v>5.75</v>
          </cell>
        </row>
        <row r="1120">
          <cell r="A1120" t="str">
            <v>10.003.0025-A_M4</v>
          </cell>
          <cell r="B1120" t="str">
            <v>10.003.0025-A</v>
          </cell>
          <cell r="C1120">
            <v>2</v>
          </cell>
          <cell r="D1120" t="str">
            <v>30196</v>
          </cell>
          <cell r="E1120">
            <v>2.3530000000000002E-2</v>
          </cell>
        </row>
        <row r="1121">
          <cell r="A1121" t="str">
            <v>10.005.0070-F_E1</v>
          </cell>
          <cell r="B1121" t="str">
            <v>10.005.0070-F</v>
          </cell>
          <cell r="C1121">
            <v>1</v>
          </cell>
          <cell r="D1121" t="str">
            <v>SINAPI 90680</v>
          </cell>
          <cell r="E1121">
            <v>0.16</v>
          </cell>
        </row>
        <row r="1122">
          <cell r="A1122" t="str">
            <v>10.005.0070-F_H1</v>
          </cell>
          <cell r="B1122" t="str">
            <v>10.005.0070-F</v>
          </cell>
          <cell r="C1122">
            <v>2</v>
          </cell>
          <cell r="D1122" t="str">
            <v>T501</v>
          </cell>
          <cell r="E1122">
            <v>0.18465999999999999</v>
          </cell>
        </row>
        <row r="1123">
          <cell r="A1123" t="str">
            <v>10.005.0070-F_H2</v>
          </cell>
          <cell r="B1123" t="str">
            <v>10.005.0070-F</v>
          </cell>
          <cell r="C1123">
            <v>3</v>
          </cell>
          <cell r="D1123" t="str">
            <v>T314</v>
          </cell>
          <cell r="E1123">
            <v>0.18465999999999999</v>
          </cell>
        </row>
        <row r="1124">
          <cell r="A1124" t="str">
            <v>10.005.0070-F_H3</v>
          </cell>
          <cell r="B1124" t="str">
            <v>10.005.0070-F</v>
          </cell>
          <cell r="C1124">
            <v>4</v>
          </cell>
          <cell r="D1124" t="str">
            <v>T701</v>
          </cell>
          <cell r="E1124">
            <v>2.3109999999999999</v>
          </cell>
        </row>
        <row r="1125">
          <cell r="A1125" t="str">
            <v>10.005.0070-F_M1</v>
          </cell>
          <cell r="B1125" t="str">
            <v>10.005.0070-F</v>
          </cell>
          <cell r="C1125">
            <v>5</v>
          </cell>
          <cell r="D1125" t="str">
            <v>1A0142251</v>
          </cell>
          <cell r="E1125">
            <v>3.4599999999999999E-2</v>
          </cell>
        </row>
        <row r="1126">
          <cell r="A1126" t="str">
            <v>10.005.0070-F_M2</v>
          </cell>
          <cell r="B1126" t="str">
            <v>10.005.0070-F</v>
          </cell>
          <cell r="C1126">
            <v>6</v>
          </cell>
          <cell r="D1126" t="str">
            <v>1A0158002</v>
          </cell>
          <cell r="E1126">
            <v>2.6042999999999998</v>
          </cell>
        </row>
        <row r="1127">
          <cell r="A1127" t="str">
            <v>10.005.0070-F_M3</v>
          </cell>
          <cell r="B1127" t="str">
            <v>10.005.0070-F</v>
          </cell>
          <cell r="C1127">
            <v>7</v>
          </cell>
          <cell r="D1127" t="str">
            <v>2S0358001</v>
          </cell>
          <cell r="E1127">
            <v>0.46970000000000001</v>
          </cell>
        </row>
        <row r="1128">
          <cell r="A1128" t="str">
            <v>10.005.0071-F_E1</v>
          </cell>
          <cell r="B1128" t="str">
            <v>10.005.0071-F</v>
          </cell>
          <cell r="C1128">
            <v>1</v>
          </cell>
          <cell r="D1128" t="str">
            <v>SINAPI 90680</v>
          </cell>
          <cell r="E1128">
            <v>0.16</v>
          </cell>
        </row>
        <row r="1129">
          <cell r="A1129" t="str">
            <v>10.005.0071-F_H1</v>
          </cell>
          <cell r="B1129" t="str">
            <v>10.005.0071-F</v>
          </cell>
          <cell r="C1129">
            <v>2</v>
          </cell>
          <cell r="D1129" t="str">
            <v>T501</v>
          </cell>
          <cell r="E1129">
            <v>0.1847</v>
          </cell>
        </row>
        <row r="1130">
          <cell r="A1130" t="str">
            <v>10.005.0071-F_H2</v>
          </cell>
          <cell r="B1130" t="str">
            <v>10.005.0071-F</v>
          </cell>
          <cell r="C1130">
            <v>3</v>
          </cell>
          <cell r="D1130" t="str">
            <v>T314</v>
          </cell>
          <cell r="E1130">
            <v>0.1847</v>
          </cell>
        </row>
        <row r="1131">
          <cell r="A1131" t="str">
            <v>10.005.0071-F_H3</v>
          </cell>
          <cell r="B1131" t="str">
            <v>10.005.0071-F</v>
          </cell>
          <cell r="C1131">
            <v>4</v>
          </cell>
          <cell r="D1131" t="str">
            <v>T701</v>
          </cell>
          <cell r="E1131">
            <v>2.3109999999999999</v>
          </cell>
        </row>
        <row r="1132">
          <cell r="A1132" t="str">
            <v>10.005.0071-F_M1</v>
          </cell>
          <cell r="B1132" t="str">
            <v>10.005.0071-F</v>
          </cell>
          <cell r="C1132">
            <v>5</v>
          </cell>
          <cell r="D1132" t="str">
            <v>1A0142251</v>
          </cell>
          <cell r="E1132">
            <v>5.3999999999999999E-2</v>
          </cell>
        </row>
        <row r="1133">
          <cell r="A1133" t="str">
            <v>10.005.0071-F_M2</v>
          </cell>
          <cell r="B1133" t="str">
            <v>10.005.0071-F</v>
          </cell>
          <cell r="C1133">
            <v>6</v>
          </cell>
          <cell r="D1133" t="str">
            <v>1A0158002</v>
          </cell>
          <cell r="E1133">
            <v>2.6042999999999998</v>
          </cell>
        </row>
        <row r="1134">
          <cell r="A1134" t="str">
            <v>10.005.0071-F_M3</v>
          </cell>
          <cell r="B1134" t="str">
            <v>10.005.0071-F</v>
          </cell>
          <cell r="C1134">
            <v>7</v>
          </cell>
          <cell r="D1134" t="str">
            <v>2S0358001</v>
          </cell>
          <cell r="E1134">
            <v>0.46970000000000001</v>
          </cell>
        </row>
        <row r="1135">
          <cell r="A1135" t="str">
            <v>10.005.0075-F_H1</v>
          </cell>
          <cell r="B1135" t="str">
            <v>10.005.0075-F</v>
          </cell>
          <cell r="C1135">
            <v>1</v>
          </cell>
          <cell r="D1135" t="str">
            <v>T501</v>
          </cell>
          <cell r="E1135">
            <v>1.1551544602568553</v>
          </cell>
        </row>
        <row r="1136">
          <cell r="A1136" t="str">
            <v>10.005.0075-F_H2</v>
          </cell>
          <cell r="B1136" t="str">
            <v>10.005.0075-F</v>
          </cell>
          <cell r="C1136">
            <v>2</v>
          </cell>
          <cell r="D1136" t="str">
            <v>T701</v>
          </cell>
          <cell r="E1136">
            <v>2.3099838969404187</v>
          </cell>
        </row>
        <row r="1137">
          <cell r="A1137" t="str">
            <v>10.005.0075-F_M1</v>
          </cell>
          <cell r="B1137" t="str">
            <v>10.005.0075-F</v>
          </cell>
          <cell r="C1137">
            <v>3</v>
          </cell>
          <cell r="D1137" t="str">
            <v>MT001</v>
          </cell>
          <cell r="E1137">
            <v>1</v>
          </cell>
        </row>
        <row r="1138">
          <cell r="A1138" t="str">
            <v>10.005.0075-F_M2</v>
          </cell>
          <cell r="B1138" t="str">
            <v>10.005.0075-F</v>
          </cell>
          <cell r="C1138">
            <v>4</v>
          </cell>
          <cell r="D1138" t="str">
            <v>M202</v>
          </cell>
          <cell r="E1138">
            <v>3.7614000000000001</v>
          </cell>
        </row>
        <row r="1139">
          <cell r="A1139" t="str">
            <v>10.005.0075-F_M3</v>
          </cell>
          <cell r="B1139" t="str">
            <v>10.005.0075-F</v>
          </cell>
          <cell r="C1139">
            <v>5</v>
          </cell>
          <cell r="D1139" t="str">
            <v>MT003</v>
          </cell>
          <cell r="E1139">
            <v>2.2599999999999999E-2</v>
          </cell>
        </row>
        <row r="1140">
          <cell r="A1140" t="str">
            <v>10.005.0075-F_M4</v>
          </cell>
          <cell r="B1140" t="str">
            <v>10.005.0075-F</v>
          </cell>
          <cell r="C1140">
            <v>6</v>
          </cell>
          <cell r="D1140" t="str">
            <v>M622</v>
          </cell>
          <cell r="E1140">
            <v>5.6399999999999999E-2</v>
          </cell>
        </row>
        <row r="1141">
          <cell r="A1141" t="str">
            <v>10.005.0075-F_M5</v>
          </cell>
          <cell r="B1141" t="str">
            <v>10.005.0075-F</v>
          </cell>
          <cell r="C1141">
            <v>7</v>
          </cell>
          <cell r="D1141" t="str">
            <v>MT005</v>
          </cell>
          <cell r="E1141">
            <v>0.125</v>
          </cell>
        </row>
        <row r="1142">
          <cell r="A1142" t="str">
            <v>10.005.0075-F_M6</v>
          </cell>
          <cell r="B1142" t="str">
            <v>10.005.0075-F</v>
          </cell>
          <cell r="C1142">
            <v>8</v>
          </cell>
          <cell r="D1142" t="str">
            <v>1 A 01 580 02</v>
          </cell>
          <cell r="E1142">
            <v>4.2386999999999997</v>
          </cell>
        </row>
        <row r="1143">
          <cell r="A1143" t="str">
            <v>10.005.0075-F_M7</v>
          </cell>
          <cell r="B1143" t="str">
            <v>10.005.0075-F</v>
          </cell>
          <cell r="C1143">
            <v>9</v>
          </cell>
          <cell r="D1143" t="str">
            <v>25.10.12.99 A</v>
          </cell>
          <cell r="E1143">
            <v>0.5</v>
          </cell>
        </row>
        <row r="1144">
          <cell r="A1144" t="str">
            <v>10.005.0075-F_M8</v>
          </cell>
          <cell r="B1144" t="str">
            <v>10.005.0075-F</v>
          </cell>
          <cell r="C1144">
            <v>10</v>
          </cell>
          <cell r="D1144" t="str">
            <v>25.10.12.100</v>
          </cell>
          <cell r="E1144">
            <v>0.5</v>
          </cell>
        </row>
        <row r="1145">
          <cell r="A1145" t="str">
            <v>10.028.0005-A_H1</v>
          </cell>
          <cell r="B1145" t="str">
            <v>10.028.0005-A</v>
          </cell>
          <cell r="C1145">
            <v>2</v>
          </cell>
          <cell r="D1145" t="str">
            <v>20115</v>
          </cell>
          <cell r="E1145">
            <v>0.21629999999999999</v>
          </cell>
        </row>
        <row r="1146">
          <cell r="A1146" t="str">
            <v>10.028.0005-A_H2</v>
          </cell>
          <cell r="B1146" t="str">
            <v>10.028.0005-A</v>
          </cell>
          <cell r="C1146">
            <v>3</v>
          </cell>
          <cell r="D1146" t="str">
            <v>20132</v>
          </cell>
          <cell r="E1146">
            <v>0.43259999999999998</v>
          </cell>
        </row>
        <row r="1147">
          <cell r="A1147" t="str">
            <v>10.028.0005-A_M1</v>
          </cell>
          <cell r="B1147" t="str">
            <v>10.028.0005-A</v>
          </cell>
          <cell r="C1147">
            <v>1</v>
          </cell>
          <cell r="D1147" t="str">
            <v>05844</v>
          </cell>
          <cell r="E1147">
            <v>1</v>
          </cell>
        </row>
        <row r="1148">
          <cell r="A1148" t="str">
            <v>10.028.0005-A_M2</v>
          </cell>
          <cell r="B1148" t="str">
            <v>10.028.0005-A</v>
          </cell>
          <cell r="C1148">
            <v>7</v>
          </cell>
          <cell r="D1148" t="str">
            <v>30876</v>
          </cell>
          <cell r="E1148">
            <v>2.52</v>
          </cell>
        </row>
        <row r="1149">
          <cell r="A1149" t="str">
            <v>10.028.0005-A_M3</v>
          </cell>
          <cell r="B1149" t="str">
            <v>10.028.0005-A</v>
          </cell>
          <cell r="C1149">
            <v>4</v>
          </cell>
          <cell r="D1149" t="str">
            <v>30246</v>
          </cell>
          <cell r="E1149">
            <v>1.8499999999999999E-2</v>
          </cell>
        </row>
        <row r="1150">
          <cell r="A1150" t="str">
            <v>10.028.0005-A_M4</v>
          </cell>
          <cell r="B1150" t="str">
            <v>10.028.0005-A</v>
          </cell>
          <cell r="C1150">
            <v>6</v>
          </cell>
          <cell r="D1150" t="str">
            <v>30309</v>
          </cell>
          <cell r="E1150">
            <v>3.52</v>
          </cell>
        </row>
        <row r="1151">
          <cell r="A1151" t="str">
            <v>10.028.0005-A_M5</v>
          </cell>
          <cell r="B1151" t="str">
            <v>10.028.0005-A</v>
          </cell>
          <cell r="C1151">
            <v>5</v>
          </cell>
          <cell r="D1151" t="str">
            <v>30256</v>
          </cell>
          <cell r="E1151">
            <v>1.8499999999999999E-2</v>
          </cell>
        </row>
        <row r="1152">
          <cell r="A1152" t="str">
            <v>11.002.0035-B_E1</v>
          </cell>
          <cell r="B1152" t="str">
            <v>11.002.0035-B</v>
          </cell>
          <cell r="C1152">
            <v>5</v>
          </cell>
          <cell r="D1152" t="str">
            <v>30731</v>
          </cell>
          <cell r="E1152">
            <v>0.7</v>
          </cell>
        </row>
        <row r="1153">
          <cell r="A1153" t="str">
            <v>11.002.0035-B_E2</v>
          </cell>
          <cell r="B1153" t="str">
            <v>11.002.0035-B</v>
          </cell>
          <cell r="C1153">
            <v>4</v>
          </cell>
          <cell r="D1153" t="str">
            <v>30730</v>
          </cell>
          <cell r="E1153">
            <v>0.3</v>
          </cell>
        </row>
        <row r="1154">
          <cell r="A1154" t="str">
            <v>11.002.0035-B_H1</v>
          </cell>
          <cell r="B1154" t="str">
            <v>11.002.0035-B</v>
          </cell>
          <cell r="C1154">
            <v>1</v>
          </cell>
          <cell r="D1154" t="str">
            <v>20046</v>
          </cell>
          <cell r="E1154">
            <v>0.51500000000000001</v>
          </cell>
        </row>
        <row r="1155">
          <cell r="A1155" t="str">
            <v>11.002.0035-B_H2</v>
          </cell>
          <cell r="B1155" t="str">
            <v>11.002.0035-B</v>
          </cell>
          <cell r="C1155">
            <v>2</v>
          </cell>
          <cell r="D1155" t="str">
            <v>20115</v>
          </cell>
          <cell r="E1155">
            <v>0.51500000000000001</v>
          </cell>
        </row>
        <row r="1156">
          <cell r="A1156" t="str">
            <v>11.002.0035-B_H3</v>
          </cell>
          <cell r="B1156" t="str">
            <v>11.002.0035-B</v>
          </cell>
          <cell r="C1156">
            <v>3</v>
          </cell>
          <cell r="D1156" t="str">
            <v>20132</v>
          </cell>
          <cell r="E1156">
            <v>3.09</v>
          </cell>
        </row>
        <row r="1157">
          <cell r="A1157" t="str">
            <v>11.003.0001-B_M1</v>
          </cell>
          <cell r="B1157" t="str">
            <v>11.003.0001-B</v>
          </cell>
          <cell r="C1157">
            <v>1</v>
          </cell>
          <cell r="D1157" t="str">
            <v>30245</v>
          </cell>
          <cell r="E1157">
            <v>1</v>
          </cell>
        </row>
        <row r="1158">
          <cell r="A1158" t="str">
            <v>11.003.0001-B_M2</v>
          </cell>
          <cell r="B1158" t="str">
            <v>11.003.0001-B</v>
          </cell>
          <cell r="C1158">
            <v>3</v>
          </cell>
          <cell r="D1158" t="str">
            <v>30260</v>
          </cell>
          <cell r="E1158">
            <v>1</v>
          </cell>
        </row>
        <row r="1159">
          <cell r="A1159" t="str">
            <v>11.003.0001-B_M3</v>
          </cell>
          <cell r="B1159" t="str">
            <v>11.003.0001-B</v>
          </cell>
          <cell r="C1159">
            <v>2</v>
          </cell>
          <cell r="D1159" t="str">
            <v>30254</v>
          </cell>
          <cell r="E1159">
            <v>1</v>
          </cell>
        </row>
        <row r="1160">
          <cell r="A1160" t="str">
            <v>11.003.0002-A_M1</v>
          </cell>
          <cell r="B1160" t="str">
            <v>11.003.0002-A</v>
          </cell>
          <cell r="C1160">
            <v>1</v>
          </cell>
          <cell r="D1160" t="str">
            <v>30246</v>
          </cell>
          <cell r="E1160">
            <v>1</v>
          </cell>
        </row>
        <row r="1161">
          <cell r="A1161" t="str">
            <v>11.003.0002-A_M2</v>
          </cell>
          <cell r="B1161" t="str">
            <v>11.003.0002-A</v>
          </cell>
          <cell r="C1161">
            <v>3</v>
          </cell>
          <cell r="D1161" t="str">
            <v>30260</v>
          </cell>
          <cell r="E1161">
            <v>1</v>
          </cell>
        </row>
        <row r="1162">
          <cell r="A1162" t="str">
            <v>11.003.0002-A_M3</v>
          </cell>
          <cell r="B1162" t="str">
            <v>11.003.0002-A</v>
          </cell>
          <cell r="C1162">
            <v>2</v>
          </cell>
          <cell r="D1162" t="str">
            <v>30254</v>
          </cell>
          <cell r="E1162">
            <v>1</v>
          </cell>
        </row>
        <row r="1163">
          <cell r="A1163" t="str">
            <v>11.003.0003-B_M1</v>
          </cell>
          <cell r="B1163" t="str">
            <v>11.003.0003-B</v>
          </cell>
          <cell r="C1163">
            <v>1</v>
          </cell>
          <cell r="D1163" t="str">
            <v>30247</v>
          </cell>
          <cell r="E1163">
            <v>1</v>
          </cell>
        </row>
        <row r="1164">
          <cell r="A1164" t="str">
            <v>11.003.0003-B_M2</v>
          </cell>
          <cell r="B1164" t="str">
            <v>11.003.0003-B</v>
          </cell>
          <cell r="C1164">
            <v>3</v>
          </cell>
          <cell r="D1164" t="str">
            <v>30260</v>
          </cell>
          <cell r="E1164">
            <v>1</v>
          </cell>
        </row>
        <row r="1165">
          <cell r="A1165" t="str">
            <v>11.003.0003-B_M3</v>
          </cell>
          <cell r="B1165" t="str">
            <v>11.003.0003-B</v>
          </cell>
          <cell r="C1165">
            <v>2</v>
          </cell>
          <cell r="D1165" t="str">
            <v>30254</v>
          </cell>
          <cell r="E1165">
            <v>1</v>
          </cell>
        </row>
        <row r="1166">
          <cell r="A1166" t="str">
            <v>11.003.0051-F_H1</v>
          </cell>
          <cell r="B1166" t="str">
            <v>11.003.0051-F</v>
          </cell>
          <cell r="C1166">
            <v>1</v>
          </cell>
          <cell r="D1166" t="str">
            <v>T604</v>
          </cell>
          <cell r="E1166">
            <v>0.3466509988249119</v>
          </cell>
        </row>
        <row r="1167">
          <cell r="A1167" t="str">
            <v>11.003.0051-F_H2</v>
          </cell>
          <cell r="B1167" t="str">
            <v>11.003.0051-F</v>
          </cell>
          <cell r="C1167">
            <v>2</v>
          </cell>
          <cell r="D1167" t="str">
            <v>T701</v>
          </cell>
          <cell r="E1167">
            <v>4.620772946859903</v>
          </cell>
        </row>
        <row r="1168">
          <cell r="A1168" t="str">
            <v>11.003.0051-F_M1</v>
          </cell>
          <cell r="B1168" t="str">
            <v>11.003.0051-F</v>
          </cell>
          <cell r="C1168">
            <v>3</v>
          </cell>
          <cell r="D1168" t="str">
            <v>1A0115551</v>
          </cell>
          <cell r="E1168">
            <v>0.34499999999999997</v>
          </cell>
        </row>
        <row r="1169">
          <cell r="A1169" t="str">
            <v>11.003.0051-F_M2</v>
          </cell>
          <cell r="B1169" t="str">
            <v>11.003.0051-F</v>
          </cell>
          <cell r="C1169">
            <v>4</v>
          </cell>
          <cell r="D1169" t="str">
            <v>2S0332650</v>
          </cell>
          <cell r="E1169">
            <v>0.7</v>
          </cell>
        </row>
        <row r="1170">
          <cell r="A1170" t="str">
            <v>11.004.0022-B_H1</v>
          </cell>
          <cell r="B1170" t="str">
            <v>11.004.0022-B</v>
          </cell>
          <cell r="C1170">
            <v>5</v>
          </cell>
          <cell r="D1170" t="str">
            <v>20046</v>
          </cell>
          <cell r="E1170">
            <v>1.0815000000000001</v>
          </cell>
        </row>
        <row r="1171">
          <cell r="A1171" t="str">
            <v>11.004.0022-B_H2</v>
          </cell>
          <cell r="B1171" t="str">
            <v>11.004.0022-B</v>
          </cell>
          <cell r="C1171">
            <v>6</v>
          </cell>
          <cell r="D1171" t="str">
            <v>20132</v>
          </cell>
          <cell r="E1171">
            <v>1.0815000000000001</v>
          </cell>
        </row>
        <row r="1172">
          <cell r="A1172" t="str">
            <v>11.004.0022-B_M1</v>
          </cell>
          <cell r="B1172" t="str">
            <v>11.004.0022-B</v>
          </cell>
          <cell r="C1172">
            <v>1</v>
          </cell>
          <cell r="D1172" t="str">
            <v>00349</v>
          </cell>
          <cell r="E1172">
            <v>1.5</v>
          </cell>
        </row>
        <row r="1173">
          <cell r="A1173" t="str">
            <v>11.004.0022-B_M2</v>
          </cell>
          <cell r="B1173" t="str">
            <v>11.004.0022-B</v>
          </cell>
          <cell r="C1173">
            <v>7</v>
          </cell>
          <cell r="D1173" t="str">
            <v>30408</v>
          </cell>
          <cell r="E1173">
            <v>1</v>
          </cell>
        </row>
        <row r="1174">
          <cell r="A1174" t="str">
            <v>11.004.0022-B_M3</v>
          </cell>
          <cell r="B1174" t="str">
            <v>11.004.0022-B</v>
          </cell>
          <cell r="C1174">
            <v>2</v>
          </cell>
          <cell r="D1174" t="str">
            <v>00350</v>
          </cell>
          <cell r="E1174">
            <v>2</v>
          </cell>
        </row>
        <row r="1175">
          <cell r="A1175" t="str">
            <v>11.004.0022-B_M4</v>
          </cell>
          <cell r="B1175" t="str">
            <v>11.004.0022-B</v>
          </cell>
          <cell r="C1175">
            <v>3</v>
          </cell>
          <cell r="D1175" t="str">
            <v>00368</v>
          </cell>
          <cell r="E1175">
            <v>0.8</v>
          </cell>
        </row>
        <row r="1176">
          <cell r="A1176" t="str">
            <v>11.004.0022-B_M5</v>
          </cell>
          <cell r="B1176" t="str">
            <v>11.004.0022-B</v>
          </cell>
          <cell r="C1176">
            <v>4</v>
          </cell>
          <cell r="D1176" t="str">
            <v>00453</v>
          </cell>
          <cell r="E1176">
            <v>0.1</v>
          </cell>
        </row>
        <row r="1177">
          <cell r="A1177" t="str">
            <v>11.004.0069-B_H1</v>
          </cell>
          <cell r="B1177" t="str">
            <v>11.004.0069-B</v>
          </cell>
          <cell r="C1177">
            <v>5</v>
          </cell>
          <cell r="D1177" t="str">
            <v>20046</v>
          </cell>
          <cell r="E1177">
            <v>0.72099999999999997</v>
          </cell>
        </row>
        <row r="1178">
          <cell r="A1178" t="str">
            <v>11.004.0069-B_H2</v>
          </cell>
          <cell r="B1178" t="str">
            <v>11.004.0069-B</v>
          </cell>
          <cell r="C1178">
            <v>6</v>
          </cell>
          <cell r="D1178" t="str">
            <v>20132</v>
          </cell>
          <cell r="E1178">
            <v>0.72099999999999997</v>
          </cell>
        </row>
        <row r="1179">
          <cell r="A1179" t="str">
            <v>11.004.0069-B_M1</v>
          </cell>
          <cell r="B1179" t="str">
            <v>11.004.0069-B</v>
          </cell>
          <cell r="C1179">
            <v>1</v>
          </cell>
          <cell r="D1179" t="str">
            <v>00368</v>
          </cell>
          <cell r="E1179">
            <v>0.4</v>
          </cell>
        </row>
        <row r="1180">
          <cell r="A1180" t="str">
            <v>11.004.0069-B_M2</v>
          </cell>
          <cell r="B1180" t="str">
            <v>11.004.0069-B</v>
          </cell>
          <cell r="C1180">
            <v>2</v>
          </cell>
          <cell r="D1180" t="str">
            <v>00453</v>
          </cell>
          <cell r="E1180">
            <v>0.05</v>
          </cell>
        </row>
        <row r="1181">
          <cell r="A1181" t="str">
            <v>11.004.0069-B_M3</v>
          </cell>
          <cell r="B1181" t="str">
            <v>11.004.0069-B</v>
          </cell>
          <cell r="C1181">
            <v>3</v>
          </cell>
          <cell r="D1181" t="str">
            <v>00723</v>
          </cell>
          <cell r="E1181">
            <v>0.4</v>
          </cell>
        </row>
        <row r="1182">
          <cell r="A1182" t="str">
            <v>11.004.0069-B_M4</v>
          </cell>
          <cell r="B1182" t="str">
            <v>11.004.0069-B</v>
          </cell>
          <cell r="C1182">
            <v>4</v>
          </cell>
          <cell r="D1182" t="str">
            <v>00798</v>
          </cell>
          <cell r="E1182">
            <v>0.72</v>
          </cell>
        </row>
        <row r="1183">
          <cell r="A1183" t="str">
            <v>11.005.0001-B_H1</v>
          </cell>
          <cell r="B1183" t="str">
            <v>11.005.0001-B</v>
          </cell>
          <cell r="C1183">
            <v>6</v>
          </cell>
          <cell r="D1183" t="str">
            <v>20046</v>
          </cell>
          <cell r="E1183">
            <v>2.06</v>
          </cell>
        </row>
        <row r="1184">
          <cell r="A1184" t="str">
            <v>11.005.0001-B_H2</v>
          </cell>
          <cell r="B1184" t="str">
            <v>11.005.0001-B</v>
          </cell>
          <cell r="C1184">
            <v>7</v>
          </cell>
          <cell r="D1184" t="str">
            <v>20132</v>
          </cell>
          <cell r="E1184">
            <v>1.03</v>
          </cell>
        </row>
        <row r="1185">
          <cell r="A1185" t="str">
            <v>11.005.0001-B_M1</v>
          </cell>
          <cell r="B1185" t="str">
            <v>11.005.0001-B</v>
          </cell>
          <cell r="C1185">
            <v>1</v>
          </cell>
          <cell r="D1185" t="str">
            <v>00278</v>
          </cell>
          <cell r="E1185">
            <v>0.22</v>
          </cell>
        </row>
        <row r="1186">
          <cell r="A1186" t="str">
            <v>11.005.0001-B_M2</v>
          </cell>
          <cell r="B1186" t="str">
            <v>11.005.0001-B</v>
          </cell>
          <cell r="C1186">
            <v>8</v>
          </cell>
          <cell r="D1186" t="str">
            <v>30408</v>
          </cell>
          <cell r="E1186">
            <v>1</v>
          </cell>
        </row>
        <row r="1187">
          <cell r="A1187" t="str">
            <v>11.005.0001-B_M3</v>
          </cell>
          <cell r="B1187" t="str">
            <v>11.005.0001-B</v>
          </cell>
          <cell r="C1187">
            <v>2</v>
          </cell>
          <cell r="D1187" t="str">
            <v>00288</v>
          </cell>
          <cell r="E1187">
            <v>5.5E-2</v>
          </cell>
        </row>
        <row r="1188">
          <cell r="A1188" t="str">
            <v>11.005.0001-B_M4</v>
          </cell>
          <cell r="B1188" t="str">
            <v>11.005.0001-B</v>
          </cell>
          <cell r="C1188">
            <v>3</v>
          </cell>
          <cell r="D1188" t="str">
            <v>00349</v>
          </cell>
          <cell r="E1188">
            <v>0.23</v>
          </cell>
        </row>
        <row r="1189">
          <cell r="A1189" t="str">
            <v>11.005.0001-B_M5</v>
          </cell>
          <cell r="B1189" t="str">
            <v>11.005.0001-B</v>
          </cell>
          <cell r="C1189">
            <v>4</v>
          </cell>
          <cell r="D1189" t="str">
            <v>00350</v>
          </cell>
          <cell r="E1189">
            <v>0.32</v>
          </cell>
        </row>
        <row r="1190">
          <cell r="A1190" t="str">
            <v>11.005.0001-B_M6</v>
          </cell>
          <cell r="B1190" t="str">
            <v>11.005.0001-B</v>
          </cell>
          <cell r="C1190">
            <v>5</v>
          </cell>
          <cell r="D1190" t="str">
            <v>00453</v>
          </cell>
          <cell r="E1190">
            <v>0.2</v>
          </cell>
        </row>
        <row r="1191">
          <cell r="A1191" t="str">
            <v>11.009.0013-A_M1</v>
          </cell>
          <cell r="B1191" t="str">
            <v>11.009.0013-A</v>
          </cell>
          <cell r="C1191">
            <v>1</v>
          </cell>
          <cell r="D1191" t="str">
            <v>00004</v>
          </cell>
          <cell r="E1191">
            <v>0.03</v>
          </cell>
        </row>
        <row r="1192">
          <cell r="A1192" t="str">
            <v>11.009.0013-A_M2</v>
          </cell>
          <cell r="B1192" t="str">
            <v>11.009.0013-A</v>
          </cell>
          <cell r="C1192">
            <v>2</v>
          </cell>
          <cell r="D1192" t="str">
            <v>06211</v>
          </cell>
          <cell r="E1192">
            <v>1.1000000000000001</v>
          </cell>
        </row>
        <row r="1193">
          <cell r="A1193" t="str">
            <v>11.009.0014-B_M1</v>
          </cell>
          <cell r="B1193" t="str">
            <v>11.009.0014-B</v>
          </cell>
          <cell r="C1193">
            <v>1</v>
          </cell>
          <cell r="D1193" t="str">
            <v>00004</v>
          </cell>
          <cell r="E1193">
            <v>0.03</v>
          </cell>
        </row>
        <row r="1194">
          <cell r="A1194" t="str">
            <v>11.009.0014-B_M2</v>
          </cell>
          <cell r="B1194" t="str">
            <v>11.009.0014-B</v>
          </cell>
          <cell r="C1194">
            <v>2</v>
          </cell>
          <cell r="D1194" t="str">
            <v>06212</v>
          </cell>
          <cell r="E1194">
            <v>0.37</v>
          </cell>
        </row>
        <row r="1195">
          <cell r="A1195" t="str">
            <v>11.009.0014-B_M3</v>
          </cell>
          <cell r="B1195" t="str">
            <v>11.009.0014-B</v>
          </cell>
          <cell r="C1195">
            <v>3</v>
          </cell>
          <cell r="D1195" t="str">
            <v>06213</v>
          </cell>
          <cell r="E1195">
            <v>0.37</v>
          </cell>
        </row>
        <row r="1196">
          <cell r="A1196" t="str">
            <v>11.009.0014-B_M4</v>
          </cell>
          <cell r="B1196" t="str">
            <v>11.009.0014-B</v>
          </cell>
          <cell r="C1196">
            <v>4</v>
          </cell>
          <cell r="D1196" t="str">
            <v>06214</v>
          </cell>
          <cell r="E1196">
            <v>0.37</v>
          </cell>
        </row>
        <row r="1197">
          <cell r="A1197" t="str">
            <v>11.011.0029-A_H1</v>
          </cell>
          <cell r="B1197" t="str">
            <v>11.011.0029-A</v>
          </cell>
          <cell r="C1197">
            <v>1</v>
          </cell>
          <cell r="D1197" t="str">
            <v>20015</v>
          </cell>
          <cell r="E1197">
            <v>0.1236</v>
          </cell>
        </row>
        <row r="1198">
          <cell r="A1198" t="str">
            <v>11.011.0029-A_H2</v>
          </cell>
          <cell r="B1198" t="str">
            <v>11.011.0029-A</v>
          </cell>
          <cell r="C1198">
            <v>2</v>
          </cell>
          <cell r="D1198" t="str">
            <v>20132</v>
          </cell>
          <cell r="E1198">
            <v>0.1236</v>
          </cell>
        </row>
        <row r="1199">
          <cell r="A1199" t="str">
            <v>11.011.0030-B_H1</v>
          </cell>
          <cell r="B1199" t="str">
            <v>11.011.0030-B</v>
          </cell>
          <cell r="C1199">
            <v>1</v>
          </cell>
          <cell r="D1199" t="str">
            <v>20015</v>
          </cell>
          <cell r="E1199">
            <v>0.10815</v>
          </cell>
        </row>
        <row r="1200">
          <cell r="A1200" t="str">
            <v>11.011.0030-B_H2</v>
          </cell>
          <cell r="B1200" t="str">
            <v>11.011.0030-B</v>
          </cell>
          <cell r="C1200">
            <v>2</v>
          </cell>
          <cell r="D1200" t="str">
            <v>20132</v>
          </cell>
          <cell r="E1200">
            <v>0.10815</v>
          </cell>
        </row>
        <row r="1201">
          <cell r="A1201" t="str">
            <v>11.013.0070-B_E1</v>
          </cell>
          <cell r="B1201" t="str">
            <v>11.013.0070-B</v>
          </cell>
          <cell r="C1201">
            <v>14</v>
          </cell>
          <cell r="D1201" t="str">
            <v>30731</v>
          </cell>
          <cell r="E1201">
            <v>0.80500000000000005</v>
          </cell>
        </row>
        <row r="1202">
          <cell r="A1202" t="str">
            <v>11.013.0070-B_E2</v>
          </cell>
          <cell r="B1202" t="str">
            <v>11.013.0070-B</v>
          </cell>
          <cell r="C1202">
            <v>13</v>
          </cell>
          <cell r="D1202" t="str">
            <v>30730</v>
          </cell>
          <cell r="E1202">
            <v>0.34499999999999997</v>
          </cell>
        </row>
        <row r="1203">
          <cell r="A1203" t="str">
            <v>11.013.0070-B_H1</v>
          </cell>
          <cell r="B1203" t="str">
            <v>11.013.0070-B</v>
          </cell>
          <cell r="C1203">
            <v>9</v>
          </cell>
          <cell r="D1203" t="str">
            <v>20015</v>
          </cell>
          <cell r="E1203">
            <v>6.3345000000000002</v>
          </cell>
        </row>
        <row r="1204">
          <cell r="A1204" t="str">
            <v>11.013.0070-B_H2</v>
          </cell>
          <cell r="B1204" t="str">
            <v>11.013.0070-B</v>
          </cell>
          <cell r="C1204">
            <v>10</v>
          </cell>
          <cell r="D1204" t="str">
            <v>20046</v>
          </cell>
          <cell r="E1204">
            <v>0.51500000000000001</v>
          </cell>
        </row>
        <row r="1205">
          <cell r="A1205" t="str">
            <v>11.013.0070-B_H3</v>
          </cell>
          <cell r="B1205" t="str">
            <v>11.013.0070-B</v>
          </cell>
          <cell r="C1205">
            <v>11</v>
          </cell>
          <cell r="D1205" t="str">
            <v>20115</v>
          </cell>
          <cell r="E1205">
            <v>0.51500000000000001</v>
          </cell>
        </row>
        <row r="1206">
          <cell r="A1206" t="str">
            <v>11.013.0070-B_H4</v>
          </cell>
          <cell r="B1206" t="str">
            <v>11.013.0070-B</v>
          </cell>
          <cell r="C1206">
            <v>12</v>
          </cell>
          <cell r="D1206" t="str">
            <v>20132</v>
          </cell>
          <cell r="E1206">
            <v>9.4245000000000001</v>
          </cell>
        </row>
        <row r="1207">
          <cell r="A1207" t="str">
            <v>11.013.0070-B_M1</v>
          </cell>
          <cell r="B1207" t="str">
            <v>11.013.0070-B</v>
          </cell>
          <cell r="C1207">
            <v>1</v>
          </cell>
          <cell r="D1207" t="str">
            <v>00004</v>
          </cell>
          <cell r="E1207">
            <v>1.8</v>
          </cell>
        </row>
        <row r="1208">
          <cell r="A1208" t="str">
            <v>11.013.0070-B_M2</v>
          </cell>
          <cell r="B1208" t="str">
            <v>11.013.0070-B</v>
          </cell>
          <cell r="C1208">
            <v>15</v>
          </cell>
          <cell r="D1208" t="str">
            <v>30885</v>
          </cell>
          <cell r="E1208">
            <v>14</v>
          </cell>
        </row>
        <row r="1209">
          <cell r="A1209" t="str">
            <v>11.013.0070-B_M3</v>
          </cell>
          <cell r="B1209" t="str">
            <v>11.013.0070-B</v>
          </cell>
          <cell r="C1209">
            <v>2</v>
          </cell>
          <cell r="D1209" t="str">
            <v>00017</v>
          </cell>
          <cell r="E1209">
            <v>12</v>
          </cell>
        </row>
        <row r="1210">
          <cell r="A1210" t="str">
            <v>11.013.0070-B_M4</v>
          </cell>
          <cell r="B1210" t="str">
            <v>11.013.0070-B</v>
          </cell>
          <cell r="C1210">
            <v>3</v>
          </cell>
          <cell r="D1210" t="str">
            <v>00018</v>
          </cell>
          <cell r="E1210">
            <v>12</v>
          </cell>
        </row>
        <row r="1211">
          <cell r="A1211" t="str">
            <v>11.013.0070-B_M5</v>
          </cell>
          <cell r="B1211" t="str">
            <v>11.013.0070-B</v>
          </cell>
          <cell r="C1211">
            <v>4</v>
          </cell>
          <cell r="D1211" t="str">
            <v>00019</v>
          </cell>
          <cell r="E1211">
            <v>4</v>
          </cell>
        </row>
        <row r="1212">
          <cell r="A1212" t="str">
            <v>11.013.0070-B_M6</v>
          </cell>
          <cell r="B1212" t="str">
            <v>11.013.0070-B</v>
          </cell>
          <cell r="C1212">
            <v>5</v>
          </cell>
          <cell r="D1212" t="str">
            <v>00021</v>
          </cell>
          <cell r="E1212">
            <v>10</v>
          </cell>
        </row>
        <row r="1213">
          <cell r="A1213" t="str">
            <v>11.013.0070-B_M7</v>
          </cell>
          <cell r="B1213" t="str">
            <v>11.013.0070-B</v>
          </cell>
          <cell r="C1213">
            <v>6</v>
          </cell>
          <cell r="D1213" t="str">
            <v>02249</v>
          </cell>
          <cell r="E1213">
            <v>1</v>
          </cell>
        </row>
        <row r="1214">
          <cell r="A1214" t="str">
            <v>11.013.0070-B_M8</v>
          </cell>
          <cell r="B1214" t="str">
            <v>11.013.0070-B</v>
          </cell>
          <cell r="C1214">
            <v>7</v>
          </cell>
          <cell r="D1214" t="str">
            <v>05844</v>
          </cell>
          <cell r="E1214">
            <v>10</v>
          </cell>
        </row>
        <row r="1215">
          <cell r="A1215" t="str">
            <v>11.013.0070-B_M9</v>
          </cell>
          <cell r="B1215" t="str">
            <v>11.013.0070-B</v>
          </cell>
          <cell r="C1215">
            <v>8</v>
          </cell>
          <cell r="D1215" t="str">
            <v>05845</v>
          </cell>
          <cell r="E1215">
            <v>12</v>
          </cell>
        </row>
        <row r="1216">
          <cell r="A1216" t="str">
            <v>11.013.0100-A_E1</v>
          </cell>
          <cell r="B1216" t="str">
            <v>11.013.0100-A</v>
          </cell>
          <cell r="C1216">
            <v>14</v>
          </cell>
          <cell r="D1216" t="str">
            <v>30731</v>
          </cell>
          <cell r="E1216">
            <v>0.80500000000000005</v>
          </cell>
        </row>
        <row r="1217">
          <cell r="A1217" t="str">
            <v>11.013.0100-A_E2</v>
          </cell>
          <cell r="B1217" t="str">
            <v>11.013.0100-A</v>
          </cell>
          <cell r="C1217">
            <v>13</v>
          </cell>
          <cell r="D1217" t="str">
            <v>30730</v>
          </cell>
          <cell r="E1217">
            <v>0.34499999999999997</v>
          </cell>
        </row>
        <row r="1218">
          <cell r="A1218" t="str">
            <v>11.013.0100-A_H1</v>
          </cell>
          <cell r="B1218" t="str">
            <v>11.013.0100-A</v>
          </cell>
          <cell r="C1218">
            <v>9</v>
          </cell>
          <cell r="D1218" t="str">
            <v>20015</v>
          </cell>
          <cell r="E1218">
            <v>9.3215000000000003</v>
          </cell>
        </row>
        <row r="1219">
          <cell r="A1219" t="str">
            <v>11.013.0100-A_H2</v>
          </cell>
          <cell r="B1219" t="str">
            <v>11.013.0100-A</v>
          </cell>
          <cell r="C1219">
            <v>10</v>
          </cell>
          <cell r="D1219" t="str">
            <v>20046</v>
          </cell>
          <cell r="E1219">
            <v>0.51500000000000001</v>
          </cell>
        </row>
        <row r="1220">
          <cell r="A1220" t="str">
            <v>11.013.0100-A_H3</v>
          </cell>
          <cell r="B1220" t="str">
            <v>11.013.0100-A</v>
          </cell>
          <cell r="C1220">
            <v>11</v>
          </cell>
          <cell r="D1220" t="str">
            <v>20115</v>
          </cell>
          <cell r="E1220">
            <v>0.51500000000000001</v>
          </cell>
        </row>
        <row r="1221">
          <cell r="A1221" t="str">
            <v>11.013.0100-A_H4</v>
          </cell>
          <cell r="B1221" t="str">
            <v>11.013.0100-A</v>
          </cell>
          <cell r="C1221">
            <v>12</v>
          </cell>
          <cell r="D1221" t="str">
            <v>20132</v>
          </cell>
          <cell r="E1221">
            <v>13.081</v>
          </cell>
        </row>
        <row r="1222">
          <cell r="A1222" t="str">
            <v>11.013.0100-A_M1</v>
          </cell>
          <cell r="B1222" t="str">
            <v>11.013.0100-A</v>
          </cell>
          <cell r="C1222">
            <v>1</v>
          </cell>
          <cell r="D1222" t="str">
            <v>00004</v>
          </cell>
          <cell r="E1222">
            <v>2.4</v>
          </cell>
        </row>
        <row r="1223">
          <cell r="A1223" t="str">
            <v>11.013.0100-A_M2</v>
          </cell>
          <cell r="B1223" t="str">
            <v>11.013.0100-A</v>
          </cell>
          <cell r="C1223">
            <v>15</v>
          </cell>
          <cell r="D1223" t="str">
            <v>30885</v>
          </cell>
          <cell r="E1223">
            <v>12</v>
          </cell>
        </row>
        <row r="1224">
          <cell r="A1224" t="str">
            <v>11.013.0100-A_M3</v>
          </cell>
          <cell r="B1224" t="str">
            <v>11.013.0100-A</v>
          </cell>
          <cell r="C1224">
            <v>2</v>
          </cell>
          <cell r="D1224" t="str">
            <v>00017</v>
          </cell>
          <cell r="E1224">
            <v>15</v>
          </cell>
        </row>
        <row r="1225">
          <cell r="A1225" t="str">
            <v>11.013.0100-A_M4</v>
          </cell>
          <cell r="B1225" t="str">
            <v>11.013.0100-A</v>
          </cell>
          <cell r="C1225">
            <v>3</v>
          </cell>
          <cell r="D1225" t="str">
            <v>00018</v>
          </cell>
          <cell r="E1225">
            <v>15</v>
          </cell>
        </row>
        <row r="1226">
          <cell r="A1226" t="str">
            <v>11.013.0100-A_M5</v>
          </cell>
          <cell r="B1226" t="str">
            <v>11.013.0100-A</v>
          </cell>
          <cell r="C1226">
            <v>4</v>
          </cell>
          <cell r="D1226" t="str">
            <v>00019</v>
          </cell>
          <cell r="E1226">
            <v>8</v>
          </cell>
        </row>
        <row r="1227">
          <cell r="A1227" t="str">
            <v>11.013.0100-A_M6</v>
          </cell>
          <cell r="B1227" t="str">
            <v>11.013.0100-A</v>
          </cell>
          <cell r="C1227">
            <v>5</v>
          </cell>
          <cell r="D1227" t="str">
            <v>00021</v>
          </cell>
          <cell r="E1227">
            <v>17</v>
          </cell>
        </row>
        <row r="1228">
          <cell r="A1228" t="str">
            <v>11.013.0100-A_M7</v>
          </cell>
          <cell r="B1228" t="str">
            <v>11.013.0100-A</v>
          </cell>
          <cell r="C1228">
            <v>6</v>
          </cell>
          <cell r="D1228" t="str">
            <v>02249</v>
          </cell>
          <cell r="E1228">
            <v>1</v>
          </cell>
        </row>
        <row r="1229">
          <cell r="A1229" t="str">
            <v>11.013.0100-A_M8</v>
          </cell>
          <cell r="B1229" t="str">
            <v>11.013.0100-A</v>
          </cell>
          <cell r="C1229">
            <v>7</v>
          </cell>
          <cell r="D1229" t="str">
            <v>05844</v>
          </cell>
          <cell r="E1229">
            <v>10</v>
          </cell>
        </row>
        <row r="1230">
          <cell r="A1230" t="str">
            <v>11.013.0100-A_M9</v>
          </cell>
          <cell r="B1230" t="str">
            <v>11.013.0100-A</v>
          </cell>
          <cell r="C1230">
            <v>8</v>
          </cell>
          <cell r="D1230" t="str">
            <v>05845</v>
          </cell>
          <cell r="E1230">
            <v>15</v>
          </cell>
        </row>
        <row r="1231">
          <cell r="A1231" t="str">
            <v>11.013.0110-A_E1</v>
          </cell>
          <cell r="B1231" t="str">
            <v>11.013.0110-A</v>
          </cell>
          <cell r="C1231">
            <v>14</v>
          </cell>
          <cell r="D1231" t="str">
            <v>30731</v>
          </cell>
          <cell r="E1231">
            <v>0.80500000000000005</v>
          </cell>
        </row>
        <row r="1232">
          <cell r="A1232" t="str">
            <v>11.013.0110-A_E2</v>
          </cell>
          <cell r="B1232" t="str">
            <v>11.013.0110-A</v>
          </cell>
          <cell r="C1232">
            <v>13</v>
          </cell>
          <cell r="D1232" t="str">
            <v>30730</v>
          </cell>
          <cell r="E1232">
            <v>0.34499999999999997</v>
          </cell>
        </row>
        <row r="1233">
          <cell r="A1233" t="str">
            <v>11.013.0110-A_H1</v>
          </cell>
          <cell r="B1233" t="str">
            <v>11.013.0110-A</v>
          </cell>
          <cell r="C1233">
            <v>9</v>
          </cell>
          <cell r="D1233" t="str">
            <v>20015</v>
          </cell>
          <cell r="E1233">
            <v>8.2708999999999993</v>
          </cell>
        </row>
        <row r="1234">
          <cell r="A1234" t="str">
            <v>11.013.0110-A_H2</v>
          </cell>
          <cell r="B1234" t="str">
            <v>11.013.0110-A</v>
          </cell>
          <cell r="C1234">
            <v>10</v>
          </cell>
          <cell r="D1234" t="str">
            <v>20046</v>
          </cell>
          <cell r="E1234">
            <v>0.51500000000000001</v>
          </cell>
        </row>
        <row r="1235">
          <cell r="A1235" t="str">
            <v>11.013.0110-A_H3</v>
          </cell>
          <cell r="B1235" t="str">
            <v>11.013.0110-A</v>
          </cell>
          <cell r="C1235">
            <v>11</v>
          </cell>
          <cell r="D1235" t="str">
            <v>20115</v>
          </cell>
          <cell r="E1235">
            <v>0.51500000000000001</v>
          </cell>
        </row>
        <row r="1236">
          <cell r="A1236" t="str">
            <v>11.013.0110-A_H4</v>
          </cell>
          <cell r="B1236" t="str">
            <v>11.013.0110-A</v>
          </cell>
          <cell r="C1236">
            <v>12</v>
          </cell>
          <cell r="D1236" t="str">
            <v>20132</v>
          </cell>
          <cell r="E1236">
            <v>11.360899999999999</v>
          </cell>
        </row>
        <row r="1237">
          <cell r="A1237" t="str">
            <v>11.013.0110-A_M1</v>
          </cell>
          <cell r="B1237" t="str">
            <v>11.013.0110-A</v>
          </cell>
          <cell r="C1237">
            <v>1</v>
          </cell>
          <cell r="D1237" t="str">
            <v>00004</v>
          </cell>
          <cell r="E1237">
            <v>2.4</v>
          </cell>
        </row>
        <row r="1238">
          <cell r="A1238" t="str">
            <v>11.013.0110-A_M2</v>
          </cell>
          <cell r="B1238" t="str">
            <v>11.013.0110-A</v>
          </cell>
          <cell r="C1238">
            <v>15</v>
          </cell>
          <cell r="D1238" t="str">
            <v>30885</v>
          </cell>
          <cell r="E1238">
            <v>12</v>
          </cell>
        </row>
        <row r="1239">
          <cell r="A1239" t="str">
            <v>11.013.0110-A_M3</v>
          </cell>
          <cell r="B1239" t="str">
            <v>11.013.0110-A</v>
          </cell>
          <cell r="C1239">
            <v>2</v>
          </cell>
          <cell r="D1239" t="str">
            <v>00017</v>
          </cell>
          <cell r="E1239">
            <v>15</v>
          </cell>
        </row>
        <row r="1240">
          <cell r="A1240" t="str">
            <v>11.013.0110-A_M4</v>
          </cell>
          <cell r="B1240" t="str">
            <v>11.013.0110-A</v>
          </cell>
          <cell r="C1240">
            <v>3</v>
          </cell>
          <cell r="D1240" t="str">
            <v>00018</v>
          </cell>
          <cell r="E1240">
            <v>15</v>
          </cell>
        </row>
        <row r="1241">
          <cell r="A1241" t="str">
            <v>11.013.0110-A_M5</v>
          </cell>
          <cell r="B1241" t="str">
            <v>11.013.0110-A</v>
          </cell>
          <cell r="C1241">
            <v>4</v>
          </cell>
          <cell r="D1241" t="str">
            <v>00019</v>
          </cell>
          <cell r="E1241">
            <v>8.5</v>
          </cell>
        </row>
        <row r="1242">
          <cell r="A1242" t="str">
            <v>11.013.0110-A_M6</v>
          </cell>
          <cell r="B1242" t="str">
            <v>11.013.0110-A</v>
          </cell>
          <cell r="C1242">
            <v>5</v>
          </cell>
          <cell r="D1242" t="str">
            <v>00021</v>
          </cell>
          <cell r="E1242">
            <v>17</v>
          </cell>
        </row>
        <row r="1243">
          <cell r="A1243" t="str">
            <v>11.013.0110-A_M7</v>
          </cell>
          <cell r="B1243" t="str">
            <v>11.013.0110-A</v>
          </cell>
          <cell r="C1243">
            <v>6</v>
          </cell>
          <cell r="D1243" t="str">
            <v>02247</v>
          </cell>
          <cell r="E1243">
            <v>1</v>
          </cell>
        </row>
        <row r="1244">
          <cell r="A1244" t="str">
            <v>11.013.0110-A_M8</v>
          </cell>
          <cell r="B1244" t="str">
            <v>11.013.0110-A</v>
          </cell>
          <cell r="C1244">
            <v>7</v>
          </cell>
          <cell r="D1244" t="str">
            <v>05844</v>
          </cell>
          <cell r="E1244">
            <v>10</v>
          </cell>
        </row>
        <row r="1245">
          <cell r="A1245" t="str">
            <v>11.013.0110-A_M9</v>
          </cell>
          <cell r="B1245" t="str">
            <v>11.013.0110-A</v>
          </cell>
          <cell r="C1245">
            <v>8</v>
          </cell>
          <cell r="D1245" t="str">
            <v>05845</v>
          </cell>
          <cell r="E1245">
            <v>15</v>
          </cell>
        </row>
        <row r="1246">
          <cell r="A1246" t="str">
            <v>11.013.0130-A_E1</v>
          </cell>
          <cell r="B1246" t="str">
            <v>11.013.0130-A</v>
          </cell>
          <cell r="C1246">
            <v>15</v>
          </cell>
          <cell r="D1246" t="str">
            <v>30731</v>
          </cell>
          <cell r="E1246">
            <v>0.80500000000000005</v>
          </cell>
        </row>
        <row r="1247">
          <cell r="A1247" t="str">
            <v>11.013.0130-A_E2</v>
          </cell>
          <cell r="B1247" t="str">
            <v>11.013.0130-A</v>
          </cell>
          <cell r="C1247">
            <v>14</v>
          </cell>
          <cell r="D1247" t="str">
            <v>30730</v>
          </cell>
          <cell r="E1247">
            <v>0.34499999999999997</v>
          </cell>
        </row>
        <row r="1248">
          <cell r="A1248" t="str">
            <v>11.013.0130-A_H1</v>
          </cell>
          <cell r="B1248" t="str">
            <v>11.013.0130-A</v>
          </cell>
          <cell r="C1248">
            <v>9</v>
          </cell>
          <cell r="D1248" t="str">
            <v>20015</v>
          </cell>
          <cell r="E1248">
            <v>6.3345000000000002</v>
          </cell>
        </row>
        <row r="1249">
          <cell r="A1249" t="str">
            <v>11.013.0130-A_H2</v>
          </cell>
          <cell r="B1249" t="str">
            <v>11.013.0130-A</v>
          </cell>
          <cell r="C1249">
            <v>10</v>
          </cell>
          <cell r="D1249" t="str">
            <v>20046</v>
          </cell>
          <cell r="E1249">
            <v>0.51500000000000001</v>
          </cell>
        </row>
        <row r="1250">
          <cell r="A1250" t="str">
            <v>11.013.0130-A_H3</v>
          </cell>
          <cell r="B1250" t="str">
            <v>11.013.0130-A</v>
          </cell>
          <cell r="C1250">
            <v>11</v>
          </cell>
          <cell r="D1250" t="str">
            <v>20115</v>
          </cell>
          <cell r="E1250">
            <v>0.51500000000000001</v>
          </cell>
        </row>
        <row r="1251">
          <cell r="A1251" t="str">
            <v>11.013.0130-A_H4</v>
          </cell>
          <cell r="B1251" t="str">
            <v>11.013.0130-A</v>
          </cell>
          <cell r="C1251">
            <v>12</v>
          </cell>
          <cell r="D1251" t="str">
            <v>20132</v>
          </cell>
          <cell r="E1251">
            <v>9.4245000000000001</v>
          </cell>
        </row>
        <row r="1252">
          <cell r="A1252" t="str">
            <v>11.013.0130-A_M1</v>
          </cell>
          <cell r="B1252" t="str">
            <v>11.013.0130-A</v>
          </cell>
          <cell r="C1252">
            <v>1</v>
          </cell>
          <cell r="D1252" t="str">
            <v>00004</v>
          </cell>
          <cell r="E1252">
            <v>1.8</v>
          </cell>
        </row>
        <row r="1253">
          <cell r="A1253" t="str">
            <v>11.013.0130-A_M2</v>
          </cell>
          <cell r="B1253" t="str">
            <v>11.013.0130-A</v>
          </cell>
          <cell r="C1253">
            <v>13</v>
          </cell>
          <cell r="D1253" t="str">
            <v>30283</v>
          </cell>
          <cell r="E1253">
            <v>12</v>
          </cell>
        </row>
        <row r="1254">
          <cell r="A1254" t="str">
            <v>11.013.0130-A_M3</v>
          </cell>
          <cell r="B1254" t="str">
            <v>11.013.0130-A</v>
          </cell>
          <cell r="C1254">
            <v>2</v>
          </cell>
          <cell r="D1254" t="str">
            <v>00017</v>
          </cell>
          <cell r="E1254">
            <v>12</v>
          </cell>
        </row>
        <row r="1255">
          <cell r="A1255" t="str">
            <v>11.013.0130-A_M4</v>
          </cell>
          <cell r="B1255" t="str">
            <v>11.013.0130-A</v>
          </cell>
          <cell r="C1255">
            <v>3</v>
          </cell>
          <cell r="D1255" t="str">
            <v>00018</v>
          </cell>
          <cell r="E1255">
            <v>12</v>
          </cell>
        </row>
        <row r="1256">
          <cell r="A1256" t="str">
            <v>11.013.0130-A_M5</v>
          </cell>
          <cell r="B1256" t="str">
            <v>11.013.0130-A</v>
          </cell>
          <cell r="C1256">
            <v>4</v>
          </cell>
          <cell r="D1256" t="str">
            <v>00019</v>
          </cell>
          <cell r="E1256">
            <v>4</v>
          </cell>
        </row>
        <row r="1257">
          <cell r="A1257" t="str">
            <v>11.013.0130-A_M6</v>
          </cell>
          <cell r="B1257" t="str">
            <v>11.013.0130-A</v>
          </cell>
          <cell r="C1257">
            <v>5</v>
          </cell>
          <cell r="D1257" t="str">
            <v>00021</v>
          </cell>
          <cell r="E1257">
            <v>10</v>
          </cell>
        </row>
        <row r="1258">
          <cell r="A1258" t="str">
            <v>11.013.0130-A_M7</v>
          </cell>
          <cell r="B1258" t="str">
            <v>11.013.0130-A</v>
          </cell>
          <cell r="C1258">
            <v>6</v>
          </cell>
          <cell r="D1258" t="str">
            <v>02249</v>
          </cell>
          <cell r="E1258">
            <v>1</v>
          </cell>
        </row>
        <row r="1259">
          <cell r="A1259" t="str">
            <v>11.013.0130-A_M8</v>
          </cell>
          <cell r="B1259" t="str">
            <v>11.013.0130-A</v>
          </cell>
          <cell r="C1259">
            <v>7</v>
          </cell>
          <cell r="D1259" t="str">
            <v>05844</v>
          </cell>
          <cell r="E1259">
            <v>10</v>
          </cell>
        </row>
        <row r="1260">
          <cell r="A1260" t="str">
            <v>11.013.0130-A_M9</v>
          </cell>
          <cell r="B1260" t="str">
            <v>11.013.0130-A</v>
          </cell>
          <cell r="C1260">
            <v>8</v>
          </cell>
          <cell r="D1260" t="str">
            <v>05845</v>
          </cell>
          <cell r="E1260">
            <v>12</v>
          </cell>
        </row>
        <row r="1261">
          <cell r="A1261" t="str">
            <v>11.013.0140-A_E1</v>
          </cell>
          <cell r="B1261" t="str">
            <v>11.013.0140-A</v>
          </cell>
          <cell r="C1261">
            <v>15</v>
          </cell>
          <cell r="D1261" t="str">
            <v>30731</v>
          </cell>
          <cell r="E1261">
            <v>0.80500000000000005</v>
          </cell>
        </row>
        <row r="1262">
          <cell r="A1262" t="str">
            <v>11.013.0140-A_E2</v>
          </cell>
          <cell r="B1262" t="str">
            <v>11.013.0140-A</v>
          </cell>
          <cell r="C1262">
            <v>14</v>
          </cell>
          <cell r="D1262" t="str">
            <v>30730</v>
          </cell>
          <cell r="E1262">
            <v>0.34499999999999997</v>
          </cell>
        </row>
        <row r="1263">
          <cell r="A1263" t="str">
            <v>11.013.0140-A_H1</v>
          </cell>
          <cell r="B1263" t="str">
            <v>11.013.0140-A</v>
          </cell>
          <cell r="C1263">
            <v>9</v>
          </cell>
          <cell r="D1263" t="str">
            <v>20015</v>
          </cell>
          <cell r="E1263">
            <v>6.3345000000000002</v>
          </cell>
        </row>
        <row r="1264">
          <cell r="A1264" t="str">
            <v>11.013.0140-A_H2</v>
          </cell>
          <cell r="B1264" t="str">
            <v>11.013.0140-A</v>
          </cell>
          <cell r="C1264">
            <v>10</v>
          </cell>
          <cell r="D1264" t="str">
            <v>20046</v>
          </cell>
          <cell r="E1264">
            <v>0.51500000000000001</v>
          </cell>
        </row>
        <row r="1265">
          <cell r="A1265" t="str">
            <v>11.013.0140-A_H3</v>
          </cell>
          <cell r="B1265" t="str">
            <v>11.013.0140-A</v>
          </cell>
          <cell r="C1265">
            <v>11</v>
          </cell>
          <cell r="D1265" t="str">
            <v>20115</v>
          </cell>
          <cell r="E1265">
            <v>0.51500000000000001</v>
          </cell>
        </row>
        <row r="1266">
          <cell r="A1266" t="str">
            <v>11.013.0140-A_H4</v>
          </cell>
          <cell r="B1266" t="str">
            <v>11.013.0140-A</v>
          </cell>
          <cell r="C1266">
            <v>12</v>
          </cell>
          <cell r="D1266" t="str">
            <v>20132</v>
          </cell>
          <cell r="E1266">
            <v>9.4245000000000001</v>
          </cell>
        </row>
        <row r="1267">
          <cell r="A1267" t="str">
            <v>11.013.0140-A_M1</v>
          </cell>
          <cell r="B1267" t="str">
            <v>11.013.0140-A</v>
          </cell>
          <cell r="C1267">
            <v>1</v>
          </cell>
          <cell r="D1267" t="str">
            <v>00004</v>
          </cell>
          <cell r="E1267">
            <v>1.8</v>
          </cell>
        </row>
        <row r="1268">
          <cell r="A1268" t="str">
            <v>11.013.0140-A_M2</v>
          </cell>
          <cell r="B1268" t="str">
            <v>11.013.0140-A</v>
          </cell>
          <cell r="C1268">
            <v>13</v>
          </cell>
          <cell r="D1268" t="str">
            <v>30283</v>
          </cell>
          <cell r="E1268">
            <v>12</v>
          </cell>
        </row>
        <row r="1269">
          <cell r="A1269" t="str">
            <v>11.013.0140-A_M3</v>
          </cell>
          <cell r="B1269" t="str">
            <v>11.013.0140-A</v>
          </cell>
          <cell r="C1269">
            <v>2</v>
          </cell>
          <cell r="D1269" t="str">
            <v>00017</v>
          </cell>
          <cell r="E1269">
            <v>12</v>
          </cell>
        </row>
        <row r="1270">
          <cell r="A1270" t="str">
            <v>11.013.0140-A_M4</v>
          </cell>
          <cell r="B1270" t="str">
            <v>11.013.0140-A</v>
          </cell>
          <cell r="C1270">
            <v>3</v>
          </cell>
          <cell r="D1270" t="str">
            <v>00018</v>
          </cell>
          <cell r="E1270">
            <v>12</v>
          </cell>
        </row>
        <row r="1271">
          <cell r="A1271" t="str">
            <v>11.013.0140-A_M5</v>
          </cell>
          <cell r="B1271" t="str">
            <v>11.013.0140-A</v>
          </cell>
          <cell r="C1271">
            <v>4</v>
          </cell>
          <cell r="D1271" t="str">
            <v>00019</v>
          </cell>
          <cell r="E1271">
            <v>4</v>
          </cell>
        </row>
        <row r="1272">
          <cell r="A1272" t="str">
            <v>11.013.0140-A_M6</v>
          </cell>
          <cell r="B1272" t="str">
            <v>11.013.0140-A</v>
          </cell>
          <cell r="C1272">
            <v>5</v>
          </cell>
          <cell r="D1272" t="str">
            <v>00021</v>
          </cell>
          <cell r="E1272">
            <v>10</v>
          </cell>
        </row>
        <row r="1273">
          <cell r="A1273" t="str">
            <v>11.013.0140-A_M7</v>
          </cell>
          <cell r="B1273" t="str">
            <v>11.013.0140-A</v>
          </cell>
          <cell r="C1273">
            <v>6</v>
          </cell>
          <cell r="D1273" t="str">
            <v>02247</v>
          </cell>
          <cell r="E1273">
            <v>1</v>
          </cell>
        </row>
        <row r="1274">
          <cell r="A1274" t="str">
            <v>11.013.0140-A_M8</v>
          </cell>
          <cell r="B1274" t="str">
            <v>11.013.0140-A</v>
          </cell>
          <cell r="C1274">
            <v>7</v>
          </cell>
          <cell r="D1274" t="str">
            <v>05844</v>
          </cell>
          <cell r="E1274">
            <v>10</v>
          </cell>
        </row>
        <row r="1275">
          <cell r="A1275" t="str">
            <v>11.013.0140-A_M9</v>
          </cell>
          <cell r="B1275" t="str">
            <v>11.013.0140-A</v>
          </cell>
          <cell r="C1275">
            <v>8</v>
          </cell>
          <cell r="D1275" t="str">
            <v>05845</v>
          </cell>
          <cell r="E1275">
            <v>12</v>
          </cell>
        </row>
        <row r="1276">
          <cell r="A1276" t="str">
            <v>11.013.0169-F_H1</v>
          </cell>
          <cell r="B1276" t="str">
            <v>11.013.0169-F</v>
          </cell>
          <cell r="C1276">
            <v>1</v>
          </cell>
          <cell r="D1276" t="str">
            <v>T501</v>
          </cell>
          <cell r="E1276">
            <v>0.28878861506421383</v>
          </cell>
        </row>
        <row r="1277">
          <cell r="A1277" t="str">
            <v>11.013.0169-F_H2</v>
          </cell>
          <cell r="B1277" t="str">
            <v>11.013.0169-F</v>
          </cell>
          <cell r="C1277">
            <v>2</v>
          </cell>
          <cell r="D1277" t="str">
            <v>T701</v>
          </cell>
          <cell r="E1277">
            <v>2.3099838969404187</v>
          </cell>
        </row>
        <row r="1278">
          <cell r="A1278" t="str">
            <v>11.013.0169-F_M1</v>
          </cell>
          <cell r="B1278" t="str">
            <v>11.013.0169-F</v>
          </cell>
          <cell r="C1278">
            <v>3</v>
          </cell>
          <cell r="D1278" t="str">
            <v>2S0332951</v>
          </cell>
          <cell r="E1278">
            <v>0.36</v>
          </cell>
        </row>
        <row r="1279">
          <cell r="A1279" t="str">
            <v>11.013.0169-F_M2</v>
          </cell>
          <cell r="B1279" t="str">
            <v>11.013.0169-F</v>
          </cell>
          <cell r="C1279">
            <v>4</v>
          </cell>
          <cell r="D1279" t="str">
            <v>1A0158002</v>
          </cell>
          <cell r="E1279">
            <v>2.9514999999999998</v>
          </cell>
        </row>
        <row r="1280">
          <cell r="A1280" t="str">
            <v>11.013.0169-F_M3</v>
          </cell>
          <cell r="B1280" t="str">
            <v>11.013.0169-F</v>
          </cell>
          <cell r="C1280">
            <v>5</v>
          </cell>
          <cell r="D1280" t="str">
            <v>2S0358001</v>
          </cell>
          <cell r="E1280">
            <v>2.8144999999999998</v>
          </cell>
        </row>
        <row r="1281">
          <cell r="A1281" t="str">
            <v>11.013.0169-F_M4</v>
          </cell>
          <cell r="B1281" t="str">
            <v>11.013.0169-F</v>
          </cell>
          <cell r="C1281">
            <v>6</v>
          </cell>
          <cell r="D1281" t="str">
            <v>2S0400000</v>
          </cell>
          <cell r="E1281">
            <v>0.1361</v>
          </cell>
        </row>
        <row r="1282">
          <cell r="A1282" t="str">
            <v>11.013.0171-F_H1</v>
          </cell>
          <cell r="B1282" t="str">
            <v>11.013.0171-F</v>
          </cell>
          <cell r="C1282">
            <v>1</v>
          </cell>
          <cell r="D1282" t="str">
            <v>T501</v>
          </cell>
          <cell r="E1282">
            <v>0.28878861506421383</v>
          </cell>
        </row>
        <row r="1283">
          <cell r="A1283" t="str">
            <v>11.013.0171-F_H2</v>
          </cell>
          <cell r="B1283" t="str">
            <v>11.013.0171-F</v>
          </cell>
          <cell r="C1283">
            <v>2</v>
          </cell>
          <cell r="D1283" t="str">
            <v>T701</v>
          </cell>
          <cell r="E1283">
            <v>2.3109999999999999</v>
          </cell>
        </row>
        <row r="1284">
          <cell r="A1284" t="str">
            <v>11.013.0171-F_M1</v>
          </cell>
          <cell r="B1284" t="str">
            <v>11.013.0171-F</v>
          </cell>
          <cell r="C1284">
            <v>3</v>
          </cell>
          <cell r="D1284" t="str">
            <v>2S0332951</v>
          </cell>
          <cell r="E1284">
            <v>0.36</v>
          </cell>
        </row>
        <row r="1285">
          <cell r="A1285" t="str">
            <v>11.013.0171-F_M2</v>
          </cell>
          <cell r="B1285" t="str">
            <v>11.013.0171-F</v>
          </cell>
          <cell r="C1285">
            <v>4</v>
          </cell>
          <cell r="D1285" t="str">
            <v>1A0158002</v>
          </cell>
          <cell r="E1285">
            <v>11.2851</v>
          </cell>
        </row>
        <row r="1286">
          <cell r="A1286" t="str">
            <v>11.013.0171-F_M3</v>
          </cell>
          <cell r="B1286" t="str">
            <v>11.013.0171-F</v>
          </cell>
          <cell r="C1286">
            <v>5</v>
          </cell>
          <cell r="D1286" t="str">
            <v>2S0358001</v>
          </cell>
          <cell r="E1286">
            <v>6.3920000000000003</v>
          </cell>
        </row>
        <row r="1287">
          <cell r="A1287" t="str">
            <v>11.013.0171-F_M4</v>
          </cell>
          <cell r="B1287" t="str">
            <v>11.013.0171-F</v>
          </cell>
          <cell r="C1287">
            <v>6</v>
          </cell>
          <cell r="D1287" t="str">
            <v>2S0400000</v>
          </cell>
          <cell r="E1287">
            <v>0.32179999999999997</v>
          </cell>
        </row>
        <row r="1288">
          <cell r="A1288" t="str">
            <v>11.023.0005-A_M1</v>
          </cell>
          <cell r="B1288" t="str">
            <v>11.023.0005-A</v>
          </cell>
          <cell r="C1288">
            <v>1</v>
          </cell>
          <cell r="D1288" t="str">
            <v>00691</v>
          </cell>
          <cell r="E1288">
            <v>1</v>
          </cell>
        </row>
        <row r="1289">
          <cell r="A1289" t="str">
            <v>11.024.0005-A_M1</v>
          </cell>
          <cell r="B1289" t="str">
            <v>11.024.0005-A</v>
          </cell>
          <cell r="C1289">
            <v>1</v>
          </cell>
          <cell r="D1289" t="str">
            <v>30319</v>
          </cell>
          <cell r="E1289">
            <v>0.7</v>
          </cell>
        </row>
        <row r="1290">
          <cell r="A1290" t="str">
            <v>11.025.0009-A_E1</v>
          </cell>
          <cell r="B1290" t="str">
            <v>11.025.0009-A</v>
          </cell>
          <cell r="C1290">
            <v>9</v>
          </cell>
          <cell r="D1290" t="str">
            <v>30731</v>
          </cell>
          <cell r="E1290">
            <v>0.39</v>
          </cell>
        </row>
        <row r="1291">
          <cell r="A1291" t="str">
            <v>11.025.0009-A_E2</v>
          </cell>
          <cell r="B1291" t="str">
            <v>11.025.0009-A</v>
          </cell>
          <cell r="C1291">
            <v>8</v>
          </cell>
          <cell r="D1291" t="str">
            <v>30730</v>
          </cell>
          <cell r="E1291">
            <v>0.23</v>
          </cell>
        </row>
        <row r="1292">
          <cell r="A1292" t="str">
            <v>11.025.0009-A_H1</v>
          </cell>
          <cell r="B1292" t="str">
            <v>11.025.0009-A</v>
          </cell>
          <cell r="C1292">
            <v>3</v>
          </cell>
          <cell r="D1292" t="str">
            <v>20015</v>
          </cell>
          <cell r="E1292">
            <v>0.61799999999999999</v>
          </cell>
        </row>
        <row r="1293">
          <cell r="A1293" t="str">
            <v>11.025.0009-A_H2</v>
          </cell>
          <cell r="B1293" t="str">
            <v>11.025.0009-A</v>
          </cell>
          <cell r="C1293">
            <v>4</v>
          </cell>
          <cell r="D1293" t="str">
            <v>20046</v>
          </cell>
          <cell r="E1293">
            <v>0.61799999999999999</v>
          </cell>
        </row>
        <row r="1294">
          <cell r="A1294" t="str">
            <v>11.025.0009-A_H3</v>
          </cell>
          <cell r="B1294" t="str">
            <v>11.025.0009-A</v>
          </cell>
          <cell r="C1294">
            <v>5</v>
          </cell>
          <cell r="D1294" t="str">
            <v>20115</v>
          </cell>
          <cell r="E1294">
            <v>0.61799999999999999</v>
          </cell>
        </row>
        <row r="1295">
          <cell r="A1295" t="str">
            <v>11.025.0009-A_H4</v>
          </cell>
          <cell r="B1295" t="str">
            <v>11.025.0009-A</v>
          </cell>
          <cell r="C1295">
            <v>6</v>
          </cell>
          <cell r="D1295" t="str">
            <v>20132</v>
          </cell>
          <cell r="E1295">
            <v>1.6480000000000001</v>
          </cell>
        </row>
        <row r="1296">
          <cell r="A1296" t="str">
            <v>11.025.0009-A_M1</v>
          </cell>
          <cell r="B1296" t="str">
            <v>11.025.0009-A</v>
          </cell>
          <cell r="C1296">
            <v>1</v>
          </cell>
          <cell r="D1296" t="str">
            <v>02523</v>
          </cell>
          <cell r="E1296">
            <v>1</v>
          </cell>
        </row>
        <row r="1297">
          <cell r="A1297" t="str">
            <v>11.025.0009-A_M2</v>
          </cell>
          <cell r="B1297" t="str">
            <v>11.025.0009-A</v>
          </cell>
          <cell r="C1297">
            <v>7</v>
          </cell>
          <cell r="D1297" t="str">
            <v>30163</v>
          </cell>
          <cell r="E1297">
            <v>1.2500000000000001E-2</v>
          </cell>
        </row>
        <row r="1298">
          <cell r="A1298" t="str">
            <v>11.025.0009-A_M3</v>
          </cell>
          <cell r="B1298" t="str">
            <v>11.025.0009-A</v>
          </cell>
          <cell r="C1298">
            <v>2</v>
          </cell>
          <cell r="D1298" t="str">
            <v>07330</v>
          </cell>
          <cell r="E1298">
            <v>1.05</v>
          </cell>
        </row>
        <row r="1299">
          <cell r="A1299" t="str">
            <v>11.026.0045-F_H1</v>
          </cell>
          <cell r="B1299" t="str">
            <v>11.026.0045-F</v>
          </cell>
          <cell r="C1299">
            <v>1</v>
          </cell>
          <cell r="D1299" t="str">
            <v>T501</v>
          </cell>
          <cell r="E1299">
            <v>0.23116973273169039</v>
          </cell>
        </row>
        <row r="1300">
          <cell r="A1300" t="str">
            <v>11.026.0045-F_H2</v>
          </cell>
          <cell r="B1300" t="str">
            <v>11.026.0045-F</v>
          </cell>
          <cell r="C1300">
            <v>2</v>
          </cell>
          <cell r="D1300" t="str">
            <v>T701</v>
          </cell>
          <cell r="E1300">
            <v>0.34699999999999998</v>
          </cell>
        </row>
        <row r="1301">
          <cell r="A1301" t="str">
            <v>11.026.0045-F_M1</v>
          </cell>
          <cell r="B1301" t="str">
            <v>11.026.0045-F</v>
          </cell>
          <cell r="C1301">
            <v>3</v>
          </cell>
          <cell r="D1301" t="str">
            <v>F814</v>
          </cell>
          <cell r="E1301">
            <v>9.5</v>
          </cell>
        </row>
        <row r="1302">
          <cell r="A1302" t="str">
            <v>11.026.0045-F_M2</v>
          </cell>
          <cell r="B1302" t="str">
            <v>11.026.0045-F</v>
          </cell>
          <cell r="C1302">
            <v>4</v>
          </cell>
          <cell r="D1302" t="str">
            <v>M202</v>
          </cell>
          <cell r="E1302">
            <v>36.117100000000001</v>
          </cell>
        </row>
        <row r="1303">
          <cell r="A1303" t="str">
            <v>11.026.0045-F_M3</v>
          </cell>
          <cell r="B1303" t="str">
            <v>11.026.0045-F</v>
          </cell>
          <cell r="C1303">
            <v>5</v>
          </cell>
          <cell r="D1303" t="str">
            <v>M604</v>
          </cell>
          <cell r="E1303">
            <v>0.2167</v>
          </cell>
        </row>
        <row r="1304">
          <cell r="A1304" t="str">
            <v>11.026.0045-F_M4</v>
          </cell>
          <cell r="B1304" t="str">
            <v>11.026.0045-F</v>
          </cell>
          <cell r="C1304">
            <v>6</v>
          </cell>
          <cell r="D1304" t="str">
            <v>M622</v>
          </cell>
          <cell r="E1304">
            <v>0.54179999999999995</v>
          </cell>
        </row>
        <row r="1305">
          <cell r="A1305" t="str">
            <v>11.026.0045-F_M5</v>
          </cell>
          <cell r="B1305" t="str">
            <v>11.026.0045-F</v>
          </cell>
          <cell r="C1305">
            <v>7</v>
          </cell>
          <cell r="D1305" t="str">
            <v>CPU 02</v>
          </cell>
          <cell r="E1305">
            <v>9.6999999999999993</v>
          </cell>
        </row>
        <row r="1306">
          <cell r="A1306" t="str">
            <v>11.026.0045-F_M6</v>
          </cell>
          <cell r="B1306" t="str">
            <v>11.026.0045-F</v>
          </cell>
          <cell r="C1306">
            <v>8</v>
          </cell>
          <cell r="D1306" t="str">
            <v>25.10.04.99</v>
          </cell>
          <cell r="E1306">
            <v>1</v>
          </cell>
        </row>
        <row r="1307">
          <cell r="A1307" t="str">
            <v>11.026.0045-F_M7</v>
          </cell>
          <cell r="B1307" t="str">
            <v>11.026.0045-F</v>
          </cell>
          <cell r="C1307">
            <v>9</v>
          </cell>
          <cell r="D1307" t="str">
            <v>25.10.08.100</v>
          </cell>
          <cell r="E1307">
            <v>3.5</v>
          </cell>
        </row>
        <row r="1308">
          <cell r="A1308" t="str">
            <v>11.026.0045-F_M8</v>
          </cell>
          <cell r="B1308" t="str">
            <v>11.026.0045-F</v>
          </cell>
          <cell r="C1308">
            <v>10</v>
          </cell>
          <cell r="D1308" t="str">
            <v>25.10.12.99</v>
          </cell>
          <cell r="E1308">
            <v>4.5</v>
          </cell>
        </row>
        <row r="1309">
          <cell r="A1309" t="str">
            <v>11.026.0046-F_H1</v>
          </cell>
          <cell r="B1309" t="str">
            <v>11.026.0046-F</v>
          </cell>
          <cell r="C1309">
            <v>1</v>
          </cell>
          <cell r="D1309" t="str">
            <v>T501</v>
          </cell>
          <cell r="E1309">
            <v>0.23116973273169039</v>
          </cell>
        </row>
        <row r="1310">
          <cell r="A1310" t="str">
            <v>11.026.0046-F_H2</v>
          </cell>
          <cell r="B1310" t="str">
            <v>11.026.0046-F</v>
          </cell>
          <cell r="C1310">
            <v>2</v>
          </cell>
          <cell r="D1310" t="str">
            <v>T701</v>
          </cell>
          <cell r="E1310">
            <v>0.34699999999999998</v>
          </cell>
        </row>
        <row r="1311">
          <cell r="A1311" t="str">
            <v>11.026.0046-F_M1</v>
          </cell>
          <cell r="B1311" t="str">
            <v>11.026.0046-F</v>
          </cell>
          <cell r="C1311">
            <v>3</v>
          </cell>
          <cell r="D1311" t="str">
            <v>F814</v>
          </cell>
          <cell r="E1311">
            <v>11</v>
          </cell>
        </row>
        <row r="1312">
          <cell r="A1312" t="str">
            <v>11.026.0046-F_M2</v>
          </cell>
          <cell r="B1312" t="str">
            <v>11.026.0046-F</v>
          </cell>
          <cell r="C1312">
            <v>4</v>
          </cell>
          <cell r="D1312" t="str">
            <v>M202</v>
          </cell>
          <cell r="E1312">
            <v>42.603099999999998</v>
          </cell>
        </row>
        <row r="1313">
          <cell r="A1313" t="str">
            <v>11.026.0046-F_M3</v>
          </cell>
          <cell r="B1313" t="str">
            <v>11.026.0046-F</v>
          </cell>
          <cell r="C1313">
            <v>5</v>
          </cell>
          <cell r="D1313" t="str">
            <v>M604</v>
          </cell>
          <cell r="E1313">
            <v>0.25559999999999999</v>
          </cell>
        </row>
        <row r="1314">
          <cell r="A1314" t="str">
            <v>11.026.0046-F_M4</v>
          </cell>
          <cell r="B1314" t="str">
            <v>11.026.0046-F</v>
          </cell>
          <cell r="C1314">
            <v>6</v>
          </cell>
          <cell r="D1314" t="str">
            <v>M622</v>
          </cell>
          <cell r="E1314">
            <v>0.63900000000000001</v>
          </cell>
        </row>
        <row r="1315">
          <cell r="A1315" t="str">
            <v>11.026.0046-F_M5</v>
          </cell>
          <cell r="B1315" t="str">
            <v>11.026.0046-F</v>
          </cell>
          <cell r="C1315">
            <v>7</v>
          </cell>
          <cell r="D1315" t="str">
            <v>1A0158002</v>
          </cell>
          <cell r="E1315">
            <v>19.621200000000002</v>
          </cell>
        </row>
        <row r="1316">
          <cell r="A1316" t="str">
            <v>11.026.0046-F_M6</v>
          </cell>
          <cell r="B1316" t="str">
            <v>11.026.0046-F</v>
          </cell>
          <cell r="C1316">
            <v>8</v>
          </cell>
          <cell r="D1316" t="str">
            <v>25.10.04.99</v>
          </cell>
          <cell r="E1316">
            <v>2.5</v>
          </cell>
        </row>
        <row r="1317">
          <cell r="A1317" t="str">
            <v>11.026.0046-F_M7</v>
          </cell>
          <cell r="B1317" t="str">
            <v>11.026.0046-F</v>
          </cell>
          <cell r="C1317">
            <v>9</v>
          </cell>
          <cell r="D1317" t="str">
            <v>25.10.08.100</v>
          </cell>
          <cell r="E1317">
            <v>4</v>
          </cell>
        </row>
        <row r="1318">
          <cell r="A1318" t="str">
            <v>11.026.0046-F_M8</v>
          </cell>
          <cell r="B1318" t="str">
            <v>11.026.0046-F</v>
          </cell>
          <cell r="C1318">
            <v>10</v>
          </cell>
          <cell r="D1318" t="str">
            <v>25.10.12.99</v>
          </cell>
          <cell r="E1318">
            <v>4.5</v>
          </cell>
        </row>
        <row r="1319">
          <cell r="A1319" t="str">
            <v>11.026.0047-F_H1</v>
          </cell>
          <cell r="B1319" t="str">
            <v>11.026.0047-F</v>
          </cell>
          <cell r="C1319">
            <v>1</v>
          </cell>
          <cell r="D1319" t="str">
            <v>T501</v>
          </cell>
          <cell r="E1319">
            <v>0.23116973273169039</v>
          </cell>
        </row>
        <row r="1320">
          <cell r="A1320" t="str">
            <v>11.026.0047-F_H2</v>
          </cell>
          <cell r="B1320" t="str">
            <v>11.026.0047-F</v>
          </cell>
          <cell r="C1320">
            <v>2</v>
          </cell>
          <cell r="D1320" t="str">
            <v>T701</v>
          </cell>
          <cell r="E1320">
            <v>0.34699999999999998</v>
          </cell>
        </row>
        <row r="1321">
          <cell r="A1321" t="str">
            <v>11.026.0047-F_M1</v>
          </cell>
          <cell r="B1321" t="str">
            <v>11.026.0047-F</v>
          </cell>
          <cell r="C1321">
            <v>3</v>
          </cell>
          <cell r="D1321" t="str">
            <v>F814</v>
          </cell>
          <cell r="E1321">
            <v>9</v>
          </cell>
        </row>
        <row r="1322">
          <cell r="A1322" t="str">
            <v>11.026.0047-F_M2</v>
          </cell>
          <cell r="B1322" t="str">
            <v>11.026.0047-F</v>
          </cell>
          <cell r="C1322">
            <v>4</v>
          </cell>
          <cell r="D1322" t="str">
            <v>M202</v>
          </cell>
          <cell r="E1322">
            <v>34.7393</v>
          </cell>
        </row>
        <row r="1323">
          <cell r="A1323" t="str">
            <v>11.026.0047-F_M3</v>
          </cell>
          <cell r="B1323" t="str">
            <v>11.026.0047-F</v>
          </cell>
          <cell r="C1323">
            <v>5</v>
          </cell>
          <cell r="D1323" t="str">
            <v>M604</v>
          </cell>
          <cell r="E1323">
            <v>0.2084</v>
          </cell>
        </row>
        <row r="1324">
          <cell r="A1324" t="str">
            <v>11.026.0047-F_M4</v>
          </cell>
          <cell r="B1324" t="str">
            <v>11.026.0047-F</v>
          </cell>
          <cell r="C1324">
            <v>6</v>
          </cell>
          <cell r="D1324" t="str">
            <v>M622</v>
          </cell>
          <cell r="E1324">
            <v>0.52110000000000001</v>
          </cell>
        </row>
        <row r="1325">
          <cell r="A1325" t="str">
            <v>11.026.0047-F_M5</v>
          </cell>
          <cell r="B1325" t="str">
            <v>11.026.0047-F</v>
          </cell>
          <cell r="C1325">
            <v>7</v>
          </cell>
          <cell r="D1325" t="str">
            <v>CPU 03</v>
          </cell>
          <cell r="E1325">
            <v>9</v>
          </cell>
        </row>
        <row r="1326">
          <cell r="A1326" t="str">
            <v>11.026.0047-F_M6</v>
          </cell>
          <cell r="B1326" t="str">
            <v>11.026.0047-F</v>
          </cell>
          <cell r="C1326">
            <v>8</v>
          </cell>
          <cell r="D1326" t="str">
            <v>25.10.04.99</v>
          </cell>
          <cell r="E1326">
            <v>2</v>
          </cell>
        </row>
        <row r="1327">
          <cell r="A1327" t="str">
            <v>11.026.0047-F_M7</v>
          </cell>
          <cell r="B1327" t="str">
            <v>11.026.0047-F</v>
          </cell>
          <cell r="C1327">
            <v>9</v>
          </cell>
          <cell r="D1327" t="str">
            <v>25.10.08.100</v>
          </cell>
          <cell r="E1327">
            <v>2</v>
          </cell>
        </row>
        <row r="1328">
          <cell r="A1328" t="str">
            <v>11.026.0047-F_M8</v>
          </cell>
          <cell r="B1328" t="str">
            <v>11.026.0047-F</v>
          </cell>
          <cell r="C1328">
            <v>10</v>
          </cell>
          <cell r="D1328" t="str">
            <v>25.10.12.99</v>
          </cell>
          <cell r="E1328">
            <v>5</v>
          </cell>
        </row>
        <row r="1329">
          <cell r="A1329" t="str">
            <v>11.026.0048-F_H1</v>
          </cell>
          <cell r="B1329" t="str">
            <v>11.026.0048-F</v>
          </cell>
          <cell r="C1329">
            <v>1</v>
          </cell>
          <cell r="D1329" t="str">
            <v>T501</v>
          </cell>
          <cell r="E1329">
            <v>0.17320374869836863</v>
          </cell>
        </row>
        <row r="1330">
          <cell r="A1330" t="str">
            <v>11.026.0048-F_H2</v>
          </cell>
          <cell r="B1330" t="str">
            <v>11.026.0048-F</v>
          </cell>
          <cell r="C1330">
            <v>2</v>
          </cell>
          <cell r="D1330" t="str">
            <v>T701</v>
          </cell>
          <cell r="E1330">
            <v>0.28999999999999998</v>
          </cell>
        </row>
        <row r="1331">
          <cell r="A1331" t="str">
            <v>11.026.0048-F_M1</v>
          </cell>
          <cell r="B1331" t="str">
            <v>11.026.0048-F</v>
          </cell>
          <cell r="C1331">
            <v>3</v>
          </cell>
          <cell r="D1331" t="str">
            <v>F814</v>
          </cell>
          <cell r="E1331">
            <v>8</v>
          </cell>
        </row>
        <row r="1332">
          <cell r="A1332" t="str">
            <v>11.026.0048-F_M2</v>
          </cell>
          <cell r="B1332" t="str">
            <v>11.026.0048-F</v>
          </cell>
          <cell r="C1332">
            <v>4</v>
          </cell>
          <cell r="D1332" t="str">
            <v>M202</v>
          </cell>
          <cell r="E1332">
            <v>30.6357</v>
          </cell>
        </row>
        <row r="1333">
          <cell r="A1333" t="str">
            <v>11.026.0048-F_M3</v>
          </cell>
          <cell r="B1333" t="str">
            <v>11.026.0048-F</v>
          </cell>
          <cell r="C1333">
            <v>5</v>
          </cell>
          <cell r="D1333" t="str">
            <v>M604</v>
          </cell>
          <cell r="E1333">
            <v>0.18379999999999999</v>
          </cell>
        </row>
        <row r="1334">
          <cell r="A1334" t="str">
            <v>11.026.0048-F_M4</v>
          </cell>
          <cell r="B1334" t="str">
            <v>11.026.0048-F</v>
          </cell>
          <cell r="C1334">
            <v>6</v>
          </cell>
          <cell r="D1334" t="str">
            <v>M622</v>
          </cell>
          <cell r="E1334">
            <v>0.45950000000000002</v>
          </cell>
        </row>
        <row r="1335">
          <cell r="A1335" t="str">
            <v>11.026.0048-F_M5</v>
          </cell>
          <cell r="B1335" t="str">
            <v>11.026.0048-F</v>
          </cell>
          <cell r="C1335">
            <v>7</v>
          </cell>
          <cell r="D1335" t="str">
            <v>1A0158002</v>
          </cell>
          <cell r="E1335">
            <v>22.247499999999999</v>
          </cell>
        </row>
        <row r="1336">
          <cell r="A1336" t="str">
            <v>11.026.0048-F_M6</v>
          </cell>
          <cell r="B1336" t="str">
            <v>11.026.0048-F</v>
          </cell>
          <cell r="C1336">
            <v>7</v>
          </cell>
          <cell r="D1336" t="str">
            <v>25.10.04.99</v>
          </cell>
          <cell r="E1336">
            <v>2</v>
          </cell>
        </row>
        <row r="1337">
          <cell r="A1337" t="str">
            <v>11.026.0048-F_M7</v>
          </cell>
          <cell r="B1337" t="str">
            <v>11.026.0048-F</v>
          </cell>
          <cell r="C1337">
            <v>8</v>
          </cell>
          <cell r="D1337" t="str">
            <v>25.10.08.100</v>
          </cell>
          <cell r="E1337">
            <v>2.5</v>
          </cell>
        </row>
        <row r="1338">
          <cell r="A1338" t="str">
            <v>11.026.0048-F_M8</v>
          </cell>
          <cell r="B1338" t="str">
            <v>11.026.0048-F</v>
          </cell>
          <cell r="C1338">
            <v>9</v>
          </cell>
          <cell r="D1338" t="str">
            <v>25.10.12.99</v>
          </cell>
          <cell r="E1338">
            <v>3.5</v>
          </cell>
        </row>
        <row r="1339">
          <cell r="A1339" t="str">
            <v>11.026.0049-F_H1</v>
          </cell>
          <cell r="B1339" t="str">
            <v>11.026.0049-F</v>
          </cell>
          <cell r="C1339">
            <v>1</v>
          </cell>
          <cell r="D1339" t="str">
            <v>T501</v>
          </cell>
          <cell r="E1339">
            <v>0.17320374869836863</v>
          </cell>
        </row>
        <row r="1340">
          <cell r="A1340" t="str">
            <v>11.026.0049-F_H2</v>
          </cell>
          <cell r="B1340" t="str">
            <v>11.026.0049-F</v>
          </cell>
          <cell r="C1340">
            <v>2</v>
          </cell>
          <cell r="D1340" t="str">
            <v>T701</v>
          </cell>
          <cell r="E1340">
            <v>0.2890499194847021</v>
          </cell>
        </row>
        <row r="1341">
          <cell r="A1341" t="str">
            <v>11.026.0049-F_M1</v>
          </cell>
          <cell r="B1341" t="str">
            <v>11.026.0049-F</v>
          </cell>
          <cell r="C1341">
            <v>3</v>
          </cell>
          <cell r="D1341" t="str">
            <v>F814</v>
          </cell>
          <cell r="E1341">
            <v>2</v>
          </cell>
        </row>
        <row r="1342">
          <cell r="A1342" t="str">
            <v>11.026.0049-F_M2</v>
          </cell>
          <cell r="B1342" t="str">
            <v>11.026.0049-F</v>
          </cell>
          <cell r="C1342">
            <v>4</v>
          </cell>
          <cell r="D1342" t="str">
            <v>M202</v>
          </cell>
          <cell r="E1342">
            <v>7.7560975609756104</v>
          </cell>
        </row>
        <row r="1343">
          <cell r="A1343" t="str">
            <v>11.026.0049-F_M3</v>
          </cell>
          <cell r="B1343" t="str">
            <v>11.026.0049-F</v>
          </cell>
          <cell r="C1343">
            <v>5</v>
          </cell>
          <cell r="D1343" t="str">
            <v>M604</v>
          </cell>
          <cell r="E1343">
            <v>4.65E-2</v>
          </cell>
        </row>
        <row r="1344">
          <cell r="A1344" t="str">
            <v>11.026.0049-F_M4</v>
          </cell>
          <cell r="B1344" t="str">
            <v>11.026.0049-F</v>
          </cell>
          <cell r="C1344">
            <v>6</v>
          </cell>
          <cell r="D1344" t="str">
            <v>M622</v>
          </cell>
          <cell r="E1344">
            <v>0.1162</v>
          </cell>
        </row>
        <row r="1345">
          <cell r="A1345" t="str">
            <v>11.026.0049-F_M5</v>
          </cell>
          <cell r="B1345" t="str">
            <v>11.026.0049-F</v>
          </cell>
          <cell r="C1345">
            <v>7</v>
          </cell>
          <cell r="D1345" t="str">
            <v>1A0158002</v>
          </cell>
          <cell r="E1345">
            <v>3.8201000000000001</v>
          </cell>
        </row>
        <row r="1346">
          <cell r="A1346" t="str">
            <v>11.026.0049-F_M6</v>
          </cell>
          <cell r="B1346" t="str">
            <v>11.026.0049-F</v>
          </cell>
          <cell r="C1346">
            <v>8</v>
          </cell>
          <cell r="D1346" t="str">
            <v>25.10.04.99</v>
          </cell>
          <cell r="E1346">
            <v>1</v>
          </cell>
        </row>
        <row r="1347">
          <cell r="A1347" t="str">
            <v>11.026.0049-F_M7</v>
          </cell>
          <cell r="B1347" t="str">
            <v>11.026.0049-F</v>
          </cell>
          <cell r="C1347">
            <v>9</v>
          </cell>
          <cell r="D1347" t="str">
            <v>25.10.08.100</v>
          </cell>
          <cell r="E1347">
            <v>1</v>
          </cell>
        </row>
        <row r="1348">
          <cell r="A1348" t="str">
            <v>11.040.0331-F_M1</v>
          </cell>
          <cell r="B1348" t="str">
            <v>11.040.0331-F</v>
          </cell>
          <cell r="D1348" t="str">
            <v xml:space="preserve">I020          </v>
          </cell>
          <cell r="E1348">
            <v>1</v>
          </cell>
        </row>
        <row r="1349">
          <cell r="A1349" t="str">
            <v>11.040.0332-F_M1</v>
          </cell>
          <cell r="B1349" t="str">
            <v>11.040.0332-F</v>
          </cell>
          <cell r="D1349" t="str">
            <v xml:space="preserve">I021          </v>
          </cell>
          <cell r="E1349">
            <v>1</v>
          </cell>
        </row>
        <row r="1350">
          <cell r="A1350" t="str">
            <v>11.040.0333-F_M1</v>
          </cell>
          <cell r="B1350" t="str">
            <v>11.040.0333-F</v>
          </cell>
          <cell r="D1350" t="str">
            <v xml:space="preserve">I022          </v>
          </cell>
          <cell r="E1350">
            <v>1</v>
          </cell>
        </row>
        <row r="1351">
          <cell r="A1351" t="str">
            <v>11.043.0045-F_H1</v>
          </cell>
          <cell r="B1351" t="str">
            <v>11.043.0045-F</v>
          </cell>
          <cell r="C1351">
            <v>1</v>
          </cell>
          <cell r="D1351" t="str">
            <v>T501</v>
          </cell>
          <cell r="E1351">
            <v>0.57757723012842765</v>
          </cell>
        </row>
        <row r="1352">
          <cell r="A1352" t="str">
            <v>11.043.0045-F_H2</v>
          </cell>
          <cell r="B1352" t="str">
            <v>11.043.0045-F</v>
          </cell>
          <cell r="C1352">
            <v>2</v>
          </cell>
          <cell r="D1352" t="str">
            <v>T701</v>
          </cell>
          <cell r="E1352">
            <v>4.6205999999999996</v>
          </cell>
        </row>
        <row r="1353">
          <cell r="A1353" t="str">
            <v>11.043.0045-F_M1</v>
          </cell>
          <cell r="B1353" t="str">
            <v>11.043.0045-F</v>
          </cell>
          <cell r="C1353">
            <v>3</v>
          </cell>
          <cell r="D1353" t="str">
            <v>F813</v>
          </cell>
          <cell r="E1353">
            <v>4</v>
          </cell>
        </row>
        <row r="1354">
          <cell r="A1354" t="str">
            <v>11.043.0045-F_M2</v>
          </cell>
          <cell r="B1354" t="str">
            <v>11.043.0045-F</v>
          </cell>
          <cell r="C1354">
            <v>4</v>
          </cell>
          <cell r="D1354" t="str">
            <v>M390</v>
          </cell>
          <cell r="E1354">
            <v>1</v>
          </cell>
        </row>
        <row r="1355">
          <cell r="A1355" t="str">
            <v>11.043.0045-F_M3</v>
          </cell>
          <cell r="B1355" t="str">
            <v>11.043.0045-F</v>
          </cell>
          <cell r="C1355">
            <v>5</v>
          </cell>
          <cell r="D1355" t="str">
            <v>M391</v>
          </cell>
          <cell r="E1355">
            <v>1</v>
          </cell>
        </row>
        <row r="1356">
          <cell r="A1356" t="str">
            <v>11.043.0045-F_M4</v>
          </cell>
          <cell r="B1356" t="str">
            <v>11.043.0045-F</v>
          </cell>
          <cell r="C1356">
            <v>6</v>
          </cell>
          <cell r="D1356" t="str">
            <v>M393</v>
          </cell>
          <cell r="E1356">
            <v>1</v>
          </cell>
        </row>
        <row r="1357">
          <cell r="A1357" t="str">
            <v>11.046.0001-A_M1</v>
          </cell>
          <cell r="B1357" t="str">
            <v>11.046.0001-A</v>
          </cell>
          <cell r="C1357">
            <v>1</v>
          </cell>
          <cell r="D1357" t="str">
            <v>07326</v>
          </cell>
          <cell r="E1357">
            <v>1</v>
          </cell>
        </row>
        <row r="1358">
          <cell r="A1358" t="str">
            <v>11.046.0060-A_M1</v>
          </cell>
          <cell r="B1358" t="str">
            <v>11.046.0060-A</v>
          </cell>
          <cell r="C1358">
            <v>1</v>
          </cell>
          <cell r="D1358" t="str">
            <v>02245</v>
          </cell>
          <cell r="E1358">
            <v>1</v>
          </cell>
        </row>
        <row r="1359">
          <cell r="A1359" t="str">
            <v>11.046.0060-A_M2</v>
          </cell>
          <cell r="B1359" t="str">
            <v>11.046.0060-A</v>
          </cell>
          <cell r="C1359">
            <v>2</v>
          </cell>
          <cell r="D1359" t="str">
            <v>05350</v>
          </cell>
          <cell r="E1359">
            <v>1.2</v>
          </cell>
        </row>
        <row r="1360">
          <cell r="A1360" t="str">
            <v>11.046.0060-5_M1</v>
          </cell>
          <cell r="B1360" t="str">
            <v>11.046.0060-5</v>
          </cell>
          <cell r="C1360">
            <v>1</v>
          </cell>
          <cell r="D1360" t="str">
            <v>02245</v>
          </cell>
          <cell r="E1360">
            <v>0.9564089898740431</v>
          </cell>
        </row>
        <row r="1361">
          <cell r="A1361" t="str">
            <v>11.046.0060-5_M2</v>
          </cell>
          <cell r="B1361" t="str">
            <v>11.046.0060-5</v>
          </cell>
          <cell r="C1361">
            <v>2</v>
          </cell>
          <cell r="D1361" t="str">
            <v>05350</v>
          </cell>
          <cell r="E1361">
            <v>1.1476907878488516</v>
          </cell>
        </row>
        <row r="1362">
          <cell r="A1362" t="str">
            <v>11.047.0011-B_E1</v>
          </cell>
          <cell r="B1362" t="str">
            <v>11.047.0011-B</v>
          </cell>
          <cell r="C1362">
            <v>1</v>
          </cell>
          <cell r="D1362" t="str">
            <v>00113</v>
          </cell>
          <cell r="E1362">
            <v>0.6</v>
          </cell>
        </row>
        <row r="1363">
          <cell r="A1363" t="str">
            <v>11.047.0011-B_E2</v>
          </cell>
          <cell r="B1363" t="str">
            <v>11.047.0011-B</v>
          </cell>
          <cell r="C1363">
            <v>7</v>
          </cell>
          <cell r="D1363" t="str">
            <v>04879</v>
          </cell>
          <cell r="E1363">
            <v>0.6</v>
          </cell>
        </row>
        <row r="1364">
          <cell r="A1364" t="str">
            <v>11.047.0011-B_E3</v>
          </cell>
          <cell r="B1364" t="str">
            <v>11.047.0011-B</v>
          </cell>
          <cell r="C1364">
            <v>14</v>
          </cell>
          <cell r="D1364" t="str">
            <v>30978</v>
          </cell>
          <cell r="E1364">
            <v>3</v>
          </cell>
        </row>
        <row r="1365">
          <cell r="A1365" t="str">
            <v>11.047.0011-B_H1</v>
          </cell>
          <cell r="B1365" t="str">
            <v>11.047.0011-B</v>
          </cell>
          <cell r="C1365">
            <v>9</v>
          </cell>
          <cell r="D1365" t="str">
            <v>20132</v>
          </cell>
          <cell r="E1365">
            <v>12.36</v>
          </cell>
        </row>
        <row r="1366">
          <cell r="A1366" t="str">
            <v>11.047.0011-B_H2</v>
          </cell>
          <cell r="B1366" t="str">
            <v>11.047.0011-B</v>
          </cell>
          <cell r="C1366">
            <v>10</v>
          </cell>
          <cell r="D1366" t="str">
            <v>20137</v>
          </cell>
          <cell r="E1366">
            <v>3.09</v>
          </cell>
        </row>
        <row r="1367">
          <cell r="A1367" t="str">
            <v>11.047.0011-B_H3</v>
          </cell>
          <cell r="B1367" t="str">
            <v>11.047.0011-B</v>
          </cell>
          <cell r="C1367">
            <v>11</v>
          </cell>
          <cell r="D1367" t="str">
            <v>20147</v>
          </cell>
          <cell r="E1367">
            <v>1.5449999999999999</v>
          </cell>
        </row>
        <row r="1368">
          <cell r="A1368" t="str">
            <v>11.047.0011-B_M1</v>
          </cell>
          <cell r="B1368" t="str">
            <v>11.047.0011-B</v>
          </cell>
          <cell r="C1368">
            <v>2</v>
          </cell>
          <cell r="D1368" t="str">
            <v>00619</v>
          </cell>
          <cell r="E1368">
            <v>1.1000000000000001</v>
          </cell>
        </row>
        <row r="1369">
          <cell r="A1369" t="str">
            <v>11.047.0011-B_M2</v>
          </cell>
          <cell r="B1369" t="str">
            <v>11.047.0011-B</v>
          </cell>
          <cell r="C1369">
            <v>8</v>
          </cell>
          <cell r="D1369" t="str">
            <v>07416</v>
          </cell>
          <cell r="E1369">
            <v>0.1188</v>
          </cell>
        </row>
        <row r="1370">
          <cell r="A1370" t="str">
            <v>11.047.0011-B_M3</v>
          </cell>
          <cell r="B1370" t="str">
            <v>11.047.0011-B</v>
          </cell>
          <cell r="C1370">
            <v>12</v>
          </cell>
          <cell r="D1370" t="str">
            <v>30163</v>
          </cell>
          <cell r="E1370">
            <v>0.04</v>
          </cell>
        </row>
        <row r="1371">
          <cell r="A1371" t="str">
            <v>11.047.0011-B_M4</v>
          </cell>
          <cell r="B1371" t="str">
            <v>11.047.0011-B</v>
          </cell>
          <cell r="C1371">
            <v>13</v>
          </cell>
          <cell r="D1371" t="str">
            <v>30282</v>
          </cell>
          <cell r="E1371">
            <v>0.64</v>
          </cell>
        </row>
        <row r="1372">
          <cell r="A1372" t="str">
            <v>11.047.0011-B_M5</v>
          </cell>
          <cell r="B1372" t="str">
            <v>11.047.0011-B</v>
          </cell>
          <cell r="C1372">
            <v>3</v>
          </cell>
          <cell r="D1372" t="str">
            <v>00620</v>
          </cell>
          <cell r="E1372">
            <v>2.2000000000000002</v>
          </cell>
        </row>
        <row r="1373">
          <cell r="A1373" t="str">
            <v>11.047.0011-B_M6</v>
          </cell>
          <cell r="B1373" t="str">
            <v>11.047.0011-B</v>
          </cell>
          <cell r="C1373">
            <v>4</v>
          </cell>
          <cell r="D1373" t="str">
            <v>00621</v>
          </cell>
          <cell r="E1373">
            <v>1.1000000000000001</v>
          </cell>
        </row>
        <row r="1374">
          <cell r="A1374" t="str">
            <v>11.047.0011-B_M7</v>
          </cell>
          <cell r="B1374" t="str">
            <v>11.047.0011-B</v>
          </cell>
          <cell r="C1374">
            <v>5</v>
          </cell>
          <cell r="D1374" t="str">
            <v>00622</v>
          </cell>
          <cell r="E1374">
            <v>1.1000000000000001</v>
          </cell>
        </row>
        <row r="1375">
          <cell r="A1375" t="str">
            <v>11.047.0011-B_M8</v>
          </cell>
          <cell r="B1375" t="str">
            <v>11.047.0011-B</v>
          </cell>
          <cell r="C1375">
            <v>6</v>
          </cell>
          <cell r="D1375" t="str">
            <v>00623</v>
          </cell>
          <cell r="E1375">
            <v>5.5</v>
          </cell>
        </row>
        <row r="1376">
          <cell r="A1376" t="str">
            <v>11.047.0012-A_H1</v>
          </cell>
          <cell r="B1376" t="str">
            <v>11.047.0012-A</v>
          </cell>
          <cell r="C1376">
            <v>9</v>
          </cell>
          <cell r="D1376" t="str">
            <v>20015</v>
          </cell>
          <cell r="E1376">
            <v>0.85199999999999998</v>
          </cell>
        </row>
        <row r="1377">
          <cell r="A1377" t="str">
            <v>11.047.0012-A_H2</v>
          </cell>
          <cell r="B1377" t="str">
            <v>11.047.0012-A</v>
          </cell>
          <cell r="C1377">
            <v>10</v>
          </cell>
          <cell r="D1377" t="str">
            <v>20132</v>
          </cell>
          <cell r="E1377">
            <v>2.13</v>
          </cell>
        </row>
        <row r="1378">
          <cell r="A1378" t="str">
            <v>11.047.0012-A_H3</v>
          </cell>
          <cell r="B1378" t="str">
            <v>11.047.0012-A</v>
          </cell>
          <cell r="C1378">
            <v>11</v>
          </cell>
          <cell r="D1378" t="str">
            <v>20137</v>
          </cell>
          <cell r="E1378">
            <v>0.42599999999999999</v>
          </cell>
        </row>
        <row r="1379">
          <cell r="A1379" t="str">
            <v>11.047.0012-A_H4</v>
          </cell>
          <cell r="B1379" t="str">
            <v>11.047.0012-A</v>
          </cell>
          <cell r="C1379">
            <v>12</v>
          </cell>
          <cell r="D1379" t="str">
            <v>20147</v>
          </cell>
          <cell r="E1379">
            <v>0.42599999999999999</v>
          </cell>
        </row>
        <row r="1380">
          <cell r="A1380" t="str">
            <v>11.047.0012-A_M1</v>
          </cell>
          <cell r="B1380" t="str">
            <v>11.047.0012-A</v>
          </cell>
          <cell r="C1380">
            <v>1</v>
          </cell>
          <cell r="D1380" t="str">
            <v>00222</v>
          </cell>
          <cell r="E1380">
            <v>0.12000000000000001</v>
          </cell>
        </row>
        <row r="1381">
          <cell r="A1381" t="str">
            <v>11.047.0012-A_M2</v>
          </cell>
          <cell r="B1381" t="str">
            <v>11.047.0012-A</v>
          </cell>
          <cell r="C1381">
            <v>2</v>
          </cell>
          <cell r="D1381" t="str">
            <v>00618</v>
          </cell>
          <cell r="E1381">
            <v>1.2</v>
          </cell>
        </row>
        <row r="1382">
          <cell r="A1382" t="str">
            <v>11.047.0012-A_M3</v>
          </cell>
          <cell r="B1382" t="str">
            <v>11.047.0012-A</v>
          </cell>
          <cell r="C1382">
            <v>3</v>
          </cell>
          <cell r="D1382" t="str">
            <v>01396</v>
          </cell>
          <cell r="E1382">
            <v>0.63600000000000001</v>
          </cell>
        </row>
        <row r="1383">
          <cell r="A1383" t="str">
            <v>11.047.0012-A_M4</v>
          </cell>
          <cell r="B1383" t="str">
            <v>11.047.0012-A</v>
          </cell>
          <cell r="C1383">
            <v>4</v>
          </cell>
          <cell r="D1383" t="str">
            <v>01553</v>
          </cell>
          <cell r="E1383">
            <v>0.12000000000000001</v>
          </cell>
        </row>
        <row r="1384">
          <cell r="A1384" t="str">
            <v>11.047.0012-A_M5</v>
          </cell>
          <cell r="B1384" t="str">
            <v>11.047.0012-A</v>
          </cell>
          <cell r="C1384">
            <v>5</v>
          </cell>
          <cell r="D1384" t="str">
            <v>02563</v>
          </cell>
          <cell r="E1384">
            <v>0.20400000000000001</v>
          </cell>
        </row>
        <row r="1385">
          <cell r="A1385" t="str">
            <v>11.047.0012-A_M6</v>
          </cell>
          <cell r="B1385" t="str">
            <v>11.047.0012-A</v>
          </cell>
          <cell r="C1385">
            <v>6</v>
          </cell>
          <cell r="D1385" t="str">
            <v>02615</v>
          </cell>
          <cell r="E1385">
            <v>9.6000000000000002E-2</v>
          </cell>
        </row>
        <row r="1386">
          <cell r="A1386" t="str">
            <v>11.047.0012-A_M7</v>
          </cell>
          <cell r="B1386" t="str">
            <v>11.047.0012-A</v>
          </cell>
          <cell r="C1386">
            <v>7</v>
          </cell>
          <cell r="D1386" t="str">
            <v>02863</v>
          </cell>
          <cell r="E1386">
            <v>0.32400000000000001</v>
          </cell>
        </row>
        <row r="1387">
          <cell r="A1387" t="str">
            <v>11.047.0012-A_M8</v>
          </cell>
          <cell r="B1387" t="str">
            <v>11.047.0012-A</v>
          </cell>
          <cell r="C1387">
            <v>8</v>
          </cell>
          <cell r="D1387" t="str">
            <v>07416</v>
          </cell>
          <cell r="E1387">
            <v>9.7200000000000009E-2</v>
          </cell>
        </row>
        <row r="1388">
          <cell r="A1388" t="str">
            <v>11.047.0045-F_H1</v>
          </cell>
          <cell r="B1388" t="str">
            <v>11.047.0045-F</v>
          </cell>
          <cell r="C1388">
            <v>1</v>
          </cell>
          <cell r="D1388" t="str">
            <v>T501</v>
          </cell>
          <cell r="E1388">
            <v>1.1551544602568553</v>
          </cell>
        </row>
        <row r="1389">
          <cell r="A1389" t="str">
            <v>11.047.0045-F_H2</v>
          </cell>
          <cell r="B1389" t="str">
            <v>11.047.0045-F</v>
          </cell>
          <cell r="C1389">
            <v>2</v>
          </cell>
          <cell r="D1389" t="str">
            <v>T605</v>
          </cell>
          <cell r="E1389">
            <v>1.1551116333725029</v>
          </cell>
        </row>
        <row r="1390">
          <cell r="A1390" t="str">
            <v>11.047.0045-F_H3</v>
          </cell>
          <cell r="B1390" t="str">
            <v>11.047.0045-F</v>
          </cell>
          <cell r="C1390">
            <v>3</v>
          </cell>
          <cell r="D1390" t="str">
            <v>T701</v>
          </cell>
          <cell r="E1390">
            <v>2.31</v>
          </cell>
        </row>
        <row r="1391">
          <cell r="A1391" t="str">
            <v>11.047.0045-F_M1</v>
          </cell>
          <cell r="B1391" t="str">
            <v>11.047.0045-F</v>
          </cell>
          <cell r="C1391">
            <v>4</v>
          </cell>
          <cell r="D1391" t="str">
            <v>F814</v>
          </cell>
          <cell r="E1391">
            <v>1</v>
          </cell>
        </row>
        <row r="1392">
          <cell r="A1392" t="str">
            <v>11.047.0045-F_M2</v>
          </cell>
          <cell r="B1392" t="str">
            <v>11.047.0045-F</v>
          </cell>
          <cell r="C1392">
            <v>5</v>
          </cell>
          <cell r="D1392" t="str">
            <v>M202</v>
          </cell>
          <cell r="E1392">
            <v>15.634146341463415</v>
          </cell>
        </row>
        <row r="1393">
          <cell r="A1393" t="str">
            <v>11.047.0045-F_M3</v>
          </cell>
          <cell r="B1393" t="str">
            <v>11.047.0045-F</v>
          </cell>
          <cell r="C1393">
            <v>6</v>
          </cell>
          <cell r="D1393" t="str">
            <v>M604</v>
          </cell>
          <cell r="E1393">
            <v>1.0158</v>
          </cell>
        </row>
        <row r="1394">
          <cell r="A1394" t="str">
            <v>11.047.0045-F_M4</v>
          </cell>
          <cell r="B1394" t="str">
            <v>11.047.0045-F</v>
          </cell>
          <cell r="C1394">
            <v>7</v>
          </cell>
          <cell r="D1394" t="str">
            <v>M622</v>
          </cell>
          <cell r="E1394">
            <v>0.2344</v>
          </cell>
        </row>
        <row r="1395">
          <cell r="A1395" t="str">
            <v>11.047.0045-F_M5</v>
          </cell>
          <cell r="B1395" t="str">
            <v>11.047.0045-F</v>
          </cell>
          <cell r="C1395">
            <v>8</v>
          </cell>
          <cell r="D1395" t="str">
            <v>CPU</v>
          </cell>
          <cell r="E1395">
            <v>1</v>
          </cell>
        </row>
        <row r="1396">
          <cell r="A1396" t="str">
            <v>11.047.0045-F_M6</v>
          </cell>
          <cell r="B1396" t="str">
            <v>11.047.0045-F</v>
          </cell>
          <cell r="C1396">
            <v>9</v>
          </cell>
          <cell r="D1396" t="str">
            <v>M394</v>
          </cell>
          <cell r="E1396">
            <v>1</v>
          </cell>
        </row>
        <row r="1397">
          <cell r="A1397" t="str">
            <v>11.047.0045-F_M7</v>
          </cell>
          <cell r="B1397" t="str">
            <v>11.047.0045-F</v>
          </cell>
          <cell r="C1397">
            <v>10</v>
          </cell>
          <cell r="D1397" t="str">
            <v>25.10.12.99</v>
          </cell>
          <cell r="E1397">
            <v>0.96</v>
          </cell>
        </row>
        <row r="1398">
          <cell r="A1398" t="str">
            <v>11.047.0048-F_H1</v>
          </cell>
          <cell r="B1398" t="str">
            <v>11.047.0048-F</v>
          </cell>
          <cell r="C1398">
            <v>1</v>
          </cell>
          <cell r="D1398" t="str">
            <v>T501</v>
          </cell>
          <cell r="E1398">
            <v>0.23116973273169039</v>
          </cell>
        </row>
        <row r="1399">
          <cell r="A1399" t="str">
            <v>11.047.0048-F_H2</v>
          </cell>
          <cell r="B1399" t="str">
            <v>11.047.0048-F</v>
          </cell>
          <cell r="C1399">
            <v>2</v>
          </cell>
          <cell r="D1399" t="str">
            <v>T701</v>
          </cell>
          <cell r="E1399">
            <v>0.34621578099838968</v>
          </cell>
        </row>
        <row r="1400">
          <cell r="A1400" t="str">
            <v>11.047.0048-F_M1</v>
          </cell>
          <cell r="B1400" t="str">
            <v>11.047.0048-F</v>
          </cell>
          <cell r="C1400">
            <v>3</v>
          </cell>
          <cell r="D1400" t="str">
            <v>F814</v>
          </cell>
          <cell r="E1400">
            <v>6</v>
          </cell>
        </row>
        <row r="1401">
          <cell r="A1401" t="str">
            <v>11.047.0048-F_M2</v>
          </cell>
          <cell r="B1401" t="str">
            <v>11.047.0048-F</v>
          </cell>
          <cell r="C1401">
            <v>4</v>
          </cell>
          <cell r="D1401" t="str">
            <v>M202</v>
          </cell>
          <cell r="E1401">
            <v>23.702500000000001</v>
          </cell>
        </row>
        <row r="1402">
          <cell r="A1402" t="str">
            <v>11.047.0048-F_M3</v>
          </cell>
          <cell r="B1402" t="str">
            <v>11.047.0048-F</v>
          </cell>
          <cell r="C1402">
            <v>5</v>
          </cell>
          <cell r="D1402" t="str">
            <v>M604</v>
          </cell>
          <cell r="E1402">
            <v>0.14219999999999999</v>
          </cell>
        </row>
        <row r="1403">
          <cell r="A1403" t="str">
            <v>11.047.0048-F_M4</v>
          </cell>
          <cell r="B1403" t="str">
            <v>11.047.0048-F</v>
          </cell>
          <cell r="C1403">
            <v>6</v>
          </cell>
          <cell r="D1403" t="str">
            <v>M622</v>
          </cell>
          <cell r="E1403">
            <v>0.35549999999999998</v>
          </cell>
        </row>
        <row r="1404">
          <cell r="A1404" t="str">
            <v>11.047.0048-F_M5</v>
          </cell>
          <cell r="B1404" t="str">
            <v>11.047.0048-F</v>
          </cell>
          <cell r="C1404">
            <v>7</v>
          </cell>
          <cell r="D1404" t="str">
            <v>CPU 02</v>
          </cell>
          <cell r="E1404">
            <v>8.8000000000000007</v>
          </cell>
        </row>
        <row r="1405">
          <cell r="A1405" t="str">
            <v>11.047.0048-F_M6</v>
          </cell>
          <cell r="B1405" t="str">
            <v>11.047.0048-F</v>
          </cell>
          <cell r="C1405">
            <v>8</v>
          </cell>
          <cell r="D1405" t="str">
            <v>25.10.04.99</v>
          </cell>
          <cell r="E1405">
            <v>1</v>
          </cell>
        </row>
        <row r="1406">
          <cell r="A1406" t="str">
            <v>11.047.0048-F_M7</v>
          </cell>
          <cell r="B1406" t="str">
            <v>11.047.0048-F</v>
          </cell>
          <cell r="C1406">
            <v>9</v>
          </cell>
          <cell r="D1406" t="str">
            <v>25.10.08.100</v>
          </cell>
          <cell r="E1406">
            <v>3</v>
          </cell>
        </row>
        <row r="1407">
          <cell r="A1407" t="str">
            <v>11.047.0048-F_M8</v>
          </cell>
          <cell r="B1407" t="str">
            <v>11.047.0048-F</v>
          </cell>
          <cell r="C1407">
            <v>10</v>
          </cell>
          <cell r="D1407" t="str">
            <v>25.10.12.99</v>
          </cell>
          <cell r="E1407">
            <v>4.5</v>
          </cell>
        </row>
        <row r="1408">
          <cell r="A1408" t="str">
            <v>11.047.0049-F_M1</v>
          </cell>
          <cell r="B1408" t="str">
            <v>11.047.0049-F</v>
          </cell>
          <cell r="D1408" t="str">
            <v xml:space="preserve">I026          </v>
          </cell>
          <cell r="E1408">
            <v>1</v>
          </cell>
        </row>
        <row r="1409">
          <cell r="A1409" t="str">
            <v>11.047.0050-F_H1</v>
          </cell>
          <cell r="B1409" t="str">
            <v>11.047.0050-F</v>
          </cell>
          <cell r="C1409">
            <v>1</v>
          </cell>
          <cell r="D1409" t="str">
            <v>T501</v>
          </cell>
          <cell r="E1409">
            <v>0.23116973273169039</v>
          </cell>
        </row>
        <row r="1410">
          <cell r="A1410" t="str">
            <v>11.047.0050-F_H2</v>
          </cell>
          <cell r="B1410" t="str">
            <v>11.047.0050-F</v>
          </cell>
          <cell r="C1410">
            <v>2</v>
          </cell>
          <cell r="D1410" t="str">
            <v>T701</v>
          </cell>
          <cell r="E1410">
            <v>0.34699999999999998</v>
          </cell>
        </row>
        <row r="1411">
          <cell r="A1411" t="str">
            <v>11.047.0050-F_M1</v>
          </cell>
          <cell r="B1411" t="str">
            <v>11.047.0050-F</v>
          </cell>
          <cell r="C1411">
            <v>3</v>
          </cell>
          <cell r="D1411" t="str">
            <v>F814</v>
          </cell>
          <cell r="E1411">
            <v>4</v>
          </cell>
        </row>
        <row r="1412">
          <cell r="A1412" t="str">
            <v>11.047.0050-F_M2</v>
          </cell>
          <cell r="B1412" t="str">
            <v>11.047.0050-F</v>
          </cell>
          <cell r="C1412">
            <v>4</v>
          </cell>
          <cell r="D1412" t="str">
            <v>M202</v>
          </cell>
          <cell r="E1412">
            <v>15.8071</v>
          </cell>
        </row>
        <row r="1413">
          <cell r="A1413" t="str">
            <v>11.047.0050-F_M3</v>
          </cell>
          <cell r="B1413" t="str">
            <v>11.047.0050-F</v>
          </cell>
          <cell r="C1413">
            <v>5</v>
          </cell>
          <cell r="D1413" t="str">
            <v>M604</v>
          </cell>
          <cell r="E1413">
            <v>9.4799999999999995E-2</v>
          </cell>
        </row>
        <row r="1414">
          <cell r="A1414" t="str">
            <v>11.047.0050-F_M4</v>
          </cell>
          <cell r="B1414" t="str">
            <v>11.047.0050-F</v>
          </cell>
          <cell r="C1414">
            <v>6</v>
          </cell>
          <cell r="D1414" t="str">
            <v>M622</v>
          </cell>
          <cell r="E1414">
            <v>0.23699999999999999</v>
          </cell>
        </row>
        <row r="1415">
          <cell r="A1415" t="str">
            <v>11.047.0050-F_M5</v>
          </cell>
          <cell r="B1415" t="str">
            <v>11.047.0050-F</v>
          </cell>
          <cell r="C1415">
            <v>7</v>
          </cell>
          <cell r="D1415" t="str">
            <v>CPU 04</v>
          </cell>
          <cell r="E1415">
            <v>6.3</v>
          </cell>
        </row>
        <row r="1416">
          <cell r="A1416" t="str">
            <v>11.047.0050-F_M6</v>
          </cell>
          <cell r="B1416" t="str">
            <v>11.047.0050-F</v>
          </cell>
          <cell r="C1416">
            <v>8</v>
          </cell>
          <cell r="D1416" t="str">
            <v>25.10.04.99</v>
          </cell>
          <cell r="E1416">
            <v>1</v>
          </cell>
        </row>
        <row r="1417">
          <cell r="A1417" t="str">
            <v>11.047.0050-F_M7</v>
          </cell>
          <cell r="B1417" t="str">
            <v>11.047.0050-F</v>
          </cell>
          <cell r="C1417">
            <v>9</v>
          </cell>
          <cell r="D1417" t="str">
            <v>25.10.08.100</v>
          </cell>
          <cell r="E1417">
            <v>2</v>
          </cell>
        </row>
        <row r="1418">
          <cell r="A1418" t="str">
            <v>11.047.0050-F_M8</v>
          </cell>
          <cell r="B1418" t="str">
            <v>11.047.0050-F</v>
          </cell>
          <cell r="C1418">
            <v>10</v>
          </cell>
          <cell r="D1418" t="str">
            <v>25.10.12.99</v>
          </cell>
          <cell r="E1418">
            <v>3</v>
          </cell>
        </row>
        <row r="1419">
          <cell r="A1419" t="str">
            <v>11.047.0077-F_H1</v>
          </cell>
          <cell r="B1419" t="str">
            <v>11.047.0077-F</v>
          </cell>
          <cell r="C1419">
            <v>1</v>
          </cell>
          <cell r="D1419" t="str">
            <v>T501</v>
          </cell>
          <cell r="E1419">
            <v>1.732731690385283</v>
          </cell>
        </row>
        <row r="1420">
          <cell r="A1420" t="str">
            <v>11.047.0077-F_H2</v>
          </cell>
          <cell r="B1420" t="str">
            <v>11.047.0077-F</v>
          </cell>
          <cell r="C1420">
            <v>2</v>
          </cell>
          <cell r="D1420" t="str">
            <v>T701</v>
          </cell>
          <cell r="E1420">
            <v>3.4653784219001609</v>
          </cell>
        </row>
        <row r="1421">
          <cell r="A1421" t="str">
            <v>11.047.0077-F_M1</v>
          </cell>
          <cell r="B1421" t="str">
            <v>11.047.0077-F</v>
          </cell>
          <cell r="C1421">
            <v>3</v>
          </cell>
          <cell r="D1421" t="str">
            <v>F814</v>
          </cell>
          <cell r="E1421">
            <v>11</v>
          </cell>
        </row>
        <row r="1422">
          <cell r="A1422" t="str">
            <v>11.047.0077-F_M2</v>
          </cell>
          <cell r="B1422" t="str">
            <v>11.047.0077-F</v>
          </cell>
          <cell r="C1422">
            <v>4</v>
          </cell>
          <cell r="D1422" t="str">
            <v>M202</v>
          </cell>
          <cell r="E1422">
            <v>37.325234999999999</v>
          </cell>
        </row>
        <row r="1423">
          <cell r="A1423" t="str">
            <v>11.047.0077-F_M3</v>
          </cell>
          <cell r="B1423" t="str">
            <v>11.047.0077-F</v>
          </cell>
          <cell r="C1423">
            <v>5</v>
          </cell>
          <cell r="D1423" t="str">
            <v>M604</v>
          </cell>
          <cell r="E1423">
            <v>0.22395139999999999</v>
          </cell>
        </row>
        <row r="1424">
          <cell r="A1424" t="str">
            <v>11.047.0077-F_M4</v>
          </cell>
          <cell r="B1424" t="str">
            <v>11.047.0077-F</v>
          </cell>
          <cell r="C1424">
            <v>6</v>
          </cell>
          <cell r="D1424" t="str">
            <v>M622</v>
          </cell>
          <cell r="E1424">
            <v>0.55987849999999995</v>
          </cell>
        </row>
        <row r="1425">
          <cell r="A1425" t="str">
            <v>11.047.0077-F_M5</v>
          </cell>
          <cell r="B1425" t="str">
            <v>11.047.0077-F</v>
          </cell>
          <cell r="C1425">
            <v>7</v>
          </cell>
          <cell r="D1425" t="str">
            <v>25.07.06.99</v>
          </cell>
          <cell r="E1425">
            <v>12</v>
          </cell>
        </row>
        <row r="1426">
          <cell r="A1426" t="str">
            <v>11.047.0077-F_M6</v>
          </cell>
          <cell r="B1426" t="str">
            <v>11.047.0077-F</v>
          </cell>
          <cell r="C1426">
            <v>8</v>
          </cell>
          <cell r="D1426" t="str">
            <v>25.10.04.99</v>
          </cell>
          <cell r="E1426">
            <v>2</v>
          </cell>
        </row>
        <row r="1427">
          <cell r="A1427" t="str">
            <v>11.047.0077-F_M7</v>
          </cell>
          <cell r="B1427" t="str">
            <v>11.047.0077-F</v>
          </cell>
          <cell r="C1427">
            <v>9</v>
          </cell>
          <cell r="D1427" t="str">
            <v>25.10.08.100</v>
          </cell>
          <cell r="E1427">
            <v>9</v>
          </cell>
        </row>
        <row r="1428">
          <cell r="A1428" t="str">
            <v>11.047.0078-F_H1</v>
          </cell>
          <cell r="B1428" t="str">
            <v>11.047.0078-F</v>
          </cell>
          <cell r="C1428">
            <v>1</v>
          </cell>
          <cell r="D1428" t="str">
            <v>T501</v>
          </cell>
          <cell r="E1428">
            <v>1.3859770912877474</v>
          </cell>
        </row>
        <row r="1429">
          <cell r="A1429" t="str">
            <v>11.047.0078-F_H2</v>
          </cell>
          <cell r="B1429" t="str">
            <v>11.047.0078-F</v>
          </cell>
          <cell r="C1429">
            <v>2</v>
          </cell>
          <cell r="D1429" t="str">
            <v>T701</v>
          </cell>
          <cell r="E1429">
            <v>2.7730000000000001</v>
          </cell>
        </row>
        <row r="1430">
          <cell r="A1430" t="str">
            <v>11.047.0078-F_M1</v>
          </cell>
          <cell r="B1430" t="str">
            <v>11.047.0078-F</v>
          </cell>
          <cell r="C1430">
            <v>3</v>
          </cell>
          <cell r="D1430" t="str">
            <v>F814</v>
          </cell>
          <cell r="E1430">
            <v>9.5</v>
          </cell>
        </row>
        <row r="1431">
          <cell r="A1431" t="str">
            <v>11.047.0078-F_M2</v>
          </cell>
          <cell r="B1431" t="str">
            <v>11.047.0078-F</v>
          </cell>
          <cell r="C1431">
            <v>4</v>
          </cell>
          <cell r="D1431" t="str">
            <v>M202</v>
          </cell>
          <cell r="E1431">
            <v>31.248193000000001</v>
          </cell>
        </row>
        <row r="1432">
          <cell r="A1432" t="str">
            <v>11.047.0078-F_M3</v>
          </cell>
          <cell r="B1432" t="str">
            <v>11.047.0078-F</v>
          </cell>
          <cell r="C1432">
            <v>5</v>
          </cell>
          <cell r="D1432" t="str">
            <v>M604</v>
          </cell>
          <cell r="E1432">
            <v>0.18748919999999999</v>
          </cell>
        </row>
        <row r="1433">
          <cell r="A1433" t="str">
            <v>11.047.0078-F_M4</v>
          </cell>
          <cell r="B1433" t="str">
            <v>11.047.0078-F</v>
          </cell>
          <cell r="C1433">
            <v>6</v>
          </cell>
          <cell r="D1433" t="str">
            <v>M622</v>
          </cell>
          <cell r="E1433">
            <v>0.4687229</v>
          </cell>
        </row>
        <row r="1434">
          <cell r="A1434" t="str">
            <v>11.047.0078-F_M5</v>
          </cell>
          <cell r="B1434" t="str">
            <v>11.047.0078-F</v>
          </cell>
          <cell r="C1434">
            <v>7</v>
          </cell>
          <cell r="D1434" t="str">
            <v>25.10.04.99</v>
          </cell>
          <cell r="E1434">
            <v>2</v>
          </cell>
        </row>
        <row r="1435">
          <cell r="A1435" t="str">
            <v>11.047.0078-F_M6</v>
          </cell>
          <cell r="B1435" t="str">
            <v>11.047.0078-F</v>
          </cell>
          <cell r="C1435">
            <v>8</v>
          </cell>
          <cell r="D1435" t="str">
            <v>25.10.08.100</v>
          </cell>
          <cell r="E1435">
            <v>7.5</v>
          </cell>
        </row>
        <row r="1436">
          <cell r="A1436" t="str">
            <v>11.047.0079-F_E1</v>
          </cell>
          <cell r="B1436" t="str">
            <v>11.047.0079-F</v>
          </cell>
          <cell r="C1436">
            <v>1</v>
          </cell>
          <cell r="D1436" t="str">
            <v>SEINFRA-CE 1</v>
          </cell>
          <cell r="E1436">
            <v>0.38400000000000001</v>
          </cell>
        </row>
        <row r="1437">
          <cell r="A1437" t="str">
            <v>11.047.0079-F_E2</v>
          </cell>
          <cell r="B1437" t="str">
            <v>11.047.0079-F</v>
          </cell>
          <cell r="C1437">
            <v>2</v>
          </cell>
          <cell r="D1437" t="str">
            <v>SEINFRA-CE 2</v>
          </cell>
          <cell r="E1437">
            <v>0.38400000000000001</v>
          </cell>
        </row>
        <row r="1438">
          <cell r="A1438" t="str">
            <v>11.047.0079-F_E3</v>
          </cell>
          <cell r="B1438" t="str">
            <v>11.047.0079-F</v>
          </cell>
          <cell r="C1438">
            <v>3</v>
          </cell>
          <cell r="D1438" t="str">
            <v>SEINFRA-CE 3</v>
          </cell>
          <cell r="E1438">
            <v>0.38400000000000001</v>
          </cell>
        </row>
        <row r="1439">
          <cell r="A1439" t="str">
            <v>11.047.0079-F_E4</v>
          </cell>
          <cell r="B1439" t="str">
            <v>11.047.0079-F</v>
          </cell>
          <cell r="C1439">
            <v>4</v>
          </cell>
          <cell r="D1439" t="str">
            <v>SEINFRA-CE 4</v>
          </cell>
          <cell r="E1439">
            <v>0.38400000000000001</v>
          </cell>
        </row>
        <row r="1440">
          <cell r="A1440" t="str">
            <v>11.047.0079-F_H1</v>
          </cell>
          <cell r="B1440" t="str">
            <v>11.047.0079-F</v>
          </cell>
          <cell r="C1440">
            <v>5</v>
          </cell>
          <cell r="D1440" t="str">
            <v>IH001</v>
          </cell>
          <cell r="E1440">
            <v>1.1546860782529571</v>
          </cell>
        </row>
        <row r="1441">
          <cell r="A1441" t="str">
            <v>11.047.0079-F_H2</v>
          </cell>
          <cell r="B1441" t="str">
            <v>11.047.0079-F</v>
          </cell>
          <cell r="C1441">
            <v>6</v>
          </cell>
          <cell r="D1441" t="str">
            <v>IH002</v>
          </cell>
          <cell r="E1441">
            <v>1.1551606288448393</v>
          </cell>
        </row>
        <row r="1442">
          <cell r="A1442" t="str">
            <v>11.047.0079-F_H3</v>
          </cell>
          <cell r="B1442" t="str">
            <v>11.047.0079-F</v>
          </cell>
          <cell r="C1442">
            <v>7</v>
          </cell>
          <cell r="D1442" t="str">
            <v>IH003</v>
          </cell>
          <cell r="E1442">
            <v>0.23200000000000001</v>
          </cell>
        </row>
        <row r="1443">
          <cell r="A1443" t="str">
            <v>11.047.0079-F_H4</v>
          </cell>
          <cell r="B1443" t="str">
            <v>11.047.0079-F</v>
          </cell>
          <cell r="C1443">
            <v>8</v>
          </cell>
          <cell r="D1443" t="str">
            <v>IH004</v>
          </cell>
          <cell r="E1443">
            <v>0.44350000000000001</v>
          </cell>
        </row>
        <row r="1444">
          <cell r="A1444" t="str">
            <v>11.047.0079-F_H5</v>
          </cell>
          <cell r="B1444" t="str">
            <v>11.047.0079-F</v>
          </cell>
          <cell r="C1444">
            <v>9</v>
          </cell>
          <cell r="D1444" t="str">
            <v>IH005</v>
          </cell>
          <cell r="E1444">
            <v>0.44350000000000001</v>
          </cell>
        </row>
        <row r="1445">
          <cell r="A1445" t="str">
            <v>11.047.0079-F_H6</v>
          </cell>
          <cell r="B1445" t="str">
            <v>11.047.0079-F</v>
          </cell>
          <cell r="C1445">
            <v>10</v>
          </cell>
          <cell r="D1445" t="str">
            <v>IH006</v>
          </cell>
          <cell r="E1445">
            <v>0.44350000000000001</v>
          </cell>
        </row>
        <row r="1446">
          <cell r="A1446" t="str">
            <v>11.047.0079-F_M1</v>
          </cell>
          <cell r="B1446" t="str">
            <v>11.047.0079-F</v>
          </cell>
          <cell r="C1446">
            <v>11</v>
          </cell>
          <cell r="D1446" t="str">
            <v>IM001</v>
          </cell>
          <cell r="E1446">
            <v>0.33</v>
          </cell>
        </row>
        <row r="1447">
          <cell r="A1447" t="str">
            <v>11.047.0079-F_M2</v>
          </cell>
          <cell r="B1447" t="str">
            <v>11.047.0079-F</v>
          </cell>
          <cell r="C1447">
            <v>12</v>
          </cell>
          <cell r="D1447" t="str">
            <v>IM002</v>
          </cell>
          <cell r="E1447">
            <v>3.7400000000000003E-2</v>
          </cell>
        </row>
        <row r="1448">
          <cell r="A1448" t="str">
            <v>11.047.0079-F_M3</v>
          </cell>
          <cell r="B1448" t="str">
            <v>11.047.0079-F</v>
          </cell>
          <cell r="C1448">
            <v>13</v>
          </cell>
          <cell r="D1448" t="str">
            <v>IM003</v>
          </cell>
          <cell r="E1448">
            <v>20.73</v>
          </cell>
        </row>
        <row r="1449">
          <cell r="A1449" t="str">
            <v>11.047.0079-F_M4</v>
          </cell>
          <cell r="B1449" t="str">
            <v>11.047.0079-F</v>
          </cell>
          <cell r="D1449" t="str">
            <v>1 A 01 580 02</v>
          </cell>
          <cell r="E1449">
            <v>4.4760629999999999</v>
          </cell>
        </row>
        <row r="1450">
          <cell r="A1450" t="str">
            <v>11.047.0079-F_M5</v>
          </cell>
          <cell r="B1450" t="str">
            <v>11.047.0079-F</v>
          </cell>
          <cell r="D1450" t="str">
            <v>2 S 03 580 01</v>
          </cell>
          <cell r="E1450">
            <v>0.63580000000000003</v>
          </cell>
        </row>
        <row r="1451">
          <cell r="A1451" t="str">
            <v>11.047.0079-F_M6</v>
          </cell>
          <cell r="B1451" t="str">
            <v>11.047.0079-F</v>
          </cell>
          <cell r="D1451" t="str">
            <v>M604</v>
          </cell>
          <cell r="E1451">
            <v>0.1368</v>
          </cell>
        </row>
        <row r="1452">
          <cell r="A1452" t="str">
            <v>11.047.0079-F_M7</v>
          </cell>
          <cell r="B1452" t="str">
            <v>11.047.0079-F</v>
          </cell>
          <cell r="D1452" t="str">
            <v>M622</v>
          </cell>
          <cell r="E1452">
            <v>0.34200000000000003</v>
          </cell>
        </row>
        <row r="1453">
          <cell r="A1453" t="str">
            <v>11.047.0079-F_M8</v>
          </cell>
          <cell r="B1453" t="str">
            <v>11.047.0079-F</v>
          </cell>
          <cell r="D1453" t="str">
            <v>F814</v>
          </cell>
          <cell r="E1453">
            <v>1</v>
          </cell>
        </row>
        <row r="1454">
          <cell r="A1454" t="str">
            <v>11.048.0015-B_E1</v>
          </cell>
          <cell r="B1454" t="str">
            <v>11.048.0015-B</v>
          </cell>
          <cell r="C1454">
            <v>6</v>
          </cell>
          <cell r="D1454" t="str">
            <v>30731</v>
          </cell>
          <cell r="E1454">
            <v>0.80500000000000005</v>
          </cell>
        </row>
        <row r="1455">
          <cell r="A1455" t="str">
            <v>11.048.0015-B_E2</v>
          </cell>
          <cell r="B1455" t="str">
            <v>11.048.0015-B</v>
          </cell>
          <cell r="C1455">
            <v>5</v>
          </cell>
          <cell r="D1455" t="str">
            <v>30730</v>
          </cell>
          <cell r="E1455">
            <v>0.34499999999999997</v>
          </cell>
        </row>
        <row r="1456">
          <cell r="A1456" t="str">
            <v>11.048.0015-B_H1</v>
          </cell>
          <cell r="B1456" t="str">
            <v>11.048.0015-B</v>
          </cell>
          <cell r="C1456">
            <v>2</v>
          </cell>
          <cell r="D1456" t="str">
            <v>20046</v>
          </cell>
          <cell r="E1456">
            <v>0.51500000000000001</v>
          </cell>
        </row>
        <row r="1457">
          <cell r="A1457" t="str">
            <v>11.048.0015-B_H2</v>
          </cell>
          <cell r="B1457" t="str">
            <v>11.048.0015-B</v>
          </cell>
          <cell r="C1457">
            <v>3</v>
          </cell>
          <cell r="D1457" t="str">
            <v>20115</v>
          </cell>
          <cell r="E1457">
            <v>0.51500000000000001</v>
          </cell>
        </row>
        <row r="1458">
          <cell r="A1458" t="str">
            <v>11.048.0015-B_H3</v>
          </cell>
          <cell r="B1458" t="str">
            <v>11.048.0015-B</v>
          </cell>
          <cell r="C1458">
            <v>4</v>
          </cell>
          <cell r="D1458" t="str">
            <v>20132</v>
          </cell>
          <cell r="E1458">
            <v>3.09</v>
          </cell>
        </row>
        <row r="1459">
          <cell r="A1459" t="str">
            <v>11.048.0015-B_M1</v>
          </cell>
          <cell r="B1459" t="str">
            <v>11.048.0015-B</v>
          </cell>
          <cell r="C1459">
            <v>1</v>
          </cell>
          <cell r="D1459" t="str">
            <v>02245</v>
          </cell>
          <cell r="E1459">
            <v>1</v>
          </cell>
        </row>
        <row r="1460">
          <cell r="A1460" t="str">
            <v>11.050.0001-B_E1</v>
          </cell>
          <cell r="B1460" t="str">
            <v>11.050.0001-B</v>
          </cell>
          <cell r="C1460">
            <v>1</v>
          </cell>
          <cell r="D1460" t="str">
            <v>00551</v>
          </cell>
          <cell r="E1460">
            <v>5</v>
          </cell>
        </row>
        <row r="1461">
          <cell r="A1461" t="str">
            <v>12.003.0180-B_H1</v>
          </cell>
          <cell r="B1461" t="str">
            <v>12.003.0180-B</v>
          </cell>
          <cell r="C1461">
            <v>2</v>
          </cell>
          <cell r="D1461" t="str">
            <v>20115</v>
          </cell>
          <cell r="E1461">
            <v>1.1536000000000002</v>
          </cell>
        </row>
        <row r="1462">
          <cell r="A1462" t="str">
            <v>12.003.0180-B_H2</v>
          </cell>
          <cell r="B1462" t="str">
            <v>12.003.0180-B</v>
          </cell>
          <cell r="C1462">
            <v>3</v>
          </cell>
          <cell r="D1462" t="str">
            <v>20132</v>
          </cell>
          <cell r="E1462">
            <v>0.58709999999999996</v>
          </cell>
        </row>
        <row r="1463">
          <cell r="A1463" t="str">
            <v>12.003.0180-B_M1</v>
          </cell>
          <cell r="B1463" t="str">
            <v>12.003.0180-B</v>
          </cell>
          <cell r="C1463">
            <v>1</v>
          </cell>
          <cell r="D1463" t="str">
            <v>00559</v>
          </cell>
          <cell r="E1463">
            <v>27</v>
          </cell>
        </row>
        <row r="1464">
          <cell r="A1464" t="str">
            <v>12.003.0180-B_M2</v>
          </cell>
          <cell r="B1464" t="str">
            <v>12.003.0180-B</v>
          </cell>
          <cell r="C1464">
            <v>4</v>
          </cell>
          <cell r="D1464" t="str">
            <v>30174</v>
          </cell>
          <cell r="E1464">
            <v>1.4999999999999999E-2</v>
          </cell>
        </row>
        <row r="1465">
          <cell r="A1465" t="str">
            <v>12.005.0015-A_H1</v>
          </cell>
          <cell r="B1465" t="str">
            <v>12.005.0015-A</v>
          </cell>
          <cell r="C1465">
            <v>2</v>
          </cell>
          <cell r="D1465" t="str">
            <v>20115</v>
          </cell>
          <cell r="E1465">
            <v>0.92700000000000005</v>
          </cell>
        </row>
        <row r="1466">
          <cell r="A1466" t="str">
            <v>12.005.0015-A_H2</v>
          </cell>
          <cell r="B1466" t="str">
            <v>12.005.0015-A</v>
          </cell>
          <cell r="C1466">
            <v>3</v>
          </cell>
          <cell r="D1466" t="str">
            <v>20132</v>
          </cell>
          <cell r="E1466">
            <v>0.92700000000000005</v>
          </cell>
        </row>
        <row r="1467">
          <cell r="A1467" t="str">
            <v>12.005.0015-A_M1</v>
          </cell>
          <cell r="B1467" t="str">
            <v>12.005.0015-A</v>
          </cell>
          <cell r="C1467">
            <v>1</v>
          </cell>
          <cell r="D1467" t="str">
            <v>00103</v>
          </cell>
          <cell r="E1467">
            <v>13</v>
          </cell>
        </row>
        <row r="1468">
          <cell r="A1468" t="str">
            <v>12.005.0015-A_M2</v>
          </cell>
          <cell r="B1468" t="str">
            <v>12.005.0015-A</v>
          </cell>
          <cell r="C1468">
            <v>4</v>
          </cell>
          <cell r="D1468" t="str">
            <v>30167</v>
          </cell>
          <cell r="E1468">
            <v>0.01</v>
          </cell>
        </row>
        <row r="1469">
          <cell r="A1469" t="str">
            <v>12.005.0103-B_H1</v>
          </cell>
          <cell r="B1469" t="str">
            <v>12.005.0103-B</v>
          </cell>
          <cell r="C1469">
            <v>2</v>
          </cell>
          <cell r="D1469" t="str">
            <v>20115</v>
          </cell>
          <cell r="E1469">
            <v>0.92700000000000005</v>
          </cell>
        </row>
        <row r="1470">
          <cell r="A1470" t="str">
            <v>12.005.0103-B_H2</v>
          </cell>
          <cell r="B1470" t="str">
            <v>12.005.0103-B</v>
          </cell>
          <cell r="C1470">
            <v>3</v>
          </cell>
          <cell r="D1470" t="str">
            <v>20132</v>
          </cell>
          <cell r="E1470">
            <v>0.92700000000000005</v>
          </cell>
        </row>
        <row r="1471">
          <cell r="A1471" t="str">
            <v>12.005.0103-B_M1</v>
          </cell>
          <cell r="B1471" t="str">
            <v>12.005.0103-B</v>
          </cell>
          <cell r="C1471">
            <v>1</v>
          </cell>
          <cell r="D1471" t="str">
            <v>00103</v>
          </cell>
          <cell r="E1471">
            <v>13</v>
          </cell>
        </row>
        <row r="1472">
          <cell r="A1472" t="str">
            <v>12.005.0103-B_M2</v>
          </cell>
          <cell r="B1472" t="str">
            <v>12.005.0103-B</v>
          </cell>
          <cell r="C1472">
            <v>4</v>
          </cell>
          <cell r="D1472" t="str">
            <v>30173</v>
          </cell>
          <cell r="E1472">
            <v>0.01</v>
          </cell>
        </row>
        <row r="1473">
          <cell r="A1473" t="str">
            <v>12.005.0500-F_M1</v>
          </cell>
          <cell r="B1473" t="str">
            <v>12.005.0500-F</v>
          </cell>
          <cell r="D1473" t="str">
            <v xml:space="preserve">I031          </v>
          </cell>
          <cell r="E1473">
            <v>1</v>
          </cell>
        </row>
        <row r="1474">
          <cell r="A1474" t="str">
            <v>13.001.0015-A_H1</v>
          </cell>
          <cell r="B1474" t="str">
            <v>13.001.0015-A</v>
          </cell>
          <cell r="C1474">
            <v>1</v>
          </cell>
          <cell r="D1474" t="str">
            <v>20115</v>
          </cell>
          <cell r="E1474">
            <v>0.41200000000000003</v>
          </cell>
        </row>
        <row r="1475">
          <cell r="A1475" t="str">
            <v>13.001.0015-A_H2</v>
          </cell>
          <cell r="B1475" t="str">
            <v>13.001.0015-A</v>
          </cell>
          <cell r="C1475">
            <v>2</v>
          </cell>
          <cell r="D1475" t="str">
            <v>20132</v>
          </cell>
          <cell r="E1475">
            <v>0.41200000000000003</v>
          </cell>
        </row>
        <row r="1476">
          <cell r="A1476" t="str">
            <v>13.001.0015-A_M1</v>
          </cell>
          <cell r="B1476" t="str">
            <v>13.001.0015-A</v>
          </cell>
          <cell r="C1476">
            <v>3</v>
          </cell>
          <cell r="D1476" t="str">
            <v>30161</v>
          </cell>
          <cell r="E1476">
            <v>1.7000000000000001E-2</v>
          </cell>
        </row>
        <row r="1477">
          <cell r="A1477" t="str">
            <v>13.001.0015-A_M2</v>
          </cell>
          <cell r="B1477" t="str">
            <v>13.001.0015-A</v>
          </cell>
          <cell r="C1477">
            <v>4</v>
          </cell>
          <cell r="D1477" t="str">
            <v>30350</v>
          </cell>
          <cell r="E1477">
            <v>1</v>
          </cell>
        </row>
        <row r="1478">
          <cell r="A1478" t="str">
            <v>13.002.0016-A_H1</v>
          </cell>
          <cell r="B1478" t="str">
            <v>13.002.0016-A</v>
          </cell>
          <cell r="C1478">
            <v>1</v>
          </cell>
          <cell r="D1478" t="str">
            <v>20115</v>
          </cell>
          <cell r="E1478">
            <v>0.41200000000000003</v>
          </cell>
        </row>
        <row r="1479">
          <cell r="A1479" t="str">
            <v>13.002.0016-A_H2</v>
          </cell>
          <cell r="B1479" t="str">
            <v>13.002.0016-A</v>
          </cell>
          <cell r="C1479">
            <v>2</v>
          </cell>
          <cell r="D1479" t="str">
            <v>20132</v>
          </cell>
          <cell r="E1479">
            <v>0.41200000000000003</v>
          </cell>
        </row>
        <row r="1480">
          <cell r="A1480" t="str">
            <v>13.002.0016-A_M1</v>
          </cell>
          <cell r="B1480" t="str">
            <v>13.002.0016-A</v>
          </cell>
          <cell r="C1480">
            <v>3</v>
          </cell>
          <cell r="D1480" t="str">
            <v>30177</v>
          </cell>
          <cell r="E1480">
            <v>0.03</v>
          </cell>
        </row>
        <row r="1481">
          <cell r="A1481" t="str">
            <v>13.002.0016-A_M2</v>
          </cell>
          <cell r="B1481" t="str">
            <v>13.002.0016-A</v>
          </cell>
          <cell r="C1481">
            <v>4</v>
          </cell>
          <cell r="D1481" t="str">
            <v>30350</v>
          </cell>
          <cell r="E1481">
            <v>1</v>
          </cell>
        </row>
        <row r="1482">
          <cell r="A1482" t="str">
            <v>13.301.0080-B_H1</v>
          </cell>
          <cell r="B1482" t="str">
            <v>13.301.0080-B</v>
          </cell>
          <cell r="C1482">
            <v>1</v>
          </cell>
          <cell r="D1482" t="str">
            <v>20115</v>
          </cell>
          <cell r="E1482">
            <v>0.82400000000000007</v>
          </cell>
        </row>
        <row r="1483">
          <cell r="A1483" t="str">
            <v>13.301.0080-B_H2</v>
          </cell>
          <cell r="B1483" t="str">
            <v>13.301.0080-B</v>
          </cell>
          <cell r="C1483">
            <v>2</v>
          </cell>
          <cell r="D1483" t="str">
            <v>20132</v>
          </cell>
          <cell r="E1483">
            <v>0.79310000000000003</v>
          </cell>
        </row>
        <row r="1484">
          <cell r="A1484" t="str">
            <v>13.301.0080-B_M1</v>
          </cell>
          <cell r="B1484" t="str">
            <v>13.301.0080-B</v>
          </cell>
          <cell r="C1484">
            <v>3</v>
          </cell>
          <cell r="D1484" t="str">
            <v>30163</v>
          </cell>
          <cell r="E1484">
            <v>1.4999999999999999E-2</v>
          </cell>
        </row>
        <row r="1485">
          <cell r="A1485" t="str">
            <v>13.301.0080-5_H1</v>
          </cell>
          <cell r="B1485" t="str">
            <v>13.301.0080-5</v>
          </cell>
          <cell r="C1485">
            <v>1</v>
          </cell>
          <cell r="D1485" t="str">
            <v>20115</v>
          </cell>
          <cell r="E1485">
            <v>0.82476692846959165</v>
          </cell>
        </row>
        <row r="1486">
          <cell r="A1486" t="str">
            <v>13.301.0080-5_H2</v>
          </cell>
          <cell r="B1486" t="str">
            <v>13.301.0080-5</v>
          </cell>
          <cell r="C1486">
            <v>2</v>
          </cell>
          <cell r="D1486" t="str">
            <v>20132</v>
          </cell>
          <cell r="E1486">
            <v>0.79383816865198198</v>
          </cell>
        </row>
        <row r="1487">
          <cell r="A1487" t="str">
            <v>13.301.0080-5_M1</v>
          </cell>
          <cell r="B1487" t="str">
            <v>13.301.0080-5</v>
          </cell>
          <cell r="C1487">
            <v>3</v>
          </cell>
          <cell r="D1487" t="str">
            <v>30163</v>
          </cell>
          <cell r="E1487">
            <v>1.5013961076509553E-2</v>
          </cell>
        </row>
        <row r="1488">
          <cell r="A1488" t="str">
            <v>13.301.0081-A_H1</v>
          </cell>
          <cell r="B1488" t="str">
            <v>13.301.0081-A</v>
          </cell>
          <cell r="C1488">
            <v>1</v>
          </cell>
          <cell r="D1488" t="str">
            <v>20115</v>
          </cell>
          <cell r="E1488">
            <v>0.74159999999999993</v>
          </cell>
        </row>
        <row r="1489">
          <cell r="A1489" t="str">
            <v>13.301.0081-A_H2</v>
          </cell>
          <cell r="B1489" t="str">
            <v>13.301.0081-A</v>
          </cell>
          <cell r="C1489">
            <v>2</v>
          </cell>
          <cell r="D1489" t="str">
            <v>20132</v>
          </cell>
          <cell r="E1489">
            <v>0.7107</v>
          </cell>
        </row>
        <row r="1490">
          <cell r="A1490" t="str">
            <v>13.301.0081-A_M1</v>
          </cell>
          <cell r="B1490" t="str">
            <v>13.301.0081-A</v>
          </cell>
          <cell r="C1490">
            <v>3</v>
          </cell>
          <cell r="D1490" t="str">
            <v>30163</v>
          </cell>
          <cell r="E1490">
            <v>1.4999999999999999E-2</v>
          </cell>
        </row>
        <row r="1491">
          <cell r="A1491" t="str">
            <v>13.301.0081-5_H1</v>
          </cell>
          <cell r="B1491" t="str">
            <v>13.301.0081-5</v>
          </cell>
          <cell r="C1491">
            <v>1</v>
          </cell>
          <cell r="D1491" t="str">
            <v>20115</v>
          </cell>
          <cell r="E1491">
            <v>0.74236190197370022</v>
          </cell>
        </row>
        <row r="1492">
          <cell r="A1492" t="str">
            <v>13.301.0081-5_H2</v>
          </cell>
          <cell r="B1492" t="str">
            <v>13.301.0081-5</v>
          </cell>
          <cell r="C1492">
            <v>2</v>
          </cell>
          <cell r="D1492" t="str">
            <v>20132</v>
          </cell>
          <cell r="E1492">
            <v>0.71143015605812943</v>
          </cell>
        </row>
        <row r="1493">
          <cell r="A1493" t="str">
            <v>13.301.0081-5_M1</v>
          </cell>
          <cell r="B1493" t="str">
            <v>13.301.0081-5</v>
          </cell>
          <cell r="C1493">
            <v>3</v>
          </cell>
          <cell r="D1493" t="str">
            <v>30163</v>
          </cell>
          <cell r="E1493">
            <v>1.5015410638626624E-2</v>
          </cell>
        </row>
        <row r="1494">
          <cell r="A1494" t="str">
            <v>13.333.0015-A_H1</v>
          </cell>
          <cell r="B1494" t="str">
            <v>13.333.0015-A</v>
          </cell>
          <cell r="C1494">
            <v>4</v>
          </cell>
          <cell r="D1494" t="str">
            <v>20087</v>
          </cell>
          <cell r="E1494">
            <v>1.133</v>
          </cell>
        </row>
        <row r="1495">
          <cell r="A1495" t="str">
            <v>13.333.0015-A_H2</v>
          </cell>
          <cell r="B1495" t="str">
            <v>13.333.0015-A</v>
          </cell>
          <cell r="C1495">
            <v>5</v>
          </cell>
          <cell r="D1495" t="str">
            <v>20132</v>
          </cell>
          <cell r="E1495">
            <v>1.133</v>
          </cell>
        </row>
        <row r="1496">
          <cell r="A1496" t="str">
            <v>13.333.0015-A_M1</v>
          </cell>
          <cell r="B1496" t="str">
            <v>13.333.0015-A</v>
          </cell>
          <cell r="C1496">
            <v>1</v>
          </cell>
          <cell r="D1496" t="str">
            <v>00150</v>
          </cell>
          <cell r="E1496">
            <v>0.1</v>
          </cell>
        </row>
        <row r="1497">
          <cell r="A1497" t="str">
            <v>13.333.0015-A_M2</v>
          </cell>
          <cell r="B1497" t="str">
            <v>13.333.0015-A</v>
          </cell>
          <cell r="C1497">
            <v>7</v>
          </cell>
          <cell r="D1497" t="str">
            <v>30153</v>
          </cell>
          <cell r="E1497">
            <v>3.5000000000000003E-2</v>
          </cell>
        </row>
        <row r="1498">
          <cell r="A1498" t="str">
            <v>13.333.0015-A_M3</v>
          </cell>
          <cell r="B1498" t="str">
            <v>13.333.0015-A</v>
          </cell>
          <cell r="C1498">
            <v>2</v>
          </cell>
          <cell r="D1498" t="str">
            <v>05350</v>
          </cell>
          <cell r="E1498">
            <v>0.1</v>
          </cell>
        </row>
        <row r="1499">
          <cell r="A1499" t="str">
            <v>13.333.0015-A_M4</v>
          </cell>
          <cell r="B1499" t="str">
            <v>13.333.0015-A</v>
          </cell>
          <cell r="C1499">
            <v>6</v>
          </cell>
          <cell r="D1499" t="str">
            <v>30129</v>
          </cell>
          <cell r="E1499">
            <v>2E-3</v>
          </cell>
        </row>
        <row r="1500">
          <cell r="A1500" t="str">
            <v>13.333.0015-A_M5</v>
          </cell>
          <cell r="B1500" t="str">
            <v>13.333.0015-A</v>
          </cell>
          <cell r="C1500">
            <v>3</v>
          </cell>
          <cell r="D1500" t="str">
            <v>11228</v>
          </cell>
          <cell r="E1500">
            <v>1.05</v>
          </cell>
        </row>
        <row r="1501">
          <cell r="A1501" t="str">
            <v>13.333.0015-5_H1</v>
          </cell>
          <cell r="B1501" t="str">
            <v>13.333.0015-5</v>
          </cell>
          <cell r="C1501">
            <v>4</v>
          </cell>
          <cell r="D1501" t="str">
            <v>20087</v>
          </cell>
          <cell r="E1501">
            <v>1.2613685858037831</v>
          </cell>
        </row>
        <row r="1502">
          <cell r="A1502" t="str">
            <v>13.333.0015-5_H2</v>
          </cell>
          <cell r="B1502" t="str">
            <v>13.333.0015-5</v>
          </cell>
          <cell r="C1502">
            <v>5</v>
          </cell>
          <cell r="D1502" t="str">
            <v>20132</v>
          </cell>
          <cell r="E1502">
            <v>1.2613685858037831</v>
          </cell>
        </row>
        <row r="1503">
          <cell r="A1503" t="str">
            <v>13.333.0015-5_M1</v>
          </cell>
          <cell r="B1503" t="str">
            <v>13.333.0015-5</v>
          </cell>
          <cell r="C1503">
            <v>1</v>
          </cell>
          <cell r="D1503" t="str">
            <v>00150</v>
          </cell>
          <cell r="E1503">
            <v>0.1113299722686481</v>
          </cell>
        </row>
        <row r="1504">
          <cell r="A1504" t="str">
            <v>13.333.0015-5_M2</v>
          </cell>
          <cell r="B1504" t="str">
            <v>13.333.0015-5</v>
          </cell>
          <cell r="C1504">
            <v>7</v>
          </cell>
          <cell r="D1504" t="str">
            <v>30153</v>
          </cell>
          <cell r="E1504">
            <v>3.8965490294026843E-2</v>
          </cell>
        </row>
        <row r="1505">
          <cell r="A1505" t="str">
            <v>13.333.0015-5_M3</v>
          </cell>
          <cell r="B1505" t="str">
            <v>13.333.0015-5</v>
          </cell>
          <cell r="C1505">
            <v>2</v>
          </cell>
          <cell r="D1505" t="str">
            <v>05350</v>
          </cell>
          <cell r="E1505">
            <v>0.1113299722686481</v>
          </cell>
        </row>
        <row r="1506">
          <cell r="A1506" t="str">
            <v>13.333.0015-5_M4</v>
          </cell>
          <cell r="B1506" t="str">
            <v>13.333.0015-5</v>
          </cell>
          <cell r="C1506">
            <v>6</v>
          </cell>
          <cell r="D1506" t="str">
            <v>30129</v>
          </cell>
          <cell r="E1506">
            <v>2.2265994453729617E-3</v>
          </cell>
        </row>
        <row r="1507">
          <cell r="A1507" t="str">
            <v>13.333.0015-5_M5</v>
          </cell>
          <cell r="B1507" t="str">
            <v>13.333.0015-5</v>
          </cell>
          <cell r="C1507">
            <v>3</v>
          </cell>
          <cell r="D1507" t="str">
            <v>11228</v>
          </cell>
          <cell r="E1507">
            <v>1.1689647088208051</v>
          </cell>
        </row>
        <row r="1508">
          <cell r="A1508" t="str">
            <v>13.370.0015-A_E1</v>
          </cell>
          <cell r="B1508" t="str">
            <v>13.370.0015-A</v>
          </cell>
          <cell r="C1508">
            <v>8</v>
          </cell>
          <cell r="D1508" t="str">
            <v>30710</v>
          </cell>
          <cell r="E1508">
            <v>0.05</v>
          </cell>
        </row>
        <row r="1509">
          <cell r="A1509" t="str">
            <v>13.370.0015-A_E2</v>
          </cell>
          <cell r="B1509" t="str">
            <v>13.370.0015-A</v>
          </cell>
          <cell r="C1509">
            <v>9</v>
          </cell>
          <cell r="D1509" t="str">
            <v>30845</v>
          </cell>
          <cell r="E1509">
            <v>7.0000000000000007E-2</v>
          </cell>
        </row>
        <row r="1510">
          <cell r="A1510" t="str">
            <v>13.370.0015-A_H1</v>
          </cell>
          <cell r="B1510" t="str">
            <v>13.370.0015-A</v>
          </cell>
          <cell r="C1510">
            <v>5</v>
          </cell>
          <cell r="D1510" t="str">
            <v>20046</v>
          </cell>
          <cell r="E1510">
            <v>0.58709999999999996</v>
          </cell>
        </row>
        <row r="1511">
          <cell r="A1511" t="str">
            <v>13.370.0015-A_H2</v>
          </cell>
          <cell r="B1511" t="str">
            <v>13.370.0015-A</v>
          </cell>
          <cell r="C1511">
            <v>6</v>
          </cell>
          <cell r="D1511" t="str">
            <v>20115</v>
          </cell>
          <cell r="E1511">
            <v>0.10300000000000001</v>
          </cell>
        </row>
        <row r="1512">
          <cell r="A1512" t="str">
            <v>13.370.0015-A_H3</v>
          </cell>
          <cell r="B1512" t="str">
            <v>13.370.0015-A</v>
          </cell>
          <cell r="C1512">
            <v>7</v>
          </cell>
          <cell r="D1512" t="str">
            <v>20132</v>
          </cell>
          <cell r="E1512">
            <v>0.51500000000000001</v>
          </cell>
        </row>
        <row r="1513">
          <cell r="A1513" t="str">
            <v>13.370.0015-A_M1</v>
          </cell>
          <cell r="B1513" t="str">
            <v>13.370.0015-A</v>
          </cell>
          <cell r="C1513">
            <v>1</v>
          </cell>
          <cell r="D1513" t="str">
            <v>00001</v>
          </cell>
          <cell r="E1513">
            <v>5.8999999999999997E-2</v>
          </cell>
        </row>
        <row r="1514">
          <cell r="A1514" t="str">
            <v>13.370.0015-A_M2</v>
          </cell>
          <cell r="B1514" t="str">
            <v>13.370.0015-A</v>
          </cell>
          <cell r="C1514">
            <v>2</v>
          </cell>
          <cell r="D1514" t="str">
            <v>00149</v>
          </cell>
          <cell r="E1514">
            <v>31</v>
          </cell>
        </row>
        <row r="1515">
          <cell r="A1515" t="str">
            <v>13.370.0015-A_M3</v>
          </cell>
          <cell r="B1515" t="str">
            <v>13.370.0015-A</v>
          </cell>
          <cell r="C1515">
            <v>3</v>
          </cell>
          <cell r="D1515" t="str">
            <v>00349</v>
          </cell>
          <cell r="E1515">
            <v>0.44</v>
          </cell>
        </row>
        <row r="1516">
          <cell r="A1516" t="str">
            <v>13.370.0015-A_M4</v>
          </cell>
          <cell r="B1516" t="str">
            <v>13.370.0015-A</v>
          </cell>
          <cell r="C1516">
            <v>4</v>
          </cell>
          <cell r="D1516" t="str">
            <v>14543</v>
          </cell>
          <cell r="E1516">
            <v>0.12035</v>
          </cell>
        </row>
        <row r="1517">
          <cell r="A1517" t="str">
            <v>13.370.0020-A_E1</v>
          </cell>
          <cell r="B1517" t="str">
            <v>13.370.0020-A</v>
          </cell>
          <cell r="C1517">
            <v>8</v>
          </cell>
          <cell r="D1517" t="str">
            <v>30710</v>
          </cell>
          <cell r="E1517">
            <v>0.06</v>
          </cell>
        </row>
        <row r="1518">
          <cell r="A1518" t="str">
            <v>13.370.0020-A_E2</v>
          </cell>
          <cell r="B1518" t="str">
            <v>13.370.0020-A</v>
          </cell>
          <cell r="C1518">
            <v>9</v>
          </cell>
          <cell r="D1518" t="str">
            <v>30845</v>
          </cell>
          <cell r="E1518">
            <v>7.0000000000000007E-2</v>
          </cell>
        </row>
        <row r="1519">
          <cell r="A1519" t="str">
            <v>13.370.0020-A_H1</v>
          </cell>
          <cell r="B1519" t="str">
            <v>13.370.0020-A</v>
          </cell>
          <cell r="C1519">
            <v>5</v>
          </cell>
          <cell r="D1519" t="str">
            <v>20046</v>
          </cell>
          <cell r="E1519">
            <v>0.58709999999999996</v>
          </cell>
        </row>
        <row r="1520">
          <cell r="A1520" t="str">
            <v>13.370.0020-A_H2</v>
          </cell>
          <cell r="B1520" t="str">
            <v>13.370.0020-A</v>
          </cell>
          <cell r="C1520">
            <v>6</v>
          </cell>
          <cell r="D1520" t="str">
            <v>20115</v>
          </cell>
          <cell r="E1520">
            <v>0.1236</v>
          </cell>
        </row>
        <row r="1521">
          <cell r="A1521" t="str">
            <v>13.370.0020-A_H3</v>
          </cell>
          <cell r="B1521" t="str">
            <v>13.370.0020-A</v>
          </cell>
          <cell r="C1521">
            <v>7</v>
          </cell>
          <cell r="D1521" t="str">
            <v>20132</v>
          </cell>
          <cell r="E1521">
            <v>0.61799999999999999</v>
          </cell>
        </row>
        <row r="1522">
          <cell r="A1522" t="str">
            <v>13.370.0020-A_M1</v>
          </cell>
          <cell r="B1522" t="str">
            <v>13.370.0020-A</v>
          </cell>
          <cell r="C1522">
            <v>1</v>
          </cell>
          <cell r="D1522" t="str">
            <v>00001</v>
          </cell>
          <cell r="E1522">
            <v>7.4999999999999997E-2</v>
          </cell>
        </row>
        <row r="1523">
          <cell r="A1523" t="str">
            <v>13.370.0020-A_M2</v>
          </cell>
          <cell r="B1523" t="str">
            <v>13.370.0020-A</v>
          </cell>
          <cell r="C1523">
            <v>2</v>
          </cell>
          <cell r="D1523" t="str">
            <v>00149</v>
          </cell>
          <cell r="E1523">
            <v>38</v>
          </cell>
        </row>
        <row r="1524">
          <cell r="A1524" t="str">
            <v>13.370.0020-A_M3</v>
          </cell>
          <cell r="B1524" t="str">
            <v>13.370.0020-A</v>
          </cell>
          <cell r="C1524">
            <v>3</v>
          </cell>
          <cell r="D1524" t="str">
            <v>00349</v>
          </cell>
          <cell r="E1524">
            <v>0.44</v>
          </cell>
        </row>
        <row r="1525">
          <cell r="A1525" t="str">
            <v>13.370.0020-A_M4</v>
          </cell>
          <cell r="B1525" t="str">
            <v>13.370.0020-A</v>
          </cell>
          <cell r="C1525">
            <v>4</v>
          </cell>
          <cell r="D1525" t="str">
            <v>14543</v>
          </cell>
          <cell r="E1525">
            <v>0.13919999999999999</v>
          </cell>
        </row>
        <row r="1526">
          <cell r="A1526" t="str">
            <v>13.370.0020-5_E1</v>
          </cell>
          <cell r="B1526" t="str">
            <v>13.370.0020-5</v>
          </cell>
          <cell r="C1526">
            <v>8</v>
          </cell>
          <cell r="D1526" t="str">
            <v>30710</v>
          </cell>
          <cell r="E1526">
            <v>6.0401834665846317E-2</v>
          </cell>
        </row>
        <row r="1527">
          <cell r="A1527" t="str">
            <v>13.370.0020-5_E2</v>
          </cell>
          <cell r="B1527" t="str">
            <v>13.370.0020-5</v>
          </cell>
          <cell r="C1527">
            <v>9</v>
          </cell>
          <cell r="D1527" t="str">
            <v>30845</v>
          </cell>
          <cell r="E1527">
            <v>7.0468807110154047E-2</v>
          </cell>
        </row>
        <row r="1528">
          <cell r="A1528" t="str">
            <v>13.370.0020-5_H1</v>
          </cell>
          <cell r="B1528" t="str">
            <v>13.370.0020-5</v>
          </cell>
          <cell r="C1528">
            <v>5</v>
          </cell>
          <cell r="D1528" t="str">
            <v>20046</v>
          </cell>
          <cell r="E1528">
            <v>0.59103195220530613</v>
          </cell>
        </row>
        <row r="1529">
          <cell r="A1529" t="str">
            <v>13.370.0020-5_H2</v>
          </cell>
          <cell r="B1529" t="str">
            <v>13.370.0020-5</v>
          </cell>
          <cell r="C1529">
            <v>6</v>
          </cell>
          <cell r="D1529" t="str">
            <v>20115</v>
          </cell>
          <cell r="E1529">
            <v>0.1244277794116434</v>
          </cell>
        </row>
        <row r="1530">
          <cell r="A1530" t="str">
            <v>13.370.0020-5_H3</v>
          </cell>
          <cell r="B1530" t="str">
            <v>13.370.0020-5</v>
          </cell>
          <cell r="C1530">
            <v>7</v>
          </cell>
          <cell r="D1530" t="str">
            <v>20132</v>
          </cell>
          <cell r="E1530">
            <v>0.62213889705821712</v>
          </cell>
        </row>
        <row r="1531">
          <cell r="A1531" t="str">
            <v>13.370.0020-5_M1</v>
          </cell>
          <cell r="B1531" t="str">
            <v>13.370.0020-5</v>
          </cell>
          <cell r="C1531">
            <v>1</v>
          </cell>
          <cell r="D1531" t="str">
            <v>00001</v>
          </cell>
          <cell r="E1531">
            <v>7.5502293332307888E-2</v>
          </cell>
        </row>
        <row r="1532">
          <cell r="A1532" t="str">
            <v>13.370.0020-5_M2</v>
          </cell>
          <cell r="B1532" t="str">
            <v>13.370.0020-5</v>
          </cell>
          <cell r="C1532">
            <v>2</v>
          </cell>
          <cell r="D1532" t="str">
            <v>00149</v>
          </cell>
          <cell r="E1532">
            <v>38.254495288369334</v>
          </cell>
        </row>
        <row r="1533">
          <cell r="A1533" t="str">
            <v>13.370.0020-5_M3</v>
          </cell>
          <cell r="B1533" t="str">
            <v>13.370.0020-5</v>
          </cell>
          <cell r="C1533">
            <v>3</v>
          </cell>
          <cell r="D1533" t="str">
            <v>00349</v>
          </cell>
          <cell r="E1533">
            <v>0.4429467875495397</v>
          </cell>
        </row>
        <row r="1534">
          <cell r="A1534" t="str">
            <v>13.370.0020-5_M4</v>
          </cell>
          <cell r="B1534" t="str">
            <v>13.370.0020-5</v>
          </cell>
          <cell r="C1534">
            <v>4</v>
          </cell>
          <cell r="D1534" t="str">
            <v>14543</v>
          </cell>
          <cell r="E1534">
            <v>0.14013225642476343</v>
          </cell>
        </row>
        <row r="1535">
          <cell r="A1535" t="str">
            <v>13.370.0025-A_E1</v>
          </cell>
          <cell r="B1535" t="str">
            <v>13.370.0025-A</v>
          </cell>
          <cell r="C1535">
            <v>8</v>
          </cell>
          <cell r="D1535" t="str">
            <v>30710</v>
          </cell>
          <cell r="E1535">
            <v>7.4999999999999997E-2</v>
          </cell>
        </row>
        <row r="1536">
          <cell r="A1536" t="str">
            <v>13.370.0025-A_E2</v>
          </cell>
          <cell r="B1536" t="str">
            <v>13.370.0025-A</v>
          </cell>
          <cell r="C1536">
            <v>9</v>
          </cell>
          <cell r="D1536" t="str">
            <v>30845</v>
          </cell>
          <cell r="E1536">
            <v>7.0000000000000007E-2</v>
          </cell>
        </row>
        <row r="1537">
          <cell r="A1537" t="str">
            <v>13.370.0025-A_H1</v>
          </cell>
          <cell r="B1537" t="str">
            <v>13.370.0025-A</v>
          </cell>
          <cell r="C1537">
            <v>5</v>
          </cell>
          <cell r="D1537" t="str">
            <v>20046</v>
          </cell>
          <cell r="E1537">
            <v>0.58709999999999996</v>
          </cell>
        </row>
        <row r="1538">
          <cell r="A1538" t="str">
            <v>13.370.0025-A_H2</v>
          </cell>
          <cell r="B1538" t="str">
            <v>13.370.0025-A</v>
          </cell>
          <cell r="C1538">
            <v>6</v>
          </cell>
          <cell r="D1538" t="str">
            <v>20115</v>
          </cell>
          <cell r="E1538">
            <v>0.1545</v>
          </cell>
        </row>
        <row r="1539">
          <cell r="A1539" t="str">
            <v>13.370.0025-A_H3</v>
          </cell>
          <cell r="B1539" t="str">
            <v>13.370.0025-A</v>
          </cell>
          <cell r="C1539">
            <v>7</v>
          </cell>
          <cell r="D1539" t="str">
            <v>20132</v>
          </cell>
          <cell r="E1539">
            <v>0.77249999999999996</v>
          </cell>
        </row>
        <row r="1540">
          <cell r="A1540" t="str">
            <v>13.370.0025-A_M1</v>
          </cell>
          <cell r="B1540" t="str">
            <v>13.370.0025-A</v>
          </cell>
          <cell r="C1540">
            <v>1</v>
          </cell>
          <cell r="D1540" t="str">
            <v>00001</v>
          </cell>
          <cell r="E1540">
            <v>0.1</v>
          </cell>
        </row>
        <row r="1541">
          <cell r="A1541" t="str">
            <v>13.370.0025-A_M2</v>
          </cell>
          <cell r="B1541" t="str">
            <v>13.370.0025-A</v>
          </cell>
          <cell r="C1541">
            <v>2</v>
          </cell>
          <cell r="D1541" t="str">
            <v>00149</v>
          </cell>
          <cell r="E1541">
            <v>52</v>
          </cell>
        </row>
        <row r="1542">
          <cell r="A1542" t="str">
            <v>13.370.0025-A_M3</v>
          </cell>
          <cell r="B1542" t="str">
            <v>13.370.0025-A</v>
          </cell>
          <cell r="C1542">
            <v>3</v>
          </cell>
          <cell r="D1542" t="str">
            <v>00349</v>
          </cell>
          <cell r="E1542">
            <v>0.44</v>
          </cell>
        </row>
        <row r="1543">
          <cell r="A1543" t="str">
            <v>13.370.0025-A_M4</v>
          </cell>
          <cell r="B1543" t="str">
            <v>13.370.0025-A</v>
          </cell>
          <cell r="C1543">
            <v>4</v>
          </cell>
          <cell r="D1543" t="str">
            <v>14543</v>
          </cell>
          <cell r="E1543">
            <v>0.15225</v>
          </cell>
        </row>
        <row r="1544">
          <cell r="A1544" t="str">
            <v>13.373.0025-A_E1</v>
          </cell>
          <cell r="B1544" t="str">
            <v>13.373.0025-A</v>
          </cell>
          <cell r="C1544">
            <v>15</v>
          </cell>
          <cell r="D1544" t="str">
            <v>30735</v>
          </cell>
          <cell r="E1544">
            <v>4.3799999999999999E-2</v>
          </cell>
        </row>
        <row r="1545">
          <cell r="A1545" t="str">
            <v>13.373.0025-A_E2</v>
          </cell>
          <cell r="B1545" t="str">
            <v>13.373.0025-A</v>
          </cell>
          <cell r="C1545">
            <v>14</v>
          </cell>
          <cell r="D1545" t="str">
            <v>30734</v>
          </cell>
          <cell r="E1545">
            <v>1.8800000000000001E-2</v>
          </cell>
        </row>
        <row r="1546">
          <cell r="A1546" t="str">
            <v>13.373.0025-A_E3</v>
          </cell>
          <cell r="B1546" t="str">
            <v>13.373.0025-A</v>
          </cell>
          <cell r="C1546">
            <v>11</v>
          </cell>
          <cell r="D1546" t="str">
            <v>30694</v>
          </cell>
          <cell r="E1546">
            <v>2.92E-2</v>
          </cell>
        </row>
        <row r="1547">
          <cell r="A1547" t="str">
            <v>13.373.0025-A_E4</v>
          </cell>
          <cell r="B1547" t="str">
            <v>13.373.0025-A</v>
          </cell>
          <cell r="C1547">
            <v>10</v>
          </cell>
          <cell r="D1547" t="str">
            <v>30693</v>
          </cell>
          <cell r="E1547">
            <v>1.2500000000000001E-2</v>
          </cell>
        </row>
        <row r="1548">
          <cell r="A1548" t="str">
            <v>13.373.0025-A_E5</v>
          </cell>
          <cell r="B1548" t="str">
            <v>13.373.0025-A</v>
          </cell>
          <cell r="C1548">
            <v>13</v>
          </cell>
          <cell r="D1548" t="str">
            <v>30731</v>
          </cell>
          <cell r="E1548">
            <v>3.5999999999999997E-2</v>
          </cell>
        </row>
        <row r="1549">
          <cell r="A1549" t="str">
            <v>13.373.0025-A_E6</v>
          </cell>
          <cell r="B1549" t="str">
            <v>13.373.0025-A</v>
          </cell>
          <cell r="C1549">
            <v>12</v>
          </cell>
          <cell r="D1549" t="str">
            <v>30730</v>
          </cell>
          <cell r="E1549">
            <v>3.5999999999999997E-2</v>
          </cell>
        </row>
        <row r="1550">
          <cell r="A1550" t="str">
            <v>13.373.0025-A_H1</v>
          </cell>
          <cell r="B1550" t="str">
            <v>13.373.0025-A</v>
          </cell>
          <cell r="C1550">
            <v>5</v>
          </cell>
          <cell r="D1550" t="str">
            <v>20015</v>
          </cell>
          <cell r="E1550">
            <v>0.1648</v>
          </cell>
        </row>
        <row r="1551">
          <cell r="A1551" t="str">
            <v>13.373.0025-A_H2</v>
          </cell>
          <cell r="B1551" t="str">
            <v>13.373.0025-A</v>
          </cell>
          <cell r="C1551">
            <v>6</v>
          </cell>
          <cell r="D1551" t="str">
            <v>20046</v>
          </cell>
          <cell r="E1551">
            <v>9.2699999999999991E-2</v>
          </cell>
        </row>
        <row r="1552">
          <cell r="A1552" t="str">
            <v>13.373.0025-A_H3</v>
          </cell>
          <cell r="B1552" t="str">
            <v>13.373.0025-A</v>
          </cell>
          <cell r="C1552">
            <v>7</v>
          </cell>
          <cell r="D1552" t="str">
            <v>20115</v>
          </cell>
          <cell r="E1552">
            <v>0.66949999999999998</v>
          </cell>
        </row>
        <row r="1553">
          <cell r="A1553" t="str">
            <v>13.373.0025-A_H4</v>
          </cell>
          <cell r="B1553" t="str">
            <v>13.373.0025-A</v>
          </cell>
          <cell r="C1553">
            <v>8</v>
          </cell>
          <cell r="D1553" t="str">
            <v>20132</v>
          </cell>
          <cell r="E1553">
            <v>1.1587499999999999</v>
          </cell>
        </row>
        <row r="1554">
          <cell r="A1554" t="str">
            <v>13.373.0025-A_M1</v>
          </cell>
          <cell r="B1554" t="str">
            <v>13.373.0025-A</v>
          </cell>
          <cell r="C1554">
            <v>1</v>
          </cell>
          <cell r="D1554" t="str">
            <v>04900</v>
          </cell>
          <cell r="E1554">
            <v>1.2</v>
          </cell>
        </row>
        <row r="1555">
          <cell r="A1555" t="str">
            <v>13.373.0025-A_M2</v>
          </cell>
          <cell r="B1555" t="str">
            <v>13.373.0025-A</v>
          </cell>
          <cell r="C1555">
            <v>9</v>
          </cell>
          <cell r="D1555" t="str">
            <v>30277</v>
          </cell>
          <cell r="E1555">
            <v>0.105</v>
          </cell>
        </row>
        <row r="1556">
          <cell r="A1556" t="str">
            <v>13.373.0025-A_M3</v>
          </cell>
          <cell r="B1556" t="str">
            <v>13.373.0025-A</v>
          </cell>
          <cell r="C1556">
            <v>2</v>
          </cell>
          <cell r="D1556" t="str">
            <v>05350</v>
          </cell>
          <cell r="E1556">
            <v>0.12</v>
          </cell>
        </row>
        <row r="1557">
          <cell r="A1557" t="str">
            <v>13.373.0025-A_M4</v>
          </cell>
          <cell r="B1557" t="str">
            <v>13.373.0025-A</v>
          </cell>
          <cell r="C1557">
            <v>3</v>
          </cell>
          <cell r="D1557" t="str">
            <v>07246</v>
          </cell>
          <cell r="E1557">
            <v>3.25</v>
          </cell>
        </row>
        <row r="1558">
          <cell r="A1558" t="str">
            <v>13.373.0025-A_M5</v>
          </cell>
          <cell r="B1558" t="str">
            <v>13.373.0025-A</v>
          </cell>
          <cell r="C1558">
            <v>4</v>
          </cell>
          <cell r="D1558" t="str">
            <v>14559</v>
          </cell>
          <cell r="E1558">
            <v>7.2499999999999995E-2</v>
          </cell>
        </row>
        <row r="1559">
          <cell r="A1559" t="str">
            <v>13.398.0018-A_H1</v>
          </cell>
          <cell r="B1559" t="str">
            <v>13.398.0018-A</v>
          </cell>
          <cell r="C1559">
            <v>2</v>
          </cell>
          <cell r="D1559" t="str">
            <v>20046</v>
          </cell>
          <cell r="E1559">
            <v>0.20600000000000002</v>
          </cell>
        </row>
        <row r="1560">
          <cell r="A1560" t="str">
            <v>13.398.0018-A_H2</v>
          </cell>
          <cell r="B1560" t="str">
            <v>13.398.0018-A</v>
          </cell>
          <cell r="C1560">
            <v>3</v>
          </cell>
          <cell r="D1560" t="str">
            <v>20132</v>
          </cell>
          <cell r="E1560">
            <v>0.41200000000000003</v>
          </cell>
        </row>
        <row r="1561">
          <cell r="A1561" t="str">
            <v>13.398.0018-A_M1</v>
          </cell>
          <cell r="B1561" t="str">
            <v>13.398.0018-A</v>
          </cell>
          <cell r="C1561">
            <v>1</v>
          </cell>
          <cell r="D1561" t="str">
            <v>02603</v>
          </cell>
          <cell r="E1561">
            <v>1.1000000000000001</v>
          </cell>
        </row>
        <row r="1562">
          <cell r="A1562" t="str">
            <v>14.002.0208-A_H1</v>
          </cell>
          <cell r="B1562" t="str">
            <v>14.002.0208-A</v>
          </cell>
          <cell r="C1562">
            <v>8</v>
          </cell>
          <cell r="D1562" t="str">
            <v>20015</v>
          </cell>
          <cell r="E1562">
            <v>0.37079999999999996</v>
          </cell>
        </row>
        <row r="1563">
          <cell r="A1563" t="str">
            <v>14.002.0208-A_H2</v>
          </cell>
          <cell r="B1563" t="str">
            <v>14.002.0208-A</v>
          </cell>
          <cell r="C1563">
            <v>9</v>
          </cell>
          <cell r="D1563" t="str">
            <v>20115</v>
          </cell>
          <cell r="E1563">
            <v>0.61799999999999999</v>
          </cell>
        </row>
        <row r="1564">
          <cell r="A1564" t="str">
            <v>14.002.0208-A_H3</v>
          </cell>
          <cell r="B1564" t="str">
            <v>14.002.0208-A</v>
          </cell>
          <cell r="C1564">
            <v>10</v>
          </cell>
          <cell r="D1564" t="str">
            <v>20118</v>
          </cell>
          <cell r="E1564">
            <v>0.43259999999999998</v>
          </cell>
        </row>
        <row r="1565">
          <cell r="A1565" t="str">
            <v>14.002.0208-A_H4</v>
          </cell>
          <cell r="B1565" t="str">
            <v>14.002.0208-A</v>
          </cell>
          <cell r="C1565">
            <v>11</v>
          </cell>
          <cell r="D1565" t="str">
            <v>20131</v>
          </cell>
          <cell r="E1565">
            <v>2.06</v>
          </cell>
        </row>
        <row r="1566">
          <cell r="A1566" t="str">
            <v>14.002.0208-A_H5</v>
          </cell>
          <cell r="B1566" t="str">
            <v>14.002.0208-A</v>
          </cell>
          <cell r="C1566">
            <v>12</v>
          </cell>
          <cell r="D1566" t="str">
            <v>20132</v>
          </cell>
          <cell r="E1566">
            <v>2.06</v>
          </cell>
        </row>
        <row r="1567">
          <cell r="A1567" t="str">
            <v>14.002.0208-A_M1</v>
          </cell>
          <cell r="B1567" t="str">
            <v>14.002.0208-A</v>
          </cell>
          <cell r="C1567">
            <v>1</v>
          </cell>
          <cell r="D1567" t="str">
            <v>00004</v>
          </cell>
          <cell r="E1567">
            <v>3.5999999999999997E-2</v>
          </cell>
        </row>
        <row r="1568">
          <cell r="A1568" t="str">
            <v>14.002.0208-A_M10</v>
          </cell>
          <cell r="B1568" t="str">
            <v>14.002.0208-A</v>
          </cell>
          <cell r="C1568">
            <v>6</v>
          </cell>
          <cell r="D1568" t="str">
            <v>00294</v>
          </cell>
          <cell r="E1568">
            <v>3.3000000000000002E-2</v>
          </cell>
        </row>
        <row r="1569">
          <cell r="A1569" t="str">
            <v>14.002.0208-A_M11</v>
          </cell>
          <cell r="B1569" t="str">
            <v>14.002.0208-A</v>
          </cell>
          <cell r="C1569">
            <v>7</v>
          </cell>
          <cell r="D1569" t="str">
            <v>05844</v>
          </cell>
          <cell r="E1569">
            <v>1.58</v>
          </cell>
        </row>
        <row r="1570">
          <cell r="A1570" t="str">
            <v>14.002.0208-A_M2</v>
          </cell>
          <cell r="B1570" t="str">
            <v>14.002.0208-A</v>
          </cell>
          <cell r="C1570">
            <v>13</v>
          </cell>
          <cell r="D1570" t="str">
            <v>30246</v>
          </cell>
          <cell r="E1570">
            <v>0.04</v>
          </cell>
        </row>
        <row r="1571">
          <cell r="A1571" t="str">
            <v>14.002.0208-A_M3</v>
          </cell>
          <cell r="B1571" t="str">
            <v>14.002.0208-A</v>
          </cell>
          <cell r="C1571">
            <v>2</v>
          </cell>
          <cell r="D1571" t="str">
            <v>00013</v>
          </cell>
          <cell r="E1571">
            <v>0.85</v>
          </cell>
        </row>
        <row r="1572">
          <cell r="A1572" t="str">
            <v>14.002.0208-A_M4</v>
          </cell>
          <cell r="B1572" t="str">
            <v>14.002.0208-A</v>
          </cell>
          <cell r="C1572">
            <v>16</v>
          </cell>
          <cell r="D1572" t="str">
            <v>30281</v>
          </cell>
          <cell r="E1572">
            <v>0.8</v>
          </cell>
        </row>
        <row r="1573">
          <cell r="A1573" t="str">
            <v>14.002.0208-A_M5</v>
          </cell>
          <cell r="B1573" t="str">
            <v>14.002.0208-A</v>
          </cell>
          <cell r="C1573">
            <v>3</v>
          </cell>
          <cell r="D1573" t="str">
            <v>00014</v>
          </cell>
          <cell r="E1573">
            <v>0.85</v>
          </cell>
        </row>
        <row r="1574">
          <cell r="A1574" t="str">
            <v>14.002.0208-A_M6</v>
          </cell>
          <cell r="B1574" t="str">
            <v>14.002.0208-A</v>
          </cell>
          <cell r="C1574">
            <v>15</v>
          </cell>
          <cell r="D1574" t="str">
            <v>30272</v>
          </cell>
          <cell r="E1574">
            <v>0.04</v>
          </cell>
        </row>
        <row r="1575">
          <cell r="A1575" t="str">
            <v>14.002.0208-A_M7</v>
          </cell>
          <cell r="B1575" t="str">
            <v>14.002.0208-A</v>
          </cell>
          <cell r="C1575">
            <v>4</v>
          </cell>
          <cell r="D1575" t="str">
            <v>00124</v>
          </cell>
          <cell r="E1575">
            <v>2.7E-2</v>
          </cell>
        </row>
        <row r="1576">
          <cell r="A1576" t="str">
            <v>14.002.0208-A_M8</v>
          </cell>
          <cell r="B1576" t="str">
            <v>14.002.0208-A</v>
          </cell>
          <cell r="C1576">
            <v>14</v>
          </cell>
          <cell r="D1576" t="str">
            <v>30256</v>
          </cell>
          <cell r="E1576">
            <v>0.04</v>
          </cell>
        </row>
        <row r="1577">
          <cell r="A1577" t="str">
            <v>14.002.0208-A_M9</v>
          </cell>
          <cell r="B1577" t="str">
            <v>14.002.0208-A</v>
          </cell>
          <cell r="C1577">
            <v>5</v>
          </cell>
          <cell r="D1577" t="str">
            <v>00173</v>
          </cell>
          <cell r="E1577">
            <v>2.2000000000000002</v>
          </cell>
        </row>
        <row r="1578">
          <cell r="A1578" t="str">
            <v>14.002.0210-A_H1</v>
          </cell>
          <cell r="B1578" t="str">
            <v>14.002.0210-A</v>
          </cell>
          <cell r="C1578">
            <v>4</v>
          </cell>
          <cell r="D1578" t="str">
            <v>20118</v>
          </cell>
          <cell r="E1578">
            <v>0.92700000000000005</v>
          </cell>
        </row>
        <row r="1579">
          <cell r="A1579" t="str">
            <v>14.002.0210-A_H2</v>
          </cell>
          <cell r="B1579" t="str">
            <v>14.002.0210-A</v>
          </cell>
          <cell r="C1579">
            <v>5</v>
          </cell>
          <cell r="D1579" t="str">
            <v>20131</v>
          </cell>
          <cell r="E1579">
            <v>1.5449999999999999</v>
          </cell>
        </row>
        <row r="1580">
          <cell r="A1580" t="str">
            <v>14.002.0210-A_H3</v>
          </cell>
          <cell r="B1580" t="str">
            <v>14.002.0210-A</v>
          </cell>
          <cell r="C1580">
            <v>6</v>
          </cell>
          <cell r="D1580" t="str">
            <v>20132</v>
          </cell>
          <cell r="E1580">
            <v>1.5449999999999999</v>
          </cell>
        </row>
        <row r="1581">
          <cell r="A1581" t="str">
            <v>14.002.0210-A_M1</v>
          </cell>
          <cell r="B1581" t="str">
            <v>14.002.0210-A</v>
          </cell>
          <cell r="C1581">
            <v>1</v>
          </cell>
          <cell r="D1581" t="str">
            <v>00124</v>
          </cell>
          <cell r="E1581">
            <v>5.7000000000000002E-2</v>
          </cell>
        </row>
        <row r="1582">
          <cell r="A1582" t="str">
            <v>14.002.0210-A_M2</v>
          </cell>
          <cell r="B1582" t="str">
            <v>14.002.0210-A</v>
          </cell>
          <cell r="C1582">
            <v>2</v>
          </cell>
          <cell r="D1582" t="str">
            <v>00170</v>
          </cell>
          <cell r="E1582">
            <v>7.6800000000000006</v>
          </cell>
        </row>
        <row r="1583">
          <cell r="A1583" t="str">
            <v>14.002.0210-A_M3</v>
          </cell>
          <cell r="B1583" t="str">
            <v>14.002.0210-A</v>
          </cell>
          <cell r="C1583">
            <v>3</v>
          </cell>
          <cell r="D1583" t="str">
            <v>00173</v>
          </cell>
          <cell r="E1583">
            <v>2.64</v>
          </cell>
        </row>
        <row r="1584">
          <cell r="A1584" t="str">
            <v>14.002.0210-5_H1</v>
          </cell>
          <cell r="B1584" t="str">
            <v>14.002.0210-5</v>
          </cell>
          <cell r="C1584">
            <v>4</v>
          </cell>
          <cell r="D1584" t="str">
            <v>20118</v>
          </cell>
          <cell r="E1584">
            <v>0.84724892335242941</v>
          </cell>
        </row>
        <row r="1585">
          <cell r="A1585" t="str">
            <v>14.002.0210-5_H2</v>
          </cell>
          <cell r="B1585" t="str">
            <v>14.002.0210-5</v>
          </cell>
          <cell r="C1585">
            <v>5</v>
          </cell>
          <cell r="D1585" t="str">
            <v>20131</v>
          </cell>
          <cell r="E1585">
            <v>1.4120815389207155</v>
          </cell>
        </row>
        <row r="1586">
          <cell r="A1586" t="str">
            <v>14.002.0210-5_H3</v>
          </cell>
          <cell r="B1586" t="str">
            <v>14.002.0210-5</v>
          </cell>
          <cell r="C1586">
            <v>6</v>
          </cell>
          <cell r="D1586" t="str">
            <v>20132</v>
          </cell>
          <cell r="E1586">
            <v>1.4120815389207155</v>
          </cell>
        </row>
        <row r="1587">
          <cell r="A1587" t="str">
            <v>14.002.0210-5_M1</v>
          </cell>
          <cell r="B1587" t="str">
            <v>14.002.0210-5</v>
          </cell>
          <cell r="C1587">
            <v>1</v>
          </cell>
          <cell r="D1587" t="str">
            <v>00124</v>
          </cell>
          <cell r="E1587">
            <v>5.2096212115521547E-2</v>
          </cell>
        </row>
        <row r="1588">
          <cell r="A1588" t="str">
            <v>14.002.0210-5_M2</v>
          </cell>
          <cell r="B1588" t="str">
            <v>14.002.0210-5</v>
          </cell>
          <cell r="C1588">
            <v>2</v>
          </cell>
          <cell r="D1588" t="str">
            <v>00170</v>
          </cell>
          <cell r="E1588">
            <v>7.0192791060913251</v>
          </cell>
        </row>
        <row r="1589">
          <cell r="A1589" t="str">
            <v>14.002.0210-5_M3</v>
          </cell>
          <cell r="B1589" t="str">
            <v>14.002.0210-5</v>
          </cell>
          <cell r="C1589">
            <v>3</v>
          </cell>
          <cell r="D1589" t="str">
            <v>00173</v>
          </cell>
          <cell r="E1589">
            <v>2.4128771927188928</v>
          </cell>
        </row>
        <row r="1590">
          <cell r="A1590" t="str">
            <v>14.002.0212-A_H1</v>
          </cell>
          <cell r="B1590" t="str">
            <v>14.002.0212-A</v>
          </cell>
          <cell r="C1590">
            <v>3</v>
          </cell>
          <cell r="D1590" t="str">
            <v>20131</v>
          </cell>
          <cell r="E1590">
            <v>1.03</v>
          </cell>
        </row>
        <row r="1591">
          <cell r="A1591" t="str">
            <v>14.002.0212-A_H2</v>
          </cell>
          <cell r="B1591" t="str">
            <v>14.002.0212-A</v>
          </cell>
          <cell r="C1591">
            <v>4</v>
          </cell>
          <cell r="D1591" t="str">
            <v>20132</v>
          </cell>
          <cell r="E1591">
            <v>1.03</v>
          </cell>
        </row>
        <row r="1592">
          <cell r="A1592" t="str">
            <v>14.002.0212-A_M1</v>
          </cell>
          <cell r="B1592" t="str">
            <v>14.002.0212-A</v>
          </cell>
          <cell r="C1592">
            <v>1</v>
          </cell>
          <cell r="D1592" t="str">
            <v>00170</v>
          </cell>
          <cell r="E1592">
            <v>2.9039999999999999</v>
          </cell>
        </row>
        <row r="1593">
          <cell r="A1593" t="str">
            <v>14.002.0212-A_M2</v>
          </cell>
          <cell r="B1593" t="str">
            <v>14.002.0212-A</v>
          </cell>
          <cell r="C1593">
            <v>2</v>
          </cell>
          <cell r="D1593" t="str">
            <v>00173</v>
          </cell>
          <cell r="E1593">
            <v>3.3959999999999999</v>
          </cell>
        </row>
        <row r="1594">
          <cell r="A1594" t="str">
            <v>15.003.0186-A_H1</v>
          </cell>
          <cell r="B1594" t="str">
            <v>15.003.0186-A</v>
          </cell>
          <cell r="C1594">
            <v>2</v>
          </cell>
          <cell r="D1594" t="str">
            <v>20115</v>
          </cell>
          <cell r="E1594">
            <v>1.5449999999999999</v>
          </cell>
        </row>
        <row r="1595">
          <cell r="A1595" t="str">
            <v>15.003.0186-A_H2</v>
          </cell>
          <cell r="B1595" t="str">
            <v>15.003.0186-A</v>
          </cell>
          <cell r="C1595">
            <v>3</v>
          </cell>
          <cell r="D1595" t="str">
            <v>20132</v>
          </cell>
          <cell r="E1595">
            <v>1.5449999999999999</v>
          </cell>
        </row>
        <row r="1596">
          <cell r="A1596" t="str">
            <v>15.003.0186-A_M1</v>
          </cell>
          <cell r="B1596" t="str">
            <v>15.003.0186-A</v>
          </cell>
          <cell r="C1596">
            <v>1</v>
          </cell>
          <cell r="D1596" t="str">
            <v>07003</v>
          </cell>
          <cell r="E1596">
            <v>1</v>
          </cell>
        </row>
        <row r="1597">
          <cell r="A1597" t="str">
            <v>15.004.0024-A_H1</v>
          </cell>
          <cell r="B1597" t="str">
            <v>15.004.0024-A</v>
          </cell>
          <cell r="C1597">
            <v>7</v>
          </cell>
          <cell r="D1597" t="str">
            <v>20039</v>
          </cell>
          <cell r="E1597">
            <v>0.36049999999999999</v>
          </cell>
        </row>
        <row r="1598">
          <cell r="A1598" t="str">
            <v>15.004.0024-A_H2</v>
          </cell>
          <cell r="B1598" t="str">
            <v>15.004.0024-A</v>
          </cell>
          <cell r="C1598">
            <v>8</v>
          </cell>
          <cell r="D1598" t="str">
            <v>20132</v>
          </cell>
          <cell r="E1598">
            <v>0.5665</v>
          </cell>
        </row>
        <row r="1599">
          <cell r="A1599" t="str">
            <v>15.004.0024-A_M1</v>
          </cell>
          <cell r="B1599" t="str">
            <v>15.004.0024-A</v>
          </cell>
          <cell r="C1599">
            <v>1</v>
          </cell>
          <cell r="D1599" t="str">
            <v>02339</v>
          </cell>
          <cell r="E1599">
            <v>0.03</v>
          </cell>
        </row>
        <row r="1600">
          <cell r="A1600" t="str">
            <v>15.004.0024-A_M2</v>
          </cell>
          <cell r="B1600" t="str">
            <v>15.004.0024-A</v>
          </cell>
          <cell r="C1600">
            <v>2</v>
          </cell>
          <cell r="D1600" t="str">
            <v>02385</v>
          </cell>
          <cell r="E1600">
            <v>0.1</v>
          </cell>
        </row>
        <row r="1601">
          <cell r="A1601" t="str">
            <v>15.004.0024-A_M3</v>
          </cell>
          <cell r="B1601" t="str">
            <v>15.004.0024-A</v>
          </cell>
          <cell r="C1601">
            <v>3</v>
          </cell>
          <cell r="D1601" t="str">
            <v>05103</v>
          </cell>
          <cell r="E1601">
            <v>4.0000000000000001E-3</v>
          </cell>
        </row>
        <row r="1602">
          <cell r="A1602" t="str">
            <v>15.004.0024-A_M4</v>
          </cell>
          <cell r="B1602" t="str">
            <v>15.004.0024-A</v>
          </cell>
          <cell r="C1602">
            <v>4</v>
          </cell>
          <cell r="D1602" t="str">
            <v>05692</v>
          </cell>
          <cell r="E1602">
            <v>0.183</v>
          </cell>
        </row>
        <row r="1603">
          <cell r="A1603" t="str">
            <v>15.004.0024-A_M5</v>
          </cell>
          <cell r="B1603" t="str">
            <v>15.004.0024-A</v>
          </cell>
          <cell r="C1603">
            <v>5</v>
          </cell>
          <cell r="D1603" t="str">
            <v>07142</v>
          </cell>
          <cell r="E1603">
            <v>0.33</v>
          </cell>
        </row>
        <row r="1604">
          <cell r="A1604" t="str">
            <v>15.004.0024-A_M6</v>
          </cell>
          <cell r="B1604" t="str">
            <v>15.004.0024-A</v>
          </cell>
          <cell r="C1604">
            <v>6</v>
          </cell>
          <cell r="D1604" t="str">
            <v>07149</v>
          </cell>
          <cell r="E1604">
            <v>0.33</v>
          </cell>
        </row>
        <row r="1605">
          <cell r="A1605" t="str">
            <v>15.007.0415-A_H1</v>
          </cell>
          <cell r="B1605" t="str">
            <v>15.007.0415-A</v>
          </cell>
          <cell r="C1605">
            <v>2</v>
          </cell>
          <cell r="D1605" t="str">
            <v>20060</v>
          </cell>
          <cell r="E1605">
            <v>2.7810000000000001</v>
          </cell>
        </row>
        <row r="1606">
          <cell r="A1606" t="str">
            <v>15.007.0415-A_H2</v>
          </cell>
          <cell r="B1606" t="str">
            <v>15.007.0415-A</v>
          </cell>
          <cell r="C1606">
            <v>3</v>
          </cell>
          <cell r="D1606" t="str">
            <v>20132</v>
          </cell>
          <cell r="E1606">
            <v>2.7810000000000001</v>
          </cell>
        </row>
        <row r="1607">
          <cell r="A1607" t="str">
            <v>15.007.0415-A_M1</v>
          </cell>
          <cell r="B1607" t="str">
            <v>15.007.0415-A</v>
          </cell>
          <cell r="C1607">
            <v>1</v>
          </cell>
          <cell r="D1607" t="str">
            <v>11859</v>
          </cell>
          <cell r="E1607">
            <v>1</v>
          </cell>
        </row>
        <row r="1608">
          <cell r="A1608" t="str">
            <v>15.007.0495-A_H1</v>
          </cell>
          <cell r="B1608" t="str">
            <v>15.007.0495-A</v>
          </cell>
          <cell r="C1608">
            <v>2</v>
          </cell>
          <cell r="D1608" t="str">
            <v>20060</v>
          </cell>
          <cell r="E1608">
            <v>2.06</v>
          </cell>
        </row>
        <row r="1609">
          <cell r="A1609" t="str">
            <v>15.007.0495-A_H2</v>
          </cell>
          <cell r="B1609" t="str">
            <v>15.007.0495-A</v>
          </cell>
          <cell r="C1609">
            <v>3</v>
          </cell>
          <cell r="D1609" t="str">
            <v>20132</v>
          </cell>
          <cell r="E1609">
            <v>2.06</v>
          </cell>
        </row>
        <row r="1610">
          <cell r="A1610" t="str">
            <v>15.007.0495-A_M1</v>
          </cell>
          <cell r="B1610" t="str">
            <v>15.007.0495-A</v>
          </cell>
          <cell r="C1610">
            <v>1</v>
          </cell>
          <cell r="D1610" t="str">
            <v>02498</v>
          </cell>
          <cell r="E1610">
            <v>1</v>
          </cell>
        </row>
        <row r="1611">
          <cell r="A1611" t="str">
            <v>15.007.0498-A_H1</v>
          </cell>
          <cell r="B1611" t="str">
            <v>15.007.0498-A</v>
          </cell>
          <cell r="C1611">
            <v>2</v>
          </cell>
          <cell r="D1611" t="str">
            <v>20060</v>
          </cell>
          <cell r="E1611">
            <v>2.06</v>
          </cell>
        </row>
        <row r="1612">
          <cell r="A1612" t="str">
            <v>15.007.0498-A_H2</v>
          </cell>
          <cell r="B1612" t="str">
            <v>15.007.0498-A</v>
          </cell>
          <cell r="C1612">
            <v>3</v>
          </cell>
          <cell r="D1612" t="str">
            <v>20132</v>
          </cell>
          <cell r="E1612">
            <v>2.06</v>
          </cell>
        </row>
        <row r="1613">
          <cell r="A1613" t="str">
            <v>15.007.0498-A_M1</v>
          </cell>
          <cell r="B1613" t="str">
            <v>15.007.0498-A</v>
          </cell>
          <cell r="C1613">
            <v>1</v>
          </cell>
          <cell r="D1613" t="str">
            <v>02499</v>
          </cell>
          <cell r="E1613">
            <v>1</v>
          </cell>
        </row>
        <row r="1614">
          <cell r="A1614" t="str">
            <v>15.007.0575-A_H1</v>
          </cell>
          <cell r="B1614" t="str">
            <v>15.007.0575-A</v>
          </cell>
          <cell r="C1614">
            <v>2</v>
          </cell>
          <cell r="D1614" t="str">
            <v>20060</v>
          </cell>
          <cell r="E1614">
            <v>0.1545</v>
          </cell>
        </row>
        <row r="1615">
          <cell r="A1615" t="str">
            <v>15.007.0575-A_M1</v>
          </cell>
          <cell r="B1615" t="str">
            <v>15.007.0575-A</v>
          </cell>
          <cell r="C1615">
            <v>1</v>
          </cell>
          <cell r="D1615" t="str">
            <v>04326</v>
          </cell>
          <cell r="E1615">
            <v>1</v>
          </cell>
        </row>
        <row r="1616">
          <cell r="A1616" t="str">
            <v>15.007.0600-A_H1</v>
          </cell>
          <cell r="B1616" t="str">
            <v>15.007.0600-A</v>
          </cell>
          <cell r="C1616">
            <v>2</v>
          </cell>
          <cell r="D1616" t="str">
            <v>20060</v>
          </cell>
          <cell r="E1616">
            <v>0.41200000000000003</v>
          </cell>
        </row>
        <row r="1617">
          <cell r="A1617" t="str">
            <v>15.007.0600-A_H2</v>
          </cell>
          <cell r="B1617" t="str">
            <v>15.007.0600-A</v>
          </cell>
          <cell r="C1617">
            <v>3</v>
          </cell>
          <cell r="D1617" t="str">
            <v>20132</v>
          </cell>
          <cell r="E1617">
            <v>0.41200000000000003</v>
          </cell>
        </row>
        <row r="1618">
          <cell r="A1618" t="str">
            <v>15.007.0600-A_M1</v>
          </cell>
          <cell r="B1618" t="str">
            <v>15.007.0600-A</v>
          </cell>
          <cell r="C1618">
            <v>1</v>
          </cell>
          <cell r="D1618" t="str">
            <v>02440</v>
          </cell>
          <cell r="E1618">
            <v>1</v>
          </cell>
        </row>
        <row r="1619">
          <cell r="A1619" t="str">
            <v>15.007.0705-A_H1</v>
          </cell>
          <cell r="B1619" t="str">
            <v>15.007.0705-A</v>
          </cell>
          <cell r="C1619">
            <v>2</v>
          </cell>
          <cell r="D1619" t="str">
            <v>20060</v>
          </cell>
          <cell r="E1619">
            <v>2.06</v>
          </cell>
        </row>
        <row r="1620">
          <cell r="A1620" t="str">
            <v>15.007.0705-A_H2</v>
          </cell>
          <cell r="B1620" t="str">
            <v>15.007.0705-A</v>
          </cell>
          <cell r="C1620">
            <v>3</v>
          </cell>
          <cell r="D1620" t="str">
            <v>20132</v>
          </cell>
          <cell r="E1620">
            <v>2.06</v>
          </cell>
        </row>
        <row r="1621">
          <cell r="A1621" t="str">
            <v>15.007.0705-A_M1</v>
          </cell>
          <cell r="B1621" t="str">
            <v>15.007.0705-A</v>
          </cell>
          <cell r="C1621">
            <v>1</v>
          </cell>
          <cell r="D1621" t="str">
            <v>02413</v>
          </cell>
          <cell r="E1621">
            <v>1</v>
          </cell>
        </row>
        <row r="1622">
          <cell r="A1622" t="str">
            <v>15.007.0711-A_H1</v>
          </cell>
          <cell r="B1622" t="str">
            <v>15.007.0711-A</v>
          </cell>
          <cell r="C1622">
            <v>4</v>
          </cell>
          <cell r="D1622" t="str">
            <v>20060</v>
          </cell>
          <cell r="E1622">
            <v>1.8540000000000001</v>
          </cell>
        </row>
        <row r="1623">
          <cell r="A1623" t="str">
            <v>15.007.0711-A_H2</v>
          </cell>
          <cell r="B1623" t="str">
            <v>15.007.0711-A</v>
          </cell>
          <cell r="C1623">
            <v>5</v>
          </cell>
          <cell r="D1623" t="str">
            <v>20132</v>
          </cell>
          <cell r="E1623">
            <v>1.8540000000000001</v>
          </cell>
        </row>
        <row r="1624">
          <cell r="A1624" t="str">
            <v>15.007.0711-A_M1</v>
          </cell>
          <cell r="B1624" t="str">
            <v>15.007.0711-A</v>
          </cell>
          <cell r="C1624">
            <v>1</v>
          </cell>
          <cell r="D1624" t="str">
            <v>04210</v>
          </cell>
          <cell r="E1624">
            <v>3</v>
          </cell>
        </row>
        <row r="1625">
          <cell r="A1625" t="str">
            <v>15.007.0711-A_M2</v>
          </cell>
          <cell r="B1625" t="str">
            <v>15.007.0711-A</v>
          </cell>
          <cell r="C1625">
            <v>2</v>
          </cell>
          <cell r="D1625" t="str">
            <v>04377</v>
          </cell>
          <cell r="E1625">
            <v>2</v>
          </cell>
        </row>
        <row r="1626">
          <cell r="A1626" t="str">
            <v>15.007.0711-A_M3</v>
          </cell>
          <cell r="B1626" t="str">
            <v>15.007.0711-A</v>
          </cell>
          <cell r="C1626">
            <v>3</v>
          </cell>
          <cell r="D1626" t="str">
            <v>05265</v>
          </cell>
          <cell r="E1626">
            <v>1</v>
          </cell>
        </row>
        <row r="1627">
          <cell r="A1627" t="str">
            <v>15.008.0200-A_H1</v>
          </cell>
          <cell r="B1627" t="str">
            <v>15.008.0200-A</v>
          </cell>
          <cell r="C1627">
            <v>3</v>
          </cell>
          <cell r="D1627" t="str">
            <v>20060</v>
          </cell>
          <cell r="E1627">
            <v>4.1200000000000001E-2</v>
          </cell>
        </row>
        <row r="1628">
          <cell r="A1628" t="str">
            <v>15.008.0200-A_H2</v>
          </cell>
          <cell r="B1628" t="str">
            <v>15.008.0200-A</v>
          </cell>
          <cell r="C1628">
            <v>4</v>
          </cell>
          <cell r="D1628" t="str">
            <v>20132</v>
          </cell>
          <cell r="E1628">
            <v>4.1200000000000001E-2</v>
          </cell>
        </row>
        <row r="1629">
          <cell r="A1629" t="str">
            <v>15.008.0200-A_M1</v>
          </cell>
          <cell r="B1629" t="str">
            <v>15.008.0200-A</v>
          </cell>
          <cell r="C1629">
            <v>1</v>
          </cell>
          <cell r="D1629" t="str">
            <v>02317</v>
          </cell>
          <cell r="E1629">
            <v>1.4E-3</v>
          </cell>
        </row>
        <row r="1630">
          <cell r="A1630" t="str">
            <v>15.008.0200-A_M2</v>
          </cell>
          <cell r="B1630" t="str">
            <v>15.008.0200-A</v>
          </cell>
          <cell r="C1630">
            <v>2</v>
          </cell>
          <cell r="D1630" t="str">
            <v>05711</v>
          </cell>
          <cell r="E1630">
            <v>1</v>
          </cell>
        </row>
        <row r="1631">
          <cell r="A1631" t="str">
            <v>15.008.0225-A_H1</v>
          </cell>
          <cell r="B1631" t="str">
            <v>15.008.0225-A</v>
          </cell>
          <cell r="C1631">
            <v>3</v>
          </cell>
          <cell r="D1631" t="str">
            <v>20060</v>
          </cell>
          <cell r="E1631">
            <v>9.2699999999999991E-2</v>
          </cell>
        </row>
        <row r="1632">
          <cell r="A1632" t="str">
            <v>15.008.0225-A_H2</v>
          </cell>
          <cell r="B1632" t="str">
            <v>15.008.0225-A</v>
          </cell>
          <cell r="C1632">
            <v>4</v>
          </cell>
          <cell r="D1632" t="str">
            <v>20132</v>
          </cell>
          <cell r="E1632">
            <v>9.2699999999999991E-2</v>
          </cell>
        </row>
        <row r="1633">
          <cell r="A1633" t="str">
            <v>15.008.0225-A_M1</v>
          </cell>
          <cell r="B1633" t="str">
            <v>15.008.0225-A</v>
          </cell>
          <cell r="C1633">
            <v>1</v>
          </cell>
          <cell r="D1633" t="str">
            <v>02317</v>
          </cell>
          <cell r="E1633">
            <v>1.4E-3</v>
          </cell>
        </row>
        <row r="1634">
          <cell r="A1634" t="str">
            <v>15.008.0225-A_M2</v>
          </cell>
          <cell r="B1634" t="str">
            <v>15.008.0225-A</v>
          </cell>
          <cell r="C1634">
            <v>2</v>
          </cell>
          <cell r="D1634" t="str">
            <v>04285</v>
          </cell>
          <cell r="E1634">
            <v>1</v>
          </cell>
        </row>
        <row r="1635">
          <cell r="A1635" t="str">
            <v>15.008.0225-5_H1</v>
          </cell>
          <cell r="B1635" t="str">
            <v>15.008.0225-5</v>
          </cell>
          <cell r="C1635">
            <v>3</v>
          </cell>
          <cell r="D1635" t="str">
            <v>20060</v>
          </cell>
          <cell r="E1635">
            <v>9.4080345362878626E-2</v>
          </cell>
        </row>
        <row r="1636">
          <cell r="A1636" t="str">
            <v>15.008.0225-5_H2</v>
          </cell>
          <cell r="B1636" t="str">
            <v>15.008.0225-5</v>
          </cell>
          <cell r="C1636">
            <v>4</v>
          </cell>
          <cell r="D1636" t="str">
            <v>20132</v>
          </cell>
          <cell r="E1636">
            <v>9.4080345362878626E-2</v>
          </cell>
        </row>
        <row r="1637">
          <cell r="A1637" t="str">
            <v>15.008.0225-5_M1</v>
          </cell>
          <cell r="B1637" t="str">
            <v>15.008.0225-5</v>
          </cell>
          <cell r="C1637">
            <v>1</v>
          </cell>
          <cell r="D1637" t="str">
            <v>02317</v>
          </cell>
          <cell r="E1637">
            <v>1.4208466397845751E-3</v>
          </cell>
        </row>
        <row r="1638">
          <cell r="A1638" t="str">
            <v>15.008.0225-5_M2</v>
          </cell>
          <cell r="B1638" t="str">
            <v>15.008.0225-5</v>
          </cell>
          <cell r="C1638">
            <v>2</v>
          </cell>
          <cell r="D1638" t="str">
            <v>04285</v>
          </cell>
          <cell r="E1638">
            <v>1.0148904569889821</v>
          </cell>
        </row>
        <row r="1639">
          <cell r="A1639" t="str">
            <v>15.008.0230-A_H1</v>
          </cell>
          <cell r="B1639" t="str">
            <v>15.008.0230-A</v>
          </cell>
          <cell r="C1639">
            <v>3</v>
          </cell>
          <cell r="D1639" t="str">
            <v>20060</v>
          </cell>
          <cell r="E1639">
            <v>0.10300000000000001</v>
          </cell>
        </row>
        <row r="1640">
          <cell r="A1640" t="str">
            <v>15.008.0230-A_H2</v>
          </cell>
          <cell r="B1640" t="str">
            <v>15.008.0230-A</v>
          </cell>
          <cell r="C1640">
            <v>4</v>
          </cell>
          <cell r="D1640" t="str">
            <v>20132</v>
          </cell>
          <cell r="E1640">
            <v>0.10300000000000001</v>
          </cell>
        </row>
        <row r="1641">
          <cell r="A1641" t="str">
            <v>15.008.0230-A_M1</v>
          </cell>
          <cell r="B1641" t="str">
            <v>15.008.0230-A</v>
          </cell>
          <cell r="C1641">
            <v>1</v>
          </cell>
          <cell r="D1641" t="str">
            <v>02317</v>
          </cell>
          <cell r="E1641">
            <v>1.4E-3</v>
          </cell>
        </row>
        <row r="1642">
          <cell r="A1642" t="str">
            <v>15.008.0230-A_M2</v>
          </cell>
          <cell r="B1642" t="str">
            <v>15.008.0230-A</v>
          </cell>
          <cell r="C1642">
            <v>2</v>
          </cell>
          <cell r="D1642" t="str">
            <v>04286</v>
          </cell>
          <cell r="E1642">
            <v>1</v>
          </cell>
        </row>
        <row r="1643">
          <cell r="A1643" t="str">
            <v>15.020.0080-A_H1</v>
          </cell>
          <cell r="B1643" t="str">
            <v>15.020.0080-A</v>
          </cell>
          <cell r="C1643">
            <v>2</v>
          </cell>
          <cell r="D1643" t="str">
            <v>20060</v>
          </cell>
          <cell r="E1643">
            <v>0.20600000000000002</v>
          </cell>
        </row>
        <row r="1644">
          <cell r="A1644" t="str">
            <v>15.020.0080-A_M1</v>
          </cell>
          <cell r="B1644" t="str">
            <v>15.020.0080-A</v>
          </cell>
          <cell r="C1644">
            <v>1</v>
          </cell>
          <cell r="D1644" t="str">
            <v>07090</v>
          </cell>
          <cell r="E1644">
            <v>1</v>
          </cell>
        </row>
        <row r="1645">
          <cell r="A1645" t="str">
            <v>15.036.0020-A_H1</v>
          </cell>
          <cell r="B1645" t="str">
            <v>15.036.0020-A</v>
          </cell>
          <cell r="C1645">
            <v>2</v>
          </cell>
          <cell r="D1645" t="str">
            <v>20039</v>
          </cell>
          <cell r="E1645">
            <v>0.14420000000000002</v>
          </cell>
        </row>
        <row r="1646">
          <cell r="A1646" t="str">
            <v>15.036.0020-A_H2</v>
          </cell>
          <cell r="B1646" t="str">
            <v>15.036.0020-A</v>
          </cell>
          <cell r="C1646">
            <v>3</v>
          </cell>
          <cell r="D1646" t="str">
            <v>20132</v>
          </cell>
          <cell r="E1646">
            <v>0.14420000000000002</v>
          </cell>
        </row>
        <row r="1647">
          <cell r="A1647" t="str">
            <v>15.036.0020-A_M1</v>
          </cell>
          <cell r="B1647" t="str">
            <v>15.036.0020-A</v>
          </cell>
          <cell r="C1647">
            <v>1</v>
          </cell>
          <cell r="D1647" t="str">
            <v>02564</v>
          </cell>
          <cell r="E1647">
            <v>0.1925</v>
          </cell>
        </row>
        <row r="1648">
          <cell r="A1648" t="str">
            <v>15.036.0025-A_H1</v>
          </cell>
          <cell r="B1648" t="str">
            <v>15.036.0025-A</v>
          </cell>
          <cell r="C1648">
            <v>2</v>
          </cell>
          <cell r="D1648" t="str">
            <v>20039</v>
          </cell>
          <cell r="E1648">
            <v>0.309</v>
          </cell>
        </row>
        <row r="1649">
          <cell r="A1649" t="str">
            <v>15.036.0025-A_H2</v>
          </cell>
          <cell r="B1649" t="str">
            <v>15.036.0025-A</v>
          </cell>
          <cell r="C1649">
            <v>3</v>
          </cell>
          <cell r="D1649" t="str">
            <v>20132</v>
          </cell>
          <cell r="E1649">
            <v>0.309</v>
          </cell>
        </row>
        <row r="1650">
          <cell r="A1650" t="str">
            <v>15.036.0025-A_M1</v>
          </cell>
          <cell r="B1650" t="str">
            <v>15.036.0025-A</v>
          </cell>
          <cell r="C1650">
            <v>1</v>
          </cell>
          <cell r="D1650" t="str">
            <v>02612</v>
          </cell>
          <cell r="E1650">
            <v>0.1925</v>
          </cell>
        </row>
        <row r="1651">
          <cell r="A1651" t="str">
            <v>15.036.0037-A_H1</v>
          </cell>
          <cell r="B1651" t="str">
            <v>15.036.0037-A</v>
          </cell>
          <cell r="C1651">
            <v>3</v>
          </cell>
          <cell r="D1651" t="str">
            <v>20039</v>
          </cell>
          <cell r="E1651">
            <v>0.1545</v>
          </cell>
        </row>
        <row r="1652">
          <cell r="A1652" t="str">
            <v>15.036.0037-A_H2</v>
          </cell>
          <cell r="B1652" t="str">
            <v>15.036.0037-A</v>
          </cell>
          <cell r="C1652">
            <v>4</v>
          </cell>
          <cell r="D1652" t="str">
            <v>20132</v>
          </cell>
          <cell r="E1652">
            <v>0.1545</v>
          </cell>
        </row>
        <row r="1653">
          <cell r="A1653" t="str">
            <v>15.036.0037-A_M1</v>
          </cell>
          <cell r="B1653" t="str">
            <v>15.036.0037-A</v>
          </cell>
          <cell r="C1653">
            <v>1</v>
          </cell>
          <cell r="D1653" t="str">
            <v>02339</v>
          </cell>
          <cell r="E1653">
            <v>0.13750000000000001</v>
          </cell>
        </row>
        <row r="1654">
          <cell r="A1654" t="str">
            <v>15.036.0037-A_M2</v>
          </cell>
          <cell r="B1654" t="str">
            <v>15.036.0037-A</v>
          </cell>
          <cell r="C1654">
            <v>2</v>
          </cell>
          <cell r="D1654" t="str">
            <v>05031</v>
          </cell>
          <cell r="E1654">
            <v>0.1925</v>
          </cell>
        </row>
        <row r="1655">
          <cell r="A1655" t="str">
            <v>15.036.0038-A_H1</v>
          </cell>
          <cell r="B1655" t="str">
            <v>15.036.0038-A</v>
          </cell>
          <cell r="C1655">
            <v>3</v>
          </cell>
          <cell r="D1655" t="str">
            <v>20039</v>
          </cell>
          <cell r="E1655">
            <v>0.1648</v>
          </cell>
        </row>
        <row r="1656">
          <cell r="A1656" t="str">
            <v>15.036.0038-A_H2</v>
          </cell>
          <cell r="B1656" t="str">
            <v>15.036.0038-A</v>
          </cell>
          <cell r="C1656">
            <v>4</v>
          </cell>
          <cell r="D1656" t="str">
            <v>20132</v>
          </cell>
          <cell r="E1656">
            <v>0.1648</v>
          </cell>
        </row>
        <row r="1657">
          <cell r="A1657" t="str">
            <v>15.036.0038-A_M1</v>
          </cell>
          <cell r="B1657" t="str">
            <v>15.036.0038-A</v>
          </cell>
          <cell r="C1657">
            <v>1</v>
          </cell>
          <cell r="D1657" t="str">
            <v>02339</v>
          </cell>
          <cell r="E1657">
            <v>0.14300000000000002</v>
          </cell>
        </row>
        <row r="1658">
          <cell r="A1658" t="str">
            <v>15.036.0038-A_M2</v>
          </cell>
          <cell r="B1658" t="str">
            <v>15.036.0038-A</v>
          </cell>
          <cell r="C1658">
            <v>2</v>
          </cell>
          <cell r="D1658" t="str">
            <v>05692</v>
          </cell>
          <cell r="E1658">
            <v>0.1925</v>
          </cell>
        </row>
        <row r="1659">
          <cell r="A1659" t="str">
            <v>15.036.0049-A_H1</v>
          </cell>
          <cell r="B1659" t="str">
            <v>15.036.0049-A</v>
          </cell>
          <cell r="C1659">
            <v>3</v>
          </cell>
          <cell r="D1659" t="str">
            <v>20039</v>
          </cell>
          <cell r="E1659">
            <v>0.18539999999999998</v>
          </cell>
        </row>
        <row r="1660">
          <cell r="A1660" t="str">
            <v>15.036.0049-A_H2</v>
          </cell>
          <cell r="B1660" t="str">
            <v>15.036.0049-A</v>
          </cell>
          <cell r="C1660">
            <v>4</v>
          </cell>
          <cell r="D1660" t="str">
            <v>20132</v>
          </cell>
          <cell r="E1660">
            <v>0.18539999999999998</v>
          </cell>
        </row>
        <row r="1661">
          <cell r="A1661" t="str">
            <v>15.036.0049-A_M1</v>
          </cell>
          <cell r="B1661" t="str">
            <v>15.036.0049-A</v>
          </cell>
          <cell r="C1661">
            <v>1</v>
          </cell>
          <cell r="D1661" t="str">
            <v>02339</v>
          </cell>
          <cell r="E1661">
            <v>0.15400000000000003</v>
          </cell>
        </row>
        <row r="1662">
          <cell r="A1662" t="str">
            <v>15.036.0049-A_M2</v>
          </cell>
          <cell r="B1662" t="str">
            <v>15.036.0049-A</v>
          </cell>
          <cell r="C1662">
            <v>2</v>
          </cell>
          <cell r="D1662" t="str">
            <v>02614</v>
          </cell>
          <cell r="E1662">
            <v>0.1925</v>
          </cell>
        </row>
        <row r="1663">
          <cell r="A1663" t="str">
            <v>15.036.0078-A_H1</v>
          </cell>
          <cell r="B1663" t="str">
            <v>15.036.0078-A</v>
          </cell>
          <cell r="C1663">
            <v>2</v>
          </cell>
          <cell r="D1663" t="str">
            <v>20060</v>
          </cell>
          <cell r="E1663">
            <v>6.1800000000000001E-2</v>
          </cell>
        </row>
        <row r="1664">
          <cell r="A1664" t="str">
            <v>15.036.0078-A_H2</v>
          </cell>
          <cell r="B1664" t="str">
            <v>15.036.0078-A</v>
          </cell>
          <cell r="C1664">
            <v>3</v>
          </cell>
          <cell r="D1664" t="str">
            <v>20132</v>
          </cell>
          <cell r="E1664">
            <v>6.1800000000000001E-2</v>
          </cell>
        </row>
        <row r="1665">
          <cell r="A1665" t="str">
            <v>15.036.0078-A_M1</v>
          </cell>
          <cell r="B1665" t="str">
            <v>15.036.0078-A</v>
          </cell>
          <cell r="C1665">
            <v>1</v>
          </cell>
          <cell r="D1665" t="str">
            <v>11779</v>
          </cell>
          <cell r="E1665">
            <v>1.155</v>
          </cell>
        </row>
        <row r="1666">
          <cell r="A1666" t="str">
            <v>15.036.0088-A_H1</v>
          </cell>
          <cell r="B1666" t="str">
            <v>15.036.0088-A</v>
          </cell>
          <cell r="C1666">
            <v>3</v>
          </cell>
          <cell r="D1666" t="str">
            <v>20039</v>
          </cell>
          <cell r="E1666">
            <v>0.18539999999999998</v>
          </cell>
        </row>
        <row r="1667">
          <cell r="A1667" t="str">
            <v>15.036.0088-A_H2</v>
          </cell>
          <cell r="B1667" t="str">
            <v>15.036.0088-A</v>
          </cell>
          <cell r="C1667">
            <v>4</v>
          </cell>
          <cell r="D1667" t="str">
            <v>20132</v>
          </cell>
          <cell r="E1667">
            <v>0.18539999999999998</v>
          </cell>
        </row>
        <row r="1668">
          <cell r="A1668" t="str">
            <v>15.036.0088-A_M1</v>
          </cell>
          <cell r="B1668" t="str">
            <v>15.036.0088-A</v>
          </cell>
          <cell r="C1668">
            <v>1</v>
          </cell>
          <cell r="D1668" t="str">
            <v>02339</v>
          </cell>
          <cell r="E1668">
            <v>0.32999999999999996</v>
          </cell>
        </row>
        <row r="1669">
          <cell r="A1669" t="str">
            <v>15.036.0088-A_M2</v>
          </cell>
          <cell r="B1669" t="str">
            <v>15.036.0088-A</v>
          </cell>
          <cell r="C1669">
            <v>2</v>
          </cell>
          <cell r="D1669" t="str">
            <v>05409</v>
          </cell>
          <cell r="E1669">
            <v>0.38500000000000001</v>
          </cell>
        </row>
        <row r="1670">
          <cell r="A1670" t="str">
            <v>15.058.0050-A_M1</v>
          </cell>
          <cell r="B1670" t="str">
            <v>15.058.0050-A</v>
          </cell>
          <cell r="C1670">
            <v>1</v>
          </cell>
          <cell r="D1670" t="str">
            <v>00637</v>
          </cell>
          <cell r="E1670">
            <v>1</v>
          </cell>
        </row>
        <row r="1671">
          <cell r="A1671" t="str">
            <v>15.058.0055-A_M1</v>
          </cell>
          <cell r="B1671" t="str">
            <v>15.058.0055-A</v>
          </cell>
          <cell r="C1671">
            <v>1</v>
          </cell>
          <cell r="D1671" t="str">
            <v>00638</v>
          </cell>
          <cell r="E1671">
            <v>1</v>
          </cell>
        </row>
        <row r="1672">
          <cell r="A1672" t="str">
            <v>17.017.0155-A_H1</v>
          </cell>
          <cell r="B1672" t="str">
            <v>17.017.0155-A</v>
          </cell>
          <cell r="C1672">
            <v>4</v>
          </cell>
          <cell r="D1672" t="str">
            <v>20118</v>
          </cell>
          <cell r="E1672">
            <v>0.39140000000000003</v>
          </cell>
        </row>
        <row r="1673">
          <cell r="A1673" t="str">
            <v>17.017.0155-A_H2</v>
          </cell>
          <cell r="B1673" t="str">
            <v>17.017.0155-A</v>
          </cell>
          <cell r="C1673">
            <v>5</v>
          </cell>
          <cell r="D1673" t="str">
            <v>20132</v>
          </cell>
          <cell r="E1673">
            <v>0.19570000000000001</v>
          </cell>
        </row>
        <row r="1674">
          <cell r="A1674" t="str">
            <v>17.017.0155-A_M1</v>
          </cell>
          <cell r="B1674" t="str">
            <v>17.017.0155-A</v>
          </cell>
          <cell r="C1674">
            <v>1</v>
          </cell>
          <cell r="D1674" t="str">
            <v>00124</v>
          </cell>
          <cell r="E1674">
            <v>0.05</v>
          </cell>
        </row>
        <row r="1675">
          <cell r="A1675" t="str">
            <v>17.017.0155-A_M2</v>
          </cell>
          <cell r="B1675" t="str">
            <v>17.017.0155-A</v>
          </cell>
          <cell r="C1675">
            <v>2</v>
          </cell>
          <cell r="D1675" t="str">
            <v>00125</v>
          </cell>
          <cell r="E1675">
            <v>0.03</v>
          </cell>
        </row>
        <row r="1676">
          <cell r="A1676" t="str">
            <v>17.017.0155-A_M3</v>
          </cell>
          <cell r="B1676" t="str">
            <v>17.017.0155-A</v>
          </cell>
          <cell r="C1676">
            <v>3</v>
          </cell>
          <cell r="D1676" t="str">
            <v>00324</v>
          </cell>
          <cell r="E1676">
            <v>0.5</v>
          </cell>
        </row>
        <row r="1677">
          <cell r="A1677" t="str">
            <v>17.018.0251-A_H1</v>
          </cell>
          <cell r="B1677" t="str">
            <v>17.018.0251-A</v>
          </cell>
          <cell r="C1677">
            <v>4</v>
          </cell>
          <cell r="D1677" t="str">
            <v>20118</v>
          </cell>
          <cell r="E1677">
            <v>0.72099999999999997</v>
          </cell>
        </row>
        <row r="1678">
          <cell r="A1678" t="str">
            <v>17.018.0251-A_H2</v>
          </cell>
          <cell r="B1678" t="str">
            <v>17.018.0251-A</v>
          </cell>
          <cell r="C1678">
            <v>5</v>
          </cell>
          <cell r="D1678" t="str">
            <v>20132</v>
          </cell>
          <cell r="E1678">
            <v>0.36049999999999999</v>
          </cell>
        </row>
        <row r="1679">
          <cell r="A1679" t="str">
            <v>17.018.0251-A_M1</v>
          </cell>
          <cell r="B1679" t="str">
            <v>17.018.0251-A</v>
          </cell>
          <cell r="C1679">
            <v>1</v>
          </cell>
          <cell r="D1679" t="str">
            <v>06028</v>
          </cell>
          <cell r="E1679">
            <v>0.08</v>
          </cell>
        </row>
        <row r="1680">
          <cell r="A1680" t="str">
            <v>17.018.0251-A_M2</v>
          </cell>
          <cell r="B1680" t="str">
            <v>17.018.0251-A</v>
          </cell>
          <cell r="C1680">
            <v>2</v>
          </cell>
          <cell r="D1680" t="str">
            <v>11064</v>
          </cell>
          <cell r="E1680">
            <v>2.4E-2</v>
          </cell>
        </row>
        <row r="1681">
          <cell r="A1681" t="str">
            <v>17.018.0251-A_M3</v>
          </cell>
          <cell r="B1681" t="str">
            <v>17.018.0251-A</v>
          </cell>
          <cell r="C1681">
            <v>3</v>
          </cell>
          <cell r="D1681" t="str">
            <v>14496</v>
          </cell>
          <cell r="E1681">
            <v>1</v>
          </cell>
        </row>
        <row r="1682">
          <cell r="A1682" t="str">
            <v>18.021.0045-A_M1</v>
          </cell>
          <cell r="B1682" t="str">
            <v>18.021.0045-A</v>
          </cell>
          <cell r="C1682">
            <v>1</v>
          </cell>
          <cell r="D1682" t="str">
            <v>13164</v>
          </cell>
          <cell r="E1682">
            <v>1</v>
          </cell>
        </row>
        <row r="1683">
          <cell r="A1683" t="str">
            <v>18.027.0089-A_E1</v>
          </cell>
          <cell r="B1683" t="str">
            <v>18.027.0089-A</v>
          </cell>
          <cell r="C1683">
            <v>7</v>
          </cell>
          <cell r="D1683" t="str">
            <v>30411</v>
          </cell>
          <cell r="E1683">
            <v>0.2</v>
          </cell>
        </row>
        <row r="1684">
          <cell r="A1684" t="str">
            <v>18.027.0089-A_E2</v>
          </cell>
          <cell r="B1684" t="str">
            <v>18.027.0089-A</v>
          </cell>
          <cell r="C1684">
            <v>8</v>
          </cell>
          <cell r="D1684" t="str">
            <v>30523</v>
          </cell>
          <cell r="E1684">
            <v>0.2</v>
          </cell>
        </row>
        <row r="1685">
          <cell r="A1685" t="str">
            <v>18.027.0089-A_H1</v>
          </cell>
          <cell r="B1685" t="str">
            <v>18.027.0089-A</v>
          </cell>
          <cell r="C1685">
            <v>3</v>
          </cell>
          <cell r="D1685" t="str">
            <v>20060</v>
          </cell>
          <cell r="E1685">
            <v>0.51500000000000001</v>
          </cell>
        </row>
        <row r="1686">
          <cell r="A1686" t="str">
            <v>18.027.0089-A_H2</v>
          </cell>
          <cell r="B1686" t="str">
            <v>18.027.0089-A</v>
          </cell>
          <cell r="C1686">
            <v>4</v>
          </cell>
          <cell r="D1686" t="str">
            <v>20132</v>
          </cell>
          <cell r="E1686">
            <v>0.51500000000000001</v>
          </cell>
        </row>
        <row r="1687">
          <cell r="A1687" t="str">
            <v>18.027.0089-A_M1</v>
          </cell>
          <cell r="B1687" t="str">
            <v>18.027.0089-A</v>
          </cell>
          <cell r="C1687">
            <v>1</v>
          </cell>
          <cell r="D1687" t="str">
            <v>02723</v>
          </cell>
          <cell r="E1687">
            <v>1</v>
          </cell>
        </row>
        <row r="1688">
          <cell r="A1688" t="str">
            <v>18.027.0089-A_M2</v>
          </cell>
          <cell r="B1688" t="str">
            <v>18.027.0089-A</v>
          </cell>
          <cell r="C1688">
            <v>6</v>
          </cell>
          <cell r="D1688" t="str">
            <v>30065</v>
          </cell>
          <cell r="E1688">
            <v>1.7999999999999999E-2</v>
          </cell>
        </row>
        <row r="1689">
          <cell r="A1689" t="str">
            <v>18.027.0089-A_M3</v>
          </cell>
          <cell r="B1689" t="str">
            <v>18.027.0089-A</v>
          </cell>
          <cell r="C1689">
            <v>2</v>
          </cell>
          <cell r="D1689" t="str">
            <v>04281</v>
          </cell>
          <cell r="E1689">
            <v>20</v>
          </cell>
        </row>
        <row r="1690">
          <cell r="A1690" t="str">
            <v>18.027.0089-A_M4</v>
          </cell>
          <cell r="B1690" t="str">
            <v>18.027.0089-A</v>
          </cell>
          <cell r="C1690">
            <v>5</v>
          </cell>
          <cell r="D1690" t="str">
            <v>30058</v>
          </cell>
          <cell r="E1690">
            <v>0.504</v>
          </cell>
        </row>
        <row r="1691">
          <cell r="A1691" t="str">
            <v>18.027.0501-F_M1</v>
          </cell>
          <cell r="B1691" t="str">
            <v>18.027.0501-F</v>
          </cell>
          <cell r="D1691" t="str">
            <v xml:space="preserve">I032          </v>
          </cell>
          <cell r="E1691">
            <v>1</v>
          </cell>
        </row>
        <row r="1692">
          <cell r="A1692" t="str">
            <v>18.027.0502-F_M1</v>
          </cell>
          <cell r="B1692" t="str">
            <v>18.027.0502-F</v>
          </cell>
          <cell r="D1692" t="str">
            <v xml:space="preserve">I033          </v>
          </cell>
          <cell r="E1692">
            <v>1</v>
          </cell>
        </row>
        <row r="1693">
          <cell r="A1693" t="str">
            <v>18.027.0503-F_M1</v>
          </cell>
          <cell r="B1693" t="str">
            <v>18.027.0503-F</v>
          </cell>
          <cell r="D1693" t="str">
            <v xml:space="preserve">I034          </v>
          </cell>
          <cell r="E1693">
            <v>1</v>
          </cell>
        </row>
        <row r="1694">
          <cell r="A1694" t="str">
            <v>18.027.0505-F_M1</v>
          </cell>
          <cell r="B1694" t="str">
            <v>18.027.0505-F</v>
          </cell>
          <cell r="D1694" t="str">
            <v xml:space="preserve">I035          </v>
          </cell>
          <cell r="E1694">
            <v>1</v>
          </cell>
        </row>
        <row r="1695">
          <cell r="A1695" t="str">
            <v>18.027.0506-F_M1</v>
          </cell>
          <cell r="B1695" t="str">
            <v>18.027.0506-F</v>
          </cell>
          <cell r="D1695" t="str">
            <v xml:space="preserve">I036          </v>
          </cell>
          <cell r="E1695">
            <v>1</v>
          </cell>
        </row>
        <row r="1696">
          <cell r="A1696" t="str">
            <v>18.029.0020-A_H1</v>
          </cell>
          <cell r="B1696" t="str">
            <v>18.029.0020-A</v>
          </cell>
          <cell r="C1696">
            <v>5</v>
          </cell>
          <cell r="D1696" t="str">
            <v>20039</v>
          </cell>
          <cell r="E1696">
            <v>3.605</v>
          </cell>
        </row>
        <row r="1697">
          <cell r="A1697" t="str">
            <v>18.029.0020-A_H2</v>
          </cell>
          <cell r="B1697" t="str">
            <v>18.029.0020-A</v>
          </cell>
          <cell r="C1697">
            <v>6</v>
          </cell>
          <cell r="D1697" t="str">
            <v>20060</v>
          </cell>
          <cell r="E1697">
            <v>2.06</v>
          </cell>
        </row>
        <row r="1698">
          <cell r="A1698" t="str">
            <v>18.029.0020-A_H3</v>
          </cell>
          <cell r="B1698" t="str">
            <v>18.029.0020-A</v>
          </cell>
          <cell r="C1698">
            <v>7</v>
          </cell>
          <cell r="D1698" t="str">
            <v>20115</v>
          </cell>
          <cell r="E1698">
            <v>5.15</v>
          </cell>
        </row>
        <row r="1699">
          <cell r="A1699" t="str">
            <v>18.029.0020-A_H4</v>
          </cell>
          <cell r="B1699" t="str">
            <v>18.029.0020-A</v>
          </cell>
          <cell r="C1699">
            <v>8</v>
          </cell>
          <cell r="D1699" t="str">
            <v>20132</v>
          </cell>
          <cell r="E1699">
            <v>5.15</v>
          </cell>
        </row>
        <row r="1700">
          <cell r="A1700" t="str">
            <v>18.029.0020-A_M1</v>
          </cell>
          <cell r="B1700" t="str">
            <v>18.029.0020-A</v>
          </cell>
          <cell r="C1700">
            <v>1</v>
          </cell>
          <cell r="D1700" t="str">
            <v>00285</v>
          </cell>
          <cell r="E1700">
            <v>10</v>
          </cell>
        </row>
        <row r="1701">
          <cell r="A1701" t="str">
            <v>18.029.0020-A_M2</v>
          </cell>
          <cell r="B1701" t="str">
            <v>18.029.0020-A</v>
          </cell>
          <cell r="C1701">
            <v>9</v>
          </cell>
          <cell r="D1701" t="str">
            <v>30246</v>
          </cell>
          <cell r="E1701">
            <v>0.06</v>
          </cell>
        </row>
        <row r="1702">
          <cell r="A1702" t="str">
            <v>18.029.0020-A_M3</v>
          </cell>
          <cell r="B1702" t="str">
            <v>18.029.0020-A</v>
          </cell>
          <cell r="C1702">
            <v>2</v>
          </cell>
          <cell r="D1702" t="str">
            <v>00349</v>
          </cell>
          <cell r="E1702">
            <v>0.31</v>
          </cell>
        </row>
        <row r="1703">
          <cell r="A1703" t="str">
            <v>18.029.0020-A_M4</v>
          </cell>
          <cell r="B1703" t="str">
            <v>18.029.0020-A</v>
          </cell>
          <cell r="C1703">
            <v>3</v>
          </cell>
          <cell r="D1703" t="str">
            <v>00463</v>
          </cell>
          <cell r="E1703">
            <v>4</v>
          </cell>
        </row>
        <row r="1704">
          <cell r="A1704" t="str">
            <v>18.029.0020-A_M5</v>
          </cell>
          <cell r="B1704" t="str">
            <v>18.029.0020-A</v>
          </cell>
          <cell r="C1704">
            <v>4</v>
          </cell>
          <cell r="D1704" t="str">
            <v>00972</v>
          </cell>
          <cell r="E1704">
            <v>1</v>
          </cell>
        </row>
        <row r="1705">
          <cell r="A1705" t="str">
            <v>18.045.0025-A_E1</v>
          </cell>
          <cell r="B1705" t="str">
            <v>18.045.0025-A</v>
          </cell>
          <cell r="C1705">
            <v>5</v>
          </cell>
          <cell r="D1705" t="str">
            <v>30415</v>
          </cell>
          <cell r="E1705">
            <v>1.25</v>
          </cell>
        </row>
        <row r="1706">
          <cell r="A1706" t="str">
            <v>18.045.0025-A_E2</v>
          </cell>
          <cell r="B1706" t="str">
            <v>18.045.0025-A</v>
          </cell>
          <cell r="C1706">
            <v>6</v>
          </cell>
          <cell r="D1706" t="str">
            <v>30523</v>
          </cell>
          <cell r="E1706">
            <v>1.25</v>
          </cell>
        </row>
        <row r="1707">
          <cell r="A1707" t="str">
            <v>18.045.0025-A_H1</v>
          </cell>
          <cell r="B1707" t="str">
            <v>18.045.0025-A</v>
          </cell>
          <cell r="C1707">
            <v>2</v>
          </cell>
          <cell r="D1707" t="str">
            <v>20132</v>
          </cell>
          <cell r="E1707">
            <v>5.9225000000000003</v>
          </cell>
        </row>
        <row r="1708">
          <cell r="A1708" t="str">
            <v>18.045.0025-A_M1</v>
          </cell>
          <cell r="B1708" t="str">
            <v>18.045.0025-A</v>
          </cell>
          <cell r="C1708">
            <v>1</v>
          </cell>
          <cell r="D1708" t="str">
            <v>07049</v>
          </cell>
          <cell r="E1708">
            <v>1</v>
          </cell>
        </row>
        <row r="1709">
          <cell r="A1709" t="str">
            <v>18.045.0025-A_M2</v>
          </cell>
          <cell r="B1709" t="str">
            <v>18.045.0025-A</v>
          </cell>
          <cell r="C1709">
            <v>3</v>
          </cell>
          <cell r="D1709" t="str">
            <v>30246</v>
          </cell>
          <cell r="E1709">
            <v>0.15</v>
          </cell>
        </row>
        <row r="1710">
          <cell r="A1710" t="str">
            <v>18.045.0025-A_M3</v>
          </cell>
          <cell r="B1710" t="str">
            <v>18.045.0025-A</v>
          </cell>
          <cell r="C1710">
            <v>4</v>
          </cell>
          <cell r="D1710" t="str">
            <v>30269</v>
          </cell>
          <cell r="E1710">
            <v>0.15</v>
          </cell>
        </row>
        <row r="1711">
          <cell r="A1711" t="str">
            <v>18.045.0032-A_E1</v>
          </cell>
          <cell r="B1711" t="str">
            <v>18.045.0032-A</v>
          </cell>
          <cell r="C1711">
            <v>5</v>
          </cell>
          <cell r="D1711" t="str">
            <v>30415</v>
          </cell>
          <cell r="E1711">
            <v>1.5</v>
          </cell>
        </row>
        <row r="1712">
          <cell r="A1712" t="str">
            <v>18.045.0032-A_E2</v>
          </cell>
          <cell r="B1712" t="str">
            <v>18.045.0032-A</v>
          </cell>
          <cell r="C1712">
            <v>6</v>
          </cell>
          <cell r="D1712" t="str">
            <v>30523</v>
          </cell>
          <cell r="E1712">
            <v>1.5</v>
          </cell>
        </row>
        <row r="1713">
          <cell r="A1713" t="str">
            <v>18.045.0032-A_H1</v>
          </cell>
          <cell r="B1713" t="str">
            <v>18.045.0032-A</v>
          </cell>
          <cell r="C1713">
            <v>2</v>
          </cell>
          <cell r="D1713" t="str">
            <v>20132</v>
          </cell>
          <cell r="E1713">
            <v>6.18</v>
          </cell>
        </row>
        <row r="1714">
          <cell r="A1714" t="str">
            <v>18.045.0032-A_M1</v>
          </cell>
          <cell r="B1714" t="str">
            <v>18.045.0032-A</v>
          </cell>
          <cell r="C1714">
            <v>1</v>
          </cell>
          <cell r="D1714" t="str">
            <v>03898</v>
          </cell>
          <cell r="E1714">
            <v>1</v>
          </cell>
        </row>
        <row r="1715">
          <cell r="A1715" t="str">
            <v>18.045.0032-A_M2</v>
          </cell>
          <cell r="B1715" t="str">
            <v>18.045.0032-A</v>
          </cell>
          <cell r="C1715">
            <v>3</v>
          </cell>
          <cell r="D1715" t="str">
            <v>30246</v>
          </cell>
          <cell r="E1715">
            <v>0.2</v>
          </cell>
        </row>
        <row r="1716">
          <cell r="A1716" t="str">
            <v>18.045.0032-A_M3</v>
          </cell>
          <cell r="B1716" t="str">
            <v>18.045.0032-A</v>
          </cell>
          <cell r="C1716">
            <v>4</v>
          </cell>
          <cell r="D1716" t="str">
            <v>30269</v>
          </cell>
          <cell r="E1716">
            <v>0.2</v>
          </cell>
        </row>
        <row r="1717">
          <cell r="A1717" t="str">
            <v>18.045.0032-5_E1</v>
          </cell>
          <cell r="B1717" t="str">
            <v>18.045.0032-5</v>
          </cell>
          <cell r="C1717">
            <v>5</v>
          </cell>
          <cell r="D1717" t="str">
            <v>30415</v>
          </cell>
          <cell r="E1717">
            <v>1.50013741186822</v>
          </cell>
        </row>
        <row r="1718">
          <cell r="A1718" t="str">
            <v>18.045.0032-5_E2</v>
          </cell>
          <cell r="B1718" t="str">
            <v>18.045.0032-5</v>
          </cell>
          <cell r="C1718">
            <v>6</v>
          </cell>
          <cell r="D1718" t="str">
            <v>30523</v>
          </cell>
          <cell r="E1718">
            <v>1.50013741186822</v>
          </cell>
        </row>
        <row r="1719">
          <cell r="A1719" t="str">
            <v>18.045.0032-5_H1</v>
          </cell>
          <cell r="B1719" t="str">
            <v>18.045.0032-5</v>
          </cell>
          <cell r="C1719">
            <v>2</v>
          </cell>
          <cell r="D1719" t="str">
            <v>20132</v>
          </cell>
          <cell r="E1719">
            <v>6.1805661368970659</v>
          </cell>
        </row>
        <row r="1720">
          <cell r="A1720" t="str">
            <v>18.045.0032-5_M1</v>
          </cell>
          <cell r="B1720" t="str">
            <v>18.045.0032-5</v>
          </cell>
          <cell r="C1720">
            <v>1</v>
          </cell>
          <cell r="D1720" t="str">
            <v>03898</v>
          </cell>
          <cell r="E1720">
            <v>1.0000916079121465</v>
          </cell>
        </row>
        <row r="1721">
          <cell r="A1721" t="str">
            <v>18.045.0032-5_M2</v>
          </cell>
          <cell r="B1721" t="str">
            <v>18.045.0032-5</v>
          </cell>
          <cell r="C1721">
            <v>3</v>
          </cell>
          <cell r="D1721" t="str">
            <v>30246</v>
          </cell>
          <cell r="E1721">
            <v>0.20001832158242933</v>
          </cell>
        </row>
        <row r="1722">
          <cell r="A1722" t="str">
            <v>18.045.0032-5_M3</v>
          </cell>
          <cell r="B1722" t="str">
            <v>18.045.0032-5</v>
          </cell>
          <cell r="C1722">
            <v>4</v>
          </cell>
          <cell r="D1722" t="str">
            <v>30269</v>
          </cell>
          <cell r="E1722">
            <v>0.20001832158242933</v>
          </cell>
        </row>
        <row r="1723">
          <cell r="A1723" t="str">
            <v>18.260.0050-A_E1</v>
          </cell>
          <cell r="B1723" t="str">
            <v>18.260.0050-A</v>
          </cell>
          <cell r="C1723">
            <v>6</v>
          </cell>
          <cell r="D1723" t="str">
            <v>30411</v>
          </cell>
          <cell r="E1723">
            <v>0.2</v>
          </cell>
        </row>
        <row r="1724">
          <cell r="A1724" t="str">
            <v>18.260.0050-A_E2</v>
          </cell>
          <cell r="B1724" t="str">
            <v>18.260.0050-A</v>
          </cell>
          <cell r="C1724">
            <v>7</v>
          </cell>
          <cell r="D1724" t="str">
            <v>30523</v>
          </cell>
          <cell r="E1724">
            <v>0.2</v>
          </cell>
        </row>
        <row r="1725">
          <cell r="A1725" t="str">
            <v>18.260.0050-A_H1</v>
          </cell>
          <cell r="B1725" t="str">
            <v>18.260.0050-A</v>
          </cell>
          <cell r="C1725">
            <v>2</v>
          </cell>
          <cell r="D1725" t="str">
            <v>20060</v>
          </cell>
          <cell r="E1725">
            <v>0.309</v>
          </cell>
        </row>
        <row r="1726">
          <cell r="A1726" t="str">
            <v>18.260.0050-A_H2</v>
          </cell>
          <cell r="B1726" t="str">
            <v>18.260.0050-A</v>
          </cell>
          <cell r="C1726">
            <v>3</v>
          </cell>
          <cell r="D1726" t="str">
            <v>20132</v>
          </cell>
          <cell r="E1726">
            <v>0.309</v>
          </cell>
        </row>
        <row r="1727">
          <cell r="A1727" t="str">
            <v>18.260.0050-A_M1</v>
          </cell>
          <cell r="B1727" t="str">
            <v>18.260.0050-A</v>
          </cell>
          <cell r="C1727">
            <v>1</v>
          </cell>
          <cell r="D1727" t="str">
            <v>03968</v>
          </cell>
          <cell r="E1727">
            <v>1</v>
          </cell>
        </row>
        <row r="1728">
          <cell r="A1728" t="str">
            <v>18.260.0050-A_M2</v>
          </cell>
          <cell r="B1728" t="str">
            <v>18.260.0050-A</v>
          </cell>
          <cell r="C1728">
            <v>5</v>
          </cell>
          <cell r="D1728" t="str">
            <v>30065</v>
          </cell>
          <cell r="E1728">
            <v>5.0000000000000001E-4</v>
          </cell>
        </row>
        <row r="1729">
          <cell r="A1729" t="str">
            <v>18.260.0050-A_M3</v>
          </cell>
          <cell r="B1729" t="str">
            <v>18.260.0050-A</v>
          </cell>
          <cell r="C1729">
            <v>4</v>
          </cell>
          <cell r="D1729" t="str">
            <v>30058</v>
          </cell>
          <cell r="E1729">
            <v>0.504</v>
          </cell>
        </row>
        <row r="1730">
          <cell r="A1730" t="str">
            <v>18.260.0050-5_E1</v>
          </cell>
          <cell r="B1730" t="str">
            <v>18.260.0050-5</v>
          </cell>
          <cell r="C1730">
            <v>6</v>
          </cell>
          <cell r="D1730" t="str">
            <v>30411</v>
          </cell>
          <cell r="E1730">
            <v>0.1983385198950913</v>
          </cell>
        </row>
        <row r="1731">
          <cell r="A1731" t="str">
            <v>18.260.0050-5_E2</v>
          </cell>
          <cell r="B1731" t="str">
            <v>18.260.0050-5</v>
          </cell>
          <cell r="C1731">
            <v>7</v>
          </cell>
          <cell r="D1731" t="str">
            <v>30523</v>
          </cell>
          <cell r="E1731">
            <v>0.19833851989509133</v>
          </cell>
        </row>
        <row r="1732">
          <cell r="A1732" t="str">
            <v>18.260.0050-5_H1</v>
          </cell>
          <cell r="B1732" t="str">
            <v>18.260.0050-5</v>
          </cell>
          <cell r="C1732">
            <v>2</v>
          </cell>
          <cell r="D1732" t="str">
            <v>20060</v>
          </cell>
          <cell r="E1732">
            <v>0.306433013237916</v>
          </cell>
        </row>
        <row r="1733">
          <cell r="A1733" t="str">
            <v>18.260.0050-5_H2</v>
          </cell>
          <cell r="B1733" t="str">
            <v>18.260.0050-5</v>
          </cell>
          <cell r="C1733">
            <v>3</v>
          </cell>
          <cell r="D1733" t="str">
            <v>20132</v>
          </cell>
          <cell r="E1733">
            <v>0.30643301323791605</v>
          </cell>
        </row>
        <row r="1734">
          <cell r="A1734" t="str">
            <v>18.260.0050-5_M1</v>
          </cell>
          <cell r="B1734" t="str">
            <v>18.260.0050-5</v>
          </cell>
          <cell r="C1734">
            <v>1</v>
          </cell>
          <cell r="D1734" t="str">
            <v>03968</v>
          </cell>
          <cell r="E1734">
            <v>0.99169259947545629</v>
          </cell>
        </row>
        <row r="1735">
          <cell r="A1735" t="str">
            <v>18.260.0050-5_M2</v>
          </cell>
          <cell r="B1735" t="str">
            <v>18.260.0050-5</v>
          </cell>
          <cell r="C1735">
            <v>5</v>
          </cell>
          <cell r="D1735" t="str">
            <v>30065</v>
          </cell>
          <cell r="E1735">
            <v>4.9584629973772822E-4</v>
          </cell>
        </row>
        <row r="1736">
          <cell r="A1736" t="str">
            <v>18.260.0050-5_M3</v>
          </cell>
          <cell r="B1736" t="str">
            <v>18.260.0050-5</v>
          </cell>
          <cell r="C1736">
            <v>4</v>
          </cell>
          <cell r="D1736" t="str">
            <v>30058</v>
          </cell>
          <cell r="E1736">
            <v>0.49981307013563009</v>
          </cell>
        </row>
        <row r="1737">
          <cell r="A1737" t="str">
            <v>19.004.0021-C_E1</v>
          </cell>
          <cell r="B1737" t="str">
            <v>19.004.0021-C</v>
          </cell>
          <cell r="C1737">
            <v>5</v>
          </cell>
          <cell r="D1737" t="str">
            <v>01558</v>
          </cell>
          <cell r="E1737">
            <v>1.8400000000000003E-4</v>
          </cell>
        </row>
        <row r="1738">
          <cell r="A1738" t="str">
            <v>19.004.0021-C_H1</v>
          </cell>
          <cell r="B1738" t="str">
            <v>19.004.0021-C</v>
          </cell>
          <cell r="C1738">
            <v>6</v>
          </cell>
          <cell r="D1738" t="str">
            <v>20105</v>
          </cell>
          <cell r="E1738">
            <v>1</v>
          </cell>
        </row>
        <row r="1739">
          <cell r="A1739" t="str">
            <v>19.004.0021-C_M1</v>
          </cell>
          <cell r="B1739" t="str">
            <v>19.004.0021-C</v>
          </cell>
          <cell r="C1739">
            <v>1</v>
          </cell>
          <cell r="D1739" t="str">
            <v>00218</v>
          </cell>
          <cell r="E1739">
            <v>15</v>
          </cell>
        </row>
        <row r="1740">
          <cell r="A1740" t="str">
            <v>19.004.0021-C_M2</v>
          </cell>
          <cell r="B1740" t="str">
            <v>19.004.0021-C</v>
          </cell>
          <cell r="C1740">
            <v>2</v>
          </cell>
          <cell r="D1740" t="str">
            <v>00220</v>
          </cell>
          <cell r="E1740">
            <v>0.39600000000000002</v>
          </cell>
        </row>
        <row r="1741">
          <cell r="A1741" t="str">
            <v>19.004.0021-C_M3</v>
          </cell>
          <cell r="B1741" t="str">
            <v>19.004.0021-C</v>
          </cell>
          <cell r="C1741">
            <v>3</v>
          </cell>
          <cell r="D1741" t="str">
            <v>00222</v>
          </cell>
          <cell r="E1741">
            <v>0.13200000000000001</v>
          </cell>
        </row>
        <row r="1742">
          <cell r="A1742" t="str">
            <v>19.004.0021-C_M4</v>
          </cell>
          <cell r="B1742" t="str">
            <v>19.004.0021-C</v>
          </cell>
          <cell r="C1742">
            <v>4</v>
          </cell>
          <cell r="D1742" t="str">
            <v>00903</v>
          </cell>
          <cell r="E1742">
            <v>5.9999999999999995E-4</v>
          </cell>
        </row>
        <row r="1743">
          <cell r="A1743" t="str">
            <v>19.004.0021-5_E1</v>
          </cell>
          <cell r="B1743" t="str">
            <v>19.004.0021-5</v>
          </cell>
          <cell r="C1743">
            <v>5</v>
          </cell>
          <cell r="D1743" t="str">
            <v>01558</v>
          </cell>
          <cell r="E1743">
            <v>1.8085690892255521E-4</v>
          </cell>
        </row>
        <row r="1744">
          <cell r="A1744" t="str">
            <v>19.004.0021-5_H1</v>
          </cell>
          <cell r="B1744" t="str">
            <v>19.004.0021-5</v>
          </cell>
          <cell r="C1744">
            <v>6</v>
          </cell>
          <cell r="D1744" t="str">
            <v>20105</v>
          </cell>
          <cell r="E1744">
            <v>0.98291798327475643</v>
          </cell>
        </row>
        <row r="1745">
          <cell r="A1745" t="str">
            <v>19.004.0021-5_M1</v>
          </cell>
          <cell r="B1745" t="str">
            <v>19.004.0021-5</v>
          </cell>
          <cell r="C1745">
            <v>1</v>
          </cell>
          <cell r="D1745" t="str">
            <v>00218</v>
          </cell>
          <cell r="E1745">
            <v>14.743769749121347</v>
          </cell>
        </row>
        <row r="1746">
          <cell r="A1746" t="str">
            <v>19.004.0021-5_M2</v>
          </cell>
          <cell r="B1746" t="str">
            <v>19.004.0021-5</v>
          </cell>
          <cell r="C1746">
            <v>2</v>
          </cell>
          <cell r="D1746" t="str">
            <v>00220</v>
          </cell>
          <cell r="E1746">
            <v>0.38923552137680356</v>
          </cell>
        </row>
        <row r="1747">
          <cell r="A1747" t="str">
            <v>19.004.0021-5_M3</v>
          </cell>
          <cell r="B1747" t="str">
            <v>19.004.0021-5</v>
          </cell>
          <cell r="C1747">
            <v>3</v>
          </cell>
          <cell r="D1747" t="str">
            <v>00222</v>
          </cell>
          <cell r="E1747">
            <v>0.12974517379226785</v>
          </cell>
        </row>
        <row r="1748">
          <cell r="A1748" t="str">
            <v>19.004.0021-5_M4</v>
          </cell>
          <cell r="B1748" t="str">
            <v>19.004.0021-5</v>
          </cell>
          <cell r="C1748">
            <v>4</v>
          </cell>
          <cell r="D1748" t="str">
            <v>00903</v>
          </cell>
          <cell r="E1748">
            <v>5.8975078996485384E-4</v>
          </cell>
        </row>
        <row r="1749">
          <cell r="A1749" t="str">
            <v>19.004.0021-D_E1</v>
          </cell>
          <cell r="B1749" t="str">
            <v>19.004.0021-D</v>
          </cell>
          <cell r="C1749">
            <v>4</v>
          </cell>
          <cell r="D1749" t="str">
            <v>01558</v>
          </cell>
          <cell r="E1749">
            <v>1.173792E-4</v>
          </cell>
        </row>
        <row r="1750">
          <cell r="A1750" t="str">
            <v>19.004.0021-D_H1</v>
          </cell>
          <cell r="B1750" t="str">
            <v>19.004.0021-D</v>
          </cell>
          <cell r="C1750">
            <v>5</v>
          </cell>
          <cell r="D1750" t="str">
            <v>20105</v>
          </cell>
          <cell r="E1750">
            <v>1</v>
          </cell>
        </row>
        <row r="1751">
          <cell r="A1751" t="str">
            <v>19.004.0021-D_M1</v>
          </cell>
          <cell r="B1751" t="str">
            <v>19.004.0021-D</v>
          </cell>
          <cell r="C1751">
            <v>1</v>
          </cell>
          <cell r="D1751" t="str">
            <v>00218</v>
          </cell>
          <cell r="E1751">
            <v>1.5</v>
          </cell>
        </row>
        <row r="1752">
          <cell r="A1752" t="str">
            <v>19.004.0021-D_M2</v>
          </cell>
          <cell r="B1752" t="str">
            <v>19.004.0021-D</v>
          </cell>
          <cell r="C1752">
            <v>2</v>
          </cell>
          <cell r="D1752" t="str">
            <v>00220</v>
          </cell>
          <cell r="E1752">
            <v>3.9E-2</v>
          </cell>
        </row>
        <row r="1753">
          <cell r="A1753" t="str">
            <v>19.004.0021-D_M3</v>
          </cell>
          <cell r="B1753" t="str">
            <v>19.004.0021-D</v>
          </cell>
          <cell r="C1753">
            <v>3</v>
          </cell>
          <cell r="D1753" t="str">
            <v>00222</v>
          </cell>
          <cell r="E1753">
            <v>1.2999999999999999E-2</v>
          </cell>
        </row>
        <row r="1754">
          <cell r="A1754" t="str">
            <v>19.004.0021-6_E1</v>
          </cell>
          <cell r="B1754" t="str">
            <v>19.004.0021-6</v>
          </cell>
          <cell r="C1754">
            <v>4</v>
          </cell>
          <cell r="D1754" t="str">
            <v>01558</v>
          </cell>
          <cell r="E1754">
            <v>1.168881203622672E-4</v>
          </cell>
        </row>
        <row r="1755">
          <cell r="A1755" t="str">
            <v>19.004.0021-6_H1</v>
          </cell>
          <cell r="B1755" t="str">
            <v>19.004.0021-6</v>
          </cell>
          <cell r="C1755">
            <v>5</v>
          </cell>
          <cell r="D1755" t="str">
            <v>20105</v>
          </cell>
          <cell r="E1755">
            <v>0.99581629762570556</v>
          </cell>
        </row>
        <row r="1756">
          <cell r="A1756" t="str">
            <v>19.004.0021-6_M1</v>
          </cell>
          <cell r="B1756" t="str">
            <v>19.004.0021-6</v>
          </cell>
          <cell r="C1756">
            <v>1</v>
          </cell>
          <cell r="D1756" t="str">
            <v>00218</v>
          </cell>
          <cell r="E1756">
            <v>1.4937244464385584</v>
          </cell>
        </row>
        <row r="1757">
          <cell r="A1757" t="str">
            <v>19.004.0021-6_M2</v>
          </cell>
          <cell r="B1757" t="str">
            <v>19.004.0021-6</v>
          </cell>
          <cell r="C1757">
            <v>2</v>
          </cell>
          <cell r="D1757" t="str">
            <v>00220</v>
          </cell>
          <cell r="E1757">
            <v>3.8836835607402517E-2</v>
          </cell>
        </row>
        <row r="1758">
          <cell r="A1758" t="str">
            <v>19.004.0021-6_M3</v>
          </cell>
          <cell r="B1758" t="str">
            <v>19.004.0021-6</v>
          </cell>
          <cell r="C1758">
            <v>3</v>
          </cell>
          <cell r="D1758" t="str">
            <v>00222</v>
          </cell>
          <cell r="E1758">
            <v>1.2945611869134172E-2</v>
          </cell>
        </row>
        <row r="1759">
          <cell r="A1759" t="str">
            <v>19.004.0021-E_E1</v>
          </cell>
          <cell r="B1759" t="str">
            <v>19.004.0021-E</v>
          </cell>
          <cell r="C1759">
            <v>1</v>
          </cell>
          <cell r="D1759" t="str">
            <v>01558</v>
          </cell>
          <cell r="E1759">
            <v>1.00272E-4</v>
          </cell>
        </row>
        <row r="1760">
          <cell r="A1760" t="str">
            <v>19.004.0021-E_H1</v>
          </cell>
          <cell r="B1760" t="str">
            <v>19.004.0021-E</v>
          </cell>
          <cell r="C1760">
            <v>2</v>
          </cell>
          <cell r="D1760" t="str">
            <v>20105</v>
          </cell>
          <cell r="E1760">
            <v>1</v>
          </cell>
        </row>
        <row r="1761">
          <cell r="A1761" t="str">
            <v>19.004.0030-C_E1</v>
          </cell>
          <cell r="B1761" t="str">
            <v>19.004.0030-C</v>
          </cell>
          <cell r="C1761">
            <v>4</v>
          </cell>
          <cell r="D1761" t="str">
            <v>05824</v>
          </cell>
          <cell r="E1761">
            <v>1.8400000000000003E-4</v>
          </cell>
        </row>
        <row r="1762">
          <cell r="A1762" t="str">
            <v>19.004.0030-C_H1</v>
          </cell>
          <cell r="B1762" t="str">
            <v>19.004.0030-C</v>
          </cell>
          <cell r="C1762">
            <v>7</v>
          </cell>
          <cell r="D1762" t="str">
            <v>20105</v>
          </cell>
          <cell r="E1762">
            <v>1</v>
          </cell>
        </row>
        <row r="1763">
          <cell r="A1763" t="str">
            <v>19.004.0030-C_M1</v>
          </cell>
          <cell r="B1763" t="str">
            <v>19.004.0030-C</v>
          </cell>
          <cell r="C1763">
            <v>1</v>
          </cell>
          <cell r="D1763" t="str">
            <v>00218</v>
          </cell>
          <cell r="E1763">
            <v>31</v>
          </cell>
        </row>
        <row r="1764">
          <cell r="A1764" t="str">
            <v>19.004.0030-C_M2</v>
          </cell>
          <cell r="B1764" t="str">
            <v>19.004.0030-C</v>
          </cell>
          <cell r="C1764">
            <v>5</v>
          </cell>
          <cell r="D1764" t="str">
            <v>05940</v>
          </cell>
          <cell r="E1764">
            <v>5.9999999999999995E-4</v>
          </cell>
        </row>
        <row r="1765">
          <cell r="A1765" t="str">
            <v>19.004.0030-C_M3</v>
          </cell>
          <cell r="B1765" t="str">
            <v>19.004.0030-C</v>
          </cell>
          <cell r="C1765">
            <v>2</v>
          </cell>
          <cell r="D1765" t="str">
            <v>00220</v>
          </cell>
          <cell r="E1765">
            <v>1.0499999999999998</v>
          </cell>
        </row>
        <row r="1766">
          <cell r="A1766" t="str">
            <v>19.004.0030-C_M4</v>
          </cell>
          <cell r="B1766" t="str">
            <v>19.004.0030-C</v>
          </cell>
          <cell r="C1766">
            <v>6</v>
          </cell>
          <cell r="D1766" t="str">
            <v>05941</v>
          </cell>
          <cell r="E1766">
            <v>5.9999999999999995E-4</v>
          </cell>
        </row>
        <row r="1767">
          <cell r="A1767" t="str">
            <v>19.004.0030-C_M5</v>
          </cell>
          <cell r="B1767" t="str">
            <v>19.004.0030-C</v>
          </cell>
          <cell r="C1767">
            <v>3</v>
          </cell>
          <cell r="D1767" t="str">
            <v>00222</v>
          </cell>
          <cell r="E1767">
            <v>0.33</v>
          </cell>
        </row>
        <row r="1768">
          <cell r="A1768" t="str">
            <v>19.004.0030-D_E1</v>
          </cell>
          <cell r="B1768" t="str">
            <v>19.004.0030-D</v>
          </cell>
          <cell r="C1768">
            <v>4</v>
          </cell>
          <cell r="D1768" t="str">
            <v>05824</v>
          </cell>
          <cell r="E1768">
            <v>1.173792E-4</v>
          </cell>
        </row>
        <row r="1769">
          <cell r="A1769" t="str">
            <v>19.004.0030-D_H1</v>
          </cell>
          <cell r="B1769" t="str">
            <v>19.004.0030-D</v>
          </cell>
          <cell r="C1769">
            <v>5</v>
          </cell>
          <cell r="D1769" t="str">
            <v>20105</v>
          </cell>
          <cell r="E1769">
            <v>1</v>
          </cell>
        </row>
        <row r="1770">
          <cell r="A1770" t="str">
            <v>19.004.0030-D_M1</v>
          </cell>
          <cell r="B1770" t="str">
            <v>19.004.0030-D</v>
          </cell>
          <cell r="C1770">
            <v>1</v>
          </cell>
          <cell r="D1770" t="str">
            <v>00218</v>
          </cell>
          <cell r="E1770">
            <v>3.1</v>
          </cell>
        </row>
        <row r="1771">
          <cell r="A1771" t="str">
            <v>19.004.0030-D_M2</v>
          </cell>
          <cell r="B1771" t="str">
            <v>19.004.0030-D</v>
          </cell>
          <cell r="C1771">
            <v>2</v>
          </cell>
          <cell r="D1771" t="str">
            <v>00220</v>
          </cell>
          <cell r="E1771">
            <v>0.10500000000000001</v>
          </cell>
        </row>
        <row r="1772">
          <cell r="A1772" t="str">
            <v>19.004.0030-D_M3</v>
          </cell>
          <cell r="B1772" t="str">
            <v>19.004.0030-D</v>
          </cell>
          <cell r="C1772">
            <v>3</v>
          </cell>
          <cell r="D1772" t="str">
            <v>00222</v>
          </cell>
          <cell r="E1772">
            <v>3.3000000000000002E-2</v>
          </cell>
        </row>
        <row r="1773">
          <cell r="A1773" t="str">
            <v>19.004.0030-E_E1</v>
          </cell>
          <cell r="B1773" t="str">
            <v>19.004.0030-E</v>
          </cell>
          <cell r="C1773">
            <v>1</v>
          </cell>
          <cell r="D1773" t="str">
            <v>05824</v>
          </cell>
          <cell r="E1773">
            <v>1.0028000000000001E-4</v>
          </cell>
        </row>
        <row r="1774">
          <cell r="A1774" t="str">
            <v>19.004.0030-E_H1</v>
          </cell>
          <cell r="B1774" t="str">
            <v>19.004.0030-E</v>
          </cell>
          <cell r="C1774">
            <v>2</v>
          </cell>
          <cell r="D1774" t="str">
            <v>20105</v>
          </cell>
          <cell r="E1774">
            <v>1</v>
          </cell>
        </row>
        <row r="1775">
          <cell r="A1775" t="str">
            <v>19.004.0041-C_E1</v>
          </cell>
          <cell r="B1775" t="str">
            <v>19.004.0041-C</v>
          </cell>
          <cell r="C1775">
            <v>6</v>
          </cell>
          <cell r="D1775" t="str">
            <v>03527</v>
          </cell>
          <cell r="E1775">
            <v>1.3999999999999999E-4</v>
          </cell>
        </row>
        <row r="1776">
          <cell r="A1776" t="str">
            <v>19.004.0041-C_H1</v>
          </cell>
          <cell r="B1776" t="str">
            <v>19.004.0041-C</v>
          </cell>
          <cell r="C1776">
            <v>5</v>
          </cell>
          <cell r="D1776" t="str">
            <v>01940</v>
          </cell>
          <cell r="E1776">
            <v>1.449E-3</v>
          </cell>
        </row>
        <row r="1777">
          <cell r="A1777" t="str">
            <v>19.004.0041-C_M1</v>
          </cell>
          <cell r="B1777" t="str">
            <v>19.004.0041-C</v>
          </cell>
          <cell r="C1777">
            <v>1</v>
          </cell>
          <cell r="D1777" t="str">
            <v>00215</v>
          </cell>
          <cell r="E1777">
            <v>7</v>
          </cell>
        </row>
        <row r="1778">
          <cell r="A1778" t="str">
            <v>19.004.0041-C_M2</v>
          </cell>
          <cell r="B1778" t="str">
            <v>19.004.0041-C</v>
          </cell>
          <cell r="C1778">
            <v>4</v>
          </cell>
          <cell r="D1778" t="str">
            <v>00808</v>
          </cell>
          <cell r="E1778">
            <v>2.5000000000000001E-3</v>
          </cell>
        </row>
        <row r="1779">
          <cell r="A1779" t="str">
            <v>19.004.0041-C_M3</v>
          </cell>
          <cell r="B1779" t="str">
            <v>19.004.0041-C</v>
          </cell>
          <cell r="C1779">
            <v>2</v>
          </cell>
          <cell r="D1779" t="str">
            <v>00220</v>
          </cell>
          <cell r="E1779">
            <v>0.11</v>
          </cell>
        </row>
        <row r="1780">
          <cell r="A1780" t="str">
            <v>19.004.0041-C_M4</v>
          </cell>
          <cell r="B1780" t="str">
            <v>19.004.0041-C</v>
          </cell>
          <cell r="C1780">
            <v>3</v>
          </cell>
          <cell r="D1780" t="str">
            <v>00222</v>
          </cell>
          <cell r="E1780">
            <v>0.05</v>
          </cell>
        </row>
        <row r="1781">
          <cell r="A1781" t="str">
            <v>19.004.0041-D_E1</v>
          </cell>
          <cell r="B1781" t="str">
            <v>19.004.0041-D</v>
          </cell>
          <cell r="C1781">
            <v>5</v>
          </cell>
          <cell r="D1781" t="str">
            <v>03527</v>
          </cell>
          <cell r="E1781">
            <v>9.2E-5</v>
          </cell>
        </row>
        <row r="1782">
          <cell r="A1782" t="str">
            <v>19.004.0041-D_H1</v>
          </cell>
          <cell r="B1782" t="str">
            <v>19.004.0041-D</v>
          </cell>
          <cell r="C1782">
            <v>4</v>
          </cell>
          <cell r="D1782" t="str">
            <v>01940</v>
          </cell>
          <cell r="E1782">
            <v>1.449E-3</v>
          </cell>
        </row>
        <row r="1783">
          <cell r="A1783" t="str">
            <v>19.004.0041-D_M1</v>
          </cell>
          <cell r="B1783" t="str">
            <v>19.004.0041-D</v>
          </cell>
          <cell r="C1783">
            <v>1</v>
          </cell>
          <cell r="D1783" t="str">
            <v>00215</v>
          </cell>
          <cell r="E1783">
            <v>0.7</v>
          </cell>
        </row>
        <row r="1784">
          <cell r="A1784" t="str">
            <v>19.004.0041-D_M2</v>
          </cell>
          <cell r="B1784" t="str">
            <v>19.004.0041-D</v>
          </cell>
          <cell r="C1784">
            <v>2</v>
          </cell>
          <cell r="D1784" t="str">
            <v>00220</v>
          </cell>
          <cell r="E1784">
            <v>1.0999999999999999E-2</v>
          </cell>
        </row>
        <row r="1785">
          <cell r="A1785" t="str">
            <v>19.004.0041-D_M3</v>
          </cell>
          <cell r="B1785" t="str">
            <v>19.004.0041-D</v>
          </cell>
          <cell r="C1785">
            <v>3</v>
          </cell>
          <cell r="D1785" t="str">
            <v>00222</v>
          </cell>
          <cell r="E1785">
            <v>5.0000000000000001E-3</v>
          </cell>
        </row>
        <row r="1786">
          <cell r="A1786" t="str">
            <v>19.004.0046-C_E1</v>
          </cell>
          <cell r="B1786" t="str">
            <v>19.004.0046-C</v>
          </cell>
          <cell r="C1786">
            <v>6</v>
          </cell>
          <cell r="D1786" t="str">
            <v>03523</v>
          </cell>
          <cell r="E1786">
            <v>1.3999999999999999E-4</v>
          </cell>
        </row>
        <row r="1787">
          <cell r="A1787" t="str">
            <v>19.004.0046-C_H1</v>
          </cell>
          <cell r="B1787" t="str">
            <v>19.004.0046-C</v>
          </cell>
          <cell r="C1787">
            <v>4</v>
          </cell>
          <cell r="D1787" t="str">
            <v>01940</v>
          </cell>
          <cell r="E1787">
            <v>1.7719999999999999E-3</v>
          </cell>
        </row>
        <row r="1788">
          <cell r="A1788" t="str">
            <v>19.004.0046-C_H2</v>
          </cell>
          <cell r="B1788" t="str">
            <v>19.004.0046-C</v>
          </cell>
          <cell r="C1788">
            <v>7</v>
          </cell>
          <cell r="D1788" t="str">
            <v>20105</v>
          </cell>
          <cell r="E1788">
            <v>1</v>
          </cell>
        </row>
        <row r="1789">
          <cell r="A1789" t="str">
            <v>19.004.0046-C_M1</v>
          </cell>
          <cell r="B1789" t="str">
            <v>19.004.0046-C</v>
          </cell>
          <cell r="C1789">
            <v>1</v>
          </cell>
          <cell r="D1789" t="str">
            <v>00215</v>
          </cell>
          <cell r="E1789">
            <v>7</v>
          </cell>
        </row>
        <row r="1790">
          <cell r="A1790" t="str">
            <v>19.004.0046-C_M2</v>
          </cell>
          <cell r="B1790" t="str">
            <v>19.004.0046-C</v>
          </cell>
          <cell r="C1790">
            <v>2</v>
          </cell>
          <cell r="D1790" t="str">
            <v>00220</v>
          </cell>
          <cell r="E1790">
            <v>0.19</v>
          </cell>
        </row>
        <row r="1791">
          <cell r="A1791" t="str">
            <v>19.004.0046-C_M3</v>
          </cell>
          <cell r="B1791" t="str">
            <v>19.004.0046-C</v>
          </cell>
          <cell r="C1791">
            <v>3</v>
          </cell>
          <cell r="D1791" t="str">
            <v>00222</v>
          </cell>
          <cell r="E1791">
            <v>0.1</v>
          </cell>
        </row>
        <row r="1792">
          <cell r="A1792" t="str">
            <v>19.004.0046-C_M4</v>
          </cell>
          <cell r="B1792" t="str">
            <v>19.004.0046-C</v>
          </cell>
          <cell r="C1792">
            <v>5</v>
          </cell>
          <cell r="D1792" t="str">
            <v>02946</v>
          </cell>
          <cell r="E1792">
            <v>2.5000000000000001E-3</v>
          </cell>
        </row>
        <row r="1793">
          <cell r="A1793" t="str">
            <v>19.004.0046-D_E1</v>
          </cell>
          <cell r="B1793" t="str">
            <v>19.004.0046-D</v>
          </cell>
          <cell r="C1793">
            <v>5</v>
          </cell>
          <cell r="D1793" t="str">
            <v>03523</v>
          </cell>
          <cell r="E1793">
            <v>9.2E-5</v>
          </cell>
        </row>
        <row r="1794">
          <cell r="A1794" t="str">
            <v>19.004.0046-D_H1</v>
          </cell>
          <cell r="B1794" t="str">
            <v>19.004.0046-D</v>
          </cell>
          <cell r="C1794">
            <v>4</v>
          </cell>
          <cell r="D1794" t="str">
            <v>01940</v>
          </cell>
          <cell r="E1794">
            <v>1.7719999999999999E-3</v>
          </cell>
        </row>
        <row r="1795">
          <cell r="A1795" t="str">
            <v>19.004.0046-D_H2</v>
          </cell>
          <cell r="B1795" t="str">
            <v>19.004.0046-D</v>
          </cell>
          <cell r="C1795">
            <v>6</v>
          </cell>
          <cell r="D1795" t="str">
            <v>20105</v>
          </cell>
          <cell r="E1795">
            <v>1</v>
          </cell>
        </row>
        <row r="1796">
          <cell r="A1796" t="str">
            <v>19.004.0046-D_M1</v>
          </cell>
          <cell r="B1796" t="str">
            <v>19.004.0046-D</v>
          </cell>
          <cell r="C1796">
            <v>1</v>
          </cell>
          <cell r="D1796" t="str">
            <v>00215</v>
          </cell>
          <cell r="E1796">
            <v>0.7</v>
          </cell>
        </row>
        <row r="1797">
          <cell r="A1797" t="str">
            <v>19.004.0046-D_M2</v>
          </cell>
          <cell r="B1797" t="str">
            <v>19.004.0046-D</v>
          </cell>
          <cell r="C1797">
            <v>2</v>
          </cell>
          <cell r="D1797" t="str">
            <v>00220</v>
          </cell>
          <cell r="E1797">
            <v>1.9E-2</v>
          </cell>
        </row>
        <row r="1798">
          <cell r="A1798" t="str">
            <v>19.004.0046-D_M3</v>
          </cell>
          <cell r="B1798" t="str">
            <v>19.004.0046-D</v>
          </cell>
          <cell r="C1798">
            <v>3</v>
          </cell>
          <cell r="D1798" t="str">
            <v>00222</v>
          </cell>
          <cell r="E1798">
            <v>0.01</v>
          </cell>
        </row>
        <row r="1799">
          <cell r="A1799" t="str">
            <v>19.004.0054-C_E1</v>
          </cell>
          <cell r="B1799" t="str">
            <v>19.004.0054-C</v>
          </cell>
          <cell r="C1799">
            <v>5</v>
          </cell>
          <cell r="D1799" t="str">
            <v>01476</v>
          </cell>
          <cell r="E1799">
            <v>1.75E-4</v>
          </cell>
        </row>
        <row r="1800">
          <cell r="A1800" t="str">
            <v>19.004.0054-C_H1</v>
          </cell>
          <cell r="B1800" t="str">
            <v>19.004.0054-C</v>
          </cell>
          <cell r="C1800">
            <v>6</v>
          </cell>
          <cell r="D1800" t="str">
            <v>20111</v>
          </cell>
          <cell r="E1800">
            <v>1</v>
          </cell>
        </row>
        <row r="1801">
          <cell r="A1801" t="str">
            <v>19.004.0054-C_H2</v>
          </cell>
          <cell r="B1801" t="str">
            <v>19.004.0054-C</v>
          </cell>
          <cell r="C1801">
            <v>7</v>
          </cell>
          <cell r="D1801" t="str">
            <v>20132</v>
          </cell>
          <cell r="E1801">
            <v>1</v>
          </cell>
        </row>
        <row r="1802">
          <cell r="A1802" t="str">
            <v>19.004.0054-C_M1</v>
          </cell>
          <cell r="B1802" t="str">
            <v>19.004.0054-C</v>
          </cell>
          <cell r="C1802">
            <v>1</v>
          </cell>
          <cell r="D1802" t="str">
            <v>00218</v>
          </cell>
          <cell r="E1802">
            <v>12</v>
          </cell>
        </row>
        <row r="1803">
          <cell r="A1803" t="str">
            <v>19.004.0054-C_M2</v>
          </cell>
          <cell r="B1803" t="str">
            <v>19.004.0054-C</v>
          </cell>
          <cell r="C1803">
            <v>2</v>
          </cell>
          <cell r="D1803" t="str">
            <v>00220</v>
          </cell>
          <cell r="E1803">
            <v>0.17400000000000002</v>
          </cell>
        </row>
        <row r="1804">
          <cell r="A1804" t="str">
            <v>19.004.0054-C_M3</v>
          </cell>
          <cell r="B1804" t="str">
            <v>19.004.0054-C</v>
          </cell>
          <cell r="C1804">
            <v>3</v>
          </cell>
          <cell r="D1804" t="str">
            <v>00222</v>
          </cell>
          <cell r="E1804">
            <v>5.8000000000000003E-2</v>
          </cell>
        </row>
        <row r="1805">
          <cell r="A1805" t="str">
            <v>19.004.0054-C_M4</v>
          </cell>
          <cell r="B1805" t="str">
            <v>19.004.0054-C</v>
          </cell>
          <cell r="C1805">
            <v>4</v>
          </cell>
          <cell r="D1805" t="str">
            <v>01385</v>
          </cell>
          <cell r="E1805">
            <v>5.9999999999999995E-4</v>
          </cell>
        </row>
        <row r="1806">
          <cell r="A1806" t="str">
            <v>19.005.0008-C_E1</v>
          </cell>
          <cell r="B1806" t="str">
            <v>19.005.0008-C</v>
          </cell>
          <cell r="C1806">
            <v>4</v>
          </cell>
          <cell r="D1806" t="str">
            <v>05816</v>
          </cell>
          <cell r="E1806">
            <v>1.8000000000000001E-4</v>
          </cell>
        </row>
        <row r="1807">
          <cell r="A1807" t="str">
            <v>19.005.0008-C_H1</v>
          </cell>
          <cell r="B1807" t="str">
            <v>19.005.0008-C</v>
          </cell>
          <cell r="C1807">
            <v>5</v>
          </cell>
          <cell r="D1807" t="str">
            <v>20111</v>
          </cell>
          <cell r="E1807">
            <v>1</v>
          </cell>
        </row>
        <row r="1808">
          <cell r="A1808" t="str">
            <v>19.005.0008-C_M1</v>
          </cell>
          <cell r="B1808" t="str">
            <v>19.005.0008-C</v>
          </cell>
          <cell r="C1808">
            <v>1</v>
          </cell>
          <cell r="D1808" t="str">
            <v>00218</v>
          </cell>
          <cell r="E1808">
            <v>15</v>
          </cell>
        </row>
        <row r="1809">
          <cell r="A1809" t="str">
            <v>19.005.0008-C_M2</v>
          </cell>
          <cell r="B1809" t="str">
            <v>19.005.0008-C</v>
          </cell>
          <cell r="C1809">
            <v>2</v>
          </cell>
          <cell r="D1809" t="str">
            <v>00220</v>
          </cell>
          <cell r="E1809">
            <v>0.375</v>
          </cell>
        </row>
        <row r="1810">
          <cell r="A1810" t="str">
            <v>19.005.0008-C_M3</v>
          </cell>
          <cell r="B1810" t="str">
            <v>19.005.0008-C</v>
          </cell>
          <cell r="C1810">
            <v>3</v>
          </cell>
          <cell r="D1810" t="str">
            <v>00222</v>
          </cell>
          <cell r="E1810">
            <v>0.15</v>
          </cell>
        </row>
        <row r="1811">
          <cell r="A1811" t="str">
            <v>19.005.0008-D_E1</v>
          </cell>
          <cell r="B1811" t="str">
            <v>19.005.0008-D</v>
          </cell>
          <cell r="C1811">
            <v>4</v>
          </cell>
          <cell r="D1811" t="str">
            <v>05816</v>
          </cell>
          <cell r="E1811">
            <v>1E-4</v>
          </cell>
        </row>
        <row r="1812">
          <cell r="A1812" t="str">
            <v>19.005.0008-D_H1</v>
          </cell>
          <cell r="B1812" t="str">
            <v>19.005.0008-D</v>
          </cell>
          <cell r="C1812">
            <v>5</v>
          </cell>
          <cell r="D1812" t="str">
            <v>20111</v>
          </cell>
          <cell r="E1812">
            <v>1</v>
          </cell>
        </row>
        <row r="1813">
          <cell r="A1813" t="str">
            <v>19.005.0008-D_M1</v>
          </cell>
          <cell r="B1813" t="str">
            <v>19.005.0008-D</v>
          </cell>
          <cell r="C1813">
            <v>1</v>
          </cell>
          <cell r="D1813" t="str">
            <v>00218</v>
          </cell>
          <cell r="E1813">
            <v>1.5</v>
          </cell>
        </row>
        <row r="1814">
          <cell r="A1814" t="str">
            <v>19.005.0008-D_M2</v>
          </cell>
          <cell r="B1814" t="str">
            <v>19.005.0008-D</v>
          </cell>
          <cell r="C1814">
            <v>2</v>
          </cell>
          <cell r="D1814" t="str">
            <v>00220</v>
          </cell>
          <cell r="E1814">
            <v>3.7500000000000006E-2</v>
          </cell>
        </row>
        <row r="1815">
          <cell r="A1815" t="str">
            <v>19.005.0008-D_M3</v>
          </cell>
          <cell r="B1815" t="str">
            <v>19.005.0008-D</v>
          </cell>
          <cell r="C1815">
            <v>3</v>
          </cell>
          <cell r="D1815" t="str">
            <v>00222</v>
          </cell>
          <cell r="E1815">
            <v>1.4999999999999999E-2</v>
          </cell>
        </row>
        <row r="1816">
          <cell r="A1816" t="str">
            <v>19.005.0008-E_E1</v>
          </cell>
          <cell r="B1816" t="str">
            <v>19.005.0008-E</v>
          </cell>
          <cell r="C1816">
            <v>1</v>
          </cell>
          <cell r="D1816" t="str">
            <v>05816</v>
          </cell>
          <cell r="E1816">
            <v>8.0000000000000007E-5</v>
          </cell>
        </row>
        <row r="1817">
          <cell r="A1817" t="str">
            <v>19.005.0008-E_H1</v>
          </cell>
          <cell r="B1817" t="str">
            <v>19.005.0008-E</v>
          </cell>
          <cell r="C1817">
            <v>2</v>
          </cell>
          <cell r="D1817" t="str">
            <v>20111</v>
          </cell>
          <cell r="E1817">
            <v>1</v>
          </cell>
        </row>
        <row r="1818">
          <cell r="A1818" t="str">
            <v>19.005.0014-C_H1</v>
          </cell>
          <cell r="B1818" t="str">
            <v>19.005.0014-C</v>
          </cell>
          <cell r="C1818">
            <v>6</v>
          </cell>
          <cell r="D1818" t="str">
            <v>20111</v>
          </cell>
          <cell r="E1818">
            <v>1</v>
          </cell>
        </row>
        <row r="1819">
          <cell r="A1819" t="str">
            <v>19.005.0014-C_M1</v>
          </cell>
          <cell r="B1819" t="str">
            <v>19.005.0014-C</v>
          </cell>
          <cell r="C1819">
            <v>1</v>
          </cell>
          <cell r="D1819" t="str">
            <v>00218</v>
          </cell>
          <cell r="E1819">
            <v>38</v>
          </cell>
        </row>
        <row r="1820">
          <cell r="A1820" t="str">
            <v>19.005.0014-C_M2</v>
          </cell>
          <cell r="B1820" t="str">
            <v>19.005.0014-C</v>
          </cell>
          <cell r="C1820">
            <v>2</v>
          </cell>
          <cell r="D1820" t="str">
            <v>00220</v>
          </cell>
          <cell r="E1820">
            <v>0.27</v>
          </cell>
        </row>
        <row r="1821">
          <cell r="A1821" t="str">
            <v>19.005.0014-C_M3</v>
          </cell>
          <cell r="B1821" t="str">
            <v>19.005.0014-C</v>
          </cell>
          <cell r="C1821">
            <v>3</v>
          </cell>
          <cell r="D1821" t="str">
            <v>00222</v>
          </cell>
          <cell r="E1821">
            <v>0.09</v>
          </cell>
        </row>
        <row r="1822">
          <cell r="A1822" t="str">
            <v>19.005.0014-C_M4</v>
          </cell>
          <cell r="B1822" t="str">
            <v>19.005.0014-C</v>
          </cell>
          <cell r="C1822">
            <v>4</v>
          </cell>
          <cell r="D1822" t="str">
            <v>00831</v>
          </cell>
          <cell r="E1822">
            <v>5.9999999999999995E-4</v>
          </cell>
        </row>
        <row r="1823">
          <cell r="A1823" t="str">
            <v>19.005.0014-C_M5</v>
          </cell>
          <cell r="B1823" t="str">
            <v>19.005.0014-C</v>
          </cell>
          <cell r="C1823">
            <v>5</v>
          </cell>
          <cell r="D1823" t="str">
            <v>13509</v>
          </cell>
          <cell r="E1823">
            <v>1.6000000000000001E-4</v>
          </cell>
        </row>
        <row r="1824">
          <cell r="A1824" t="str">
            <v>19.005.0014-D_H1</v>
          </cell>
          <cell r="B1824" t="str">
            <v>19.005.0014-D</v>
          </cell>
          <cell r="C1824">
            <v>5</v>
          </cell>
          <cell r="D1824" t="str">
            <v>20111</v>
          </cell>
          <cell r="E1824">
            <v>1</v>
          </cell>
        </row>
        <row r="1825">
          <cell r="A1825" t="str">
            <v>19.005.0014-D_M1</v>
          </cell>
          <cell r="B1825" t="str">
            <v>19.005.0014-D</v>
          </cell>
          <cell r="C1825">
            <v>1</v>
          </cell>
          <cell r="D1825" t="str">
            <v>00218</v>
          </cell>
          <cell r="E1825">
            <v>3.8</v>
          </cell>
        </row>
        <row r="1826">
          <cell r="A1826" t="str">
            <v>19.005.0014-D_M2</v>
          </cell>
          <cell r="B1826" t="str">
            <v>19.005.0014-D</v>
          </cell>
          <cell r="C1826">
            <v>2</v>
          </cell>
          <cell r="D1826" t="str">
            <v>00220</v>
          </cell>
          <cell r="E1826">
            <v>2.6999999999999996E-2</v>
          </cell>
        </row>
        <row r="1827">
          <cell r="A1827" t="str">
            <v>19.005.0014-D_M3</v>
          </cell>
          <cell r="B1827" t="str">
            <v>19.005.0014-D</v>
          </cell>
          <cell r="C1827">
            <v>3</v>
          </cell>
          <cell r="D1827" t="str">
            <v>00222</v>
          </cell>
          <cell r="E1827">
            <v>8.9999999999999993E-3</v>
          </cell>
        </row>
        <row r="1828">
          <cell r="A1828" t="str">
            <v>19.005.0014-D_M4</v>
          </cell>
          <cell r="B1828" t="str">
            <v>19.005.0014-D</v>
          </cell>
          <cell r="C1828">
            <v>4</v>
          </cell>
          <cell r="D1828" t="str">
            <v>13509</v>
          </cell>
          <cell r="E1828">
            <v>9.6000000000000002E-5</v>
          </cell>
        </row>
        <row r="1829">
          <cell r="A1829" t="str">
            <v>19.005.0014-E_H1</v>
          </cell>
          <cell r="B1829" t="str">
            <v>19.005.0014-E</v>
          </cell>
          <cell r="C1829">
            <v>2</v>
          </cell>
          <cell r="D1829" t="str">
            <v>20111</v>
          </cell>
          <cell r="E1829">
            <v>1</v>
          </cell>
        </row>
        <row r="1830">
          <cell r="A1830" t="str">
            <v>19.005.0014-E_M1</v>
          </cell>
          <cell r="B1830" t="str">
            <v>19.005.0014-E</v>
          </cell>
          <cell r="C1830">
            <v>1</v>
          </cell>
          <cell r="D1830" t="str">
            <v>13509</v>
          </cell>
          <cell r="E1830">
            <v>8.0000000000000007E-5</v>
          </cell>
        </row>
        <row r="1831">
          <cell r="A1831" t="str">
            <v>19.005.0029-C_H1</v>
          </cell>
          <cell r="B1831" t="str">
            <v>19.005.0029-C</v>
          </cell>
          <cell r="C1831">
            <v>6</v>
          </cell>
          <cell r="D1831" t="str">
            <v>20111</v>
          </cell>
          <cell r="E1831">
            <v>1</v>
          </cell>
        </row>
        <row r="1832">
          <cell r="A1832" t="str">
            <v>19.005.0029-C_M1</v>
          </cell>
          <cell r="B1832" t="str">
            <v>19.005.0029-C</v>
          </cell>
          <cell r="C1832">
            <v>1</v>
          </cell>
          <cell r="D1832" t="str">
            <v>00218</v>
          </cell>
          <cell r="E1832">
            <v>13</v>
          </cell>
        </row>
        <row r="1833">
          <cell r="A1833" t="str">
            <v>19.005.0029-C_M2</v>
          </cell>
          <cell r="B1833" t="str">
            <v>19.005.0029-C</v>
          </cell>
          <cell r="C1833">
            <v>2</v>
          </cell>
          <cell r="D1833" t="str">
            <v>00220</v>
          </cell>
          <cell r="E1833">
            <v>0.67500000000000004</v>
          </cell>
        </row>
        <row r="1834">
          <cell r="A1834" t="str">
            <v>19.005.0029-C_M3</v>
          </cell>
          <cell r="B1834" t="str">
            <v>19.005.0029-C</v>
          </cell>
          <cell r="C1834">
            <v>3</v>
          </cell>
          <cell r="D1834" t="str">
            <v>00222</v>
          </cell>
          <cell r="E1834">
            <v>0.22500000000000001</v>
          </cell>
        </row>
        <row r="1835">
          <cell r="A1835" t="str">
            <v>19.005.0029-C_M4</v>
          </cell>
          <cell r="B1835" t="str">
            <v>19.005.0029-C</v>
          </cell>
          <cell r="C1835">
            <v>4</v>
          </cell>
          <cell r="D1835" t="str">
            <v>00824</v>
          </cell>
          <cell r="E1835">
            <v>5.9999999999999995E-4</v>
          </cell>
        </row>
        <row r="1836">
          <cell r="A1836" t="str">
            <v>19.005.0029-C_M5</v>
          </cell>
          <cell r="B1836" t="str">
            <v>19.005.0029-C</v>
          </cell>
          <cell r="C1836">
            <v>5</v>
          </cell>
          <cell r="D1836" t="str">
            <v>14014</v>
          </cell>
          <cell r="E1836">
            <v>1.8000000000000001E-4</v>
          </cell>
        </row>
        <row r="1837">
          <cell r="A1837" t="str">
            <v>19.005.0029-D_H1</v>
          </cell>
          <cell r="B1837" t="str">
            <v>19.005.0029-D</v>
          </cell>
          <cell r="C1837">
            <v>5</v>
          </cell>
          <cell r="D1837" t="str">
            <v>20111</v>
          </cell>
          <cell r="E1837">
            <v>1</v>
          </cell>
        </row>
        <row r="1838">
          <cell r="A1838" t="str">
            <v>19.005.0029-D_M1</v>
          </cell>
          <cell r="B1838" t="str">
            <v>19.005.0029-D</v>
          </cell>
          <cell r="C1838">
            <v>1</v>
          </cell>
          <cell r="D1838" t="str">
            <v>00218</v>
          </cell>
          <cell r="E1838">
            <v>1.3</v>
          </cell>
        </row>
        <row r="1839">
          <cell r="A1839" t="str">
            <v>19.005.0029-D_M2</v>
          </cell>
          <cell r="B1839" t="str">
            <v>19.005.0029-D</v>
          </cell>
          <cell r="C1839">
            <v>2</v>
          </cell>
          <cell r="D1839" t="str">
            <v>00220</v>
          </cell>
          <cell r="E1839">
            <v>6.7500000000000004E-2</v>
          </cell>
        </row>
        <row r="1840">
          <cell r="A1840" t="str">
            <v>19.005.0029-D_M3</v>
          </cell>
          <cell r="B1840" t="str">
            <v>19.005.0029-D</v>
          </cell>
          <cell r="C1840">
            <v>3</v>
          </cell>
          <cell r="D1840" t="str">
            <v>00222</v>
          </cell>
          <cell r="E1840">
            <v>2.2499999999999999E-2</v>
          </cell>
        </row>
        <row r="1841">
          <cell r="A1841" t="str">
            <v>19.005.0029-D_M4</v>
          </cell>
          <cell r="B1841" t="str">
            <v>19.005.0029-D</v>
          </cell>
          <cell r="C1841">
            <v>4</v>
          </cell>
          <cell r="D1841" t="str">
            <v>14014</v>
          </cell>
          <cell r="E1841">
            <v>1E-4</v>
          </cell>
        </row>
        <row r="1842">
          <cell r="A1842" t="str">
            <v>19.005.0029-E_H1</v>
          </cell>
          <cell r="B1842" t="str">
            <v>19.005.0029-E</v>
          </cell>
          <cell r="C1842">
            <v>2</v>
          </cell>
          <cell r="D1842" t="str">
            <v>20111</v>
          </cell>
          <cell r="E1842">
            <v>1</v>
          </cell>
        </row>
        <row r="1843">
          <cell r="A1843" t="str">
            <v>19.005.0029-E_M1</v>
          </cell>
          <cell r="B1843" t="str">
            <v>19.005.0029-E</v>
          </cell>
          <cell r="C1843">
            <v>1</v>
          </cell>
          <cell r="D1843" t="str">
            <v>14014</v>
          </cell>
          <cell r="E1843">
            <v>8.0000000000000007E-5</v>
          </cell>
        </row>
        <row r="1844">
          <cell r="A1844" t="str">
            <v>19.005.0033-C_E1</v>
          </cell>
          <cell r="B1844" t="str">
            <v>19.005.0033-C</v>
          </cell>
          <cell r="C1844">
            <v>5</v>
          </cell>
          <cell r="D1844" t="str">
            <v>00341</v>
          </cell>
          <cell r="E1844">
            <v>1.6000000000000001E-4</v>
          </cell>
        </row>
        <row r="1845">
          <cell r="A1845" t="str">
            <v>19.005.0033-C_H1</v>
          </cell>
          <cell r="B1845" t="str">
            <v>19.005.0033-C</v>
          </cell>
          <cell r="C1845">
            <v>6</v>
          </cell>
          <cell r="D1845" t="str">
            <v>20111</v>
          </cell>
          <cell r="E1845">
            <v>1</v>
          </cell>
        </row>
        <row r="1846">
          <cell r="A1846" t="str">
            <v>19.005.0033-C_M1</v>
          </cell>
          <cell r="B1846" t="str">
            <v>19.005.0033-C</v>
          </cell>
          <cell r="C1846">
            <v>1</v>
          </cell>
          <cell r="D1846" t="str">
            <v>00218</v>
          </cell>
          <cell r="E1846">
            <v>23.5</v>
          </cell>
        </row>
        <row r="1847">
          <cell r="A1847" t="str">
            <v>19.005.0033-C_M2</v>
          </cell>
          <cell r="B1847" t="str">
            <v>19.005.0033-C</v>
          </cell>
          <cell r="C1847">
            <v>2</v>
          </cell>
          <cell r="D1847" t="str">
            <v>00220</v>
          </cell>
          <cell r="E1847">
            <v>0.51</v>
          </cell>
        </row>
        <row r="1848">
          <cell r="A1848" t="str">
            <v>19.005.0033-C_M3</v>
          </cell>
          <cell r="B1848" t="str">
            <v>19.005.0033-C</v>
          </cell>
          <cell r="C1848">
            <v>3</v>
          </cell>
          <cell r="D1848" t="str">
            <v>00222</v>
          </cell>
          <cell r="E1848">
            <v>0.17</v>
          </cell>
        </row>
        <row r="1849">
          <cell r="A1849" t="str">
            <v>19.005.0033-C_M4</v>
          </cell>
          <cell r="B1849" t="str">
            <v>19.005.0033-C</v>
          </cell>
          <cell r="C1849">
            <v>4</v>
          </cell>
          <cell r="D1849" t="str">
            <v>00336</v>
          </cell>
          <cell r="E1849">
            <v>5.9999999999999995E-4</v>
          </cell>
        </row>
        <row r="1850">
          <cell r="A1850" t="str">
            <v>19.005.0033-D_E1</v>
          </cell>
          <cell r="B1850" t="str">
            <v>19.005.0033-D</v>
          </cell>
          <cell r="C1850">
            <v>4</v>
          </cell>
          <cell r="D1850" t="str">
            <v>00341</v>
          </cell>
          <cell r="E1850">
            <v>9.6000000000000002E-5</v>
          </cell>
        </row>
        <row r="1851">
          <cell r="A1851" t="str">
            <v>19.005.0033-D_H1</v>
          </cell>
          <cell r="B1851" t="str">
            <v>19.005.0033-D</v>
          </cell>
          <cell r="C1851">
            <v>5</v>
          </cell>
          <cell r="D1851" t="str">
            <v>20111</v>
          </cell>
          <cell r="E1851">
            <v>1</v>
          </cell>
        </row>
        <row r="1852">
          <cell r="A1852" t="str">
            <v>19.005.0033-D_M1</v>
          </cell>
          <cell r="B1852" t="str">
            <v>19.005.0033-D</v>
          </cell>
          <cell r="C1852">
            <v>1</v>
          </cell>
          <cell r="D1852" t="str">
            <v>00218</v>
          </cell>
          <cell r="E1852">
            <v>2.35</v>
          </cell>
        </row>
        <row r="1853">
          <cell r="A1853" t="str">
            <v>19.005.0033-D_M2</v>
          </cell>
          <cell r="B1853" t="str">
            <v>19.005.0033-D</v>
          </cell>
          <cell r="C1853">
            <v>2</v>
          </cell>
          <cell r="D1853" t="str">
            <v>00220</v>
          </cell>
          <cell r="E1853">
            <v>5.1000000000000004E-2</v>
          </cell>
        </row>
        <row r="1854">
          <cell r="A1854" t="str">
            <v>19.005.0033-D_M3</v>
          </cell>
          <cell r="B1854" t="str">
            <v>19.005.0033-D</v>
          </cell>
          <cell r="C1854">
            <v>3</v>
          </cell>
          <cell r="D1854" t="str">
            <v>00222</v>
          </cell>
          <cell r="E1854">
            <v>1.7000000000000001E-2</v>
          </cell>
        </row>
        <row r="1855">
          <cell r="A1855" t="str">
            <v>19.005.0033-E_E1</v>
          </cell>
          <cell r="B1855" t="str">
            <v>19.005.0033-E</v>
          </cell>
          <cell r="C1855">
            <v>1</v>
          </cell>
          <cell r="D1855" t="str">
            <v>00341</v>
          </cell>
          <cell r="E1855">
            <v>8.0000000000000007E-5</v>
          </cell>
        </row>
        <row r="1856">
          <cell r="A1856" t="str">
            <v>19.005.0033-E_H1</v>
          </cell>
          <cell r="B1856" t="str">
            <v>19.005.0033-E</v>
          </cell>
          <cell r="C1856">
            <v>2</v>
          </cell>
          <cell r="D1856" t="str">
            <v>20111</v>
          </cell>
          <cell r="E1856">
            <v>1</v>
          </cell>
        </row>
        <row r="1857">
          <cell r="A1857" t="str">
            <v>19.006.0002-C_E1</v>
          </cell>
          <cell r="B1857" t="str">
            <v>19.006.0002-C</v>
          </cell>
          <cell r="C1857">
            <v>4</v>
          </cell>
          <cell r="D1857" t="str">
            <v>01429</v>
          </cell>
          <cell r="E1857">
            <v>1.2999999999999999E-4</v>
          </cell>
        </row>
        <row r="1858">
          <cell r="A1858" t="str">
            <v>19.006.0002-C_H1</v>
          </cell>
          <cell r="B1858" t="str">
            <v>19.006.0002-C</v>
          </cell>
          <cell r="C1858">
            <v>5</v>
          </cell>
          <cell r="D1858" t="str">
            <v>20111</v>
          </cell>
          <cell r="E1858">
            <v>1</v>
          </cell>
        </row>
        <row r="1859">
          <cell r="A1859" t="str">
            <v>19.006.0002-C_M1</v>
          </cell>
          <cell r="B1859" t="str">
            <v>19.006.0002-C</v>
          </cell>
          <cell r="C1859">
            <v>1</v>
          </cell>
          <cell r="D1859" t="str">
            <v>00218</v>
          </cell>
          <cell r="E1859">
            <v>7.15</v>
          </cell>
        </row>
        <row r="1860">
          <cell r="A1860" t="str">
            <v>19.006.0002-C_M2</v>
          </cell>
          <cell r="B1860" t="str">
            <v>19.006.0002-C</v>
          </cell>
          <cell r="C1860">
            <v>2</v>
          </cell>
          <cell r="D1860" t="str">
            <v>00220</v>
          </cell>
          <cell r="E1860">
            <v>0.16500000000000001</v>
          </cell>
        </row>
        <row r="1861">
          <cell r="A1861" t="str">
            <v>19.006.0002-C_M3</v>
          </cell>
          <cell r="B1861" t="str">
            <v>19.006.0002-C</v>
          </cell>
          <cell r="C1861">
            <v>3</v>
          </cell>
          <cell r="D1861" t="str">
            <v>00222</v>
          </cell>
          <cell r="E1861">
            <v>0.06</v>
          </cell>
        </row>
        <row r="1862">
          <cell r="A1862" t="str">
            <v>19.006.0002-D_E1</v>
          </cell>
          <cell r="B1862" t="str">
            <v>19.006.0002-D</v>
          </cell>
          <cell r="C1862">
            <v>4</v>
          </cell>
          <cell r="D1862" t="str">
            <v>01429</v>
          </cell>
          <cell r="E1862">
            <v>7.7999999999999999E-5</v>
          </cell>
        </row>
        <row r="1863">
          <cell r="A1863" t="str">
            <v>19.006.0002-D_H1</v>
          </cell>
          <cell r="B1863" t="str">
            <v>19.006.0002-D</v>
          </cell>
          <cell r="C1863">
            <v>5</v>
          </cell>
          <cell r="D1863" t="str">
            <v>20111</v>
          </cell>
          <cell r="E1863">
            <v>1</v>
          </cell>
        </row>
        <row r="1864">
          <cell r="A1864" t="str">
            <v>19.006.0002-D_M1</v>
          </cell>
          <cell r="B1864" t="str">
            <v>19.006.0002-D</v>
          </cell>
          <cell r="C1864">
            <v>1</v>
          </cell>
          <cell r="D1864" t="str">
            <v>00218</v>
          </cell>
          <cell r="E1864">
            <v>0.72</v>
          </cell>
        </row>
        <row r="1865">
          <cell r="A1865" t="str">
            <v>19.006.0002-D_M2</v>
          </cell>
          <cell r="B1865" t="str">
            <v>19.006.0002-D</v>
          </cell>
          <cell r="C1865">
            <v>2</v>
          </cell>
          <cell r="D1865" t="str">
            <v>00220</v>
          </cell>
          <cell r="E1865">
            <v>1.6500000000000001E-2</v>
          </cell>
        </row>
        <row r="1866">
          <cell r="A1866" t="str">
            <v>19.006.0002-D_M3</v>
          </cell>
          <cell r="B1866" t="str">
            <v>19.006.0002-D</v>
          </cell>
          <cell r="C1866">
            <v>3</v>
          </cell>
          <cell r="D1866" t="str">
            <v>00222</v>
          </cell>
          <cell r="E1866">
            <v>6.0000000000000001E-3</v>
          </cell>
        </row>
        <row r="1867">
          <cell r="A1867" t="str">
            <v>19.006.0002-E_E1</v>
          </cell>
          <cell r="B1867" t="str">
            <v>19.006.0002-E</v>
          </cell>
          <cell r="C1867">
            <v>1</v>
          </cell>
          <cell r="D1867" t="str">
            <v>01429</v>
          </cell>
          <cell r="E1867">
            <v>6.4999999999999994E-5</v>
          </cell>
        </row>
        <row r="1868">
          <cell r="A1868" t="str">
            <v>19.006.0002-E_H1</v>
          </cell>
          <cell r="B1868" t="str">
            <v>19.006.0002-E</v>
          </cell>
          <cell r="C1868">
            <v>2</v>
          </cell>
          <cell r="D1868" t="str">
            <v>20111</v>
          </cell>
          <cell r="E1868">
            <v>1</v>
          </cell>
        </row>
        <row r="1869">
          <cell r="A1869" t="str">
            <v>19.006.0006-C_H1</v>
          </cell>
          <cell r="B1869" t="str">
            <v>19.006.0006-C</v>
          </cell>
          <cell r="C1869">
            <v>5</v>
          </cell>
          <cell r="D1869" t="str">
            <v>20111</v>
          </cell>
          <cell r="E1869">
            <v>1</v>
          </cell>
        </row>
        <row r="1870">
          <cell r="A1870" t="str">
            <v>19.006.0006-C_M1</v>
          </cell>
          <cell r="B1870" t="str">
            <v>19.006.0006-C</v>
          </cell>
          <cell r="C1870">
            <v>1</v>
          </cell>
          <cell r="D1870" t="str">
            <v>00218</v>
          </cell>
          <cell r="E1870">
            <v>7.5</v>
          </cell>
        </row>
        <row r="1871">
          <cell r="A1871" t="str">
            <v>19.006.0006-C_M2</v>
          </cell>
          <cell r="B1871" t="str">
            <v>19.006.0006-C</v>
          </cell>
          <cell r="C1871">
            <v>2</v>
          </cell>
          <cell r="D1871" t="str">
            <v>00220</v>
          </cell>
          <cell r="E1871">
            <v>0.19500000000000001</v>
          </cell>
        </row>
        <row r="1872">
          <cell r="A1872" t="str">
            <v>19.006.0006-C_M3</v>
          </cell>
          <cell r="B1872" t="str">
            <v>19.006.0006-C</v>
          </cell>
          <cell r="C1872">
            <v>3</v>
          </cell>
          <cell r="D1872" t="str">
            <v>00222</v>
          </cell>
          <cell r="E1872">
            <v>7.0000000000000007E-2</v>
          </cell>
        </row>
        <row r="1873">
          <cell r="A1873" t="str">
            <v>19.006.0006-C_M4</v>
          </cell>
          <cell r="B1873" t="str">
            <v>19.006.0006-C</v>
          </cell>
          <cell r="C1873">
            <v>4</v>
          </cell>
          <cell r="D1873" t="str">
            <v>13514</v>
          </cell>
          <cell r="E1873">
            <v>1.2999999999999999E-4</v>
          </cell>
        </row>
        <row r="1874">
          <cell r="A1874" t="str">
            <v>19.006.0006-D_H1</v>
          </cell>
          <cell r="B1874" t="str">
            <v>19.006.0006-D</v>
          </cell>
          <cell r="C1874">
            <v>5</v>
          </cell>
          <cell r="D1874" t="str">
            <v>20111</v>
          </cell>
          <cell r="E1874">
            <v>1</v>
          </cell>
        </row>
        <row r="1875">
          <cell r="A1875" t="str">
            <v>19.006.0006-D_M1</v>
          </cell>
          <cell r="B1875" t="str">
            <v>19.006.0006-D</v>
          </cell>
          <cell r="C1875">
            <v>1</v>
          </cell>
          <cell r="D1875" t="str">
            <v>00218</v>
          </cell>
          <cell r="E1875">
            <v>0.75</v>
          </cell>
        </row>
        <row r="1876">
          <cell r="A1876" t="str">
            <v>19.006.0006-D_M2</v>
          </cell>
          <cell r="B1876" t="str">
            <v>19.006.0006-D</v>
          </cell>
          <cell r="C1876">
            <v>2</v>
          </cell>
          <cell r="D1876" t="str">
            <v>00220</v>
          </cell>
          <cell r="E1876">
            <v>1.95E-2</v>
          </cell>
        </row>
        <row r="1877">
          <cell r="A1877" t="str">
            <v>19.006.0006-D_M3</v>
          </cell>
          <cell r="B1877" t="str">
            <v>19.006.0006-D</v>
          </cell>
          <cell r="C1877">
            <v>3</v>
          </cell>
          <cell r="D1877" t="str">
            <v>00222</v>
          </cell>
          <cell r="E1877">
            <v>7.0000000000000001E-3</v>
          </cell>
        </row>
        <row r="1878">
          <cell r="A1878" t="str">
            <v>19.006.0006-D_M4</v>
          </cell>
          <cell r="B1878" t="str">
            <v>19.006.0006-D</v>
          </cell>
          <cell r="C1878">
            <v>4</v>
          </cell>
          <cell r="D1878" t="str">
            <v>13514</v>
          </cell>
          <cell r="E1878">
            <v>7.7999999999999999E-5</v>
          </cell>
        </row>
        <row r="1879">
          <cell r="A1879" t="str">
            <v>19.006.0006-E_H1</v>
          </cell>
          <cell r="B1879" t="str">
            <v>19.006.0006-E</v>
          </cell>
          <cell r="C1879">
            <v>2</v>
          </cell>
          <cell r="D1879" t="str">
            <v>20111</v>
          </cell>
          <cell r="E1879">
            <v>1</v>
          </cell>
        </row>
        <row r="1880">
          <cell r="A1880" t="str">
            <v>19.006.0006-E_M1</v>
          </cell>
          <cell r="B1880" t="str">
            <v>19.006.0006-E</v>
          </cell>
          <cell r="C1880">
            <v>1</v>
          </cell>
          <cell r="D1880" t="str">
            <v>13514</v>
          </cell>
          <cell r="E1880">
            <v>6.4999999999999994E-5</v>
          </cell>
        </row>
        <row r="1881">
          <cell r="A1881" t="str">
            <v>19.006.0019-C_E1</v>
          </cell>
          <cell r="B1881" t="str">
            <v>19.006.0019-C</v>
          </cell>
          <cell r="C1881">
            <v>4</v>
          </cell>
          <cell r="D1881" t="str">
            <v>01320</v>
          </cell>
          <cell r="E1881">
            <v>1.4999999999999999E-4</v>
          </cell>
        </row>
        <row r="1882">
          <cell r="A1882" t="str">
            <v>19.006.0019-C_H1</v>
          </cell>
          <cell r="B1882" t="str">
            <v>19.006.0019-C</v>
          </cell>
          <cell r="C1882">
            <v>5</v>
          </cell>
          <cell r="D1882" t="str">
            <v>20111</v>
          </cell>
          <cell r="E1882">
            <v>1</v>
          </cell>
        </row>
        <row r="1883">
          <cell r="A1883" t="str">
            <v>19.006.0019-C_H2</v>
          </cell>
          <cell r="B1883" t="str">
            <v>19.006.0019-C</v>
          </cell>
          <cell r="C1883">
            <v>6</v>
          </cell>
          <cell r="D1883" t="str">
            <v>20132</v>
          </cell>
          <cell r="E1883">
            <v>1</v>
          </cell>
        </row>
        <row r="1884">
          <cell r="A1884" t="str">
            <v>19.006.0019-C_M1</v>
          </cell>
          <cell r="B1884" t="str">
            <v>19.006.0019-C</v>
          </cell>
          <cell r="C1884">
            <v>1</v>
          </cell>
          <cell r="D1884" t="str">
            <v>00218</v>
          </cell>
          <cell r="E1884">
            <v>7</v>
          </cell>
        </row>
        <row r="1885">
          <cell r="A1885" t="str">
            <v>19.006.0019-C_M2</v>
          </cell>
          <cell r="B1885" t="str">
            <v>19.006.0019-C</v>
          </cell>
          <cell r="C1885">
            <v>2</v>
          </cell>
          <cell r="D1885" t="str">
            <v>00220</v>
          </cell>
          <cell r="E1885">
            <v>0.21000000000000002</v>
          </cell>
        </row>
        <row r="1886">
          <cell r="A1886" t="str">
            <v>19.006.0019-C_M3</v>
          </cell>
          <cell r="B1886" t="str">
            <v>19.006.0019-C</v>
          </cell>
          <cell r="C1886">
            <v>3</v>
          </cell>
          <cell r="D1886" t="str">
            <v>00222</v>
          </cell>
          <cell r="E1886">
            <v>7.0000000000000007E-2</v>
          </cell>
        </row>
        <row r="1887">
          <cell r="A1887" t="str">
            <v>19.006.0019-D_E1</v>
          </cell>
          <cell r="B1887" t="str">
            <v>19.006.0019-D</v>
          </cell>
          <cell r="C1887">
            <v>4</v>
          </cell>
          <cell r="D1887" t="str">
            <v>01320</v>
          </cell>
          <cell r="E1887">
            <v>9.0000000000000006E-5</v>
          </cell>
        </row>
        <row r="1888">
          <cell r="A1888" t="str">
            <v>19.006.0019-D_H1</v>
          </cell>
          <cell r="B1888" t="str">
            <v>19.006.0019-D</v>
          </cell>
          <cell r="C1888">
            <v>5</v>
          </cell>
          <cell r="D1888" t="str">
            <v>20111</v>
          </cell>
          <cell r="E1888">
            <v>1</v>
          </cell>
        </row>
        <row r="1889">
          <cell r="A1889" t="str">
            <v>19.006.0019-D_H2</v>
          </cell>
          <cell r="B1889" t="str">
            <v>19.006.0019-D</v>
          </cell>
          <cell r="C1889">
            <v>6</v>
          </cell>
          <cell r="D1889" t="str">
            <v>20132</v>
          </cell>
          <cell r="E1889">
            <v>1</v>
          </cell>
        </row>
        <row r="1890">
          <cell r="A1890" t="str">
            <v>19.006.0019-D_M1</v>
          </cell>
          <cell r="B1890" t="str">
            <v>19.006.0019-D</v>
          </cell>
          <cell r="C1890">
            <v>1</v>
          </cell>
          <cell r="D1890" t="str">
            <v>00218</v>
          </cell>
          <cell r="E1890">
            <v>0.7</v>
          </cell>
        </row>
        <row r="1891">
          <cell r="A1891" t="str">
            <v>19.006.0019-D_M2</v>
          </cell>
          <cell r="B1891" t="str">
            <v>19.006.0019-D</v>
          </cell>
          <cell r="C1891">
            <v>2</v>
          </cell>
          <cell r="D1891" t="str">
            <v>00220</v>
          </cell>
          <cell r="E1891">
            <v>2.1000000000000001E-2</v>
          </cell>
        </row>
        <row r="1892">
          <cell r="A1892" t="str">
            <v>19.006.0019-D_M3</v>
          </cell>
          <cell r="B1892" t="str">
            <v>19.006.0019-D</v>
          </cell>
          <cell r="C1892">
            <v>3</v>
          </cell>
          <cell r="D1892" t="str">
            <v>00222</v>
          </cell>
          <cell r="E1892">
            <v>7.0000000000000001E-3</v>
          </cell>
        </row>
        <row r="1893">
          <cell r="A1893" t="str">
            <v>19.006.0019-E_E1</v>
          </cell>
          <cell r="B1893" t="str">
            <v>19.006.0019-E</v>
          </cell>
          <cell r="C1893">
            <v>1</v>
          </cell>
          <cell r="D1893" t="str">
            <v>01320</v>
          </cell>
          <cell r="E1893">
            <v>7.4999999999999993E-5</v>
          </cell>
        </row>
        <row r="1894">
          <cell r="A1894" t="str">
            <v>19.006.0019-E_H1</v>
          </cell>
          <cell r="B1894" t="str">
            <v>19.006.0019-E</v>
          </cell>
          <cell r="C1894">
            <v>2</v>
          </cell>
          <cell r="D1894" t="str">
            <v>20111</v>
          </cell>
          <cell r="E1894">
            <v>1</v>
          </cell>
        </row>
        <row r="1895">
          <cell r="A1895" t="str">
            <v>19.006.0019-E_H2</v>
          </cell>
          <cell r="B1895" t="str">
            <v>19.006.0019-E</v>
          </cell>
          <cell r="C1895">
            <v>3</v>
          </cell>
          <cell r="D1895" t="str">
            <v>20132</v>
          </cell>
          <cell r="E1895">
            <v>1</v>
          </cell>
        </row>
        <row r="1896">
          <cell r="A1896" t="str">
            <v>19.011.0019-C_E1</v>
          </cell>
          <cell r="B1896" t="str">
            <v>19.011.0019-C</v>
          </cell>
          <cell r="C1896">
            <v>1</v>
          </cell>
          <cell r="D1896" t="str">
            <v>00213</v>
          </cell>
          <cell r="E1896">
            <v>6.2500000000000001E-5</v>
          </cell>
        </row>
        <row r="1897">
          <cell r="A1897" t="str">
            <v>19.011.0019-E_E1</v>
          </cell>
          <cell r="B1897" t="str">
            <v>19.011.0019-E</v>
          </cell>
          <cell r="C1897">
            <v>1</v>
          </cell>
          <cell r="D1897" t="str">
            <v>00213</v>
          </cell>
          <cell r="E1897">
            <v>4.2500000000000003E-5</v>
          </cell>
        </row>
        <row r="1898">
          <cell r="A1898" t="str">
            <v>20.004.0127-A_E1</v>
          </cell>
          <cell r="B1898" t="str">
            <v>20.004.0127-A</v>
          </cell>
          <cell r="C1898">
            <v>2</v>
          </cell>
          <cell r="D1898" t="str">
            <v>30570</v>
          </cell>
          <cell r="E1898">
            <v>0.28999999999999998</v>
          </cell>
        </row>
        <row r="1899">
          <cell r="A1899" t="str">
            <v>20.004.0127-A_E2</v>
          </cell>
          <cell r="B1899" t="str">
            <v>20.004.0127-A</v>
          </cell>
          <cell r="C1899">
            <v>1</v>
          </cell>
          <cell r="D1899" t="str">
            <v>30568</v>
          </cell>
          <cell r="E1899">
            <v>1.1399999999999999</v>
          </cell>
        </row>
        <row r="1900">
          <cell r="A1900" t="str">
            <v>20.004.0127-A_E3</v>
          </cell>
          <cell r="B1900" t="str">
            <v>20.004.0127-A</v>
          </cell>
          <cell r="C1900">
            <v>4</v>
          </cell>
          <cell r="D1900" t="str">
            <v>30680</v>
          </cell>
          <cell r="E1900">
            <v>0.28999999999999998</v>
          </cell>
        </row>
        <row r="1901">
          <cell r="A1901" t="str">
            <v>20.004.0127-A_E4</v>
          </cell>
          <cell r="B1901" t="str">
            <v>20.004.0127-A</v>
          </cell>
          <cell r="C1901">
            <v>3</v>
          </cell>
          <cell r="D1901" t="str">
            <v>30679</v>
          </cell>
          <cell r="E1901">
            <v>1.1399999999999999</v>
          </cell>
        </row>
        <row r="1902">
          <cell r="A1902" t="str">
            <v>20.004.0127-5_E1</v>
          </cell>
          <cell r="B1902" t="str">
            <v>20.004.0127-5</v>
          </cell>
          <cell r="C1902">
            <v>2</v>
          </cell>
          <cell r="D1902" t="str">
            <v>30570</v>
          </cell>
          <cell r="E1902">
            <v>0.28795856784612728</v>
          </cell>
        </row>
        <row r="1903">
          <cell r="A1903" t="str">
            <v>20.004.0127-5_E2</v>
          </cell>
          <cell r="B1903" t="str">
            <v>20.004.0127-5</v>
          </cell>
          <cell r="C1903">
            <v>1</v>
          </cell>
          <cell r="D1903" t="str">
            <v>30568</v>
          </cell>
          <cell r="E1903">
            <v>1.131975059808914</v>
          </cell>
        </row>
        <row r="1904">
          <cell r="A1904" t="str">
            <v>20.004.0127-5_E3</v>
          </cell>
          <cell r="B1904" t="str">
            <v>20.004.0127-5</v>
          </cell>
          <cell r="C1904">
            <v>4</v>
          </cell>
          <cell r="D1904" t="str">
            <v>30680</v>
          </cell>
          <cell r="E1904">
            <v>0.28795856784612728</v>
          </cell>
        </row>
        <row r="1905">
          <cell r="A1905" t="str">
            <v>20.004.0127-5_E4</v>
          </cell>
          <cell r="B1905" t="str">
            <v>20.004.0127-5</v>
          </cell>
          <cell r="C1905">
            <v>3</v>
          </cell>
          <cell r="D1905" t="str">
            <v>30679</v>
          </cell>
          <cell r="E1905">
            <v>1.1319750598089142</v>
          </cell>
        </row>
        <row r="1906">
          <cell r="A1906" t="str">
            <v>20.008.0001-A_E1</v>
          </cell>
          <cell r="B1906" t="str">
            <v>20.008.0001-A</v>
          </cell>
          <cell r="C1906">
            <v>2</v>
          </cell>
          <cell r="D1906" t="str">
            <v>30560</v>
          </cell>
          <cell r="E1906">
            <v>1.099E-2</v>
          </cell>
        </row>
        <row r="1907">
          <cell r="A1907" t="str">
            <v>20.008.0001-A_E2</v>
          </cell>
          <cell r="B1907" t="str">
            <v>20.008.0001-A</v>
          </cell>
          <cell r="C1907">
            <v>8</v>
          </cell>
          <cell r="D1907" t="str">
            <v>30639</v>
          </cell>
          <cell r="E1907">
            <v>7.1399999999999996E-3</v>
          </cell>
        </row>
        <row r="1908">
          <cell r="A1908" t="str">
            <v>20.008.0001-A_E3</v>
          </cell>
          <cell r="B1908" t="str">
            <v>20.008.0001-A</v>
          </cell>
          <cell r="C1908">
            <v>7</v>
          </cell>
          <cell r="D1908" t="str">
            <v>30637</v>
          </cell>
          <cell r="E1908">
            <v>3.8500000000000001E-3</v>
          </cell>
        </row>
        <row r="1909">
          <cell r="A1909" t="str">
            <v>20.008.0001-A_E4</v>
          </cell>
          <cell r="B1909" t="str">
            <v>20.008.0001-A</v>
          </cell>
          <cell r="C1909">
            <v>6</v>
          </cell>
          <cell r="D1909" t="str">
            <v>30636</v>
          </cell>
          <cell r="E1909">
            <v>7.6899999999999998E-3</v>
          </cell>
        </row>
        <row r="1910">
          <cell r="A1910" t="str">
            <v>20.008.0001-A_E5</v>
          </cell>
          <cell r="B1910" t="str">
            <v>20.008.0001-A</v>
          </cell>
          <cell r="C1910">
            <v>5</v>
          </cell>
          <cell r="D1910" t="str">
            <v>30634</v>
          </cell>
          <cell r="E1910">
            <v>3.3E-3</v>
          </cell>
        </row>
        <row r="1911">
          <cell r="A1911" t="str">
            <v>20.008.0001-A_E6</v>
          </cell>
          <cell r="B1911" t="str">
            <v>20.008.0001-A</v>
          </cell>
          <cell r="C1911">
            <v>4</v>
          </cell>
          <cell r="D1911" t="str">
            <v>30570</v>
          </cell>
          <cell r="E1911">
            <v>7.6899999999999998E-3</v>
          </cell>
        </row>
        <row r="1912">
          <cell r="A1912" t="str">
            <v>20.008.0001-A_E7</v>
          </cell>
          <cell r="B1912" t="str">
            <v>20.008.0001-A</v>
          </cell>
          <cell r="C1912">
            <v>3</v>
          </cell>
          <cell r="D1912" t="str">
            <v>30568</v>
          </cell>
          <cell r="E1912">
            <v>3.3E-3</v>
          </cell>
        </row>
        <row r="1913">
          <cell r="A1913" t="str">
            <v>20.008.0001-A_E8</v>
          </cell>
          <cell r="B1913" t="str">
            <v>20.008.0001-A</v>
          </cell>
          <cell r="C1913">
            <v>9</v>
          </cell>
          <cell r="D1913" t="str">
            <v>30961</v>
          </cell>
          <cell r="E1913">
            <v>1</v>
          </cell>
        </row>
        <row r="1914">
          <cell r="A1914" t="str">
            <v>20.008.0001-A_H1</v>
          </cell>
          <cell r="B1914" t="str">
            <v>20.008.0001-A</v>
          </cell>
          <cell r="C1914">
            <v>1</v>
          </cell>
          <cell r="D1914" t="str">
            <v>20132</v>
          </cell>
          <cell r="E1914">
            <v>0.13596</v>
          </cell>
        </row>
        <row r="1915">
          <cell r="A1915" t="str">
            <v>20.023.0002-A_H1</v>
          </cell>
          <cell r="B1915" t="str">
            <v>20.023.0002-A</v>
          </cell>
          <cell r="C1915">
            <v>1</v>
          </cell>
          <cell r="D1915" t="str">
            <v>20132</v>
          </cell>
          <cell r="E1915">
            <v>0.13184000000000001</v>
          </cell>
        </row>
        <row r="1916">
          <cell r="A1916" t="str">
            <v>20.023.0002-A_M1</v>
          </cell>
          <cell r="B1916" t="str">
            <v>20.023.0002-A</v>
          </cell>
          <cell r="C1916">
            <v>2</v>
          </cell>
          <cell r="D1916" t="str">
            <v>30029</v>
          </cell>
          <cell r="E1916">
            <v>0.30199999999999999</v>
          </cell>
        </row>
        <row r="1917">
          <cell r="A1917" t="str">
            <v>20.023.0002-A_M2</v>
          </cell>
          <cell r="B1917" t="str">
            <v>20.023.0002-A</v>
          </cell>
          <cell r="C1917">
            <v>4</v>
          </cell>
          <cell r="D1917" t="str">
            <v>30246</v>
          </cell>
          <cell r="E1917">
            <v>0.153</v>
          </cell>
        </row>
        <row r="1918">
          <cell r="A1918" t="str">
            <v>20.023.0002-A_M3</v>
          </cell>
          <cell r="B1918" t="str">
            <v>20.023.0002-A</v>
          </cell>
          <cell r="C1918">
            <v>3</v>
          </cell>
          <cell r="D1918" t="str">
            <v>30032</v>
          </cell>
          <cell r="E1918">
            <v>0.30199999999999999</v>
          </cell>
        </row>
        <row r="1919">
          <cell r="A1919" t="str">
            <v>20.023.0002-A_M4</v>
          </cell>
          <cell r="B1919" t="str">
            <v>20.023.0002-A</v>
          </cell>
          <cell r="C1919">
            <v>6</v>
          </cell>
          <cell r="D1919" t="str">
            <v>30270</v>
          </cell>
          <cell r="E1919">
            <v>0.153</v>
          </cell>
        </row>
        <row r="1920">
          <cell r="A1920" t="str">
            <v>20.023.0002-A_M5</v>
          </cell>
          <cell r="B1920" t="str">
            <v>20.023.0002-A</v>
          </cell>
          <cell r="C1920">
            <v>5</v>
          </cell>
          <cell r="D1920" t="str">
            <v>30254</v>
          </cell>
          <cell r="E1920">
            <v>0.153</v>
          </cell>
        </row>
        <row r="1921">
          <cell r="A1921" t="str">
            <v>20.026.0015-A_M1</v>
          </cell>
          <cell r="B1921" t="str">
            <v>20.026.0015-A</v>
          </cell>
          <cell r="C1921">
            <v>7</v>
          </cell>
          <cell r="D1921" t="str">
            <v>30302</v>
          </cell>
          <cell r="E1921">
            <v>23.28</v>
          </cell>
        </row>
        <row r="1922">
          <cell r="A1922" t="str">
            <v>20.026.0015-A_M2</v>
          </cell>
          <cell r="B1922" t="str">
            <v>20.026.0015-A</v>
          </cell>
          <cell r="C1922">
            <v>3</v>
          </cell>
          <cell r="D1922" t="str">
            <v>30246</v>
          </cell>
          <cell r="E1922">
            <v>0.56399999999999995</v>
          </cell>
        </row>
        <row r="1923">
          <cell r="A1923" t="str">
            <v>20.026.0015-A_M3</v>
          </cell>
          <cell r="B1923" t="str">
            <v>20.026.0015-A</v>
          </cell>
          <cell r="C1923">
            <v>8</v>
          </cell>
          <cell r="D1923" t="str">
            <v>30309</v>
          </cell>
          <cell r="E1923">
            <v>23.28</v>
          </cell>
        </row>
        <row r="1924">
          <cell r="A1924" t="str">
            <v>20.026.0015-A_M4</v>
          </cell>
          <cell r="B1924" t="str">
            <v>20.026.0015-A</v>
          </cell>
          <cell r="C1924">
            <v>1</v>
          </cell>
          <cell r="D1924" t="str">
            <v>30012</v>
          </cell>
          <cell r="E1924">
            <v>1.5249999999999999</v>
          </cell>
        </row>
        <row r="1925">
          <cell r="A1925" t="str">
            <v>20.026.0015-A_M5</v>
          </cell>
          <cell r="B1925" t="str">
            <v>20.026.0015-A</v>
          </cell>
          <cell r="C1925">
            <v>6</v>
          </cell>
          <cell r="D1925" t="str">
            <v>30282</v>
          </cell>
          <cell r="E1925">
            <v>3.569</v>
          </cell>
        </row>
        <row r="1926">
          <cell r="A1926" t="str">
            <v>20.026.0015-A_M6</v>
          </cell>
          <cell r="B1926" t="str">
            <v>20.026.0015-A</v>
          </cell>
          <cell r="C1926">
            <v>5</v>
          </cell>
          <cell r="D1926" t="str">
            <v>30260</v>
          </cell>
          <cell r="E1926">
            <v>0.56399999999999995</v>
          </cell>
        </row>
        <row r="1927">
          <cell r="A1927" t="str">
            <v>20.026.0015-A_M7</v>
          </cell>
          <cell r="B1927" t="str">
            <v>20.026.0015-A</v>
          </cell>
          <cell r="C1927">
            <v>4</v>
          </cell>
          <cell r="D1927" t="str">
            <v>30254</v>
          </cell>
          <cell r="E1927">
            <v>0.56399999999999995</v>
          </cell>
        </row>
        <row r="1928">
          <cell r="A1928" t="str">
            <v>20.026.0015-A_M8</v>
          </cell>
          <cell r="B1928" t="str">
            <v>20.026.0015-A</v>
          </cell>
          <cell r="C1928">
            <v>2</v>
          </cell>
          <cell r="D1928" t="str">
            <v>30031</v>
          </cell>
          <cell r="E1928">
            <v>0.39600000000000002</v>
          </cell>
        </row>
        <row r="1929">
          <cell r="A1929" t="str">
            <v>20.028.0014-A_M1</v>
          </cell>
          <cell r="B1929" t="str">
            <v>20.028.0014-A</v>
          </cell>
          <cell r="C1929">
            <v>6</v>
          </cell>
          <cell r="D1929" t="str">
            <v>30302</v>
          </cell>
          <cell r="E1929">
            <v>29.8</v>
          </cell>
        </row>
        <row r="1930">
          <cell r="A1930" t="str">
            <v>20.028.0014-A_M2</v>
          </cell>
          <cell r="B1930" t="str">
            <v>20.028.0014-A</v>
          </cell>
          <cell r="C1930">
            <v>2</v>
          </cell>
          <cell r="D1930" t="str">
            <v>30246</v>
          </cell>
          <cell r="E1930">
            <v>1.06</v>
          </cell>
        </row>
        <row r="1931">
          <cell r="A1931" t="str">
            <v>20.028.0014-A_M3</v>
          </cell>
          <cell r="B1931" t="str">
            <v>20.028.0014-A</v>
          </cell>
          <cell r="C1931">
            <v>7</v>
          </cell>
          <cell r="D1931" t="str">
            <v>30309</v>
          </cell>
          <cell r="E1931">
            <v>29.8</v>
          </cell>
        </row>
        <row r="1932">
          <cell r="A1932" t="str">
            <v>20.028.0014-A_M4</v>
          </cell>
          <cell r="B1932" t="str">
            <v>20.028.0014-A</v>
          </cell>
          <cell r="C1932">
            <v>1</v>
          </cell>
          <cell r="D1932" t="str">
            <v>30012</v>
          </cell>
          <cell r="E1932">
            <v>0.77900000000000003</v>
          </cell>
        </row>
        <row r="1933">
          <cell r="A1933" t="str">
            <v>20.028.0014-A_M5</v>
          </cell>
          <cell r="B1933" t="str">
            <v>20.028.0014-A</v>
          </cell>
          <cell r="C1933">
            <v>5</v>
          </cell>
          <cell r="D1933" t="str">
            <v>30282</v>
          </cell>
          <cell r="E1933">
            <v>10.824</v>
          </cell>
        </row>
        <row r="1934">
          <cell r="A1934" t="str">
            <v>20.028.0014-A_M6</v>
          </cell>
          <cell r="B1934" t="str">
            <v>20.028.0014-A</v>
          </cell>
          <cell r="C1934">
            <v>4</v>
          </cell>
          <cell r="D1934" t="str">
            <v>30260</v>
          </cell>
          <cell r="E1934">
            <v>1.06</v>
          </cell>
        </row>
        <row r="1935">
          <cell r="A1935" t="str">
            <v>20.028.0014-A_M7</v>
          </cell>
          <cell r="B1935" t="str">
            <v>20.028.0014-A</v>
          </cell>
          <cell r="C1935">
            <v>3</v>
          </cell>
          <cell r="D1935" t="str">
            <v>30254</v>
          </cell>
          <cell r="E1935">
            <v>1.06</v>
          </cell>
        </row>
        <row r="1936">
          <cell r="A1936" t="str">
            <v>20.067.0076-A_M1</v>
          </cell>
          <cell r="B1936" t="str">
            <v>20.067.0076-A</v>
          </cell>
          <cell r="C1936">
            <v>2</v>
          </cell>
          <cell r="D1936" t="str">
            <v>30279</v>
          </cell>
          <cell r="E1936">
            <v>1.5289999999999999</v>
          </cell>
        </row>
        <row r="1937">
          <cell r="A1937" t="str">
            <v>20.067.0076-A_M2</v>
          </cell>
          <cell r="B1937" t="str">
            <v>20.067.0076-A</v>
          </cell>
          <cell r="C1937">
            <v>1</v>
          </cell>
          <cell r="D1937" t="str">
            <v>30003</v>
          </cell>
          <cell r="E1937">
            <v>1.21</v>
          </cell>
        </row>
        <row r="1938">
          <cell r="A1938" t="str">
            <v>20.067.0076-A_M3</v>
          </cell>
          <cell r="B1938" t="str">
            <v>20.067.0076-A</v>
          </cell>
          <cell r="C1938">
            <v>4</v>
          </cell>
          <cell r="D1938" t="str">
            <v>30292</v>
          </cell>
          <cell r="E1938">
            <v>8.74</v>
          </cell>
        </row>
        <row r="1939">
          <cell r="A1939" t="str">
            <v>20.067.0076-A_M4</v>
          </cell>
          <cell r="B1939" t="str">
            <v>20.067.0076-A</v>
          </cell>
          <cell r="C1939">
            <v>3</v>
          </cell>
          <cell r="D1939" t="str">
            <v>30282</v>
          </cell>
          <cell r="E1939">
            <v>10.119999999999999</v>
          </cell>
        </row>
        <row r="1940">
          <cell r="A1940" t="str">
            <v>20.067.0078-A_M1</v>
          </cell>
          <cell r="B1940" t="str">
            <v>20.067.0078-A</v>
          </cell>
          <cell r="C1940">
            <v>2</v>
          </cell>
          <cell r="D1940" t="str">
            <v>30279</v>
          </cell>
          <cell r="E1940">
            <v>2.2160000000000002</v>
          </cell>
        </row>
        <row r="1941">
          <cell r="A1941" t="str">
            <v>20.067.0078-A_M2</v>
          </cell>
          <cell r="B1941" t="str">
            <v>20.067.0078-A</v>
          </cell>
          <cell r="C1941">
            <v>1</v>
          </cell>
          <cell r="D1941" t="str">
            <v>30003</v>
          </cell>
          <cell r="E1941">
            <v>1.55</v>
          </cell>
        </row>
        <row r="1942">
          <cell r="A1942" t="str">
            <v>20.067.0078-A_M3</v>
          </cell>
          <cell r="B1942" t="str">
            <v>20.067.0078-A</v>
          </cell>
          <cell r="C1942">
            <v>4</v>
          </cell>
          <cell r="D1942" t="str">
            <v>30292</v>
          </cell>
          <cell r="E1942">
            <v>11.58</v>
          </cell>
        </row>
        <row r="1943">
          <cell r="A1943" t="str">
            <v>20.067.0078-A_M4</v>
          </cell>
          <cell r="B1943" t="str">
            <v>20.067.0078-A</v>
          </cell>
          <cell r="C1943">
            <v>3</v>
          </cell>
          <cell r="D1943" t="str">
            <v>30282</v>
          </cell>
          <cell r="E1943">
            <v>13.18</v>
          </cell>
        </row>
        <row r="1944">
          <cell r="A1944" t="str">
            <v>20.067.0108-A_M1</v>
          </cell>
          <cell r="B1944" t="str">
            <v>20.067.0108-A</v>
          </cell>
          <cell r="C1944">
            <v>2</v>
          </cell>
          <cell r="D1944" t="str">
            <v>30279</v>
          </cell>
          <cell r="E1944">
            <v>6</v>
          </cell>
        </row>
        <row r="1945">
          <cell r="A1945" t="str">
            <v>20.067.0108-A_M2</v>
          </cell>
          <cell r="B1945" t="str">
            <v>20.067.0108-A</v>
          </cell>
          <cell r="C1945">
            <v>1</v>
          </cell>
          <cell r="D1945" t="str">
            <v>30003</v>
          </cell>
          <cell r="E1945">
            <v>4.2</v>
          </cell>
        </row>
        <row r="1946">
          <cell r="A1946" t="str">
            <v>20.067.0108-A_M3</v>
          </cell>
          <cell r="B1946" t="str">
            <v>20.067.0108-A</v>
          </cell>
          <cell r="C1946">
            <v>4</v>
          </cell>
          <cell r="D1946" t="str">
            <v>30292</v>
          </cell>
          <cell r="E1946">
            <v>28</v>
          </cell>
        </row>
        <row r="1947">
          <cell r="A1947" t="str">
            <v>20.067.0108-A_M4</v>
          </cell>
          <cell r="B1947" t="str">
            <v>20.067.0108-A</v>
          </cell>
          <cell r="C1947">
            <v>3</v>
          </cell>
          <cell r="D1947" t="str">
            <v>30282</v>
          </cell>
          <cell r="E1947">
            <v>31</v>
          </cell>
        </row>
        <row r="1948">
          <cell r="A1948" t="str">
            <v>20.092.0001-A_M1</v>
          </cell>
          <cell r="B1948" t="str">
            <v>20.092.0001-A</v>
          </cell>
          <cell r="C1948">
            <v>1</v>
          </cell>
          <cell r="D1948" t="str">
            <v>00001</v>
          </cell>
          <cell r="E1948">
            <v>1</v>
          </cell>
        </row>
        <row r="1949">
          <cell r="A1949" t="str">
            <v>20.097.0003-A_M1</v>
          </cell>
          <cell r="B1949" t="str">
            <v>20.097.0003-A</v>
          </cell>
          <cell r="C1949">
            <v>1</v>
          </cell>
          <cell r="D1949" t="str">
            <v>14559</v>
          </cell>
          <cell r="E1949">
            <v>1.45</v>
          </cell>
        </row>
        <row r="1950">
          <cell r="A1950" t="str">
            <v>20.104.0001-A_M1</v>
          </cell>
          <cell r="B1950" t="str">
            <v>20.104.0001-A</v>
          </cell>
          <cell r="C1950">
            <v>1</v>
          </cell>
          <cell r="D1950" t="str">
            <v>00519</v>
          </cell>
          <cell r="E1950">
            <v>1</v>
          </cell>
        </row>
        <row r="1951">
          <cell r="A1951" t="str">
            <v>21.001.0010-A_H1</v>
          </cell>
          <cell r="B1951" t="str">
            <v>21.001.0010-A</v>
          </cell>
          <cell r="C1951">
            <v>4</v>
          </cell>
          <cell r="D1951" t="str">
            <v>20005</v>
          </cell>
          <cell r="E1951">
            <v>20.6</v>
          </cell>
        </row>
        <row r="1952">
          <cell r="A1952" t="str">
            <v>21.001.0010-A_M1</v>
          </cell>
          <cell r="B1952" t="str">
            <v>21.001.0010-A</v>
          </cell>
          <cell r="C1952">
            <v>1</v>
          </cell>
          <cell r="D1952" t="str">
            <v>00001</v>
          </cell>
          <cell r="E1952">
            <v>0.125</v>
          </cell>
        </row>
        <row r="1953">
          <cell r="A1953" t="str">
            <v>21.001.0010-A_M2</v>
          </cell>
          <cell r="B1953" t="str">
            <v>21.001.0010-A</v>
          </cell>
          <cell r="C1953">
            <v>2</v>
          </cell>
          <cell r="D1953" t="str">
            <v>00149</v>
          </cell>
          <cell r="E1953">
            <v>25</v>
          </cell>
        </row>
        <row r="1954">
          <cell r="A1954" t="str">
            <v>21.001.0010-A_M3</v>
          </cell>
          <cell r="B1954" t="str">
            <v>21.001.0010-A</v>
          </cell>
          <cell r="C1954">
            <v>3</v>
          </cell>
          <cell r="D1954" t="str">
            <v>14559</v>
          </cell>
          <cell r="E1954">
            <v>0.18124999999999999</v>
          </cell>
        </row>
        <row r="1955">
          <cell r="A1955" t="str">
            <v>21.001.0015-A_H1</v>
          </cell>
          <cell r="B1955" t="str">
            <v>21.001.0015-A</v>
          </cell>
          <cell r="C1955">
            <v>4</v>
          </cell>
          <cell r="D1955" t="str">
            <v>20005</v>
          </cell>
          <cell r="E1955">
            <v>22.66</v>
          </cell>
        </row>
        <row r="1956">
          <cell r="A1956" t="str">
            <v>21.001.0015-A_M1</v>
          </cell>
          <cell r="B1956" t="str">
            <v>21.001.0015-A</v>
          </cell>
          <cell r="C1956">
            <v>1</v>
          </cell>
          <cell r="D1956" t="str">
            <v>00001</v>
          </cell>
          <cell r="E1956">
            <v>0.125</v>
          </cell>
        </row>
        <row r="1957">
          <cell r="A1957" t="str">
            <v>21.001.0015-A_M2</v>
          </cell>
          <cell r="B1957" t="str">
            <v>21.001.0015-A</v>
          </cell>
          <cell r="C1957">
            <v>2</v>
          </cell>
          <cell r="D1957" t="str">
            <v>00149</v>
          </cell>
          <cell r="E1957">
            <v>25</v>
          </cell>
        </row>
        <row r="1958">
          <cell r="A1958" t="str">
            <v>21.001.0015-A_M3</v>
          </cell>
          <cell r="B1958" t="str">
            <v>21.001.0015-A</v>
          </cell>
          <cell r="C1958">
            <v>3</v>
          </cell>
          <cell r="D1958" t="str">
            <v>14559</v>
          </cell>
          <cell r="E1958">
            <v>0.18124999999999999</v>
          </cell>
        </row>
        <row r="1959">
          <cell r="A1959" t="str">
            <v>21.001.0015-5_H1</v>
          </cell>
          <cell r="B1959" t="str">
            <v>21.001.0015-5</v>
          </cell>
          <cell r="C1959">
            <v>4</v>
          </cell>
          <cell r="D1959" t="str">
            <v>20005</v>
          </cell>
          <cell r="E1959">
            <v>22.725415360085346</v>
          </cell>
        </row>
        <row r="1960">
          <cell r="A1960" t="str">
            <v>21.001.0015-5_M1</v>
          </cell>
          <cell r="B1960" t="str">
            <v>21.001.0015-5</v>
          </cell>
          <cell r="C1960">
            <v>1</v>
          </cell>
          <cell r="D1960" t="str">
            <v>00001</v>
          </cell>
          <cell r="E1960">
            <v>0.12536085260417779</v>
          </cell>
        </row>
        <row r="1961">
          <cell r="A1961" t="str">
            <v>21.001.0015-5_M2</v>
          </cell>
          <cell r="B1961" t="str">
            <v>21.001.0015-5</v>
          </cell>
          <cell r="C1961">
            <v>2</v>
          </cell>
          <cell r="D1961" t="str">
            <v>00149</v>
          </cell>
          <cell r="E1961">
            <v>25.072170520835556</v>
          </cell>
        </row>
        <row r="1962">
          <cell r="A1962" t="str">
            <v>21.001.0015-5_M3</v>
          </cell>
          <cell r="B1962" t="str">
            <v>21.001.0015-5</v>
          </cell>
          <cell r="C1962">
            <v>3</v>
          </cell>
          <cell r="D1962" t="str">
            <v>14559</v>
          </cell>
          <cell r="E1962">
            <v>0.18177323627605776</v>
          </cell>
        </row>
        <row r="1963">
          <cell r="A1963" t="str">
            <v>21.003.0055-A_M1</v>
          </cell>
          <cell r="B1963" t="str">
            <v>21.003.0055-A</v>
          </cell>
          <cell r="C1963">
            <v>1</v>
          </cell>
          <cell r="D1963" t="str">
            <v>11462</v>
          </cell>
          <cell r="E1963">
            <v>1</v>
          </cell>
        </row>
        <row r="1964">
          <cell r="A1964" t="str">
            <v>21.004.0100-A_H1</v>
          </cell>
          <cell r="B1964" t="str">
            <v>21.004.0100-A</v>
          </cell>
          <cell r="C1964">
            <v>1</v>
          </cell>
          <cell r="D1964" t="str">
            <v>20005</v>
          </cell>
          <cell r="E1964">
            <v>10.3</v>
          </cell>
        </row>
        <row r="1965">
          <cell r="A1965" t="str">
            <v>21.004.0130-A_H1</v>
          </cell>
          <cell r="B1965" t="str">
            <v>21.004.0130-A</v>
          </cell>
          <cell r="C1965">
            <v>1</v>
          </cell>
          <cell r="D1965" t="str">
            <v>20005</v>
          </cell>
          <cell r="E1965">
            <v>4.12</v>
          </cell>
        </row>
        <row r="1966">
          <cell r="A1966" t="str">
            <v>21.011.0010-A_H1</v>
          </cell>
          <cell r="B1966" t="str">
            <v>21.011.0010-A</v>
          </cell>
          <cell r="C1966">
            <v>2</v>
          </cell>
          <cell r="D1966" t="str">
            <v>20005</v>
          </cell>
          <cell r="E1966">
            <v>10.3</v>
          </cell>
        </row>
        <row r="1967">
          <cell r="A1967" t="str">
            <v>21.011.0010-A_M1</v>
          </cell>
          <cell r="B1967" t="str">
            <v>21.011.0010-A</v>
          </cell>
          <cell r="C1967">
            <v>1</v>
          </cell>
          <cell r="D1967" t="str">
            <v>00018</v>
          </cell>
          <cell r="E1967">
            <v>3.37</v>
          </cell>
        </row>
        <row r="1968">
          <cell r="A1968" t="str">
            <v>21.011.0010-A_M2</v>
          </cell>
          <cell r="B1968" t="str">
            <v>21.011.0010-A</v>
          </cell>
          <cell r="C1968">
            <v>3</v>
          </cell>
          <cell r="D1968" t="str">
            <v>30246</v>
          </cell>
          <cell r="E1968">
            <v>4.4999999999999998E-2</v>
          </cell>
        </row>
        <row r="1969">
          <cell r="A1969" t="str">
            <v>21.011.0010-5_H1</v>
          </cell>
          <cell r="B1969" t="str">
            <v>21.011.0010-5</v>
          </cell>
          <cell r="C1969">
            <v>2</v>
          </cell>
          <cell r="D1969" t="str">
            <v>20005</v>
          </cell>
          <cell r="E1969">
            <v>10.311661706945687</v>
          </cell>
        </row>
        <row r="1970">
          <cell r="A1970" t="str">
            <v>21.011.0010-5_M1</v>
          </cell>
          <cell r="B1970" t="str">
            <v>21.011.0010-5</v>
          </cell>
          <cell r="C1970">
            <v>1</v>
          </cell>
          <cell r="D1970" t="str">
            <v>00018</v>
          </cell>
          <cell r="E1970">
            <v>3.373815529359899</v>
          </cell>
        </row>
        <row r="1971">
          <cell r="A1971" t="str">
            <v>21.011.0010-5_M2</v>
          </cell>
          <cell r="B1971" t="str">
            <v>21.011.0010-5</v>
          </cell>
          <cell r="C1971">
            <v>3</v>
          </cell>
          <cell r="D1971" t="str">
            <v>30246</v>
          </cell>
          <cell r="E1971">
            <v>4.5050949205102511E-2</v>
          </cell>
        </row>
        <row r="1972">
          <cell r="A1972" t="str">
            <v>21.011.0030-A_H1</v>
          </cell>
          <cell r="B1972" t="str">
            <v>21.011.0030-A</v>
          </cell>
          <cell r="C1972">
            <v>4</v>
          </cell>
          <cell r="D1972" t="str">
            <v>20005</v>
          </cell>
          <cell r="E1972">
            <v>30.9</v>
          </cell>
        </row>
        <row r="1973">
          <cell r="A1973" t="str">
            <v>21.011.0030-A_M1</v>
          </cell>
          <cell r="B1973" t="str">
            <v>21.011.0030-A</v>
          </cell>
          <cell r="C1973">
            <v>1</v>
          </cell>
          <cell r="D1973" t="str">
            <v>00001</v>
          </cell>
          <cell r="E1973">
            <v>0.4</v>
          </cell>
        </row>
        <row r="1974">
          <cell r="A1974" t="str">
            <v>21.011.0030-A_M2</v>
          </cell>
          <cell r="B1974" t="str">
            <v>21.011.0030-A</v>
          </cell>
          <cell r="C1974">
            <v>5</v>
          </cell>
          <cell r="D1974" t="str">
            <v>30246</v>
          </cell>
          <cell r="E1974">
            <v>0.1</v>
          </cell>
        </row>
        <row r="1975">
          <cell r="A1975" t="str">
            <v>21.011.0030-A_M3</v>
          </cell>
          <cell r="B1975" t="str">
            <v>21.011.0030-A</v>
          </cell>
          <cell r="C1975">
            <v>2</v>
          </cell>
          <cell r="D1975" t="str">
            <v>00042</v>
          </cell>
          <cell r="E1975">
            <v>6</v>
          </cell>
        </row>
        <row r="1976">
          <cell r="A1976" t="str">
            <v>21.011.0030-A_M4</v>
          </cell>
          <cell r="B1976" t="str">
            <v>21.011.0030-A</v>
          </cell>
          <cell r="C1976">
            <v>3</v>
          </cell>
          <cell r="D1976" t="str">
            <v>14580</v>
          </cell>
          <cell r="E1976">
            <v>0.16800000000000001</v>
          </cell>
        </row>
        <row r="1977">
          <cell r="A1977" t="str">
            <v>21.011.0095-A_H1</v>
          </cell>
          <cell r="B1977" t="str">
            <v>21.011.0095-A</v>
          </cell>
          <cell r="C1977">
            <v>5</v>
          </cell>
          <cell r="D1977" t="str">
            <v>20005</v>
          </cell>
          <cell r="E1977">
            <v>40.17</v>
          </cell>
        </row>
        <row r="1978">
          <cell r="A1978" t="str">
            <v>21.011.0095-A_M1</v>
          </cell>
          <cell r="B1978" t="str">
            <v>21.011.0095-A</v>
          </cell>
          <cell r="C1978">
            <v>1</v>
          </cell>
          <cell r="D1978" t="str">
            <v>00001</v>
          </cell>
          <cell r="E1978">
            <v>1.7</v>
          </cell>
        </row>
        <row r="1979">
          <cell r="A1979" t="str">
            <v>21.011.0095-A_M2</v>
          </cell>
          <cell r="B1979" t="str">
            <v>21.011.0095-A</v>
          </cell>
          <cell r="C1979">
            <v>6</v>
          </cell>
          <cell r="D1979" t="str">
            <v>30246</v>
          </cell>
          <cell r="E1979">
            <v>0.1</v>
          </cell>
        </row>
        <row r="1980">
          <cell r="A1980" t="str">
            <v>21.011.0095-A_M3</v>
          </cell>
          <cell r="B1980" t="str">
            <v>21.011.0095-A</v>
          </cell>
          <cell r="C1980">
            <v>2</v>
          </cell>
          <cell r="D1980" t="str">
            <v>00044</v>
          </cell>
          <cell r="E1980">
            <v>7</v>
          </cell>
        </row>
        <row r="1981">
          <cell r="A1981" t="str">
            <v>21.011.0095-A_M4</v>
          </cell>
          <cell r="B1981" t="str">
            <v>21.011.0095-A</v>
          </cell>
          <cell r="C1981">
            <v>3</v>
          </cell>
          <cell r="D1981" t="str">
            <v>01353</v>
          </cell>
          <cell r="E1981">
            <v>1.21</v>
          </cell>
        </row>
        <row r="1982">
          <cell r="A1982" t="str">
            <v>21.011.0095-A_M5</v>
          </cell>
          <cell r="B1982" t="str">
            <v>21.011.0095-A</v>
          </cell>
          <cell r="C1982">
            <v>4</v>
          </cell>
          <cell r="D1982" t="str">
            <v>14580</v>
          </cell>
          <cell r="E1982">
            <v>0.16800000000000001</v>
          </cell>
        </row>
        <row r="1983">
          <cell r="A1983" t="str">
            <v>21.011.0095-5_H1</v>
          </cell>
          <cell r="B1983" t="str">
            <v>21.011.0095-5</v>
          </cell>
          <cell r="C1983">
            <v>5</v>
          </cell>
          <cell r="D1983" t="str">
            <v>20005</v>
          </cell>
          <cell r="E1983">
            <v>40.262949425724756</v>
          </cell>
        </row>
        <row r="1984">
          <cell r="A1984" t="str">
            <v>21.011.0095-5_M1</v>
          </cell>
          <cell r="B1984" t="str">
            <v>21.011.0095-5</v>
          </cell>
          <cell r="C1984">
            <v>1</v>
          </cell>
          <cell r="D1984" t="str">
            <v>00001</v>
          </cell>
          <cell r="E1984">
            <v>1.7039336326545205</v>
          </cell>
        </row>
        <row r="1985">
          <cell r="A1985" t="str">
            <v>21.011.0095-5_M2</v>
          </cell>
          <cell r="B1985" t="str">
            <v>21.011.0095-5</v>
          </cell>
          <cell r="C1985">
            <v>6</v>
          </cell>
          <cell r="D1985" t="str">
            <v>30246</v>
          </cell>
          <cell r="E1985">
            <v>0.10023139015614825</v>
          </cell>
        </row>
        <row r="1986">
          <cell r="A1986" t="str">
            <v>21.011.0095-5_M3</v>
          </cell>
          <cell r="B1986" t="str">
            <v>21.011.0095-5</v>
          </cell>
          <cell r="C1986">
            <v>2</v>
          </cell>
          <cell r="D1986" t="str">
            <v>00044</v>
          </cell>
          <cell r="E1986">
            <v>7.0161973109303775</v>
          </cell>
        </row>
        <row r="1987">
          <cell r="A1987" t="str">
            <v>21.011.0095-5_M4</v>
          </cell>
          <cell r="B1987" t="str">
            <v>21.011.0095-5</v>
          </cell>
          <cell r="C1987">
            <v>3</v>
          </cell>
          <cell r="D1987" t="str">
            <v>01353</v>
          </cell>
          <cell r="E1987">
            <v>1.2127998208893938</v>
          </cell>
        </row>
        <row r="1988">
          <cell r="A1988" t="str">
            <v>21.011.0095-5_M5</v>
          </cell>
          <cell r="B1988" t="str">
            <v>21.011.0095-5</v>
          </cell>
          <cell r="C1988">
            <v>4</v>
          </cell>
          <cell r="D1988" t="str">
            <v>14580</v>
          </cell>
          <cell r="E1988">
            <v>0.16838873546232908</v>
          </cell>
        </row>
        <row r="1989">
          <cell r="A1989" t="str">
            <v>21.015.0220-A_H1</v>
          </cell>
          <cell r="B1989" t="str">
            <v>21.015.0220-A</v>
          </cell>
          <cell r="C1989">
            <v>6</v>
          </cell>
          <cell r="D1989" t="str">
            <v>20005</v>
          </cell>
          <cell r="E1989">
            <v>6.18</v>
          </cell>
        </row>
        <row r="1990">
          <cell r="A1990" t="str">
            <v>21.015.0220-A_M1</v>
          </cell>
          <cell r="B1990" t="str">
            <v>21.015.0220-A</v>
          </cell>
          <cell r="C1990">
            <v>1</v>
          </cell>
          <cell r="D1990" t="str">
            <v>00148</v>
          </cell>
          <cell r="E1990">
            <v>2</v>
          </cell>
        </row>
        <row r="1991">
          <cell r="A1991" t="str">
            <v>21.015.0220-A_M2</v>
          </cell>
          <cell r="B1991" t="str">
            <v>21.015.0220-A</v>
          </cell>
          <cell r="C1991">
            <v>2</v>
          </cell>
          <cell r="D1991" t="str">
            <v>00289</v>
          </cell>
          <cell r="E1991">
            <v>3.5</v>
          </cell>
        </row>
        <row r="1992">
          <cell r="A1992" t="str">
            <v>21.015.0220-A_M3</v>
          </cell>
          <cell r="B1992" t="str">
            <v>21.015.0220-A</v>
          </cell>
          <cell r="C1992">
            <v>3</v>
          </cell>
          <cell r="D1992" t="str">
            <v>02864</v>
          </cell>
          <cell r="E1992">
            <v>0.6</v>
          </cell>
        </row>
        <row r="1993">
          <cell r="A1993" t="str">
            <v>21.015.0220-A_M4</v>
          </cell>
          <cell r="B1993" t="str">
            <v>21.015.0220-A</v>
          </cell>
          <cell r="C1993">
            <v>4</v>
          </cell>
          <cell r="D1993" t="str">
            <v>05020</v>
          </cell>
          <cell r="E1993">
            <v>2.7</v>
          </cell>
        </row>
        <row r="1994">
          <cell r="A1994" t="str">
            <v>21.015.0220-A_M5</v>
          </cell>
          <cell r="B1994" t="str">
            <v>21.015.0220-A</v>
          </cell>
          <cell r="C1994">
            <v>5</v>
          </cell>
          <cell r="D1994" t="str">
            <v>07695</v>
          </cell>
          <cell r="E1994">
            <v>1</v>
          </cell>
        </row>
        <row r="1995">
          <cell r="A1995" t="str">
            <v>21.015.0230-A_M1</v>
          </cell>
          <cell r="B1995" t="str">
            <v>21.015.0230-A</v>
          </cell>
          <cell r="C1995">
            <v>1</v>
          </cell>
          <cell r="D1995" t="str">
            <v>11798</v>
          </cell>
          <cell r="E1995">
            <v>1</v>
          </cell>
        </row>
        <row r="1996">
          <cell r="A1996" t="str">
            <v>21.015.0235-A_H1</v>
          </cell>
          <cell r="B1996" t="str">
            <v>21.015.0235-A</v>
          </cell>
          <cell r="C1996">
            <v>1</v>
          </cell>
          <cell r="D1996" t="str">
            <v>20005</v>
          </cell>
          <cell r="E1996">
            <v>0.51500000000000001</v>
          </cell>
        </row>
        <row r="1997">
          <cell r="A1997" t="str">
            <v>21.018.0018-A_H1</v>
          </cell>
          <cell r="B1997" t="str">
            <v>21.018.0018-A</v>
          </cell>
          <cell r="C1997">
            <v>1</v>
          </cell>
          <cell r="D1997" t="str">
            <v>20005</v>
          </cell>
          <cell r="E1997">
            <v>12.36</v>
          </cell>
        </row>
        <row r="1998">
          <cell r="A1998" t="str">
            <v>21.018.0022-A_H1</v>
          </cell>
          <cell r="B1998" t="str">
            <v>21.018.0022-A</v>
          </cell>
          <cell r="C1998">
            <v>1</v>
          </cell>
          <cell r="D1998" t="str">
            <v>20005</v>
          </cell>
          <cell r="E1998">
            <v>6.18</v>
          </cell>
        </row>
        <row r="1999">
          <cell r="A1999" t="str">
            <v>21.019.0045-A_M1</v>
          </cell>
          <cell r="B1999" t="str">
            <v>21.019.0045-A</v>
          </cell>
          <cell r="C1999">
            <v>1</v>
          </cell>
          <cell r="D1999" t="str">
            <v>11498</v>
          </cell>
          <cell r="E1999">
            <v>1</v>
          </cell>
        </row>
        <row r="2000">
          <cell r="A2000" t="str">
            <v>21.019.0070-A_M1</v>
          </cell>
          <cell r="B2000" t="str">
            <v>21.019.0070-A</v>
          </cell>
          <cell r="C2000">
            <v>1</v>
          </cell>
          <cell r="D2000" t="str">
            <v>11500</v>
          </cell>
          <cell r="E2000">
            <v>1</v>
          </cell>
        </row>
        <row r="2001">
          <cell r="A2001" t="str">
            <v>21.030.0100-A_M1</v>
          </cell>
          <cell r="B2001" t="str">
            <v>21.030.0100-A</v>
          </cell>
          <cell r="C2001">
            <v>1</v>
          </cell>
          <cell r="D2001" t="str">
            <v>11656</v>
          </cell>
          <cell r="E2001">
            <v>1</v>
          </cell>
        </row>
        <row r="2002">
          <cell r="A2002" t="str">
            <v>22.020.0070-A_H1</v>
          </cell>
          <cell r="B2002" t="str">
            <v>22.020.0070-A</v>
          </cell>
          <cell r="C2002">
            <v>1</v>
          </cell>
          <cell r="D2002" t="str">
            <v>01940</v>
          </cell>
          <cell r="E2002">
            <v>2.2753000000000001E-3</v>
          </cell>
        </row>
        <row r="2003">
          <cell r="A2003" t="str">
            <v>22.020.0090-A_H1</v>
          </cell>
          <cell r="B2003" t="str">
            <v>22.020.0090-A</v>
          </cell>
          <cell r="C2003">
            <v>1</v>
          </cell>
          <cell r="D2003" t="str">
            <v>01940</v>
          </cell>
          <cell r="E2003">
            <v>1.13765E-3</v>
          </cell>
        </row>
        <row r="2004">
          <cell r="A2004" t="str">
            <v>22.028.0005-A_H1</v>
          </cell>
          <cell r="B2004" t="str">
            <v>22.028.0005-A</v>
          </cell>
          <cell r="C2004">
            <v>1</v>
          </cell>
          <cell r="D2004" t="str">
            <v>01940</v>
          </cell>
          <cell r="E2004">
            <v>4.5505999999999997E-4</v>
          </cell>
        </row>
        <row r="2005">
          <cell r="A2005" t="str">
            <v>22.028.0005-A_M1</v>
          </cell>
          <cell r="B2005" t="str">
            <v>22.028.0005-A</v>
          </cell>
          <cell r="C2005">
            <v>2</v>
          </cell>
          <cell r="D2005" t="str">
            <v>04629</v>
          </cell>
          <cell r="E2005">
            <v>3.0000000000000001E-3</v>
          </cell>
        </row>
        <row r="2006">
          <cell r="A2006" t="str">
            <v>58.002.0306-B_E1</v>
          </cell>
          <cell r="B2006" t="str">
            <v>58.002.0306-B</v>
          </cell>
          <cell r="C2006">
            <v>1</v>
          </cell>
          <cell r="D2006" t="str">
            <v>30848</v>
          </cell>
          <cell r="E2006">
            <v>3</v>
          </cell>
        </row>
        <row r="2007">
          <cell r="A2007" t="str">
            <v>58.002.0315-B_E1</v>
          </cell>
          <cell r="B2007" t="str">
            <v>58.002.0315-B</v>
          </cell>
          <cell r="C2007">
            <v>3</v>
          </cell>
          <cell r="D2007" t="str">
            <v>30438</v>
          </cell>
          <cell r="E2007">
            <v>1.2500000000000001E-2</v>
          </cell>
        </row>
        <row r="2008">
          <cell r="A2008" t="str">
            <v>58.002.0315-B_E2</v>
          </cell>
          <cell r="B2008" t="str">
            <v>58.002.0315-B</v>
          </cell>
          <cell r="C2008">
            <v>6</v>
          </cell>
          <cell r="D2008" t="str">
            <v>30597</v>
          </cell>
          <cell r="E2008">
            <v>3.0999999999999999E-3</v>
          </cell>
        </row>
        <row r="2009">
          <cell r="A2009" t="str">
            <v>58.002.0315-B_E3</v>
          </cell>
          <cell r="B2009" t="str">
            <v>58.002.0315-B</v>
          </cell>
          <cell r="C2009">
            <v>5</v>
          </cell>
          <cell r="D2009" t="str">
            <v>30595</v>
          </cell>
          <cell r="E2009">
            <v>9.4000000000000004E-3</v>
          </cell>
        </row>
        <row r="2010">
          <cell r="A2010" t="str">
            <v>58.002.0315-B_E4</v>
          </cell>
          <cell r="B2010" t="str">
            <v>58.002.0315-B</v>
          </cell>
          <cell r="C2010">
            <v>10</v>
          </cell>
          <cell r="D2010" t="str">
            <v>30639</v>
          </cell>
          <cell r="E2010">
            <v>2.5000000000000001E-3</v>
          </cell>
        </row>
        <row r="2011">
          <cell r="A2011" t="str">
            <v>58.002.0315-B_E5</v>
          </cell>
          <cell r="B2011" t="str">
            <v>58.002.0315-B</v>
          </cell>
          <cell r="C2011">
            <v>9</v>
          </cell>
          <cell r="D2011" t="str">
            <v>30637</v>
          </cell>
          <cell r="E2011">
            <v>0.01</v>
          </cell>
        </row>
        <row r="2012">
          <cell r="A2012" t="str">
            <v>58.002.0315-B_E6</v>
          </cell>
          <cell r="B2012" t="str">
            <v>58.002.0315-B</v>
          </cell>
          <cell r="C2012">
            <v>8</v>
          </cell>
          <cell r="D2012" t="str">
            <v>30636</v>
          </cell>
          <cell r="E2012">
            <v>3.0999999999999999E-3</v>
          </cell>
        </row>
        <row r="2013">
          <cell r="A2013" t="str">
            <v>58.002.0315-B_E7</v>
          </cell>
          <cell r="B2013" t="str">
            <v>58.002.0315-B</v>
          </cell>
          <cell r="C2013">
            <v>7</v>
          </cell>
          <cell r="D2013" t="str">
            <v>30634</v>
          </cell>
          <cell r="E2013">
            <v>9.4000000000000004E-3</v>
          </cell>
        </row>
        <row r="2014">
          <cell r="A2014" t="str">
            <v>58.002.0315-B_E8</v>
          </cell>
          <cell r="B2014" t="str">
            <v>58.002.0315-B</v>
          </cell>
          <cell r="C2014">
            <v>4</v>
          </cell>
          <cell r="D2014" t="str">
            <v>30568</v>
          </cell>
          <cell r="E2014">
            <v>1.2500000000000001E-2</v>
          </cell>
        </row>
        <row r="2015">
          <cell r="A2015" t="str">
            <v>58.002.0315-B_H1</v>
          </cell>
          <cell r="B2015" t="str">
            <v>58.002.0315-B</v>
          </cell>
          <cell r="C2015">
            <v>2</v>
          </cell>
          <cell r="D2015" t="str">
            <v>20132</v>
          </cell>
          <cell r="E2015">
            <v>0.105</v>
          </cell>
        </row>
        <row r="2016">
          <cell r="A2016" t="str">
            <v>58.002.0315-B_M1</v>
          </cell>
          <cell r="B2016" t="str">
            <v>58.002.0315-B</v>
          </cell>
          <cell r="C2016">
            <v>1</v>
          </cell>
          <cell r="D2016" t="str">
            <v>14566</v>
          </cell>
          <cell r="E2016">
            <v>2.2879999999999998</v>
          </cell>
        </row>
        <row r="2017">
          <cell r="A2017" t="str">
            <v>58.002.0315-B_M2</v>
          </cell>
          <cell r="B2017" t="str">
            <v>58.002.0315-B</v>
          </cell>
          <cell r="C2017">
            <v>11</v>
          </cell>
          <cell r="D2017" t="str">
            <v>30668</v>
          </cell>
          <cell r="E2017">
            <v>1.2500000000000001E-2</v>
          </cell>
        </row>
        <row r="2018">
          <cell r="A2018" t="str">
            <v>58.002.0319-B_E1</v>
          </cell>
          <cell r="B2018" t="str">
            <v>58.002.0319-B</v>
          </cell>
          <cell r="C2018">
            <v>5</v>
          </cell>
          <cell r="D2018" t="str">
            <v>30657</v>
          </cell>
          <cell r="E2018">
            <v>7.6999999999999996E-4</v>
          </cell>
        </row>
        <row r="2019">
          <cell r="A2019" t="str">
            <v>58.002.0319-B_E2</v>
          </cell>
          <cell r="B2019" t="str">
            <v>58.002.0319-B</v>
          </cell>
          <cell r="C2019">
            <v>4</v>
          </cell>
          <cell r="D2019" t="str">
            <v>30570</v>
          </cell>
          <cell r="E2019">
            <v>5.8E-4</v>
          </cell>
        </row>
        <row r="2020">
          <cell r="A2020" t="str">
            <v>58.002.0319-B_E3</v>
          </cell>
          <cell r="B2020" t="str">
            <v>58.002.0319-B</v>
          </cell>
          <cell r="C2020">
            <v>3</v>
          </cell>
          <cell r="D2020" t="str">
            <v>30568</v>
          </cell>
          <cell r="E2020">
            <v>1.9000000000000001E-4</v>
          </cell>
        </row>
        <row r="2021">
          <cell r="A2021" t="str">
            <v>58.002.0319-B_E4</v>
          </cell>
          <cell r="B2021" t="str">
            <v>58.002.0319-B</v>
          </cell>
          <cell r="C2021">
            <v>8</v>
          </cell>
          <cell r="D2021" t="str">
            <v>30680</v>
          </cell>
          <cell r="E2021">
            <v>5.8E-4</v>
          </cell>
        </row>
        <row r="2022">
          <cell r="A2022" t="str">
            <v>58.002.0319-B_E5</v>
          </cell>
          <cell r="B2022" t="str">
            <v>58.002.0319-B</v>
          </cell>
          <cell r="C2022">
            <v>7</v>
          </cell>
          <cell r="D2022" t="str">
            <v>30679</v>
          </cell>
          <cell r="E2022">
            <v>1.9000000000000001E-4</v>
          </cell>
        </row>
        <row r="2023">
          <cell r="A2023" t="str">
            <v>58.002.0319-B_H1</v>
          </cell>
          <cell r="B2023" t="str">
            <v>58.002.0319-B</v>
          </cell>
          <cell r="C2023">
            <v>2</v>
          </cell>
          <cell r="D2023" t="str">
            <v>20132</v>
          </cell>
          <cell r="E2023">
            <v>5.2500000000000003E-3</v>
          </cell>
        </row>
        <row r="2024">
          <cell r="A2024" t="str">
            <v>58.002.0319-B_M1</v>
          </cell>
          <cell r="B2024" t="str">
            <v>58.002.0319-B</v>
          </cell>
          <cell r="C2024">
            <v>1</v>
          </cell>
          <cell r="D2024" t="str">
            <v>00038</v>
          </cell>
          <cell r="E2024">
            <v>1.365</v>
          </cell>
        </row>
        <row r="2025">
          <cell r="A2025" t="str">
            <v>58.002.0319-B_M2</v>
          </cell>
          <cell r="B2025" t="str">
            <v>58.002.0319-B</v>
          </cell>
          <cell r="C2025">
            <v>6</v>
          </cell>
          <cell r="D2025" t="str">
            <v>30665</v>
          </cell>
          <cell r="E2025">
            <v>7.6999999999999996E-4</v>
          </cell>
        </row>
        <row r="2026">
          <cell r="A2026" t="str">
            <v>58.002.0376-B_E1</v>
          </cell>
          <cell r="B2026" t="str">
            <v>58.002.0376-B</v>
          </cell>
          <cell r="C2026">
            <v>1</v>
          </cell>
          <cell r="D2026" t="str">
            <v>30932</v>
          </cell>
          <cell r="E2026">
            <v>0.51849999999999996</v>
          </cell>
        </row>
        <row r="2027">
          <cell r="A2027" t="str">
            <v>58.002.0376-B_E2</v>
          </cell>
          <cell r="B2027" t="str">
            <v>58.002.0376-B</v>
          </cell>
          <cell r="C2027">
            <v>2</v>
          </cell>
          <cell r="D2027" t="str">
            <v>30978</v>
          </cell>
          <cell r="E2027">
            <v>0.22220000000000001</v>
          </cell>
        </row>
        <row r="2028">
          <cell r="A2028" t="str">
            <v>59.003.0060-B_M1</v>
          </cell>
          <cell r="B2028" t="str">
            <v>59.003.0060-B</v>
          </cell>
          <cell r="C2028">
            <v>1</v>
          </cell>
          <cell r="D2028" t="str">
            <v>00001</v>
          </cell>
          <cell r="E2028">
            <v>0.69300000000000006</v>
          </cell>
        </row>
        <row r="2029">
          <cell r="A2029" t="str">
            <v>59.003.0060-B_M2</v>
          </cell>
          <cell r="B2029" t="str">
            <v>59.003.0060-B</v>
          </cell>
          <cell r="C2029">
            <v>2</v>
          </cell>
          <cell r="D2029" t="str">
            <v>00149</v>
          </cell>
          <cell r="E2029">
            <v>256.72500000000002</v>
          </cell>
        </row>
        <row r="2030">
          <cell r="A2030" t="str">
            <v>59.003.0060-B_M3</v>
          </cell>
          <cell r="B2030" t="str">
            <v>59.003.0060-B</v>
          </cell>
          <cell r="C2030">
            <v>3</v>
          </cell>
          <cell r="D2030" t="str">
            <v>14541</v>
          </cell>
          <cell r="E2030">
            <v>1.0287900000000001</v>
          </cell>
        </row>
        <row r="2031">
          <cell r="A2031" t="str">
            <v>59.003.0060-5_M1</v>
          </cell>
          <cell r="B2031" t="str">
            <v>59.003.0060-5</v>
          </cell>
          <cell r="C2031">
            <v>1</v>
          </cell>
          <cell r="D2031" t="str">
            <v>00001</v>
          </cell>
          <cell r="E2031">
            <v>0.69208261301058704</v>
          </cell>
        </row>
        <row r="2032">
          <cell r="A2032" t="str">
            <v>59.003.0060-5_M2</v>
          </cell>
          <cell r="B2032" t="str">
            <v>59.003.0060-5</v>
          </cell>
          <cell r="C2032">
            <v>2</v>
          </cell>
          <cell r="D2032" t="str">
            <v>00149</v>
          </cell>
          <cell r="E2032">
            <v>256.38514981983116</v>
          </cell>
        </row>
        <row r="2033">
          <cell r="A2033" t="str">
            <v>59.003.0060-5_M3</v>
          </cell>
          <cell r="B2033" t="str">
            <v>59.003.0060-5</v>
          </cell>
          <cell r="C2033">
            <v>3</v>
          </cell>
          <cell r="D2033" t="str">
            <v>14541</v>
          </cell>
          <cell r="E2033">
            <v>1.027428097314808</v>
          </cell>
        </row>
        <row r="2034">
          <cell r="A2034" t="str">
            <v>73686_E1</v>
          </cell>
          <cell r="B2034">
            <v>73686</v>
          </cell>
          <cell r="D2034" t="str">
            <v>SINAPI 7247</v>
          </cell>
          <cell r="E2034">
            <v>0.1</v>
          </cell>
        </row>
        <row r="2035">
          <cell r="A2035" t="str">
            <v>73686_E2</v>
          </cell>
          <cell r="B2035">
            <v>73686</v>
          </cell>
          <cell r="D2035" t="str">
            <v>SINAPI 7252</v>
          </cell>
          <cell r="E2035">
            <v>0.1</v>
          </cell>
        </row>
        <row r="2036">
          <cell r="A2036" t="str">
            <v>73686_H1</v>
          </cell>
          <cell r="B2036">
            <v>73686</v>
          </cell>
          <cell r="D2036" t="str">
            <v>SINAPI 88253</v>
          </cell>
          <cell r="E2036">
            <v>0.6</v>
          </cell>
        </row>
        <row r="2037">
          <cell r="A2037" t="str">
            <v>73686_H2</v>
          </cell>
          <cell r="B2037">
            <v>73686</v>
          </cell>
          <cell r="D2037" t="str">
            <v>SINAPI 88262</v>
          </cell>
          <cell r="E2037">
            <v>0.13</v>
          </cell>
        </row>
        <row r="2038">
          <cell r="A2038" t="str">
            <v>73686_H3</v>
          </cell>
          <cell r="B2038">
            <v>73686</v>
          </cell>
          <cell r="D2038" t="str">
            <v>SINAPI 88288</v>
          </cell>
          <cell r="E2038">
            <v>0.1</v>
          </cell>
        </row>
        <row r="2039">
          <cell r="A2039" t="str">
            <v>73686_H4</v>
          </cell>
          <cell r="B2039">
            <v>73686</v>
          </cell>
          <cell r="D2039" t="str">
            <v>SINAPI 88316</v>
          </cell>
          <cell r="E2039">
            <v>0.13</v>
          </cell>
        </row>
        <row r="2040">
          <cell r="A2040" t="str">
            <v>73686_M1</v>
          </cell>
          <cell r="B2040">
            <v>73686</v>
          </cell>
          <cell r="D2040" t="str">
            <v>SINAPI 344</v>
          </cell>
          <cell r="E2040">
            <v>0.02</v>
          </cell>
        </row>
        <row r="2041">
          <cell r="A2041" t="str">
            <v>73686_M2</v>
          </cell>
          <cell r="B2041">
            <v>73686</v>
          </cell>
          <cell r="D2041" t="str">
            <v>SINAPI 4433</v>
          </cell>
          <cell r="E2041">
            <v>0.04</v>
          </cell>
        </row>
        <row r="2042">
          <cell r="A2042" t="str">
            <v>73686_M3</v>
          </cell>
          <cell r="B2042">
            <v>73686</v>
          </cell>
          <cell r="D2042" t="str">
            <v>SINAPI 5074</v>
          </cell>
          <cell r="E2042">
            <v>1.2E-2</v>
          </cell>
        </row>
        <row r="2043">
          <cell r="A2043" t="str">
            <v>73686_M4</v>
          </cell>
          <cell r="B2043">
            <v>73686</v>
          </cell>
          <cell r="D2043" t="str">
            <v>SINAPI 6189</v>
          </cell>
          <cell r="E2043">
            <v>0.2853</v>
          </cell>
        </row>
        <row r="2044">
          <cell r="A2044" t="str">
            <v>73916/002_H1</v>
          </cell>
          <cell r="B2044" t="str">
            <v>73916/002</v>
          </cell>
          <cell r="D2044" t="str">
            <v>SINAPI 88316</v>
          </cell>
          <cell r="E2044">
            <v>0.4</v>
          </cell>
        </row>
        <row r="2045">
          <cell r="A2045" t="str">
            <v>73916/002_M1</v>
          </cell>
          <cell r="B2045" t="str">
            <v>73916/002</v>
          </cell>
          <cell r="D2045" t="str">
            <v>SINAPI 11950</v>
          </cell>
          <cell r="E2045">
            <v>4</v>
          </cell>
        </row>
        <row r="2046">
          <cell r="A2046" t="str">
            <v>73916/002_M2</v>
          </cell>
          <cell r="B2046" t="str">
            <v>73916/002</v>
          </cell>
          <cell r="D2046" t="str">
            <v>SINAPI 13521</v>
          </cell>
          <cell r="E2046">
            <v>1</v>
          </cell>
        </row>
        <row r="2047">
          <cell r="A2047" t="str">
            <v>73916/002-5_H1</v>
          </cell>
          <cell r="B2047" t="str">
            <v>73916/002-5</v>
          </cell>
          <cell r="D2047" t="str">
            <v>SINAPI 88316</v>
          </cell>
          <cell r="E2047">
            <v>0.40016140678758017</v>
          </cell>
        </row>
        <row r="2048">
          <cell r="A2048" t="str">
            <v>73916/002-5_M1</v>
          </cell>
          <cell r="B2048" t="str">
            <v>73916/002-5</v>
          </cell>
          <cell r="D2048" t="str">
            <v>SINAPI 11950</v>
          </cell>
          <cell r="E2048">
            <v>4.001614067875801</v>
          </cell>
        </row>
        <row r="2049">
          <cell r="A2049" t="str">
            <v>73916/002-5_M2</v>
          </cell>
          <cell r="B2049" t="str">
            <v>73916/002-5</v>
          </cell>
          <cell r="D2049" t="str">
            <v>SINAPI 13521</v>
          </cell>
          <cell r="E2049">
            <v>1.0004035169689505</v>
          </cell>
        </row>
        <row r="2050">
          <cell r="A2050" t="str">
            <v>74255/003_E1</v>
          </cell>
          <cell r="B2050" t="str">
            <v>74255/003</v>
          </cell>
          <cell r="D2050" t="str">
            <v>SINAPI 67826</v>
          </cell>
          <cell r="E2050">
            <v>5.0000000000000001E-3</v>
          </cell>
        </row>
        <row r="2051">
          <cell r="A2051" t="str">
            <v>74255/003_E2</v>
          </cell>
          <cell r="B2051" t="str">
            <v>74255/003</v>
          </cell>
          <cell r="D2051" t="str">
            <v>SINAPI 67827</v>
          </cell>
          <cell r="E2051">
            <v>0.375</v>
          </cell>
        </row>
        <row r="2052">
          <cell r="A2052" t="str">
            <v>74255/003_H1</v>
          </cell>
          <cell r="B2052" t="str">
            <v>74255/003</v>
          </cell>
          <cell r="D2052" t="str">
            <v>SINAPI 88316</v>
          </cell>
          <cell r="E2052">
            <v>0.75</v>
          </cell>
        </row>
        <row r="2053">
          <cell r="A2053" t="str">
            <v>78472_E1</v>
          </cell>
          <cell r="B2053">
            <v>78472</v>
          </cell>
          <cell r="D2053" t="str">
            <v>SINAPI 7012</v>
          </cell>
          <cell r="E2053">
            <v>1E-3</v>
          </cell>
        </row>
        <row r="2054">
          <cell r="A2054" t="str">
            <v>78472_E2</v>
          </cell>
          <cell r="B2054">
            <v>78472</v>
          </cell>
          <cell r="D2054" t="str">
            <v>SINAPI 7247</v>
          </cell>
          <cell r="E2054">
            <v>2.5000000000000001E-3</v>
          </cell>
        </row>
        <row r="2055">
          <cell r="A2055" t="str">
            <v>78472_E3</v>
          </cell>
          <cell r="B2055">
            <v>78472</v>
          </cell>
          <cell r="D2055" t="str">
            <v>SINAPI 7252</v>
          </cell>
          <cell r="E2055">
            <v>2.5000000000000001E-3</v>
          </cell>
        </row>
        <row r="2056">
          <cell r="A2056" t="str">
            <v>78472_H1</v>
          </cell>
          <cell r="B2056">
            <v>78472</v>
          </cell>
          <cell r="D2056" t="str">
            <v>SINAPI 88253</v>
          </cell>
          <cell r="E2056">
            <v>2.5000000000000001E-3</v>
          </cell>
        </row>
        <row r="2057">
          <cell r="A2057" t="str">
            <v>78472_H2</v>
          </cell>
          <cell r="B2057">
            <v>78472</v>
          </cell>
          <cell r="D2057" t="str">
            <v>SINAPI 88288</v>
          </cell>
          <cell r="E2057">
            <v>2.5000000000000001E-3</v>
          </cell>
        </row>
        <row r="2058">
          <cell r="A2058" t="str">
            <v>78472_H3</v>
          </cell>
          <cell r="B2058">
            <v>78472</v>
          </cell>
          <cell r="D2058" t="str">
            <v>SINAPI 88316</v>
          </cell>
          <cell r="E2058">
            <v>7.4999999999999997E-3</v>
          </cell>
        </row>
        <row r="2059">
          <cell r="A2059" t="str">
            <v>78472_H4</v>
          </cell>
          <cell r="B2059">
            <v>78472</v>
          </cell>
          <cell r="D2059" t="str">
            <v>SINAPI 88597</v>
          </cell>
          <cell r="E2059">
            <v>2E-3</v>
          </cell>
        </row>
        <row r="2060">
          <cell r="A2060" t="str">
            <v>78472_M1</v>
          </cell>
          <cell r="B2060">
            <v>78472</v>
          </cell>
          <cell r="D2060" t="str">
            <v>SINAPI 6204</v>
          </cell>
          <cell r="E2060">
            <v>2.8860000000000001E-3</v>
          </cell>
        </row>
        <row r="2061">
          <cell r="A2061" t="str">
            <v>78472_M2</v>
          </cell>
          <cell r="B2061">
            <v>78472</v>
          </cell>
          <cell r="D2061" t="str">
            <v>SINAPI 7287</v>
          </cell>
          <cell r="E2061">
            <v>4.4000000000000002E-6</v>
          </cell>
        </row>
        <row r="2062">
          <cell r="A2062" t="str">
            <v>83659_H1</v>
          </cell>
          <cell r="B2062">
            <v>83659</v>
          </cell>
          <cell r="D2062" t="str">
            <v>SINAPI 88245</v>
          </cell>
          <cell r="E2062">
            <v>0.41446445120991687</v>
          </cell>
        </row>
        <row r="2063">
          <cell r="A2063" t="str">
            <v>83659_H2</v>
          </cell>
          <cell r="B2063">
            <v>83659</v>
          </cell>
          <cell r="D2063" t="str">
            <v>SINAPI 88262</v>
          </cell>
          <cell r="E2063">
            <v>1.9669499379453679</v>
          </cell>
        </row>
        <row r="2064">
          <cell r="A2064" t="str">
            <v>83659_H3</v>
          </cell>
          <cell r="B2064">
            <v>83659</v>
          </cell>
          <cell r="D2064" t="str">
            <v>SINAPI 88309</v>
          </cell>
          <cell r="E2064">
            <v>8.2401152757497034</v>
          </cell>
        </row>
        <row r="2065">
          <cell r="A2065" t="str">
            <v>83659_H4</v>
          </cell>
          <cell r="B2065">
            <v>83659</v>
          </cell>
          <cell r="D2065" t="str">
            <v>SINAPI 88316</v>
          </cell>
          <cell r="E2065">
            <v>18.275574142817906</v>
          </cell>
        </row>
        <row r="2066">
          <cell r="A2066" t="str">
            <v>83659_M1</v>
          </cell>
          <cell r="B2066">
            <v>83659</v>
          </cell>
          <cell r="D2066" t="str">
            <v>SINAPI 34</v>
          </cell>
          <cell r="E2066">
            <v>4.2751054773710546</v>
          </cell>
        </row>
        <row r="2067">
          <cell r="A2067" t="str">
            <v>83659_M10</v>
          </cell>
          <cell r="B2067">
            <v>83659</v>
          </cell>
          <cell r="D2067" t="str">
            <v>SINAPI 7258</v>
          </cell>
          <cell r="E2067">
            <v>382.95311036732272</v>
          </cell>
        </row>
        <row r="2068">
          <cell r="A2068" t="str">
            <v>83659_M2</v>
          </cell>
          <cell r="B2068">
            <v>83659</v>
          </cell>
          <cell r="D2068" t="str">
            <v>SINAPI 337</v>
          </cell>
          <cell r="E2068">
            <v>7.2255303842891069E-2</v>
          </cell>
        </row>
        <row r="2069">
          <cell r="A2069" t="str">
            <v>83659_M3</v>
          </cell>
          <cell r="B2069">
            <v>83659</v>
          </cell>
          <cell r="D2069" t="str">
            <v>SINAPI 367</v>
          </cell>
          <cell r="E2069">
            <v>0.37030843219481674</v>
          </cell>
        </row>
        <row r="2070">
          <cell r="A2070" t="str">
            <v>83659_M4</v>
          </cell>
          <cell r="B2070">
            <v>83659</v>
          </cell>
          <cell r="D2070" t="str">
            <v>SINAPI 1106</v>
          </cell>
          <cell r="E2070">
            <v>24.976250028359352</v>
          </cell>
        </row>
        <row r="2071">
          <cell r="A2071" t="str">
            <v>83659_M5</v>
          </cell>
          <cell r="B2071">
            <v>83659</v>
          </cell>
          <cell r="D2071" t="str">
            <v>SINAPI 1350</v>
          </cell>
          <cell r="E2071">
            <v>0.13435903855962197</v>
          </cell>
        </row>
        <row r="2072">
          <cell r="A2072" t="str">
            <v>83659_M6</v>
          </cell>
          <cell r="B2072">
            <v>83659</v>
          </cell>
          <cell r="D2072" t="str">
            <v>SINAPI 1379</v>
          </cell>
          <cell r="E2072">
            <v>87.495151678420854</v>
          </cell>
        </row>
        <row r="2073">
          <cell r="A2073" t="str">
            <v>83659_M7</v>
          </cell>
          <cell r="B2073">
            <v>83659</v>
          </cell>
          <cell r="D2073" t="str">
            <v>SINAPI 4718</v>
          </cell>
          <cell r="E2073">
            <v>0.12644678172505941</v>
          </cell>
        </row>
        <row r="2074">
          <cell r="A2074" t="str">
            <v>83659_M8</v>
          </cell>
          <cell r="B2074">
            <v>83659</v>
          </cell>
          <cell r="D2074" t="str">
            <v>SINAPI 4721</v>
          </cell>
          <cell r="E2074">
            <v>3.2113468374618252E-2</v>
          </cell>
        </row>
        <row r="2075">
          <cell r="A2075" t="str">
            <v>83659_M9</v>
          </cell>
          <cell r="B2075">
            <v>83659</v>
          </cell>
          <cell r="D2075" t="str">
            <v>SINAPI 6189</v>
          </cell>
          <cell r="E2075">
            <v>0.30858032470348024</v>
          </cell>
        </row>
        <row r="2076">
          <cell r="A2076" t="str">
            <v>84126_H1</v>
          </cell>
          <cell r="B2076">
            <v>84126</v>
          </cell>
          <cell r="D2076" t="str">
            <v>SINAPI 88316</v>
          </cell>
          <cell r="E2076">
            <v>1.5009668063164681</v>
          </cell>
        </row>
        <row r="2077">
          <cell r="A2077" t="str">
            <v>84126_M1</v>
          </cell>
          <cell r="B2077">
            <v>84126</v>
          </cell>
          <cell r="D2077" t="str">
            <v>SINAPI 1332</v>
          </cell>
          <cell r="E2077">
            <v>2.0010924365157829</v>
          </cell>
        </row>
        <row r="2078">
          <cell r="A2078" t="str">
            <v>EQ 04.05.0450_E1</v>
          </cell>
          <cell r="B2078" t="str">
            <v>EQ 04.05.0450</v>
          </cell>
          <cell r="D2078" t="str">
            <v xml:space="preserve">IEQ003300      </v>
          </cell>
          <cell r="E2078">
            <v>6.0007387495489583E-5</v>
          </cell>
        </row>
        <row r="2079">
          <cell r="A2079" t="str">
            <v>EQ 04.05.0450_E2</v>
          </cell>
          <cell r="B2079" t="str">
            <v>EQ 04.05.0450</v>
          </cell>
          <cell r="D2079" t="str">
            <v xml:space="preserve">IEQ004001      </v>
          </cell>
          <cell r="E2079">
            <v>6.0007387495489583E-5</v>
          </cell>
        </row>
        <row r="2080">
          <cell r="A2080" t="str">
            <v>EQ 04.05.0450_E3</v>
          </cell>
          <cell r="B2080" t="str">
            <v>EQ 04.05.0450</v>
          </cell>
          <cell r="D2080" t="str">
            <v xml:space="preserve">IEQ007850      </v>
          </cell>
          <cell r="E2080">
            <v>6.0007387495489583E-5</v>
          </cell>
        </row>
        <row r="2081">
          <cell r="A2081" t="str">
            <v>EQ 04.05.0450_E4</v>
          </cell>
          <cell r="B2081" t="str">
            <v>EQ 04.05.0450</v>
          </cell>
          <cell r="D2081" t="str">
            <v xml:space="preserve">IEQ008551      </v>
          </cell>
          <cell r="E2081">
            <v>6.0007387495489583E-5</v>
          </cell>
        </row>
        <row r="2082">
          <cell r="A2082" t="str">
            <v>EQ 04.05.0450_E5</v>
          </cell>
          <cell r="B2082" t="str">
            <v>EQ 04.05.0450</v>
          </cell>
          <cell r="D2082" t="str">
            <v xml:space="preserve">IEQ009500      </v>
          </cell>
          <cell r="E2082">
            <v>8.0009849993986125E-5</v>
          </cell>
        </row>
        <row r="2083">
          <cell r="A2083" t="str">
            <v>EQ 04.05.0450_E6</v>
          </cell>
          <cell r="B2083" t="str">
            <v>EQ 04.05.0450</v>
          </cell>
          <cell r="D2083" t="str">
            <v xml:space="preserve">IEQ011250      </v>
          </cell>
          <cell r="E2083">
            <v>23.292867579499202</v>
          </cell>
        </row>
        <row r="2084">
          <cell r="A2084" t="str">
            <v>EQ 04.05.0450_E7</v>
          </cell>
          <cell r="B2084" t="str">
            <v>EQ 04.05.0450</v>
          </cell>
          <cell r="D2084" t="str">
            <v xml:space="preserve">IEQ013650      </v>
          </cell>
          <cell r="E2084">
            <v>8.0009849993986125E-5</v>
          </cell>
        </row>
        <row r="2085">
          <cell r="A2085" t="str">
            <v>EQ 04.05.0450_E8</v>
          </cell>
          <cell r="B2085" t="str">
            <v>EQ 04.05.0450</v>
          </cell>
          <cell r="D2085" t="str">
            <v>IEQ018900</v>
          </cell>
          <cell r="E2085">
            <v>1.0001231249248265E-3</v>
          </cell>
        </row>
        <row r="2086">
          <cell r="A2086" t="str">
            <v>EQ 04.05.0450_H1</v>
          </cell>
          <cell r="B2086" t="str">
            <v>EQ 04.05.0450</v>
          </cell>
          <cell r="D2086" t="str">
            <v xml:space="preserve">MOD902000      </v>
          </cell>
          <cell r="E2086">
            <v>1.0301268186725712</v>
          </cell>
        </row>
        <row r="2087">
          <cell r="A2087" t="str">
            <v>EQ 04.05.0453_E1</v>
          </cell>
          <cell r="B2087" t="str">
            <v>EQ 04.05.0453</v>
          </cell>
          <cell r="D2087" t="str">
            <v xml:space="preserve">IEQ003300      </v>
          </cell>
          <cell r="E2087">
            <v>6.0002456997161507E-5</v>
          </cell>
        </row>
        <row r="2088">
          <cell r="A2088" t="str">
            <v>EQ 04.05.0453_E2</v>
          </cell>
          <cell r="B2088" t="str">
            <v>EQ 04.05.0453</v>
          </cell>
          <cell r="D2088" t="str">
            <v xml:space="preserve">IEQ004001      </v>
          </cell>
          <cell r="E2088">
            <v>6.0002456997161521E-5</v>
          </cell>
        </row>
        <row r="2089">
          <cell r="A2089" t="str">
            <v>EQ 04.05.0453_E3</v>
          </cell>
          <cell r="B2089" t="str">
            <v>EQ 04.05.0453</v>
          </cell>
          <cell r="D2089" t="str">
            <v xml:space="preserve">IEQ011250      </v>
          </cell>
          <cell r="E2089">
            <v>11.650477066948859</v>
          </cell>
        </row>
        <row r="2090">
          <cell r="A2090" t="str">
            <v>EQ 04.05.0453_E4</v>
          </cell>
          <cell r="B2090" t="str">
            <v>EQ 04.05.0453</v>
          </cell>
          <cell r="D2090" t="str">
            <v xml:space="preserve">IEQ013650      </v>
          </cell>
          <cell r="E2090">
            <v>8.0003275996215356E-5</v>
          </cell>
        </row>
        <row r="2091">
          <cell r="A2091" t="str">
            <v>EQ 04.05.0453_E5</v>
          </cell>
          <cell r="B2091" t="str">
            <v>EQ 04.05.0453</v>
          </cell>
          <cell r="D2091" t="str">
            <v>IEQ018900</v>
          </cell>
          <cell r="E2091">
            <v>1.000040949952692E-3</v>
          </cell>
        </row>
        <row r="2092">
          <cell r="A2092" t="str">
            <v>EQ 04.05.0453_H1</v>
          </cell>
          <cell r="B2092" t="str">
            <v>EQ 04.05.0453</v>
          </cell>
          <cell r="D2092" t="str">
            <v xml:space="preserve">MOD902000      </v>
          </cell>
          <cell r="E2092">
            <v>1.0300421784512725</v>
          </cell>
        </row>
        <row r="2093">
          <cell r="A2093" t="str">
            <v>IP 04.12.0201_H1</v>
          </cell>
          <cell r="B2093" t="str">
            <v>IP 04.12.0201</v>
          </cell>
          <cell r="D2093" t="str">
            <v xml:space="preserve">MOD900200      </v>
          </cell>
          <cell r="E2093">
            <v>6.1800085049611297</v>
          </cell>
        </row>
        <row r="2094">
          <cell r="A2094" t="str">
            <v>IP 04.12.0201_M1</v>
          </cell>
          <cell r="B2094" t="str">
            <v>IP 04.12.0201</v>
          </cell>
          <cell r="D2094" t="str">
            <v xml:space="preserve">MAT111651      </v>
          </cell>
          <cell r="E2094">
            <v>1.0000013762073026</v>
          </cell>
        </row>
        <row r="2095">
          <cell r="A2095" t="str">
            <v>IP 04.12.0500_H1</v>
          </cell>
          <cell r="B2095" t="str">
            <v>IP 04.12.0500</v>
          </cell>
          <cell r="D2095" t="str">
            <v xml:space="preserve">MOD900200      </v>
          </cell>
          <cell r="E2095">
            <v>18.540004442587701</v>
          </cell>
        </row>
        <row r="2096">
          <cell r="A2096" t="str">
            <v>IP 04.12.0500_M1</v>
          </cell>
          <cell r="B2096" t="str">
            <v>IP 04.12.0500</v>
          </cell>
          <cell r="D2096" t="str">
            <v xml:space="preserve">MAT006100      </v>
          </cell>
          <cell r="E2096">
            <v>0.12500002995272183</v>
          </cell>
        </row>
        <row r="2097">
          <cell r="A2097" t="str">
            <v>IP 04.12.0500_M2</v>
          </cell>
          <cell r="B2097" t="str">
            <v>IP 04.12.0500</v>
          </cell>
          <cell r="D2097" t="str">
            <v xml:space="preserve">MAT018600      </v>
          </cell>
          <cell r="E2097">
            <v>0.12500002995272183</v>
          </cell>
        </row>
        <row r="2098">
          <cell r="A2098" t="str">
            <v>IP 04.12.0500_M3</v>
          </cell>
          <cell r="B2098" t="str">
            <v>IP 04.12.0500</v>
          </cell>
          <cell r="D2098" t="str">
            <v xml:space="preserve">MAT033700      </v>
          </cell>
          <cell r="E2098">
            <v>25.000005990544366</v>
          </cell>
        </row>
        <row r="2099">
          <cell r="A2099" t="str">
            <v>IP 04.12.0500_M4</v>
          </cell>
          <cell r="B2099" t="str">
            <v>IP 04.12.0500</v>
          </cell>
          <cell r="D2099" t="str">
            <v xml:space="preserve">MAT111680      </v>
          </cell>
          <cell r="E2099">
            <v>1.0000002396217746</v>
          </cell>
        </row>
        <row r="2100">
          <cell r="A2100" t="str">
            <v>IP 14.05.0350_H1</v>
          </cell>
          <cell r="B2100" t="str">
            <v>IP 14.05.0350</v>
          </cell>
          <cell r="D2100" t="str">
            <v xml:space="preserve">MOD900200      </v>
          </cell>
          <cell r="E2100">
            <v>10.3</v>
          </cell>
        </row>
        <row r="2101">
          <cell r="A2101" t="str">
            <v>IP 59.20.0650_H1</v>
          </cell>
          <cell r="B2101" t="str">
            <v>IP 59.20.0650</v>
          </cell>
          <cell r="D2101" t="str">
            <v xml:space="preserve">MOD900200      </v>
          </cell>
          <cell r="E2101">
            <v>4.12</v>
          </cell>
        </row>
        <row r="2102">
          <cell r="A2102" t="str">
            <v>SC 09.10.0100_H1</v>
          </cell>
          <cell r="B2102" t="str">
            <v>SC 09.10.0100</v>
          </cell>
          <cell r="D2102" t="str">
            <v xml:space="preserve">MOD900050      </v>
          </cell>
          <cell r="E2102">
            <v>1.05</v>
          </cell>
        </row>
        <row r="2103">
          <cell r="A2103" t="str">
            <v>SC 09.10.0150_H1</v>
          </cell>
          <cell r="B2103" t="str">
            <v>SC 09.10.0150</v>
          </cell>
          <cell r="D2103" t="str">
            <v xml:space="preserve">MOD900100      </v>
          </cell>
          <cell r="E2103">
            <v>1.05</v>
          </cell>
        </row>
        <row r="2104">
          <cell r="A2104" t="str">
            <v>ST 59.05.0500_M1</v>
          </cell>
          <cell r="B2104" t="str">
            <v>ST 59.05.0500</v>
          </cell>
          <cell r="D2104" t="str">
            <v xml:space="preserve">MAT014130      </v>
          </cell>
          <cell r="E2104">
            <v>1</v>
          </cell>
        </row>
        <row r="2105">
          <cell r="A2105" t="str">
            <v>ST 85.05.0050_M1</v>
          </cell>
          <cell r="B2105" t="str">
            <v>ST 85.05.0050</v>
          </cell>
          <cell r="D2105" t="str">
            <v xml:space="preserve">MAT038350      </v>
          </cell>
          <cell r="E2105">
            <v>1</v>
          </cell>
        </row>
      </sheetData>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A8:E24" totalsRowShown="0" tableBorderDxfId="1567">
  <autoFilter ref="A8:E24" xr:uid="{00000000-0009-0000-0100-000002000000}">
    <filterColumn colId="0">
      <customFilters>
        <customFilter operator="notEqual" val="0"/>
      </customFilters>
    </filterColumn>
  </autoFilter>
  <tableColumns count="5">
    <tableColumn id="1" xr3:uid="{00000000-0010-0000-0000-000001000000}" name="CATEGORIA" dataDxfId="1566"/>
    <tableColumn id="2" xr3:uid="{00000000-0010-0000-0000-000002000000}" name="DESCRIÇÃO" dataDxfId="1565"/>
    <tableColumn id="4" xr3:uid="{00000000-0010-0000-0000-000004000000}" name="SOCIOAMBIENTAL" dataDxfId="1564" dataCellStyle="Moeda">
      <calculatedColumnFormula>IFERROR(VLOOKUP(A9,'ORÇAMENTO_Insumos Socio Amb'!$1:$1048576,19,),0)</calculatedColumnFormula>
    </tableColumn>
    <tableColumn id="5" xr3:uid="{00000000-0010-0000-0000-000005000000}" name="ENGENHARIA" dataDxfId="1563" dataCellStyle="Moeda">
      <calculatedColumnFormula>IFERROR(VLOOKUP(A9,ORÇAMENTO_Engenharia!A9:S42,19,),0)</calculatedColumnFormula>
    </tableColumn>
    <tableColumn id="3" xr3:uid="{00000000-0010-0000-0000-000003000000}" name="TOTAL" dataDxfId="1562" dataCellStyle="Moeda">
      <calculatedColumnFormula>SUM(C9:D9)</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B2:D6" totalsRowShown="0" headerRowDxfId="7" dataDxfId="5" headerRowBorderDxfId="6" tableBorderDxfId="4" totalsRowBorderDxfId="3">
  <autoFilter ref="B2:D6" xr:uid="{00000000-0009-0000-0100-000001000000}"/>
  <tableColumns count="3">
    <tableColumn id="1" xr3:uid="{00000000-0010-0000-0100-000001000000}" name="COGICO" dataDxfId="2"/>
    <tableColumn id="2" xr3:uid="{00000000-0010-0000-0100-000002000000}" name="COMPOSIÇÃO " dataDxfId="1"/>
    <tableColumn id="4" xr3:uid="{00000000-0010-0000-0100-000004000000}" name="UNID" dataDxfId="0"/>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2"/>
  <sheetViews>
    <sheetView showGridLines="0" view="pageBreakPreview" zoomScale="115" zoomScaleNormal="100" zoomScaleSheetLayoutView="115" workbookViewId="0">
      <pane ySplit="8" topLeftCell="A9" activePane="bottomLeft" state="frozen"/>
      <selection pane="bottomLeft" activeCell="B30" sqref="B30"/>
    </sheetView>
  </sheetViews>
  <sheetFormatPr defaultRowHeight="15" x14ac:dyDescent="0.25"/>
  <cols>
    <col min="1" max="1" width="13.140625" bestFit="1" customWidth="1"/>
    <col min="2" max="2" width="76.85546875" customWidth="1"/>
    <col min="3" max="3" width="20.7109375" bestFit="1" customWidth="1"/>
    <col min="4" max="4" width="20.7109375" customWidth="1"/>
    <col min="5" max="5" width="16.85546875" style="78" bestFit="1" customWidth="1"/>
    <col min="6" max="6" width="11.140625" customWidth="1"/>
    <col min="12" max="12" width="14.28515625" bestFit="1" customWidth="1"/>
    <col min="13" max="13" width="15.85546875" bestFit="1" customWidth="1"/>
  </cols>
  <sheetData>
    <row r="1" spans="1:5" ht="15" customHeight="1" x14ac:dyDescent="0.25">
      <c r="A1" s="47"/>
      <c r="B1" s="47"/>
      <c r="C1" s="47"/>
      <c r="D1" s="47"/>
      <c r="E1" s="92" t="s">
        <v>0</v>
      </c>
    </row>
    <row r="2" spans="1:5" ht="15" customHeight="1" x14ac:dyDescent="0.25">
      <c r="A2" s="47"/>
      <c r="B2" s="47"/>
      <c r="C2" s="47"/>
      <c r="D2" s="47"/>
      <c r="E2" s="79">
        <v>4</v>
      </c>
    </row>
    <row r="3" spans="1:5" ht="15" customHeight="1" x14ac:dyDescent="0.25">
      <c r="A3" s="47"/>
      <c r="B3" s="47"/>
      <c r="C3" s="47"/>
      <c r="D3" s="47"/>
      <c r="E3" s="92" t="s">
        <v>1</v>
      </c>
    </row>
    <row r="4" spans="1:5" ht="15" customHeight="1" x14ac:dyDescent="0.25">
      <c r="A4" s="97"/>
      <c r="B4" s="174" t="s">
        <v>34035</v>
      </c>
      <c r="C4" s="174"/>
      <c r="D4" s="174"/>
      <c r="E4" s="93"/>
    </row>
    <row r="5" spans="1:5" ht="37.5" customHeight="1" x14ac:dyDescent="0.25">
      <c r="A5" s="189" t="s">
        <v>34160</v>
      </c>
      <c r="B5" s="190"/>
      <c r="C5" s="186"/>
      <c r="D5" s="186"/>
      <c r="E5" s="94"/>
    </row>
    <row r="6" spans="1:5" ht="15" customHeight="1" x14ac:dyDescent="0.25">
      <c r="A6" s="191"/>
      <c r="B6" s="191"/>
      <c r="C6" s="174"/>
      <c r="D6" s="174"/>
      <c r="E6" s="112"/>
    </row>
    <row r="7" spans="1:5" ht="4.5" customHeight="1" x14ac:dyDescent="0.25">
      <c r="A7" s="90"/>
      <c r="B7" s="90"/>
      <c r="C7" s="90"/>
      <c r="D7" s="90"/>
      <c r="E7" s="96"/>
    </row>
    <row r="8" spans="1:5" ht="15.75" customHeight="1" x14ac:dyDescent="0.25">
      <c r="A8" s="86" t="s">
        <v>34014</v>
      </c>
      <c r="B8" s="87" t="s">
        <v>3</v>
      </c>
      <c r="C8" s="88" t="s">
        <v>34134</v>
      </c>
      <c r="D8" s="88" t="s">
        <v>34135</v>
      </c>
      <c r="E8" s="88" t="s">
        <v>5</v>
      </c>
    </row>
    <row r="9" spans="1:5" x14ac:dyDescent="0.25">
      <c r="A9" s="89" t="s">
        <v>34037</v>
      </c>
      <c r="B9" s="82" t="s">
        <v>8</v>
      </c>
      <c r="C9" s="85">
        <f>IFERROR(VLOOKUP(A9,'ORÇAMENTO_Insumos Socio Amb'!$1:$1048576,19,),0)</f>
        <v>0</v>
      </c>
      <c r="D9" s="85">
        <f>IFERROR(VLOOKUP(A9,ORÇAMENTO_Engenharia!$A$9:$S$42,19,),0)</f>
        <v>0</v>
      </c>
      <c r="E9" s="187">
        <f t="shared" ref="E9:E24" si="0">SUM(C9:D9)</f>
        <v>0</v>
      </c>
    </row>
    <row r="10" spans="1:5" x14ac:dyDescent="0.25">
      <c r="A10" s="82" t="s">
        <v>34020</v>
      </c>
      <c r="B10" s="82" t="s">
        <v>34016</v>
      </c>
      <c r="C10" s="85">
        <f>IFERROR(VLOOKUP(A10,'ORÇAMENTO_Insumos Socio Amb'!$1:$1048576,19,),0)</f>
        <v>0</v>
      </c>
      <c r="D10" s="85">
        <f>IFERROR(VLOOKUP(A10,ORÇAMENTO_Engenharia!$A$9:$S$42,19,),0)</f>
        <v>0</v>
      </c>
      <c r="E10" s="187">
        <f t="shared" si="0"/>
        <v>0</v>
      </c>
    </row>
    <row r="11" spans="1:5" x14ac:dyDescent="0.25">
      <c r="A11" s="82" t="s">
        <v>34022</v>
      </c>
      <c r="B11" s="82" t="s">
        <v>33997</v>
      </c>
      <c r="C11" s="85">
        <f>IFERROR(VLOOKUP(A11,'ORÇAMENTO_Insumos Socio Amb'!$1:$1048576,19,),0)</f>
        <v>0</v>
      </c>
      <c r="D11" s="85">
        <f>IFERROR(VLOOKUP(A11,ORÇAMENTO_Engenharia!$A$9:$S$42,19,),0)</f>
        <v>0</v>
      </c>
      <c r="E11" s="187">
        <f t="shared" si="0"/>
        <v>0</v>
      </c>
    </row>
    <row r="12" spans="1:5" x14ac:dyDescent="0.25">
      <c r="A12" s="82" t="s">
        <v>34023</v>
      </c>
      <c r="B12" s="82" t="s">
        <v>33989</v>
      </c>
      <c r="C12" s="85">
        <f>IFERROR(VLOOKUP(A12,'ORÇAMENTO_Insumos Socio Amb'!$1:$1048576,19,),0)</f>
        <v>0</v>
      </c>
      <c r="D12" s="85">
        <f>IFERROR(VLOOKUP(A12,ORÇAMENTO_Engenharia!$A$9:$S$42,19,),0)</f>
        <v>0</v>
      </c>
      <c r="E12" s="187">
        <f t="shared" si="0"/>
        <v>0</v>
      </c>
    </row>
    <row r="13" spans="1:5" x14ac:dyDescent="0.25">
      <c r="A13" s="82" t="s">
        <v>34024</v>
      </c>
      <c r="B13" s="82" t="s">
        <v>33990</v>
      </c>
      <c r="C13" s="85">
        <f>IFERROR(VLOOKUP(A13,'ORÇAMENTO_Insumos Socio Amb'!$1:$1048576,19,),0)</f>
        <v>0</v>
      </c>
      <c r="D13" s="85">
        <f>IFERROR(VLOOKUP(A13,ORÇAMENTO_Engenharia!$A$9:$S$42,19,),0)</f>
        <v>0</v>
      </c>
      <c r="E13" s="187">
        <f t="shared" si="0"/>
        <v>0</v>
      </c>
    </row>
    <row r="14" spans="1:5" x14ac:dyDescent="0.25">
      <c r="A14" s="89" t="s">
        <v>34038</v>
      </c>
      <c r="B14" s="82" t="s">
        <v>34043</v>
      </c>
      <c r="C14" s="85">
        <f>IFERROR(VLOOKUP(A14,'ORÇAMENTO_Insumos Socio Amb'!$1:$1048576,19,),0)</f>
        <v>0</v>
      </c>
      <c r="D14" s="85">
        <f>IFERROR(VLOOKUP(A14,ORÇAMENTO_Engenharia!$A$9:$S$42,19,),0)</f>
        <v>0</v>
      </c>
      <c r="E14" s="187">
        <f t="shared" si="0"/>
        <v>0</v>
      </c>
    </row>
    <row r="15" spans="1:5" x14ac:dyDescent="0.25">
      <c r="A15" s="82" t="s">
        <v>34039</v>
      </c>
      <c r="B15" s="82" t="s">
        <v>34044</v>
      </c>
      <c r="C15" s="85">
        <f>IFERROR(VLOOKUP(A15,'ORÇAMENTO_Insumos Socio Amb'!$1:$1048576,19,),0)</f>
        <v>0</v>
      </c>
      <c r="D15" s="85">
        <f>IFERROR(VLOOKUP(A15,ORÇAMENTO_Engenharia!$A$9:$S$42,19,),0)</f>
        <v>0</v>
      </c>
      <c r="E15" s="187">
        <f t="shared" si="0"/>
        <v>0</v>
      </c>
    </row>
    <row r="16" spans="1:5" x14ac:dyDescent="0.25">
      <c r="A16" s="82" t="s">
        <v>34040</v>
      </c>
      <c r="B16" s="82" t="s">
        <v>34045</v>
      </c>
      <c r="C16" s="85">
        <f>IFERROR(VLOOKUP(A16,'ORÇAMENTO_Insumos Socio Amb'!$1:$1048576,19,),0)</f>
        <v>0</v>
      </c>
      <c r="D16" s="85">
        <f>IFERROR(VLOOKUP(A16,ORÇAMENTO_Engenharia!$A$9:$S$42,19,),0)</f>
        <v>0</v>
      </c>
      <c r="E16" s="187">
        <f t="shared" si="0"/>
        <v>0</v>
      </c>
    </row>
    <row r="17" spans="1:13" x14ac:dyDescent="0.25">
      <c r="A17" s="82" t="s">
        <v>34026</v>
      </c>
      <c r="B17" s="82" t="s">
        <v>33991</v>
      </c>
      <c r="C17" s="85">
        <f>IFERROR(VLOOKUP(A17,'ORÇAMENTO_Insumos Socio Amb'!$1:$1048576,19,),0)</f>
        <v>0</v>
      </c>
      <c r="D17" s="85">
        <f>IFERROR(VLOOKUP(A17,ORÇAMENTO_Engenharia!$A$9:$S$42,19,),0)</f>
        <v>0</v>
      </c>
      <c r="E17" s="187">
        <f t="shared" si="0"/>
        <v>0</v>
      </c>
    </row>
    <row r="18" spans="1:13" x14ac:dyDescent="0.25">
      <c r="A18" s="82" t="s">
        <v>34027</v>
      </c>
      <c r="B18" s="82" t="s">
        <v>33992</v>
      </c>
      <c r="C18" s="85">
        <f>IFERROR(VLOOKUP(A18,'ORÇAMENTO_Insumos Socio Amb'!$1:$1048576,19,),0)</f>
        <v>0</v>
      </c>
      <c r="D18" s="85">
        <f>IFERROR(VLOOKUP(A18,ORÇAMENTO_Engenharia!$A$9:$S$42,19,),0)</f>
        <v>0</v>
      </c>
      <c r="E18" s="187">
        <f t="shared" si="0"/>
        <v>0</v>
      </c>
    </row>
    <row r="19" spans="1:13" x14ac:dyDescent="0.25">
      <c r="A19" s="82" t="s">
        <v>34028</v>
      </c>
      <c r="B19" s="82" t="s">
        <v>33993</v>
      </c>
      <c r="C19" s="85">
        <f>IFERROR(VLOOKUP(A19,'ORÇAMENTO_Insumos Socio Amb'!$1:$1048576,19,),0)</f>
        <v>0</v>
      </c>
      <c r="D19" s="85">
        <f>IFERROR(VLOOKUP(A19,ORÇAMENTO_Engenharia!$A$9:$S$42,19,),0)</f>
        <v>0</v>
      </c>
      <c r="E19" s="187">
        <f t="shared" si="0"/>
        <v>0</v>
      </c>
    </row>
    <row r="20" spans="1:13" x14ac:dyDescent="0.25">
      <c r="A20" s="82" t="s">
        <v>34029</v>
      </c>
      <c r="B20" s="82" t="s">
        <v>34017</v>
      </c>
      <c r="C20" s="85">
        <f>IFERROR(VLOOKUP(A20,'ORÇAMENTO_Insumos Socio Amb'!$1:$1048576,19,),0)</f>
        <v>0</v>
      </c>
      <c r="D20" s="85">
        <f>IFERROR(VLOOKUP(A20,ORÇAMENTO_Engenharia!$A$9:$S$42,19,),0)</f>
        <v>0</v>
      </c>
      <c r="E20" s="187">
        <f t="shared" si="0"/>
        <v>0</v>
      </c>
    </row>
    <row r="21" spans="1:13" x14ac:dyDescent="0.25">
      <c r="A21" s="82" t="s">
        <v>34030</v>
      </c>
      <c r="B21" s="82" t="s">
        <v>33994</v>
      </c>
      <c r="C21" s="85">
        <f>IFERROR(VLOOKUP(A21,'ORÇAMENTO_Insumos Socio Amb'!$1:$1048576,19,),0)</f>
        <v>0</v>
      </c>
      <c r="D21" s="85">
        <f>IFERROR(VLOOKUP(A21,ORÇAMENTO_Engenharia!$A$9:$S$42,19,),0)</f>
        <v>0</v>
      </c>
      <c r="E21" s="187">
        <f t="shared" si="0"/>
        <v>0</v>
      </c>
    </row>
    <row r="22" spans="1:13" x14ac:dyDescent="0.25">
      <c r="A22" s="82" t="s">
        <v>34031</v>
      </c>
      <c r="B22" s="82" t="s">
        <v>33995</v>
      </c>
      <c r="C22" s="85">
        <f>IFERROR(VLOOKUP(A22,'ORÇAMENTO_Insumos Socio Amb'!$1:$1048576,19,),0)</f>
        <v>0</v>
      </c>
      <c r="D22" s="85">
        <f>IFERROR(VLOOKUP(A22,ORÇAMENTO_Engenharia!$A$9:$S$42,19,),0)</f>
        <v>0</v>
      </c>
      <c r="E22" s="187">
        <f t="shared" si="0"/>
        <v>0</v>
      </c>
    </row>
    <row r="23" spans="1:13" x14ac:dyDescent="0.25">
      <c r="A23" s="82" t="s">
        <v>34041</v>
      </c>
      <c r="B23" t="s">
        <v>34046</v>
      </c>
      <c r="C23" s="85">
        <f>IFERROR(VLOOKUP(A23,'ORÇAMENTO_Insumos Socio Amb'!$1:$1048576,19,),0)</f>
        <v>0</v>
      </c>
      <c r="D23" s="85">
        <f>IFERROR(VLOOKUP(A23,ORÇAMENTO_Engenharia!A29:S65,19,),0)</f>
        <v>0</v>
      </c>
      <c r="E23" s="187">
        <f t="shared" si="0"/>
        <v>0</v>
      </c>
    </row>
    <row r="24" spans="1:13" x14ac:dyDescent="0.25">
      <c r="A24" s="82" t="s">
        <v>34042</v>
      </c>
      <c r="B24" s="82" t="s">
        <v>34047</v>
      </c>
      <c r="C24" s="85">
        <f>IFERROR(VLOOKUP(A24,'ORÇAMENTO_Insumos Socio Amb'!$1:$1048576,19,),0)</f>
        <v>0</v>
      </c>
      <c r="D24" s="85">
        <f>IFERROR(VLOOKUP(A24,ORÇAMENTO_Engenharia!$A$9:$S$42,19,),0)</f>
        <v>0</v>
      </c>
      <c r="E24" s="187">
        <f t="shared" si="0"/>
        <v>0</v>
      </c>
    </row>
    <row r="25" spans="1:13" x14ac:dyDescent="0.25">
      <c r="A25" s="56"/>
      <c r="B25" s="56"/>
      <c r="C25" s="56"/>
      <c r="D25" s="56"/>
      <c r="E25" s="101"/>
    </row>
    <row r="26" spans="1:13" x14ac:dyDescent="0.25">
      <c r="B26" s="113" t="s">
        <v>34136</v>
      </c>
      <c r="C26" s="178">
        <f>SUM(Tabela2[SOCIOAMBIENTAL])</f>
        <v>0</v>
      </c>
      <c r="D26" s="178">
        <f>SUM(Tabela2[ENGENHARIA])</f>
        <v>0</v>
      </c>
    </row>
    <row r="27" spans="1:13" x14ac:dyDescent="0.25">
      <c r="B27" s="179" t="s">
        <v>34137</v>
      </c>
      <c r="C27" s="180">
        <f>C26*E4</f>
        <v>0</v>
      </c>
      <c r="D27" s="180">
        <f>D26*E4</f>
        <v>0</v>
      </c>
    </row>
    <row r="28" spans="1:13" x14ac:dyDescent="0.25">
      <c r="B28" s="179" t="s">
        <v>34138</v>
      </c>
      <c r="C28" s="181">
        <f t="shared" ref="C28:D28" si="1">SUM(C26:C27)</f>
        <v>0</v>
      </c>
      <c r="D28" s="181">
        <f t="shared" si="1"/>
        <v>0</v>
      </c>
      <c r="L28" s="185"/>
      <c r="M28" s="185"/>
    </row>
    <row r="30" spans="1:13" x14ac:dyDescent="0.25">
      <c r="D30" s="83" t="s">
        <v>34032</v>
      </c>
      <c r="E30" s="84">
        <f>SUM(E7:E25)</f>
        <v>0</v>
      </c>
    </row>
    <row r="31" spans="1:13" x14ac:dyDescent="0.25">
      <c r="D31" s="73" t="s">
        <v>34033</v>
      </c>
      <c r="E31" s="84">
        <f>E30*E4</f>
        <v>0</v>
      </c>
    </row>
    <row r="32" spans="1:13" x14ac:dyDescent="0.25">
      <c r="D32" s="73" t="s">
        <v>34034</v>
      </c>
      <c r="E32" s="84">
        <f>SUM(E30:E31)</f>
        <v>0</v>
      </c>
    </row>
  </sheetData>
  <mergeCells count="2">
    <mergeCell ref="A5:B5"/>
    <mergeCell ref="A6:B6"/>
  </mergeCells>
  <dataValidations disablePrompts="1" count="1">
    <dataValidation type="list" allowBlank="1" showInputMessage="1" showErrorMessage="1" sqref="F2" xr:uid="{00000000-0002-0000-0000-000000000000}">
      <formula1>$J$3:$J$4</formula1>
    </dataValidation>
  </dataValidations>
  <pageMargins left="0.511811024" right="0.511811024" top="0.78740157499999996" bottom="0.78740157499999996" header="0.31496062000000002" footer="0.31496062000000002"/>
  <pageSetup paperSize="9" scale="62" orientation="landscape" r:id="rId1"/>
  <colBreaks count="1" manualBreakCount="1">
    <brk id="5" max="35" man="1"/>
  </colBreak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6"/>
  <sheetViews>
    <sheetView showGridLines="0" view="pageBreakPreview" topLeftCell="B1" zoomScaleNormal="115" zoomScaleSheetLayoutView="100" workbookViewId="0">
      <pane xSplit="4" ySplit="9" topLeftCell="F10" activePane="bottomRight" state="frozen"/>
      <selection activeCell="B1" sqref="B1"/>
      <selection pane="topRight" activeCell="F1" sqref="F1"/>
      <selection pane="bottomLeft" activeCell="B8" sqref="B8"/>
      <selection pane="bottomRight" activeCell="L62" sqref="L62"/>
    </sheetView>
  </sheetViews>
  <sheetFormatPr defaultColWidth="9.140625" defaultRowHeight="15" x14ac:dyDescent="0.25"/>
  <cols>
    <col min="1" max="1" width="9.140625" hidden="1" customWidth="1"/>
    <col min="2" max="2" width="11" customWidth="1"/>
    <col min="3" max="3" width="29.140625" customWidth="1"/>
    <col min="4" max="4" width="19" bestFit="1" customWidth="1"/>
    <col min="5" max="5" width="9.28515625" style="21" customWidth="1"/>
    <col min="6" max="6" width="11.5703125" bestFit="1" customWidth="1"/>
    <col min="7" max="7" width="11.5703125" customWidth="1"/>
    <col min="8" max="8" width="12.7109375" bestFit="1" customWidth="1"/>
    <col min="9" max="9" width="13.28515625" customWidth="1"/>
    <col min="10" max="10" width="12.85546875" style="49" customWidth="1"/>
    <col min="11" max="11" width="12.28515625" bestFit="1" customWidth="1"/>
  </cols>
  <sheetData>
    <row r="1" spans="1:11" ht="15" customHeight="1" x14ac:dyDescent="0.25">
      <c r="B1" s="23"/>
      <c r="C1" s="24"/>
      <c r="D1" s="24"/>
      <c r="E1"/>
      <c r="H1" s="208" t="str">
        <f>RESUMO!$E$1</f>
        <v>TEMPO DE OBRA</v>
      </c>
      <c r="I1" s="209"/>
    </row>
    <row r="2" spans="1:11" ht="15" customHeight="1" x14ac:dyDescent="0.25">
      <c r="B2" s="25"/>
      <c r="C2" s="26"/>
      <c r="E2"/>
      <c r="H2" s="210">
        <f>RESUMO!$E$2</f>
        <v>4</v>
      </c>
      <c r="I2" s="211"/>
    </row>
    <row r="3" spans="1:11" ht="15" customHeight="1" x14ac:dyDescent="0.25">
      <c r="B3" s="25"/>
      <c r="C3" s="26"/>
      <c r="E3"/>
      <c r="H3" s="208" t="str">
        <f>RESUMO!$E$3</f>
        <v>BDI DESONERADO</v>
      </c>
      <c r="I3" s="209"/>
    </row>
    <row r="4" spans="1:11" ht="15" customHeight="1" x14ac:dyDescent="0.25">
      <c r="B4" s="117" t="s">
        <v>34036</v>
      </c>
      <c r="C4" s="118"/>
      <c r="D4" s="118"/>
      <c r="E4" s="118"/>
      <c r="F4" s="118"/>
      <c r="G4" s="118"/>
      <c r="H4" s="212">
        <f>RESUMO!$E$4</f>
        <v>0</v>
      </c>
      <c r="I4" s="213"/>
    </row>
    <row r="5" spans="1:11" ht="30" customHeight="1" x14ac:dyDescent="0.25">
      <c r="B5" s="241" t="str">
        <f>RESUMO!$A$5</f>
        <v>Desenvolvimento de ações socioambientais nas comunidades de São José e Igrejinha do Caramujo.</v>
      </c>
      <c r="C5" s="242"/>
      <c r="D5" s="242"/>
      <c r="E5" s="242"/>
      <c r="F5" s="242"/>
      <c r="G5" s="243"/>
      <c r="H5" s="218"/>
      <c r="I5" s="209"/>
    </row>
    <row r="6" spans="1:11" ht="15" customHeight="1" x14ac:dyDescent="0.25">
      <c r="B6" s="117">
        <f>RESUMO!$A$6</f>
        <v>0</v>
      </c>
      <c r="C6" s="118"/>
      <c r="D6" s="118"/>
      <c r="E6" s="118"/>
      <c r="F6" s="118"/>
      <c r="G6" s="118"/>
      <c r="H6" s="208"/>
      <c r="I6" s="209"/>
    </row>
    <row r="7" spans="1:11" ht="4.5" customHeight="1" thickBot="1" x14ac:dyDescent="0.3">
      <c r="B7" s="27"/>
      <c r="C7" s="26"/>
      <c r="E7"/>
    </row>
    <row r="8" spans="1:11" ht="15.75" thickBot="1" x14ac:dyDescent="0.3">
      <c r="B8" s="214" t="s">
        <v>34014</v>
      </c>
      <c r="C8" s="216" t="s">
        <v>33985</v>
      </c>
      <c r="D8" s="222" t="s">
        <v>33986</v>
      </c>
      <c r="E8" s="224" t="s">
        <v>33987</v>
      </c>
      <c r="F8" s="219" t="s">
        <v>33988</v>
      </c>
      <c r="G8" s="220"/>
      <c r="H8" s="220"/>
      <c r="I8" s="221"/>
      <c r="J8" s="50"/>
    </row>
    <row r="9" spans="1:11" ht="15.75" thickBot="1" x14ac:dyDescent="0.3">
      <c r="B9" s="215"/>
      <c r="C9" s="217"/>
      <c r="D9" s="223"/>
      <c r="E9" s="225"/>
      <c r="F9" s="14">
        <v>1</v>
      </c>
      <c r="G9" s="183">
        <v>2</v>
      </c>
      <c r="H9" s="15">
        <v>3</v>
      </c>
      <c r="I9" s="119">
        <v>4</v>
      </c>
      <c r="J9" s="51"/>
      <c r="K9" s="52"/>
    </row>
    <row r="10" spans="1:11" s="17" customFormat="1" ht="15" customHeight="1" x14ac:dyDescent="0.2">
      <c r="A10" s="204"/>
      <c r="B10" s="192" t="s">
        <v>34037</v>
      </c>
      <c r="C10" s="195" t="str">
        <f>VLOOKUP(B10,RESUMO!$1:$1048576,2,)</f>
        <v>ADMINISTRAÇÃO</v>
      </c>
      <c r="D10" s="198">
        <f>VLOOKUP(B10,RESUMO!$1:$1048576,5,)*(1+$H$4)</f>
        <v>0</v>
      </c>
      <c r="E10" s="226" t="e">
        <f>D10/D55</f>
        <v>#DIV/0!</v>
      </c>
      <c r="F10" s="105">
        <v>0</v>
      </c>
      <c r="G10" s="105">
        <v>0</v>
      </c>
      <c r="H10" s="105">
        <v>0</v>
      </c>
      <c r="I10" s="105">
        <v>0</v>
      </c>
      <c r="J10" s="102">
        <f>SUM(F10:I10)</f>
        <v>0</v>
      </c>
      <c r="K10" s="53"/>
    </row>
    <row r="11" spans="1:11" s="17" customFormat="1" ht="15" customHeight="1" x14ac:dyDescent="0.2">
      <c r="A11" s="204"/>
      <c r="B11" s="193"/>
      <c r="C11" s="196"/>
      <c r="D11" s="199"/>
      <c r="E11" s="227"/>
      <c r="F11" s="106">
        <f t="shared" ref="F11:I11" si="0">$D$10*F10</f>
        <v>0</v>
      </c>
      <c r="G11" s="106">
        <f t="shared" ref="G11" si="1">$D$10*G10</f>
        <v>0</v>
      </c>
      <c r="H11" s="106">
        <f t="shared" si="0"/>
        <v>0</v>
      </c>
      <c r="I11" s="106">
        <f t="shared" si="0"/>
        <v>0</v>
      </c>
      <c r="J11" s="103">
        <f>SUM(F11:I11)</f>
        <v>0</v>
      </c>
      <c r="K11" s="53"/>
    </row>
    <row r="12" spans="1:11" s="17" customFormat="1" ht="15" customHeight="1" thickBot="1" x14ac:dyDescent="0.25">
      <c r="A12" s="204"/>
      <c r="B12" s="194"/>
      <c r="C12" s="197"/>
      <c r="D12" s="200"/>
      <c r="E12" s="228"/>
      <c r="F12" s="107">
        <f>IFERROR(F11/$D$10*$E$10,0)</f>
        <v>0</v>
      </c>
      <c r="G12" s="107">
        <f>IFERROR(G11/$D$10*$E$10,0)</f>
        <v>0</v>
      </c>
      <c r="H12" s="107">
        <f t="shared" ref="H12:I12" si="2">IFERROR(H11/$D$10*$E$10,0)</f>
        <v>0</v>
      </c>
      <c r="I12" s="107">
        <f t="shared" si="2"/>
        <v>0</v>
      </c>
      <c r="J12" s="104">
        <f>SUM(F12:I12)</f>
        <v>0</v>
      </c>
      <c r="K12" s="53"/>
    </row>
    <row r="13" spans="1:11" ht="15" customHeight="1" x14ac:dyDescent="0.25">
      <c r="A13" s="204" t="s">
        <v>34004</v>
      </c>
      <c r="B13" s="192" t="s">
        <v>34020</v>
      </c>
      <c r="C13" s="195" t="str">
        <f>VLOOKUP(B13,RESUMO!$1:$1048576,2,)</f>
        <v>SERVIÇOS DE ESCRITÓRIO, LABORATÓRIO E CAMPO</v>
      </c>
      <c r="D13" s="198">
        <f>VLOOKUP(B13,RESUMO!$1:$1048576,5,)*(1+$H$4)</f>
        <v>0</v>
      </c>
      <c r="E13" s="201" t="e">
        <f>D13/$D$55</f>
        <v>#DIV/0!</v>
      </c>
      <c r="F13" s="105">
        <v>0</v>
      </c>
      <c r="G13" s="105">
        <v>0</v>
      </c>
      <c r="H13" s="105">
        <v>0</v>
      </c>
      <c r="I13" s="105">
        <v>0</v>
      </c>
      <c r="J13" s="58">
        <f>SUM(F13:I13)</f>
        <v>0</v>
      </c>
      <c r="K13" s="57"/>
    </row>
    <row r="14" spans="1:11" ht="15" customHeight="1" x14ac:dyDescent="0.25">
      <c r="A14" s="204"/>
      <c r="B14" s="193"/>
      <c r="C14" s="196"/>
      <c r="D14" s="199"/>
      <c r="E14" s="202"/>
      <c r="F14" s="106">
        <f t="shared" ref="F14:I14" si="3">$D$13*F13</f>
        <v>0</v>
      </c>
      <c r="G14" s="106">
        <f t="shared" ref="G14" si="4">$D$13*G13</f>
        <v>0</v>
      </c>
      <c r="H14" s="106">
        <f t="shared" si="3"/>
        <v>0</v>
      </c>
      <c r="I14" s="106">
        <f t="shared" si="3"/>
        <v>0</v>
      </c>
      <c r="J14" s="59"/>
      <c r="K14" s="57"/>
    </row>
    <row r="15" spans="1:11" ht="15" customHeight="1" thickBot="1" x14ac:dyDescent="0.3">
      <c r="A15" s="204"/>
      <c r="B15" s="194"/>
      <c r="C15" s="197"/>
      <c r="D15" s="200"/>
      <c r="E15" s="203"/>
      <c r="F15" s="107">
        <f>IFERROR(F14/$D$13*$E$13,0)</f>
        <v>0</v>
      </c>
      <c r="G15" s="107">
        <f>IFERROR(G14/$D$13*$E$13,0)</f>
        <v>0</v>
      </c>
      <c r="H15" s="107">
        <f t="shared" ref="H15:I15" si="5">IFERROR(H14/$D$13*$E$13,0)</f>
        <v>0</v>
      </c>
      <c r="I15" s="107">
        <f t="shared" si="5"/>
        <v>0</v>
      </c>
      <c r="J15" s="60">
        <f>SUM(F15:I15)</f>
        <v>0</v>
      </c>
      <c r="K15" s="57"/>
    </row>
    <row r="16" spans="1:11" s="13" customFormat="1" ht="15" customHeight="1" x14ac:dyDescent="0.25">
      <c r="A16" s="204" t="s">
        <v>34005</v>
      </c>
      <c r="B16" s="192" t="s">
        <v>34022</v>
      </c>
      <c r="C16" s="195" t="str">
        <f>VLOOKUP(B16,RESUMO!$1:$1048576,2,)</f>
        <v>MOVIMENTO DE TERRA</v>
      </c>
      <c r="D16" s="198">
        <f>VLOOKUP(B16,RESUMO!$1:$1048576,5,)*(1+$H$4)</f>
        <v>0</v>
      </c>
      <c r="E16" s="201" t="e">
        <f>D16/$D$55</f>
        <v>#DIV/0!</v>
      </c>
      <c r="F16" s="105">
        <v>0</v>
      </c>
      <c r="G16" s="105">
        <v>0</v>
      </c>
      <c r="H16" s="105">
        <v>0</v>
      </c>
      <c r="I16" s="105">
        <v>0</v>
      </c>
      <c r="J16" s="58">
        <f>SUM(F16:I16)</f>
        <v>0</v>
      </c>
      <c r="K16" s="57"/>
    </row>
    <row r="17" spans="1:11" s="13" customFormat="1" ht="15" customHeight="1" x14ac:dyDescent="0.25">
      <c r="A17" s="204"/>
      <c r="B17" s="193"/>
      <c r="C17" s="196"/>
      <c r="D17" s="199"/>
      <c r="E17" s="202"/>
      <c r="F17" s="106">
        <f t="shared" ref="F17:I17" si="6">$D$16*F16</f>
        <v>0</v>
      </c>
      <c r="G17" s="106">
        <f t="shared" ref="G17" si="7">$D$16*G16</f>
        <v>0</v>
      </c>
      <c r="H17" s="106">
        <f t="shared" si="6"/>
        <v>0</v>
      </c>
      <c r="I17" s="106">
        <f t="shared" si="6"/>
        <v>0</v>
      </c>
      <c r="J17" s="59"/>
      <c r="K17" s="57"/>
    </row>
    <row r="18" spans="1:11" s="13" customFormat="1" ht="15" customHeight="1" thickBot="1" x14ac:dyDescent="0.3">
      <c r="A18" s="204"/>
      <c r="B18" s="194"/>
      <c r="C18" s="197"/>
      <c r="D18" s="200"/>
      <c r="E18" s="203"/>
      <c r="F18" s="107">
        <f>IFERROR(F17/$D$16*$E$16,0)</f>
        <v>0</v>
      </c>
      <c r="G18" s="107">
        <f>IFERROR(G17/$D$16*$E$16,0)</f>
        <v>0</v>
      </c>
      <c r="H18" s="107">
        <f t="shared" ref="H18:I18" si="8">IFERROR(H17/$D$16*$E$16,0)</f>
        <v>0</v>
      </c>
      <c r="I18" s="107">
        <f t="shared" si="8"/>
        <v>0</v>
      </c>
      <c r="J18" s="60">
        <f>SUM(F18:I18)</f>
        <v>0</v>
      </c>
      <c r="K18" s="57"/>
    </row>
    <row r="19" spans="1:11" s="13" customFormat="1" ht="15" customHeight="1" x14ac:dyDescent="0.25">
      <c r="A19" s="204" t="s">
        <v>34006</v>
      </c>
      <c r="B19" s="192" t="s">
        <v>34023</v>
      </c>
      <c r="C19" s="195" t="str">
        <f>VLOOKUP(B19,RESUMO!$1:$1048576,2,)</f>
        <v>TRANSPORTES</v>
      </c>
      <c r="D19" s="198">
        <f>VLOOKUP(B19,RESUMO!$1:$1048576,5,)*(1+$H$4)</f>
        <v>0</v>
      </c>
      <c r="E19" s="201" t="e">
        <f>D19/$D$55</f>
        <v>#DIV/0!</v>
      </c>
      <c r="F19" s="105">
        <v>0</v>
      </c>
      <c r="G19" s="105">
        <v>0</v>
      </c>
      <c r="H19" s="105">
        <v>0</v>
      </c>
      <c r="I19" s="105">
        <v>0</v>
      </c>
      <c r="J19" s="58">
        <f>SUM(F19:I19)</f>
        <v>0</v>
      </c>
      <c r="K19" s="57"/>
    </row>
    <row r="20" spans="1:11" s="13" customFormat="1" ht="15" customHeight="1" x14ac:dyDescent="0.25">
      <c r="A20" s="204"/>
      <c r="B20" s="193"/>
      <c r="C20" s="196"/>
      <c r="D20" s="199"/>
      <c r="E20" s="202"/>
      <c r="F20" s="106">
        <f t="shared" ref="F20:I20" si="9">$D$19*F19</f>
        <v>0</v>
      </c>
      <c r="G20" s="106">
        <f t="shared" ref="G20" si="10">$D$19*G19</f>
        <v>0</v>
      </c>
      <c r="H20" s="106">
        <f t="shared" si="9"/>
        <v>0</v>
      </c>
      <c r="I20" s="106">
        <f t="shared" si="9"/>
        <v>0</v>
      </c>
      <c r="J20" s="59"/>
      <c r="K20" s="57"/>
    </row>
    <row r="21" spans="1:11" s="13" customFormat="1" ht="15" customHeight="1" thickBot="1" x14ac:dyDescent="0.3">
      <c r="A21" s="204"/>
      <c r="B21" s="194"/>
      <c r="C21" s="197"/>
      <c r="D21" s="200"/>
      <c r="E21" s="203"/>
      <c r="F21" s="107">
        <f>IFERROR(F20/$D$19*$E$19,0)</f>
        <v>0</v>
      </c>
      <c r="G21" s="107">
        <f>IFERROR(G20/$D$19*$E$19,0)</f>
        <v>0</v>
      </c>
      <c r="H21" s="107">
        <f t="shared" ref="H21:I21" si="11">IFERROR(H20/$D$19*$E$19,0)</f>
        <v>0</v>
      </c>
      <c r="I21" s="107">
        <f t="shared" si="11"/>
        <v>0</v>
      </c>
      <c r="J21" s="60">
        <f>SUM(F21:I21)</f>
        <v>0</v>
      </c>
      <c r="K21" s="57"/>
    </row>
    <row r="22" spans="1:11" s="13" customFormat="1" ht="15" customHeight="1" x14ac:dyDescent="0.25">
      <c r="A22" s="204" t="s">
        <v>34007</v>
      </c>
      <c r="B22" s="192" t="s">
        <v>34024</v>
      </c>
      <c r="C22" s="195" t="str">
        <f>VLOOKUP(B22,RESUMO!$1:$1048576,2,)</f>
        <v>SERVIÇOS COMPLEMENTARES</v>
      </c>
      <c r="D22" s="198">
        <f>VLOOKUP(B22,RESUMO!$1:$1048576,5,)*(1+$H$4)</f>
        <v>0</v>
      </c>
      <c r="E22" s="201" t="e">
        <f>D22/$D$55</f>
        <v>#DIV/0!</v>
      </c>
      <c r="F22" s="105">
        <v>0</v>
      </c>
      <c r="G22" s="105">
        <v>0</v>
      </c>
      <c r="H22" s="105">
        <v>0</v>
      </c>
      <c r="I22" s="105">
        <v>0</v>
      </c>
      <c r="J22" s="58">
        <f>SUM(F22:I22)</f>
        <v>0</v>
      </c>
      <c r="K22" s="57"/>
    </row>
    <row r="23" spans="1:11" s="13" customFormat="1" ht="15" customHeight="1" x14ac:dyDescent="0.25">
      <c r="A23" s="204"/>
      <c r="B23" s="193"/>
      <c r="C23" s="196"/>
      <c r="D23" s="199"/>
      <c r="E23" s="202"/>
      <c r="F23" s="106">
        <f>$D$22*F22</f>
        <v>0</v>
      </c>
      <c r="G23" s="106">
        <f>$D$22*G22</f>
        <v>0</v>
      </c>
      <c r="H23" s="106">
        <f t="shared" ref="H23:I23" si="12">$D$22*H22</f>
        <v>0</v>
      </c>
      <c r="I23" s="106">
        <f t="shared" si="12"/>
        <v>0</v>
      </c>
      <c r="J23" s="59"/>
      <c r="K23" s="57"/>
    </row>
    <row r="24" spans="1:11" s="13" customFormat="1" ht="15" customHeight="1" thickBot="1" x14ac:dyDescent="0.3">
      <c r="A24" s="204"/>
      <c r="B24" s="194"/>
      <c r="C24" s="197"/>
      <c r="D24" s="200"/>
      <c r="E24" s="203"/>
      <c r="F24" s="107">
        <f>IFERROR(F23/$D$22*$E$22,0)</f>
        <v>0</v>
      </c>
      <c r="G24" s="107">
        <f>IFERROR(G23/$D$22*$E$22,0)</f>
        <v>0</v>
      </c>
      <c r="H24" s="107">
        <f t="shared" ref="H24:I24" si="13">IFERROR(H23/$D$22*$E$22,0)</f>
        <v>0</v>
      </c>
      <c r="I24" s="107">
        <f t="shared" si="13"/>
        <v>0</v>
      </c>
      <c r="J24" s="60">
        <f>SUM(F24:I24)</f>
        <v>0</v>
      </c>
      <c r="K24" s="57"/>
    </row>
    <row r="25" spans="1:11" s="13" customFormat="1" ht="15" customHeight="1" x14ac:dyDescent="0.25">
      <c r="A25" s="204" t="s">
        <v>34007</v>
      </c>
      <c r="B25" s="192" t="s">
        <v>34038</v>
      </c>
      <c r="C25" s="195" t="str">
        <f>VLOOKUP(B25,RESUMO!$1:$1048576,2,)</f>
        <v>GALERIAS, DRENOS E CONEXOS</v>
      </c>
      <c r="D25" s="198">
        <f>VLOOKUP(B25,RESUMO!$1:$1048576,5,)*(1+$H$4)</f>
        <v>0</v>
      </c>
      <c r="E25" s="201" t="e">
        <f>D25/$D$55</f>
        <v>#DIV/0!</v>
      </c>
      <c r="F25" s="105">
        <v>0</v>
      </c>
      <c r="G25" s="105">
        <v>0</v>
      </c>
      <c r="H25" s="105">
        <v>0</v>
      </c>
      <c r="I25" s="105">
        <v>0</v>
      </c>
      <c r="J25" s="58">
        <f>SUM(F25:I25)</f>
        <v>0</v>
      </c>
      <c r="K25" s="57"/>
    </row>
    <row r="26" spans="1:11" s="13" customFormat="1" ht="15" customHeight="1" x14ac:dyDescent="0.25">
      <c r="A26" s="204"/>
      <c r="B26" s="193"/>
      <c r="C26" s="196"/>
      <c r="D26" s="199"/>
      <c r="E26" s="202"/>
      <c r="F26" s="106">
        <f>$D$25*F25</f>
        <v>0</v>
      </c>
      <c r="G26" s="106">
        <f>$D$25*G25</f>
        <v>0</v>
      </c>
      <c r="H26" s="106">
        <f t="shared" ref="H26:I26" si="14">$D$25*H25</f>
        <v>0</v>
      </c>
      <c r="I26" s="106">
        <f t="shared" si="14"/>
        <v>0</v>
      </c>
      <c r="J26" s="59"/>
      <c r="K26" s="57"/>
    </row>
    <row r="27" spans="1:11" s="13" customFormat="1" ht="15" customHeight="1" thickBot="1" x14ac:dyDescent="0.3">
      <c r="A27" s="204"/>
      <c r="B27" s="194"/>
      <c r="C27" s="197"/>
      <c r="D27" s="200"/>
      <c r="E27" s="203"/>
      <c r="F27" s="107">
        <f>IFERROR(F26/$D$25*$E$25,0)</f>
        <v>0</v>
      </c>
      <c r="G27" s="107">
        <f>IFERROR(G26/$D$25*$E$25,0)</f>
        <v>0</v>
      </c>
      <c r="H27" s="107">
        <f t="shared" ref="H27:I27" si="15">IFERROR(H26/$D$25*$E$25,0)</f>
        <v>0</v>
      </c>
      <c r="I27" s="107">
        <f t="shared" si="15"/>
        <v>0</v>
      </c>
      <c r="J27" s="60">
        <f>SUM(F27:I27)</f>
        <v>0</v>
      </c>
      <c r="K27" s="57"/>
    </row>
    <row r="28" spans="1:11" s="13" customFormat="1" ht="15" customHeight="1" x14ac:dyDescent="0.25">
      <c r="A28" s="204" t="s">
        <v>34007</v>
      </c>
      <c r="B28" s="192" t="s">
        <v>34039</v>
      </c>
      <c r="C28" s="195" t="str">
        <f>VLOOKUP(B28,RESUMO!$1:$1048576,2,)</f>
        <v>BASES E PAVIMENTOS</v>
      </c>
      <c r="D28" s="198">
        <f>VLOOKUP(B28,RESUMO!$1:$1048576,5,)*(1+$H$4)</f>
        <v>0</v>
      </c>
      <c r="E28" s="201" t="e">
        <f>D28/$D$55</f>
        <v>#DIV/0!</v>
      </c>
      <c r="F28" s="105">
        <v>0</v>
      </c>
      <c r="G28" s="105">
        <v>0</v>
      </c>
      <c r="H28" s="105">
        <v>0</v>
      </c>
      <c r="I28" s="105">
        <v>0</v>
      </c>
      <c r="J28" s="58">
        <f>SUM(F28:I28)</f>
        <v>0</v>
      </c>
      <c r="K28" s="57"/>
    </row>
    <row r="29" spans="1:11" s="13" customFormat="1" ht="15" customHeight="1" x14ac:dyDescent="0.25">
      <c r="A29" s="204"/>
      <c r="B29" s="193"/>
      <c r="C29" s="196"/>
      <c r="D29" s="199"/>
      <c r="E29" s="202"/>
      <c r="F29" s="106">
        <f>$D$28*F28</f>
        <v>0</v>
      </c>
      <c r="G29" s="106">
        <f>$D$28*G28</f>
        <v>0</v>
      </c>
      <c r="H29" s="106">
        <f>$D$28*H28</f>
        <v>0</v>
      </c>
      <c r="I29" s="106">
        <f>$D$28*I28</f>
        <v>0</v>
      </c>
      <c r="J29" s="59"/>
      <c r="K29" s="57"/>
    </row>
    <row r="30" spans="1:11" s="13" customFormat="1" ht="15" customHeight="1" thickBot="1" x14ac:dyDescent="0.3">
      <c r="A30" s="204"/>
      <c r="B30" s="194"/>
      <c r="C30" s="197"/>
      <c r="D30" s="200"/>
      <c r="E30" s="203"/>
      <c r="F30" s="107">
        <f>IFERROR(F29/$D$28*$E$28,0)</f>
        <v>0</v>
      </c>
      <c r="G30" s="107">
        <f>IFERROR(G29/$D$28*$E$28,0)</f>
        <v>0</v>
      </c>
      <c r="H30" s="107">
        <f t="shared" ref="H30:I30" si="16">IFERROR(H29/$D$28*$E$28,0)</f>
        <v>0</v>
      </c>
      <c r="I30" s="107">
        <f t="shared" si="16"/>
        <v>0</v>
      </c>
      <c r="J30" s="60">
        <f>SUM(F30:I30)</f>
        <v>0</v>
      </c>
      <c r="K30" s="57"/>
    </row>
    <row r="31" spans="1:11" s="13" customFormat="1" ht="15" customHeight="1" x14ac:dyDescent="0.25">
      <c r="A31" s="204" t="s">
        <v>34008</v>
      </c>
      <c r="B31" s="192" t="s">
        <v>34040</v>
      </c>
      <c r="C31" s="195" t="str">
        <f>VLOOKUP(B31,RESUMO!$1:$1048576,2,)</f>
        <v>SERVIÇOS DE PARQUES E JARDINS</v>
      </c>
      <c r="D31" s="198">
        <f>VLOOKUP(B31,RESUMO!$1:$1048576,5,)*(1+$H$4)</f>
        <v>0</v>
      </c>
      <c r="E31" s="201" t="e">
        <f>D31/$D$55</f>
        <v>#DIV/0!</v>
      </c>
      <c r="F31" s="105">
        <v>0</v>
      </c>
      <c r="G31" s="105">
        <v>0</v>
      </c>
      <c r="H31" s="105">
        <v>0</v>
      </c>
      <c r="I31" s="105">
        <v>0</v>
      </c>
      <c r="J31" s="58">
        <f>SUM(F31:I31)</f>
        <v>0</v>
      </c>
      <c r="K31" s="57"/>
    </row>
    <row r="32" spans="1:11" s="13" customFormat="1" ht="15" customHeight="1" x14ac:dyDescent="0.25">
      <c r="A32" s="204"/>
      <c r="B32" s="193"/>
      <c r="C32" s="196"/>
      <c r="D32" s="199"/>
      <c r="E32" s="202"/>
      <c r="F32" s="106">
        <f t="shared" ref="F32:I32" si="17">$D$31*F31</f>
        <v>0</v>
      </c>
      <c r="G32" s="106">
        <f t="shared" ref="G32" si="18">$D$31*G31</f>
        <v>0</v>
      </c>
      <c r="H32" s="106">
        <f t="shared" si="17"/>
        <v>0</v>
      </c>
      <c r="I32" s="106">
        <f t="shared" si="17"/>
        <v>0</v>
      </c>
      <c r="J32" s="59"/>
      <c r="K32" s="57"/>
    </row>
    <row r="33" spans="1:11" s="13" customFormat="1" ht="15" customHeight="1" thickBot="1" x14ac:dyDescent="0.3">
      <c r="A33" s="204"/>
      <c r="B33" s="194"/>
      <c r="C33" s="197"/>
      <c r="D33" s="200"/>
      <c r="E33" s="203"/>
      <c r="F33" s="107">
        <f>IFERROR(F32/$D$31*$E$31,0)</f>
        <v>0</v>
      </c>
      <c r="G33" s="107">
        <f>IFERROR(G32/$D$31*$E$31,0)</f>
        <v>0</v>
      </c>
      <c r="H33" s="107">
        <f t="shared" ref="H33:I33" si="19">IFERROR(H32/$D$31*$E$31,0)</f>
        <v>0</v>
      </c>
      <c r="I33" s="107">
        <f t="shared" si="19"/>
        <v>0</v>
      </c>
      <c r="J33" s="60">
        <f>SUM(F33:I33)</f>
        <v>0</v>
      </c>
      <c r="K33" s="57"/>
    </row>
    <row r="34" spans="1:11" s="13" customFormat="1" ht="15" customHeight="1" x14ac:dyDescent="0.25">
      <c r="A34" s="204" t="s">
        <v>34008</v>
      </c>
      <c r="B34" s="192" t="s">
        <v>34026</v>
      </c>
      <c r="C34" s="195" t="str">
        <f>VLOOKUP(B34,RESUMO!$1:$1048576,2,)</f>
        <v>ESTRUTURAS</v>
      </c>
      <c r="D34" s="198">
        <f>VLOOKUP(B34,RESUMO!$1:$1048576,5,)*(1+$H$4)</f>
        <v>0</v>
      </c>
      <c r="E34" s="201" t="e">
        <f>D34/$D$55</f>
        <v>#DIV/0!</v>
      </c>
      <c r="F34" s="105">
        <v>0</v>
      </c>
      <c r="G34" s="105">
        <v>0</v>
      </c>
      <c r="H34" s="105">
        <v>0</v>
      </c>
      <c r="I34" s="105">
        <v>0</v>
      </c>
      <c r="J34" s="58">
        <f>SUM(F34:I34)</f>
        <v>0</v>
      </c>
      <c r="K34" s="57"/>
    </row>
    <row r="35" spans="1:11" s="13" customFormat="1" ht="15" customHeight="1" x14ac:dyDescent="0.25">
      <c r="A35" s="204"/>
      <c r="B35" s="193"/>
      <c r="C35" s="196"/>
      <c r="D35" s="199"/>
      <c r="E35" s="202"/>
      <c r="F35" s="106">
        <f>$D$34*F34</f>
        <v>0</v>
      </c>
      <c r="G35" s="106">
        <f>$D$34*G34</f>
        <v>0</v>
      </c>
      <c r="H35" s="106">
        <f t="shared" ref="H35:I35" si="20">$D$34*H34</f>
        <v>0</v>
      </c>
      <c r="I35" s="106">
        <f t="shared" si="20"/>
        <v>0</v>
      </c>
      <c r="J35" s="59"/>
      <c r="K35" s="57"/>
    </row>
    <row r="36" spans="1:11" s="13" customFormat="1" ht="15" customHeight="1" thickBot="1" x14ac:dyDescent="0.3">
      <c r="A36" s="204"/>
      <c r="B36" s="194"/>
      <c r="C36" s="197"/>
      <c r="D36" s="200"/>
      <c r="E36" s="203"/>
      <c r="F36" s="107">
        <f>IFERROR(F35/$D$34*$E$34,0)</f>
        <v>0</v>
      </c>
      <c r="G36" s="107">
        <f>IFERROR(G35/$D$34*$E$34,0)</f>
        <v>0</v>
      </c>
      <c r="H36" s="107">
        <f t="shared" ref="H36:I36" si="21">IFERROR(H35/$D$34*$E$34,0)</f>
        <v>0</v>
      </c>
      <c r="I36" s="107">
        <f t="shared" si="21"/>
        <v>0</v>
      </c>
      <c r="J36" s="60">
        <f>SUM(F36:I36)</f>
        <v>0</v>
      </c>
      <c r="K36" s="57"/>
    </row>
    <row r="37" spans="1:11" s="13" customFormat="1" ht="15" customHeight="1" x14ac:dyDescent="0.25">
      <c r="A37" s="204" t="s">
        <v>34009</v>
      </c>
      <c r="B37" s="192" t="s">
        <v>34027</v>
      </c>
      <c r="C37" s="195" t="str">
        <f>VLOOKUP(B37,RESUMO!$1:$1048576,2,)</f>
        <v>ALVENARIAS E DIVISÓRIAS</v>
      </c>
      <c r="D37" s="198">
        <f>VLOOKUP(B37,RESUMO!$1:$1048576,5,)*(1+$H$4)</f>
        <v>0</v>
      </c>
      <c r="E37" s="201" t="e">
        <f>D37/$D$55</f>
        <v>#DIV/0!</v>
      </c>
      <c r="F37" s="105">
        <v>0</v>
      </c>
      <c r="G37" s="105">
        <v>0</v>
      </c>
      <c r="H37" s="105">
        <v>0</v>
      </c>
      <c r="I37" s="105">
        <v>0</v>
      </c>
      <c r="J37" s="58">
        <f>SUM(F37:I37)</f>
        <v>0</v>
      </c>
      <c r="K37" s="57"/>
    </row>
    <row r="38" spans="1:11" s="13" customFormat="1" ht="15" customHeight="1" x14ac:dyDescent="0.25">
      <c r="A38" s="204"/>
      <c r="B38" s="193"/>
      <c r="C38" s="196"/>
      <c r="D38" s="199"/>
      <c r="E38" s="202"/>
      <c r="F38" s="106">
        <f t="shared" ref="F38:I38" si="22">$D$37*F37</f>
        <v>0</v>
      </c>
      <c r="G38" s="106">
        <f t="shared" ref="G38" si="23">$D$37*G37</f>
        <v>0</v>
      </c>
      <c r="H38" s="106">
        <f t="shared" si="22"/>
        <v>0</v>
      </c>
      <c r="I38" s="106">
        <f t="shared" si="22"/>
        <v>0</v>
      </c>
      <c r="J38" s="59"/>
      <c r="K38" s="57"/>
    </row>
    <row r="39" spans="1:11" s="13" customFormat="1" ht="15" customHeight="1" thickBot="1" x14ac:dyDescent="0.3">
      <c r="A39" s="204"/>
      <c r="B39" s="194"/>
      <c r="C39" s="197"/>
      <c r="D39" s="200"/>
      <c r="E39" s="203"/>
      <c r="F39" s="107">
        <f>IFERROR(F38/$D$37*$E$37,0)</f>
        <v>0</v>
      </c>
      <c r="G39" s="107">
        <f>IFERROR(G38/$D$37*$E$37,0)</f>
        <v>0</v>
      </c>
      <c r="H39" s="107">
        <f t="shared" ref="H39:I39" si="24">IFERROR(H38/$D$37*$E$37,0)</f>
        <v>0</v>
      </c>
      <c r="I39" s="107">
        <f t="shared" si="24"/>
        <v>0</v>
      </c>
      <c r="J39" s="60">
        <f>SUM(F39:I39)</f>
        <v>0</v>
      </c>
      <c r="K39" s="57"/>
    </row>
    <row r="40" spans="1:11" s="13" customFormat="1" ht="15" customHeight="1" x14ac:dyDescent="0.25">
      <c r="A40" s="204" t="s">
        <v>34010</v>
      </c>
      <c r="B40" s="192" t="s">
        <v>34028</v>
      </c>
      <c r="C40" s="195" t="str">
        <f>VLOOKUP(B40,RESUMO!$1:$1048576,2,)</f>
        <v>REVESTIMENTO DE PAREDES, TETOS E PISOS</v>
      </c>
      <c r="D40" s="198">
        <f>VLOOKUP(B40,RESUMO!$1:$1048576,5,)*(1+$H$4)</f>
        <v>0</v>
      </c>
      <c r="E40" s="201" t="e">
        <f>D40/$D$55</f>
        <v>#DIV/0!</v>
      </c>
      <c r="F40" s="105">
        <v>0</v>
      </c>
      <c r="G40" s="105">
        <v>0</v>
      </c>
      <c r="H40" s="105">
        <v>0</v>
      </c>
      <c r="I40" s="105">
        <v>0</v>
      </c>
      <c r="J40" s="58">
        <f>SUM(F40:I40)</f>
        <v>0</v>
      </c>
      <c r="K40" s="57"/>
    </row>
    <row r="41" spans="1:11" s="13" customFormat="1" ht="15" customHeight="1" x14ac:dyDescent="0.25">
      <c r="A41" s="204"/>
      <c r="B41" s="193"/>
      <c r="C41" s="196"/>
      <c r="D41" s="199"/>
      <c r="E41" s="202"/>
      <c r="F41" s="106">
        <f t="shared" ref="F41:I41" si="25">$D$40*F40</f>
        <v>0</v>
      </c>
      <c r="G41" s="106">
        <f t="shared" ref="G41" si="26">$D$40*G40</f>
        <v>0</v>
      </c>
      <c r="H41" s="106">
        <f t="shared" si="25"/>
        <v>0</v>
      </c>
      <c r="I41" s="106">
        <f t="shared" si="25"/>
        <v>0</v>
      </c>
      <c r="J41" s="59"/>
      <c r="K41" s="57"/>
    </row>
    <row r="42" spans="1:11" s="13" customFormat="1" ht="15" customHeight="1" thickBot="1" x14ac:dyDescent="0.3">
      <c r="A42" s="204"/>
      <c r="B42" s="194"/>
      <c r="C42" s="197"/>
      <c r="D42" s="200"/>
      <c r="E42" s="203"/>
      <c r="F42" s="107">
        <f>IFERROR(F41/$D$40*$E$40,0)</f>
        <v>0</v>
      </c>
      <c r="G42" s="107">
        <f>IFERROR(G41/$D$40*$E$40,0)</f>
        <v>0</v>
      </c>
      <c r="H42" s="107">
        <f t="shared" ref="H42:I42" si="27">IFERROR(H41/$D$40*$E$40,0)</f>
        <v>0</v>
      </c>
      <c r="I42" s="107">
        <f t="shared" si="27"/>
        <v>0</v>
      </c>
      <c r="J42" s="60">
        <f>SUM(F42:I42)</f>
        <v>0</v>
      </c>
      <c r="K42" s="57"/>
    </row>
    <row r="43" spans="1:11" s="13" customFormat="1" ht="15" customHeight="1" x14ac:dyDescent="0.25">
      <c r="A43" s="204" t="s">
        <v>34011</v>
      </c>
      <c r="B43" s="192" t="s">
        <v>34029</v>
      </c>
      <c r="C43" s="195" t="str">
        <f>VLOOKUP(B43,RESUMO!$1:$1048576,2,)</f>
        <v>ESQUADRIAS DE PVC, FERRO, ALUMÍNIO OU MADEIRA, VIDRAÇAS E FERRAGEM</v>
      </c>
      <c r="D43" s="198">
        <f>VLOOKUP(B43,RESUMO!$1:$1048576,5,)*(1+$H$4)</f>
        <v>0</v>
      </c>
      <c r="E43" s="201" t="e">
        <f>D43/$D$55</f>
        <v>#DIV/0!</v>
      </c>
      <c r="F43" s="105">
        <v>0</v>
      </c>
      <c r="G43" s="105">
        <v>0</v>
      </c>
      <c r="H43" s="105">
        <v>0</v>
      </c>
      <c r="I43" s="105">
        <v>0</v>
      </c>
      <c r="J43" s="58">
        <f>SUM(F43:I43)</f>
        <v>0</v>
      </c>
      <c r="K43" s="57"/>
    </row>
    <row r="44" spans="1:11" s="13" customFormat="1" ht="15" customHeight="1" x14ac:dyDescent="0.25">
      <c r="A44" s="204"/>
      <c r="B44" s="193"/>
      <c r="C44" s="196"/>
      <c r="D44" s="199"/>
      <c r="E44" s="202"/>
      <c r="F44" s="106">
        <f t="shared" ref="F44:I44" si="28">$D$43*F43</f>
        <v>0</v>
      </c>
      <c r="G44" s="106">
        <f t="shared" ref="G44" si="29">$D$43*G43</f>
        <v>0</v>
      </c>
      <c r="H44" s="106">
        <f t="shared" si="28"/>
        <v>0</v>
      </c>
      <c r="I44" s="106">
        <f t="shared" si="28"/>
        <v>0</v>
      </c>
      <c r="J44" s="59"/>
      <c r="K44" s="57"/>
    </row>
    <row r="45" spans="1:11" s="13" customFormat="1" ht="15" customHeight="1" thickBot="1" x14ac:dyDescent="0.3">
      <c r="A45" s="204"/>
      <c r="B45" s="194"/>
      <c r="C45" s="197"/>
      <c r="D45" s="200"/>
      <c r="E45" s="203"/>
      <c r="F45" s="107">
        <f>IFERROR(F44/$D$43*$E$43,0)</f>
        <v>0</v>
      </c>
      <c r="G45" s="107">
        <f>IFERROR(G44/$D$43*$E$43,0)</f>
        <v>0</v>
      </c>
      <c r="H45" s="107">
        <f t="shared" ref="H45:I45" si="30">IFERROR(H44/$D$43*$E$43,0)</f>
        <v>0</v>
      </c>
      <c r="I45" s="107">
        <f t="shared" si="30"/>
        <v>0</v>
      </c>
      <c r="J45" s="60">
        <f>SUM(F45:I45)</f>
        <v>0</v>
      </c>
      <c r="K45" s="57"/>
    </row>
    <row r="46" spans="1:11" s="13" customFormat="1" ht="15" customHeight="1" x14ac:dyDescent="0.25">
      <c r="A46" s="204" t="s">
        <v>34012</v>
      </c>
      <c r="B46" s="192" t="s">
        <v>34030</v>
      </c>
      <c r="C46" s="195" t="str">
        <f>VLOOKUP(B46,RESUMO!$1:$1048576,2,)</f>
        <v>COBERTURAS, ISOLAMENTOS E IMPERMEABILIZAÇÕES</v>
      </c>
      <c r="D46" s="198">
        <f>VLOOKUP(B46,RESUMO!$1:$1048576,5,)*(1+$H$4)</f>
        <v>0</v>
      </c>
      <c r="E46" s="201" t="e">
        <f>D46/$D$55</f>
        <v>#DIV/0!</v>
      </c>
      <c r="F46" s="105">
        <v>0</v>
      </c>
      <c r="G46" s="105">
        <v>0</v>
      </c>
      <c r="H46" s="105">
        <v>0</v>
      </c>
      <c r="I46" s="105">
        <v>0</v>
      </c>
      <c r="J46" s="58">
        <f>SUM(F46:I46)</f>
        <v>0</v>
      </c>
      <c r="K46" s="57"/>
    </row>
    <row r="47" spans="1:11" s="13" customFormat="1" ht="15" customHeight="1" x14ac:dyDescent="0.25">
      <c r="A47" s="204"/>
      <c r="B47" s="193"/>
      <c r="C47" s="196"/>
      <c r="D47" s="199"/>
      <c r="E47" s="202"/>
      <c r="F47" s="106">
        <f t="shared" ref="F47:I47" si="31">$D$46*F46</f>
        <v>0</v>
      </c>
      <c r="G47" s="106">
        <f t="shared" ref="G47" si="32">$D$46*G46</f>
        <v>0</v>
      </c>
      <c r="H47" s="106">
        <f t="shared" si="31"/>
        <v>0</v>
      </c>
      <c r="I47" s="106">
        <f t="shared" si="31"/>
        <v>0</v>
      </c>
      <c r="J47" s="59"/>
      <c r="K47" s="57"/>
    </row>
    <row r="48" spans="1:11" s="13" customFormat="1" ht="15" customHeight="1" thickBot="1" x14ac:dyDescent="0.3">
      <c r="A48" s="204"/>
      <c r="B48" s="194"/>
      <c r="C48" s="197"/>
      <c r="D48" s="200"/>
      <c r="E48" s="203"/>
      <c r="F48" s="107">
        <f>IFERROR(F47/$D$46*$E$46,0)</f>
        <v>0</v>
      </c>
      <c r="G48" s="107">
        <f>IFERROR(G47/$D$46*$E$46,0)</f>
        <v>0</v>
      </c>
      <c r="H48" s="107">
        <f t="shared" ref="H48:I48" si="33">IFERROR(H47/$D$46*$E$46,0)</f>
        <v>0</v>
      </c>
      <c r="I48" s="107">
        <f t="shared" si="33"/>
        <v>0</v>
      </c>
      <c r="J48" s="60">
        <f>SUM(F48:I48)</f>
        <v>0</v>
      </c>
      <c r="K48" s="57"/>
    </row>
    <row r="49" spans="1:11" s="13" customFormat="1" ht="15" customHeight="1" x14ac:dyDescent="0.25">
      <c r="A49" s="204" t="s">
        <v>34013</v>
      </c>
      <c r="B49" s="192" t="s">
        <v>34031</v>
      </c>
      <c r="C49" s="195" t="str">
        <f>VLOOKUP(B49,RESUMO!$1:$1048576,2,)</f>
        <v>PINTURAS</v>
      </c>
      <c r="D49" s="198">
        <f>VLOOKUP(B49,RESUMO!$1:$1048576,5,)*(1+$H$4)</f>
        <v>0</v>
      </c>
      <c r="E49" s="201" t="e">
        <f>D49/$D$55</f>
        <v>#DIV/0!</v>
      </c>
      <c r="F49" s="105">
        <v>0</v>
      </c>
      <c r="G49" s="105">
        <v>0</v>
      </c>
      <c r="H49" s="105">
        <v>0</v>
      </c>
      <c r="I49" s="105">
        <v>0</v>
      </c>
      <c r="J49" s="58">
        <f>SUM(F49:I49)</f>
        <v>0</v>
      </c>
      <c r="K49" s="57"/>
    </row>
    <row r="50" spans="1:11" s="13" customFormat="1" ht="15" customHeight="1" x14ac:dyDescent="0.25">
      <c r="A50" s="204"/>
      <c r="B50" s="193"/>
      <c r="C50" s="196"/>
      <c r="D50" s="199"/>
      <c r="E50" s="202"/>
      <c r="F50" s="106">
        <f t="shared" ref="F50:I50" si="34">$D$49*F49</f>
        <v>0</v>
      </c>
      <c r="G50" s="106">
        <f t="shared" ref="G50" si="35">$D$49*G49</f>
        <v>0</v>
      </c>
      <c r="H50" s="106">
        <f t="shared" si="34"/>
        <v>0</v>
      </c>
      <c r="I50" s="106">
        <f t="shared" si="34"/>
        <v>0</v>
      </c>
      <c r="J50" s="59"/>
      <c r="K50" s="57"/>
    </row>
    <row r="51" spans="1:11" s="13" customFormat="1" ht="15" customHeight="1" thickBot="1" x14ac:dyDescent="0.3">
      <c r="A51" s="204"/>
      <c r="B51" s="194"/>
      <c r="C51" s="197"/>
      <c r="D51" s="200"/>
      <c r="E51" s="203"/>
      <c r="F51" s="107">
        <f>IFERROR(F50/$D$49*$E$49,0)</f>
        <v>0</v>
      </c>
      <c r="G51" s="107">
        <f>IFERROR(G50/$D$49*$E$49,0)</f>
        <v>0</v>
      </c>
      <c r="H51" s="107">
        <f t="shared" ref="H51:I51" si="36">IFERROR(H50/$D$49*$E$49,0)</f>
        <v>0</v>
      </c>
      <c r="I51" s="107">
        <f t="shared" si="36"/>
        <v>0</v>
      </c>
      <c r="J51" s="60">
        <f>SUM(F51:I51)</f>
        <v>0</v>
      </c>
      <c r="K51" s="57"/>
    </row>
    <row r="52" spans="1:11" s="13" customFormat="1" ht="15" customHeight="1" x14ac:dyDescent="0.25">
      <c r="A52" s="204" t="s">
        <v>34015</v>
      </c>
      <c r="B52" s="192" t="s">
        <v>34042</v>
      </c>
      <c r="C52" s="195" t="str">
        <f>VLOOKUP(B52,RESUMO!$1:$1048576,2,)</f>
        <v>REFLORESTAMENTO E EXPLORAÇÃO FLORESTAL</v>
      </c>
      <c r="D52" s="198">
        <f>VLOOKUP(B52,RESUMO!$1:$1048576,5,)*(1+$H$4)</f>
        <v>0</v>
      </c>
      <c r="E52" s="205" t="e">
        <f>D52/$D$55</f>
        <v>#DIV/0!</v>
      </c>
      <c r="F52" s="105">
        <v>0</v>
      </c>
      <c r="G52" s="105">
        <v>0</v>
      </c>
      <c r="H52" s="105">
        <v>0</v>
      </c>
      <c r="I52" s="105">
        <v>0</v>
      </c>
      <c r="J52" s="58">
        <f>SUM(F52:I52)</f>
        <v>0</v>
      </c>
      <c r="K52" s="57"/>
    </row>
    <row r="53" spans="1:11" s="13" customFormat="1" ht="15" customHeight="1" x14ac:dyDescent="0.25">
      <c r="A53" s="204"/>
      <c r="B53" s="193"/>
      <c r="C53" s="196"/>
      <c r="D53" s="199"/>
      <c r="E53" s="206"/>
      <c r="F53" s="106">
        <f>$D$52*F52</f>
        <v>0</v>
      </c>
      <c r="G53" s="106">
        <f>$D$52*G52</f>
        <v>0</v>
      </c>
      <c r="H53" s="106">
        <f t="shared" ref="H53:I53" si="37">$D$52*H52</f>
        <v>0</v>
      </c>
      <c r="I53" s="106">
        <f t="shared" si="37"/>
        <v>0</v>
      </c>
      <c r="J53" s="59"/>
      <c r="K53" s="57"/>
    </row>
    <row r="54" spans="1:11" s="13" customFormat="1" ht="15" customHeight="1" thickBot="1" x14ac:dyDescent="0.3">
      <c r="A54" s="204"/>
      <c r="B54" s="194"/>
      <c r="C54" s="197"/>
      <c r="D54" s="200"/>
      <c r="E54" s="207"/>
      <c r="F54" s="182">
        <f>IFERROR(F53/$D$52*$E$52,0)</f>
        <v>0</v>
      </c>
      <c r="G54" s="182">
        <f>IFERROR(G53/$D$52*$E$52,0)</f>
        <v>0</v>
      </c>
      <c r="H54" s="107">
        <f t="shared" ref="H54:I54" si="38">IFERROR(H53/$D$52*$E$52,0)</f>
        <v>0</v>
      </c>
      <c r="I54" s="107">
        <f t="shared" si="38"/>
        <v>0</v>
      </c>
      <c r="J54" s="60">
        <f>SUM(F54:I54)</f>
        <v>0</v>
      </c>
      <c r="K54" s="57"/>
    </row>
    <row r="55" spans="1:11" s="13" customFormat="1" ht="15" customHeight="1" x14ac:dyDescent="0.25">
      <c r="B55" s="235" t="s">
        <v>33996</v>
      </c>
      <c r="C55" s="236"/>
      <c r="D55" s="231">
        <f>SUM(D10:D54)</f>
        <v>0</v>
      </c>
      <c r="E55" s="233" t="e">
        <f>SUM(E10:E54)</f>
        <v>#DIV/0!</v>
      </c>
      <c r="F55" s="105">
        <v>0</v>
      </c>
      <c r="G55" s="105">
        <v>0</v>
      </c>
      <c r="H55" s="105">
        <v>0</v>
      </c>
      <c r="I55" s="105">
        <v>0</v>
      </c>
      <c r="J55" s="58">
        <f>SUM(F55:I55)</f>
        <v>0</v>
      </c>
      <c r="K55" s="22"/>
    </row>
    <row r="56" spans="1:11" s="13" customFormat="1" ht="15.75" thickBot="1" x14ac:dyDescent="0.3">
      <c r="B56" s="237"/>
      <c r="C56" s="238"/>
      <c r="D56" s="232"/>
      <c r="E56" s="234"/>
      <c r="F56" s="19">
        <f>F11+F14+F17+F20+F23+F26+F29+F32+F35+F38+F41+F44+F47+F50+F53</f>
        <v>0</v>
      </c>
      <c r="G56" s="19">
        <f t="shared" ref="G56:I56" si="39">G11+G14+G17+G20+G23+G26+G29+G32+G35+G38+G41+G44+G47+G50+G53</f>
        <v>0</v>
      </c>
      <c r="H56" s="19">
        <f t="shared" si="39"/>
        <v>0</v>
      </c>
      <c r="I56" s="19">
        <f t="shared" si="39"/>
        <v>0</v>
      </c>
      <c r="J56" s="62">
        <f>SUM(F56:I56)</f>
        <v>0</v>
      </c>
      <c r="K56" s="55"/>
    </row>
    <row r="57" spans="1:11" s="13" customFormat="1" ht="15.75" thickBot="1" x14ac:dyDescent="0.3">
      <c r="B57" s="239"/>
      <c r="C57" s="240"/>
      <c r="D57" s="229" t="s">
        <v>34048</v>
      </c>
      <c r="E57" s="230"/>
      <c r="F57" s="108">
        <f>F55</f>
        <v>0</v>
      </c>
      <c r="G57" s="108">
        <f>G55</f>
        <v>0</v>
      </c>
      <c r="H57" s="18">
        <f>H55+F57</f>
        <v>0</v>
      </c>
      <c r="I57" s="18">
        <f>I55+H57</f>
        <v>0</v>
      </c>
      <c r="J57" s="61"/>
      <c r="K57" s="54"/>
    </row>
    <row r="59" spans="1:11" x14ac:dyDescent="0.25">
      <c r="J59"/>
    </row>
    <row r="60" spans="1:11" x14ac:dyDescent="0.25">
      <c r="J60"/>
    </row>
    <row r="61" spans="1:11" x14ac:dyDescent="0.25">
      <c r="F61" s="20"/>
      <c r="G61" s="20"/>
      <c r="H61" s="20"/>
      <c r="I61" s="16"/>
    </row>
    <row r="62" spans="1:11" x14ac:dyDescent="0.25">
      <c r="E62"/>
      <c r="J62"/>
    </row>
    <row r="63" spans="1:11" x14ac:dyDescent="0.25">
      <c r="E63"/>
      <c r="J63"/>
    </row>
    <row r="64" spans="1:11" x14ac:dyDescent="0.25">
      <c r="E64"/>
      <c r="J64"/>
    </row>
    <row r="65" spans="5:10" x14ac:dyDescent="0.25">
      <c r="E65"/>
      <c r="J65"/>
    </row>
    <row r="66" spans="5:10" x14ac:dyDescent="0.25">
      <c r="E66"/>
      <c r="J66"/>
    </row>
  </sheetData>
  <autoFilter ref="B8:E9" xr:uid="{00000000-0009-0000-0000-000001000000}"/>
  <mergeCells count="91">
    <mergeCell ref="B31:B33"/>
    <mergeCell ref="C31:C33"/>
    <mergeCell ref="D31:D33"/>
    <mergeCell ref="E31:E33"/>
    <mergeCell ref="B22:B24"/>
    <mergeCell ref="C22:C24"/>
    <mergeCell ref="D22:D24"/>
    <mergeCell ref="E22:E24"/>
    <mergeCell ref="B25:B27"/>
    <mergeCell ref="B5:G5"/>
    <mergeCell ref="B16:B18"/>
    <mergeCell ref="C16:C18"/>
    <mergeCell ref="D16:D18"/>
    <mergeCell ref="E16:E18"/>
    <mergeCell ref="D57:E57"/>
    <mergeCell ref="E49:E51"/>
    <mergeCell ref="C25:C27"/>
    <mergeCell ref="D25:D27"/>
    <mergeCell ref="E25:E27"/>
    <mergeCell ref="D55:D56"/>
    <mergeCell ref="E55:E56"/>
    <mergeCell ref="B55:C57"/>
    <mergeCell ref="B40:B42"/>
    <mergeCell ref="C40:C42"/>
    <mergeCell ref="D40:D42"/>
    <mergeCell ref="B49:B51"/>
    <mergeCell ref="C49:C51"/>
    <mergeCell ref="D49:D51"/>
    <mergeCell ref="B46:B48"/>
    <mergeCell ref="C46:C48"/>
    <mergeCell ref="E8:E9"/>
    <mergeCell ref="D10:D12"/>
    <mergeCell ref="E40:E42"/>
    <mergeCell ref="D19:D21"/>
    <mergeCell ref="E10:E12"/>
    <mergeCell ref="D37:D39"/>
    <mergeCell ref="A46:A48"/>
    <mergeCell ref="A49:A51"/>
    <mergeCell ref="A10:A12"/>
    <mergeCell ref="A31:A33"/>
    <mergeCell ref="A37:A39"/>
    <mergeCell ref="A40:A42"/>
    <mergeCell ref="A43:A45"/>
    <mergeCell ref="A13:A15"/>
    <mergeCell ref="A16:A18"/>
    <mergeCell ref="A19:A21"/>
    <mergeCell ref="A22:A24"/>
    <mergeCell ref="A25:A27"/>
    <mergeCell ref="A34:A36"/>
    <mergeCell ref="B19:B21"/>
    <mergeCell ref="C19:C21"/>
    <mergeCell ref="E19:E21"/>
    <mergeCell ref="A28:A30"/>
    <mergeCell ref="B28:B30"/>
    <mergeCell ref="C28:C30"/>
    <mergeCell ref="D28:D30"/>
    <mergeCell ref="E28:E30"/>
    <mergeCell ref="H1:I1"/>
    <mergeCell ref="H2:I2"/>
    <mergeCell ref="H3:I3"/>
    <mergeCell ref="H4:I4"/>
    <mergeCell ref="B13:B15"/>
    <mergeCell ref="C13:C15"/>
    <mergeCell ref="B8:B9"/>
    <mergeCell ref="C8:C9"/>
    <mergeCell ref="B10:B12"/>
    <mergeCell ref="C10:C12"/>
    <mergeCell ref="H6:I6"/>
    <mergeCell ref="H5:I5"/>
    <mergeCell ref="F8:I8"/>
    <mergeCell ref="D13:D15"/>
    <mergeCell ref="E13:E15"/>
    <mergeCell ref="D8:D9"/>
    <mergeCell ref="A52:A54"/>
    <mergeCell ref="B52:B54"/>
    <mergeCell ref="C52:C54"/>
    <mergeCell ref="D52:D54"/>
    <mergeCell ref="E52:E54"/>
    <mergeCell ref="B34:B36"/>
    <mergeCell ref="C34:C36"/>
    <mergeCell ref="D34:D36"/>
    <mergeCell ref="E34:E36"/>
    <mergeCell ref="D46:D48"/>
    <mergeCell ref="E46:E48"/>
    <mergeCell ref="C37:C39"/>
    <mergeCell ref="E37:E39"/>
    <mergeCell ref="E43:E45"/>
    <mergeCell ref="D43:D45"/>
    <mergeCell ref="C43:C45"/>
    <mergeCell ref="B43:B45"/>
    <mergeCell ref="B37:B39"/>
  </mergeCells>
  <conditionalFormatting sqref="J13 J16 J19 J22 J31 J40 J43 J46 J49">
    <cfRule type="cellIs" dxfId="1561" priority="286" operator="greaterThan">
      <formula>1</formula>
    </cfRule>
    <cfRule type="cellIs" dxfId="1560" priority="353" operator="lessThan">
      <formula>1</formula>
    </cfRule>
    <cfRule type="cellIs" dxfId="1559" priority="354" operator="equal">
      <formula>1</formula>
    </cfRule>
  </conditionalFormatting>
  <conditionalFormatting sqref="J10">
    <cfRule type="cellIs" dxfId="1558" priority="227" operator="greaterThan">
      <formula>1</formula>
    </cfRule>
    <cfRule type="cellIs" dxfId="1557" priority="228" operator="lessThan">
      <formula>1</formula>
    </cfRule>
    <cfRule type="cellIs" dxfId="1556" priority="229" operator="equal">
      <formula>1</formula>
    </cfRule>
  </conditionalFormatting>
  <conditionalFormatting sqref="J55">
    <cfRule type="cellIs" dxfId="1555" priority="224" operator="greaterThan">
      <formula>1</formula>
    </cfRule>
    <cfRule type="cellIs" dxfId="1554" priority="225" operator="lessThan">
      <formula>1</formula>
    </cfRule>
    <cfRule type="cellIs" dxfId="1553" priority="226" operator="equal">
      <formula>1</formula>
    </cfRule>
  </conditionalFormatting>
  <conditionalFormatting sqref="J15">
    <cfRule type="cellIs" dxfId="1552" priority="218" operator="greaterThan">
      <formula>$E$13</formula>
    </cfRule>
    <cfRule type="cellIs" dxfId="1551" priority="219" operator="lessThan">
      <formula>$E$13</formula>
    </cfRule>
    <cfRule type="cellIs" dxfId="1550" priority="220" operator="equal">
      <formula>$E$13</formula>
    </cfRule>
  </conditionalFormatting>
  <conditionalFormatting sqref="J18">
    <cfRule type="cellIs" dxfId="1549" priority="212" operator="lessThan">
      <formula>$E$16</formula>
    </cfRule>
    <cfRule type="cellIs" dxfId="1548" priority="213" operator="greaterThan">
      <formula>$E$16</formula>
    </cfRule>
    <cfRule type="cellIs" dxfId="1547" priority="214" operator="equal">
      <formula>$E$16</formula>
    </cfRule>
  </conditionalFormatting>
  <conditionalFormatting sqref="J21">
    <cfRule type="cellIs" dxfId="1546" priority="209" operator="lessThan">
      <formula>$E$19</formula>
    </cfRule>
    <cfRule type="cellIs" dxfId="1545" priority="210" operator="greaterThan">
      <formula>$E$19</formula>
    </cfRule>
    <cfRule type="cellIs" dxfId="1544" priority="211" operator="equal">
      <formula>$E$19</formula>
    </cfRule>
  </conditionalFormatting>
  <conditionalFormatting sqref="J24">
    <cfRule type="cellIs" dxfId="1543" priority="206" operator="lessThan">
      <formula>$E$22</formula>
    </cfRule>
    <cfRule type="cellIs" dxfId="1542" priority="207" operator="greaterThan">
      <formula>$E$22</formula>
    </cfRule>
    <cfRule type="cellIs" dxfId="1541" priority="208" operator="equal">
      <formula>$E$22</formula>
    </cfRule>
  </conditionalFormatting>
  <conditionalFormatting sqref="J33">
    <cfRule type="cellIs" dxfId="1540" priority="203" operator="lessThan">
      <formula>$E$31</formula>
    </cfRule>
    <cfRule type="cellIs" dxfId="1539" priority="204" operator="greaterThan">
      <formula>$E$31</formula>
    </cfRule>
    <cfRule type="cellIs" dxfId="1538" priority="205" operator="equal">
      <formula>$E$31</formula>
    </cfRule>
  </conditionalFormatting>
  <conditionalFormatting sqref="J39">
    <cfRule type="cellIs" dxfId="1537" priority="200" operator="lessThan">
      <formula>$E$37</formula>
    </cfRule>
    <cfRule type="cellIs" dxfId="1536" priority="201" operator="greaterThan">
      <formula>$E$37</formula>
    </cfRule>
    <cfRule type="cellIs" dxfId="1535" priority="202" operator="equal">
      <formula>$E$37</formula>
    </cfRule>
  </conditionalFormatting>
  <conditionalFormatting sqref="J42">
    <cfRule type="cellIs" dxfId="1534" priority="197" operator="lessThan">
      <formula>$E$40</formula>
    </cfRule>
    <cfRule type="cellIs" dxfId="1533" priority="198" operator="greaterThan">
      <formula>$E$40</formula>
    </cfRule>
    <cfRule type="cellIs" dxfId="1532" priority="199" operator="equal">
      <formula>$E$40</formula>
    </cfRule>
  </conditionalFormatting>
  <conditionalFormatting sqref="J45">
    <cfRule type="cellIs" dxfId="1531" priority="194" operator="lessThan">
      <formula>$E$43</formula>
    </cfRule>
    <cfRule type="cellIs" dxfId="1530" priority="195" operator="greaterThan">
      <formula>$E$43</formula>
    </cfRule>
    <cfRule type="cellIs" dxfId="1529" priority="196" operator="equal">
      <formula>$E$43</formula>
    </cfRule>
  </conditionalFormatting>
  <conditionalFormatting sqref="J48">
    <cfRule type="cellIs" dxfId="1528" priority="191" operator="lessThan">
      <formula>$E$46</formula>
    </cfRule>
    <cfRule type="cellIs" dxfId="1527" priority="192" operator="greaterThan">
      <formula>$E$46</formula>
    </cfRule>
    <cfRule type="cellIs" dxfId="1526" priority="193" operator="equal">
      <formula>$E$46</formula>
    </cfRule>
  </conditionalFormatting>
  <conditionalFormatting sqref="J51">
    <cfRule type="cellIs" dxfId="1525" priority="188" operator="lessThan">
      <formula>$E$49</formula>
    </cfRule>
    <cfRule type="cellIs" dxfId="1524" priority="189" operator="greaterThan">
      <formula>$E$49</formula>
    </cfRule>
    <cfRule type="cellIs" dxfId="1523" priority="190" operator="equal">
      <formula>$E$49</formula>
    </cfRule>
  </conditionalFormatting>
  <conditionalFormatting sqref="J11">
    <cfRule type="cellIs" dxfId="1522" priority="169" operator="lessThan">
      <formula>$D$10</formula>
    </cfRule>
    <cfRule type="cellIs" dxfId="1521" priority="170" operator="greaterThan">
      <formula>$D$10</formula>
    </cfRule>
    <cfRule type="cellIs" dxfId="1520" priority="171" operator="equal">
      <formula>$D$10</formula>
    </cfRule>
  </conditionalFormatting>
  <conditionalFormatting sqref="J56">
    <cfRule type="cellIs" dxfId="1519" priority="163" operator="lessThan">
      <formula>$D$55</formula>
    </cfRule>
    <cfRule type="cellIs" dxfId="1518" priority="164" operator="greaterThan">
      <formula>$D$55</formula>
    </cfRule>
    <cfRule type="cellIs" dxfId="1517" priority="165" operator="equal">
      <formula>$D$55</formula>
    </cfRule>
  </conditionalFormatting>
  <conditionalFormatting sqref="F10:G10">
    <cfRule type="cellIs" dxfId="1516" priority="156" operator="greaterThan">
      <formula>0</formula>
    </cfRule>
  </conditionalFormatting>
  <conditionalFormatting sqref="F11:I11">
    <cfRule type="cellIs" dxfId="1515" priority="150" operator="greaterThan">
      <formula>0</formula>
    </cfRule>
  </conditionalFormatting>
  <conditionalFormatting sqref="F12:I12">
    <cfRule type="cellIs" dxfId="1514" priority="148" operator="greaterThan">
      <formula>0</formula>
    </cfRule>
  </conditionalFormatting>
  <conditionalFormatting sqref="F14:I14 F17:I17 F20:I20 F23:I23 F32:I32 F38:I38 F41:I41 F44:I44 F47:I47 F50:I50">
    <cfRule type="cellIs" dxfId="1513" priority="143" operator="greaterThan">
      <formula>0</formula>
    </cfRule>
  </conditionalFormatting>
  <conditionalFormatting sqref="F15:I15 F18:I18 F21:I21 F24:I24 F33:I33 F39:I39 F42:I42 F45:I45 F48:I48 F51:I51">
    <cfRule type="cellIs" dxfId="1512" priority="142" operator="greaterThan">
      <formula>0</formula>
    </cfRule>
  </conditionalFormatting>
  <conditionalFormatting sqref="F57:I57">
    <cfRule type="dataBar" priority="107">
      <dataBar>
        <cfvo type="num" val="0"/>
        <cfvo type="num" val="1"/>
        <color theme="0" tint="-0.14999847407452621"/>
      </dataBar>
      <extLst>
        <ext xmlns:x14="http://schemas.microsoft.com/office/spreadsheetml/2009/9/main" uri="{B025F937-C7B1-47D3-B67F-A62EFF666E3E}">
          <x14:id>{CA1BF4D1-01A6-437D-A72D-2B24477A9504}</x14:id>
        </ext>
      </extLst>
    </cfRule>
  </conditionalFormatting>
  <conditionalFormatting sqref="J25">
    <cfRule type="cellIs" dxfId="1511" priority="85" operator="greaterThan">
      <formula>1</formula>
    </cfRule>
    <cfRule type="cellIs" dxfId="1510" priority="86" operator="lessThan">
      <formula>1</formula>
    </cfRule>
    <cfRule type="cellIs" dxfId="1509" priority="87" operator="equal">
      <formula>1</formula>
    </cfRule>
  </conditionalFormatting>
  <conditionalFormatting sqref="J27">
    <cfRule type="cellIs" dxfId="1508" priority="82" operator="lessThan">
      <formula>$E$25</formula>
    </cfRule>
    <cfRule type="cellIs" dxfId="1507" priority="83" operator="greaterThan">
      <formula>$E$25</formula>
    </cfRule>
    <cfRule type="cellIs" dxfId="1506" priority="84" operator="equal">
      <formula>$E$25</formula>
    </cfRule>
  </conditionalFormatting>
  <conditionalFormatting sqref="F26:I26">
    <cfRule type="cellIs" dxfId="1505" priority="80" operator="greaterThan">
      <formula>0</formula>
    </cfRule>
  </conditionalFormatting>
  <conditionalFormatting sqref="F27:I27">
    <cfRule type="cellIs" dxfId="1504" priority="79" operator="greaterThan">
      <formula>0</formula>
    </cfRule>
  </conditionalFormatting>
  <conditionalFormatting sqref="J28">
    <cfRule type="cellIs" dxfId="1503" priority="72" operator="greaterThan">
      <formula>1</formula>
    </cfRule>
    <cfRule type="cellIs" dxfId="1502" priority="73" operator="lessThan">
      <formula>1</formula>
    </cfRule>
    <cfRule type="cellIs" dxfId="1501" priority="74" operator="equal">
      <formula>1</formula>
    </cfRule>
  </conditionalFormatting>
  <conditionalFormatting sqref="J30">
    <cfRule type="cellIs" dxfId="1500" priority="69" operator="lessThan">
      <formula>$E$28</formula>
    </cfRule>
    <cfRule type="cellIs" dxfId="1499" priority="70" operator="greaterThan">
      <formula>$E$28</formula>
    </cfRule>
    <cfRule type="cellIs" dxfId="1498" priority="71" operator="equal">
      <formula>$E$28</formula>
    </cfRule>
  </conditionalFormatting>
  <conditionalFormatting sqref="F29:I29">
    <cfRule type="cellIs" dxfId="1497" priority="67" operator="greaterThan">
      <formula>0</formula>
    </cfRule>
  </conditionalFormatting>
  <conditionalFormatting sqref="F30:I30">
    <cfRule type="cellIs" dxfId="1496" priority="66" operator="greaterThan">
      <formula>0</formula>
    </cfRule>
  </conditionalFormatting>
  <conditionalFormatting sqref="J34">
    <cfRule type="cellIs" dxfId="1495" priority="59" operator="greaterThan">
      <formula>1</formula>
    </cfRule>
    <cfRule type="cellIs" dxfId="1494" priority="60" operator="lessThan">
      <formula>1</formula>
    </cfRule>
    <cfRule type="cellIs" dxfId="1493" priority="61" operator="equal">
      <formula>1</formula>
    </cfRule>
  </conditionalFormatting>
  <conditionalFormatting sqref="J36">
    <cfRule type="cellIs" dxfId="1492" priority="56" operator="lessThan">
      <formula>$E$34</formula>
    </cfRule>
    <cfRule type="cellIs" dxfId="1491" priority="57" operator="greaterThan">
      <formula>$E$34</formula>
    </cfRule>
    <cfRule type="cellIs" dxfId="1490" priority="58" operator="equal">
      <formula>$E$34</formula>
    </cfRule>
  </conditionalFormatting>
  <conditionalFormatting sqref="F35:I35">
    <cfRule type="cellIs" dxfId="1489" priority="54" operator="greaterThan">
      <formula>0</formula>
    </cfRule>
  </conditionalFormatting>
  <conditionalFormatting sqref="F36:I36">
    <cfRule type="cellIs" dxfId="1488" priority="53" operator="greaterThan">
      <formula>0</formula>
    </cfRule>
  </conditionalFormatting>
  <conditionalFormatting sqref="J52">
    <cfRule type="cellIs" dxfId="1487" priority="48" operator="greaterThan">
      <formula>1</formula>
    </cfRule>
    <cfRule type="cellIs" dxfId="1486" priority="49" operator="lessThan">
      <formula>1</formula>
    </cfRule>
    <cfRule type="cellIs" dxfId="1485" priority="50" operator="equal">
      <formula>1</formula>
    </cfRule>
  </conditionalFormatting>
  <conditionalFormatting sqref="J54">
    <cfRule type="cellIs" dxfId="1484" priority="45" operator="lessThan">
      <formula>$E$52</formula>
    </cfRule>
    <cfRule type="cellIs" dxfId="1483" priority="46" operator="greaterThan">
      <formula>$E$52</formula>
    </cfRule>
    <cfRule type="cellIs" dxfId="1482" priority="47" operator="equal">
      <formula>$E$52</formula>
    </cfRule>
  </conditionalFormatting>
  <conditionalFormatting sqref="J37">
    <cfRule type="cellIs" dxfId="1481" priority="33" operator="greaterThan">
      <formula>1</formula>
    </cfRule>
    <cfRule type="cellIs" dxfId="1480" priority="34" operator="lessThan">
      <formula>1</formula>
    </cfRule>
    <cfRule type="cellIs" dxfId="1479" priority="35" operator="equal">
      <formula>1</formula>
    </cfRule>
  </conditionalFormatting>
  <conditionalFormatting sqref="F53:I53">
    <cfRule type="cellIs" dxfId="1478" priority="31" operator="greaterThan">
      <formula>0</formula>
    </cfRule>
  </conditionalFormatting>
  <conditionalFormatting sqref="F54:I54">
    <cfRule type="cellIs" dxfId="1477" priority="30" operator="greaterThan">
      <formula>0</formula>
    </cfRule>
  </conditionalFormatting>
  <conditionalFormatting sqref="H10">
    <cfRule type="cellIs" dxfId="1476" priority="29" operator="greaterThan">
      <formula>0</formula>
    </cfRule>
  </conditionalFormatting>
  <conditionalFormatting sqref="I10">
    <cfRule type="cellIs" dxfId="1475" priority="28" operator="greaterThan">
      <formula>0</formula>
    </cfRule>
  </conditionalFormatting>
  <conditionalFormatting sqref="F13">
    <cfRule type="cellIs" dxfId="1474" priority="27" operator="greaterThan">
      <formula>0</formula>
    </cfRule>
  </conditionalFormatting>
  <conditionalFormatting sqref="G13">
    <cfRule type="cellIs" dxfId="1473" priority="26" operator="greaterThan">
      <formula>0</formula>
    </cfRule>
  </conditionalFormatting>
  <conditionalFormatting sqref="H13">
    <cfRule type="cellIs" dxfId="1472" priority="25" operator="greaterThan">
      <formula>0</formula>
    </cfRule>
  </conditionalFormatting>
  <conditionalFormatting sqref="I13">
    <cfRule type="cellIs" dxfId="1471" priority="24" operator="greaterThan">
      <formula>0</formula>
    </cfRule>
  </conditionalFormatting>
  <conditionalFormatting sqref="F16:I16">
    <cfRule type="cellIs" dxfId="1470" priority="23" operator="greaterThan">
      <formula>0</formula>
    </cfRule>
  </conditionalFormatting>
  <conditionalFormatting sqref="F19:I19">
    <cfRule type="cellIs" dxfId="1469" priority="22" operator="greaterThan">
      <formula>0</formula>
    </cfRule>
  </conditionalFormatting>
  <conditionalFormatting sqref="F22:I22">
    <cfRule type="cellIs" dxfId="1468" priority="21" operator="greaterThan">
      <formula>0</formula>
    </cfRule>
  </conditionalFormatting>
  <conditionalFormatting sqref="F25:I25">
    <cfRule type="cellIs" dxfId="1467" priority="20" operator="greaterThan">
      <formula>0</formula>
    </cfRule>
  </conditionalFormatting>
  <conditionalFormatting sqref="F28:I28">
    <cfRule type="cellIs" dxfId="1466" priority="19" operator="greaterThan">
      <formula>0</formula>
    </cfRule>
  </conditionalFormatting>
  <conditionalFormatting sqref="F31:I31">
    <cfRule type="cellIs" dxfId="1465" priority="18" operator="greaterThan">
      <formula>0</formula>
    </cfRule>
  </conditionalFormatting>
  <conditionalFormatting sqref="F34:I34">
    <cfRule type="cellIs" dxfId="1464" priority="17" operator="greaterThan">
      <formula>0</formula>
    </cfRule>
  </conditionalFormatting>
  <conditionalFormatting sqref="F37:I37">
    <cfRule type="cellIs" dxfId="1463" priority="16" operator="greaterThan">
      <formula>0</formula>
    </cfRule>
  </conditionalFormatting>
  <conditionalFormatting sqref="F40:I40">
    <cfRule type="cellIs" dxfId="1462" priority="15" operator="greaterThan">
      <formula>0</formula>
    </cfRule>
  </conditionalFormatting>
  <conditionalFormatting sqref="F43:I43">
    <cfRule type="cellIs" dxfId="1461" priority="14" operator="greaterThan">
      <formula>0</formula>
    </cfRule>
  </conditionalFormatting>
  <conditionalFormatting sqref="F46:I46">
    <cfRule type="cellIs" dxfId="1460" priority="13" operator="greaterThan">
      <formula>0</formula>
    </cfRule>
  </conditionalFormatting>
  <conditionalFormatting sqref="F49:I49">
    <cfRule type="cellIs" dxfId="1459" priority="12" operator="greaterThan">
      <formula>0</formula>
    </cfRule>
  </conditionalFormatting>
  <conditionalFormatting sqref="F52:I52">
    <cfRule type="cellIs" dxfId="1458" priority="11" operator="greaterThan">
      <formula>0</formula>
    </cfRule>
  </conditionalFormatting>
  <conditionalFormatting sqref="F55:I55">
    <cfRule type="cellIs" dxfId="1457" priority="10" operator="greaterThan">
      <formula>0</formula>
    </cfRule>
  </conditionalFormatting>
  <printOptions horizontalCentered="1"/>
  <pageMargins left="0.51181102362204722" right="0.51181102362204722" top="0.78740157480314965" bottom="0.78740157480314965" header="0.31496062992125984" footer="0"/>
  <pageSetup paperSize="9" scale="65" orientation="portrait" r:id="rId1"/>
  <drawing r:id="rId2"/>
  <extLst>
    <ext xmlns:x14="http://schemas.microsoft.com/office/spreadsheetml/2009/9/main" uri="{78C0D931-6437-407d-A8EE-F0AAD7539E65}">
      <x14:conditionalFormattings>
        <x14:conditionalFormatting xmlns:xm="http://schemas.microsoft.com/office/excel/2006/main">
          <x14:cfRule type="dataBar" id="{CA1BF4D1-01A6-437D-A72D-2B24477A9504}">
            <x14:dataBar minLength="0" maxLength="100" gradient="0">
              <x14:cfvo type="num">
                <xm:f>0</xm:f>
              </x14:cfvo>
              <x14:cfvo type="num">
                <xm:f>1</xm:f>
              </x14:cfvo>
              <x14:negativeFillColor rgb="FFFF0000"/>
              <x14:axisColor rgb="FF000000"/>
            </x14:dataBar>
          </x14:cfRule>
          <xm:sqref>F57:I57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RESUMO!$A$9:$A$25</xm:f>
          </x14:formula1>
          <xm:sqref>B10:B54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42"/>
  <sheetViews>
    <sheetView showGridLines="0" tabSelected="1" view="pageBreakPreview" zoomScale="115" zoomScaleNormal="100" zoomScaleSheetLayoutView="115" workbookViewId="0">
      <pane ySplit="8" topLeftCell="A21" activePane="bottomLeft" state="frozen"/>
      <selection pane="bottomLeft"/>
    </sheetView>
  </sheetViews>
  <sheetFormatPr defaultRowHeight="15" x14ac:dyDescent="0.25"/>
  <cols>
    <col min="1" max="1" width="4.85546875" bestFit="1" customWidth="1"/>
    <col min="2" max="2" width="10.85546875" customWidth="1"/>
    <col min="3" max="3" width="14.85546875" bestFit="1" customWidth="1"/>
    <col min="18" max="18" width="19.42578125" bestFit="1" customWidth="1"/>
    <col min="19" max="19" width="18.42578125" bestFit="1" customWidth="1"/>
    <col min="21" max="21" width="11.7109375" bestFit="1" customWidth="1"/>
  </cols>
  <sheetData>
    <row r="1" spans="1:19" s="1" customFormat="1" ht="15" customHeight="1" x14ac:dyDescent="0.2">
      <c r="A1" s="47"/>
      <c r="B1" s="47"/>
      <c r="C1" s="47"/>
      <c r="D1" s="47"/>
      <c r="E1" s="47"/>
      <c r="F1" s="47"/>
      <c r="G1" s="47"/>
      <c r="H1" s="47"/>
      <c r="I1" s="47"/>
      <c r="J1" s="47"/>
      <c r="K1" s="47"/>
      <c r="L1" s="47"/>
      <c r="M1" s="47"/>
      <c r="N1" s="47"/>
      <c r="O1" s="47"/>
      <c r="P1" s="47"/>
      <c r="Q1" s="91"/>
      <c r="R1" s="208" t="str">
        <f>RESUMO!$E$1</f>
        <v>TEMPO DE OBRA</v>
      </c>
      <c r="S1" s="209"/>
    </row>
    <row r="2" spans="1:19" s="1" customFormat="1" ht="15" customHeight="1" x14ac:dyDescent="0.2">
      <c r="A2" s="47"/>
      <c r="B2" s="47"/>
      <c r="C2" s="47"/>
      <c r="D2" s="47"/>
      <c r="E2" s="47"/>
      <c r="F2" s="47"/>
      <c r="G2" s="47"/>
      <c r="H2" s="47"/>
      <c r="I2" s="47"/>
      <c r="J2" s="47"/>
      <c r="K2" s="47"/>
      <c r="L2" s="47"/>
      <c r="M2" s="47"/>
      <c r="N2" s="47"/>
      <c r="O2" s="47"/>
      <c r="P2" s="47"/>
      <c r="Q2" s="91"/>
      <c r="R2" s="210">
        <f>RESUMO!$E$2</f>
        <v>4</v>
      </c>
      <c r="S2" s="211"/>
    </row>
    <row r="3" spans="1:19" s="1" customFormat="1" ht="15" customHeight="1" x14ac:dyDescent="0.2">
      <c r="A3" s="47"/>
      <c r="B3" s="47"/>
      <c r="C3" s="47"/>
      <c r="D3" s="47"/>
      <c r="E3" s="47"/>
      <c r="F3" s="47"/>
      <c r="G3" s="47"/>
      <c r="H3" s="47"/>
      <c r="I3" s="47"/>
      <c r="J3" s="47"/>
      <c r="K3" s="47"/>
      <c r="L3" s="47"/>
      <c r="M3" s="47"/>
      <c r="N3" s="47"/>
      <c r="O3" s="47"/>
      <c r="P3" s="47"/>
      <c r="Q3" s="91"/>
      <c r="R3" s="208" t="str">
        <f>RESUMO!$E$3</f>
        <v>BDI DESONERADO</v>
      </c>
      <c r="S3" s="209"/>
    </row>
    <row r="4" spans="1:19" s="1" customFormat="1" ht="15" customHeight="1" x14ac:dyDescent="0.25">
      <c r="A4" s="251" t="s">
        <v>34158</v>
      </c>
      <c r="B4" s="251"/>
      <c r="C4" s="251"/>
      <c r="D4" s="251"/>
      <c r="E4" s="251"/>
      <c r="F4" s="251"/>
      <c r="G4" s="251"/>
      <c r="H4" s="251"/>
      <c r="I4" s="251"/>
      <c r="J4" s="251"/>
      <c r="K4" s="251"/>
      <c r="L4" s="251"/>
      <c r="M4" s="251"/>
      <c r="N4" s="251"/>
      <c r="O4" s="251"/>
      <c r="P4" s="251"/>
      <c r="Q4" s="250"/>
      <c r="R4" s="212">
        <f>RESUMO!$E$4</f>
        <v>0</v>
      </c>
      <c r="S4" s="213"/>
    </row>
    <row r="5" spans="1:19" s="1" customFormat="1" ht="15" customHeight="1" x14ac:dyDescent="0.25">
      <c r="A5" s="191" t="str">
        <f>RESUMO!$A$5</f>
        <v>Desenvolvimento de ações socioambientais nas comunidades de São José e Igrejinha do Caramujo.</v>
      </c>
      <c r="B5" s="191"/>
      <c r="C5" s="191"/>
      <c r="D5" s="191"/>
      <c r="E5" s="191"/>
      <c r="F5" s="191"/>
      <c r="G5" s="191"/>
      <c r="H5" s="191"/>
      <c r="I5" s="191"/>
      <c r="J5" s="191"/>
      <c r="K5" s="191"/>
      <c r="L5" s="191"/>
      <c r="M5" s="191"/>
      <c r="N5" s="191"/>
      <c r="O5" s="191"/>
      <c r="P5" s="191"/>
      <c r="Q5" s="250"/>
      <c r="R5" s="218"/>
      <c r="S5" s="209"/>
    </row>
    <row r="6" spans="1:19" s="5" customFormat="1" ht="15" customHeight="1" x14ac:dyDescent="0.25">
      <c r="A6" s="191"/>
      <c r="B6" s="191"/>
      <c r="C6" s="191"/>
      <c r="D6" s="191"/>
      <c r="E6" s="191"/>
      <c r="F6" s="191"/>
      <c r="G6" s="191"/>
      <c r="H6" s="191"/>
      <c r="I6" s="191"/>
      <c r="J6" s="191"/>
      <c r="K6" s="191"/>
      <c r="L6" s="191"/>
      <c r="M6" s="191"/>
      <c r="N6" s="191"/>
      <c r="O6" s="191"/>
      <c r="P6" s="191"/>
      <c r="Q6" s="250"/>
      <c r="R6" s="208"/>
      <c r="S6" s="209"/>
    </row>
    <row r="7" spans="1:19" s="5" customFormat="1" ht="4.5" customHeight="1" x14ac:dyDescent="0.2">
      <c r="A7" s="100"/>
      <c r="B7" s="99"/>
      <c r="C7" s="99"/>
      <c r="D7" s="99"/>
      <c r="E7" s="99"/>
      <c r="F7" s="99"/>
      <c r="G7" s="99"/>
      <c r="H7" s="99"/>
      <c r="I7" s="99"/>
      <c r="J7" s="99"/>
      <c r="K7" s="99"/>
      <c r="L7" s="99"/>
      <c r="M7" s="99"/>
      <c r="N7" s="99"/>
      <c r="O7" s="99"/>
      <c r="P7" s="99"/>
      <c r="Q7" s="99"/>
      <c r="R7" s="98"/>
      <c r="S7" s="95"/>
    </row>
    <row r="8" spans="1:19" s="7" customFormat="1" ht="15" customHeight="1" x14ac:dyDescent="0.2">
      <c r="A8" s="63" t="s">
        <v>34018</v>
      </c>
      <c r="B8" s="63" t="s">
        <v>34021</v>
      </c>
      <c r="C8" s="63" t="s">
        <v>34019</v>
      </c>
      <c r="D8" s="252" t="s">
        <v>3</v>
      </c>
      <c r="E8" s="253"/>
      <c r="F8" s="253"/>
      <c r="G8" s="253"/>
      <c r="H8" s="253"/>
      <c r="I8" s="253"/>
      <c r="J8" s="253"/>
      <c r="K8" s="253"/>
      <c r="L8" s="253"/>
      <c r="M8" s="253"/>
      <c r="N8" s="253"/>
      <c r="O8" s="254"/>
      <c r="P8" s="64" t="s">
        <v>4</v>
      </c>
      <c r="Q8" s="63" t="s">
        <v>5</v>
      </c>
      <c r="R8" s="65" t="s">
        <v>6</v>
      </c>
      <c r="S8" s="63" t="s">
        <v>7</v>
      </c>
    </row>
    <row r="9" spans="1:19" s="6" customFormat="1" ht="15" customHeight="1" x14ac:dyDescent="0.2">
      <c r="A9" s="70" t="str">
        <f>C9</f>
        <v>Categoria 4</v>
      </c>
      <c r="B9" s="70" t="s">
        <v>5</v>
      </c>
      <c r="C9" s="81" t="s">
        <v>34023</v>
      </c>
      <c r="D9" s="247" t="str">
        <f>VLOOKUP(A9,RESUMO!$A$8:$B$24,2,)</f>
        <v>TRANSPORTES</v>
      </c>
      <c r="E9" s="248"/>
      <c r="F9" s="248"/>
      <c r="G9" s="248"/>
      <c r="H9" s="248"/>
      <c r="I9" s="248"/>
      <c r="J9" s="248"/>
      <c r="K9" s="248"/>
      <c r="L9" s="248"/>
      <c r="M9" s="248"/>
      <c r="N9" s="248"/>
      <c r="O9" s="248"/>
      <c r="P9" s="248"/>
      <c r="Q9" s="249"/>
      <c r="R9" s="67"/>
      <c r="S9" s="68">
        <f>SUMIF($B$8:$B$38,C9,$S$8:$S$38)</f>
        <v>0</v>
      </c>
    </row>
    <row r="10" spans="1:19" ht="45" customHeight="1" x14ac:dyDescent="0.25">
      <c r="A10" s="46">
        <v>1</v>
      </c>
      <c r="B10" s="71" t="str">
        <f>VLOOKUP(A10,'MEM DE CÁL_Insumos Socio Amb'!$1:$1048576,3,)</f>
        <v>Categoria 4</v>
      </c>
      <c r="C10" s="28" t="str">
        <f>VLOOKUP(A10,'MEM DE CÁL_Insumos Socio Amb'!$1:$1048576,4,)</f>
        <v>04.018.0010-A</v>
      </c>
      <c r="D10" s="244" t="str">
        <f>VLOOKUP(A10,'MEM DE CÁL_Insumos Socio Amb'!$1:$1048576,5,)</f>
        <v>RECEBIMENTO DE CARGA DE CAMINHAO BASCULANTE EM SERVICOS DE DESCARGA MECANICA</v>
      </c>
      <c r="E10" s="245"/>
      <c r="F10" s="245"/>
      <c r="G10" s="245"/>
      <c r="H10" s="245"/>
      <c r="I10" s="245"/>
      <c r="J10" s="245"/>
      <c r="K10" s="245"/>
      <c r="L10" s="245"/>
      <c r="M10" s="245"/>
      <c r="N10" s="245"/>
      <c r="O10" s="246"/>
      <c r="P10" s="29" t="str">
        <f>VLOOKUP(A10,'MEM DE CÁL_Insumos Socio Amb'!$1:$1048576,17,)</f>
        <v>T</v>
      </c>
      <c r="Q10" s="30">
        <f>VLOOKUP(A10,'MEM DE CÁL_Insumos Socio Amb'!$1:$1048576,18,)</f>
        <v>6.3</v>
      </c>
      <c r="R10" s="48"/>
      <c r="S10" s="48"/>
    </row>
    <row r="11" spans="1:19" s="6" customFormat="1" ht="15" customHeight="1" x14ac:dyDescent="0.2">
      <c r="A11" s="70" t="str">
        <f>C11</f>
        <v>Categoria 5</v>
      </c>
      <c r="B11" s="70" t="s">
        <v>5</v>
      </c>
      <c r="C11" s="81" t="s">
        <v>34024</v>
      </c>
      <c r="D11" s="247" t="str">
        <f>VLOOKUP(A11,RESUMO!$A$8:$B$24,2,)</f>
        <v>SERVIÇOS COMPLEMENTARES</v>
      </c>
      <c r="E11" s="248"/>
      <c r="F11" s="248"/>
      <c r="G11" s="248"/>
      <c r="H11" s="248"/>
      <c r="I11" s="248"/>
      <c r="J11" s="248"/>
      <c r="K11" s="248"/>
      <c r="L11" s="248"/>
      <c r="M11" s="248"/>
      <c r="N11" s="248"/>
      <c r="O11" s="248"/>
      <c r="P11" s="248"/>
      <c r="Q11" s="249"/>
      <c r="R11" s="67"/>
      <c r="S11" s="68">
        <f>SUMIF($B$8:$B$38,C11,$S$8:$S$38)</f>
        <v>0</v>
      </c>
    </row>
    <row r="12" spans="1:19" ht="45" customHeight="1" x14ac:dyDescent="0.25">
      <c r="A12" s="46">
        <v>2</v>
      </c>
      <c r="B12" s="71" t="str">
        <f>VLOOKUP(A12,'MEM DE CÁL_Insumos Socio Amb'!$1:$1048576,3,)</f>
        <v>Categoria 5</v>
      </c>
      <c r="C12" s="28" t="str">
        <f>VLOOKUP(A12,'MEM DE CÁL_Insumos Socio Amb'!$1:$1048576,4,)</f>
        <v>05.001.0186-A</v>
      </c>
      <c r="D12" s="244" t="str">
        <f>VLOOKUP(A12,'MEM DE CÁL_Insumos Socio Amb'!$1:$1048576,5,)</f>
        <v>TRANSPORTE DE MATERIAIS ENCOSTA ABAIXO,SERVICO INTEIRAMENTEMANUAL,INCLUSIVE CARGA E DESCARGA</v>
      </c>
      <c r="E12" s="245"/>
      <c r="F12" s="245"/>
      <c r="G12" s="245"/>
      <c r="H12" s="245"/>
      <c r="I12" s="245"/>
      <c r="J12" s="245"/>
      <c r="K12" s="245"/>
      <c r="L12" s="245"/>
      <c r="M12" s="245"/>
      <c r="N12" s="245"/>
      <c r="O12" s="246"/>
      <c r="P12" s="29" t="str">
        <f>VLOOKUP(A12,'MEM DE CÁL_Insumos Socio Amb'!$1:$1048576,17,)</f>
        <v>TXM</v>
      </c>
      <c r="Q12" s="30">
        <f>VLOOKUP(A12,'MEM DE CÁL_Insumos Socio Amb'!$1:$1048576,18,)</f>
        <v>126</v>
      </c>
      <c r="R12" s="48"/>
      <c r="S12" s="48"/>
    </row>
    <row r="13" spans="1:19" ht="45" customHeight="1" x14ac:dyDescent="0.25">
      <c r="A13" s="46">
        <v>3</v>
      </c>
      <c r="B13" s="71" t="str">
        <f>VLOOKUP(A13,'MEM DE CÁL_Insumos Socio Amb'!$1:$1048576,3,)</f>
        <v>Categoria 5</v>
      </c>
      <c r="C13" s="28" t="str">
        <f>VLOOKUP(A13,'MEM DE CÁL_Insumos Socio Amb'!$1:$1048576,4,)</f>
        <v>05.020.0030-A</v>
      </c>
      <c r="D13" s="244" t="str">
        <f>VLOOKUP(A13,'MEM DE CÁL_Insumos Socio Amb'!$1:$1048576,5,)</f>
        <v>SINALIZACAO MANUAL DE FAIXAS E FIGURAS PARA PEDESTRES,COM TINTA A BASE DE RESINA ACRILICA,EM VIAS URBANAS,COM UTILIZACAODE PISTOLA PNEUMATICA(SPRAY),CONFORME NORMAS DO DER-RJ</v>
      </c>
      <c r="E13" s="245"/>
      <c r="F13" s="245"/>
      <c r="G13" s="245"/>
      <c r="H13" s="245"/>
      <c r="I13" s="245"/>
      <c r="J13" s="245"/>
      <c r="K13" s="245"/>
      <c r="L13" s="245"/>
      <c r="M13" s="245"/>
      <c r="N13" s="245"/>
      <c r="O13" s="246"/>
      <c r="P13" s="29" t="str">
        <f>VLOOKUP(A13,'MEM DE CÁL_Insumos Socio Amb'!$1:$1048576,17,)</f>
        <v>M2</v>
      </c>
      <c r="Q13" s="30">
        <f>VLOOKUP(A13,'MEM DE CÁL_Insumos Socio Amb'!$1:$1048576,18,)</f>
        <v>521.65000000000009</v>
      </c>
      <c r="R13" s="48"/>
      <c r="S13" s="48"/>
    </row>
    <row r="14" spans="1:19" ht="45" customHeight="1" x14ac:dyDescent="0.25">
      <c r="A14" s="46">
        <v>4</v>
      </c>
      <c r="B14" s="71" t="str">
        <f>VLOOKUP(A14,'MEM DE CÁL_Insumos Socio Amb'!$1:$1048576,3,)</f>
        <v>Categoria 5</v>
      </c>
      <c r="C14" s="28" t="str">
        <f>VLOOKUP(A14,'MEM DE CÁL_Insumos Socio Amb'!$1:$1048576,4,)</f>
        <v>05.001.0758-A</v>
      </c>
      <c r="D14" s="244" t="str">
        <f>VLOOKUP(A14,'MEM DE CÁL_Insumos Socio Amb'!$1:$1048576,5,)</f>
        <v>LIMPEZA DE SUPERFICIE DE CONCRETO APARENTE LISO(ANTIGO),COMAGUA PURA E ESCOVACAO COM ESCOVA DE ACO,UTILIZANDO MANGUEIRADE 1/2",EXCLUSIVE ANDAIMES</v>
      </c>
      <c r="E14" s="245"/>
      <c r="F14" s="245"/>
      <c r="G14" s="245"/>
      <c r="H14" s="245"/>
      <c r="I14" s="245"/>
      <c r="J14" s="245"/>
      <c r="K14" s="245"/>
      <c r="L14" s="245"/>
      <c r="M14" s="245"/>
      <c r="N14" s="245"/>
      <c r="O14" s="246"/>
      <c r="P14" s="29" t="str">
        <f>VLOOKUP(A14,'MEM DE CÁL_Insumos Socio Amb'!$1:$1048576,17,)</f>
        <v>M2</v>
      </c>
      <c r="Q14" s="30">
        <f>VLOOKUP(A14,'MEM DE CÁL_Insumos Socio Amb'!$1:$1048576,18,)</f>
        <v>980.8</v>
      </c>
      <c r="R14" s="48"/>
      <c r="S14" s="48"/>
    </row>
    <row r="15" spans="1:19" s="6" customFormat="1" ht="15" customHeight="1" x14ac:dyDescent="0.2">
      <c r="A15" s="70" t="str">
        <f>C15</f>
        <v>Categoria 8</v>
      </c>
      <c r="B15" s="70" t="s">
        <v>5</v>
      </c>
      <c r="C15" s="81" t="s">
        <v>34039</v>
      </c>
      <c r="D15" s="247" t="str">
        <f>VLOOKUP(A15,RESUMO!$A$8:$B$24,2,)</f>
        <v>BASES E PAVIMENTOS</v>
      </c>
      <c r="E15" s="248"/>
      <c r="F15" s="248"/>
      <c r="G15" s="248"/>
      <c r="H15" s="248"/>
      <c r="I15" s="248"/>
      <c r="J15" s="248"/>
      <c r="K15" s="248"/>
      <c r="L15" s="248"/>
      <c r="M15" s="248"/>
      <c r="N15" s="248"/>
      <c r="O15" s="248"/>
      <c r="P15" s="248"/>
      <c r="Q15" s="249"/>
      <c r="R15" s="67"/>
      <c r="S15" s="68">
        <f>SUMIF($B$8:$B$38,C15,$S$8:$S$38)</f>
        <v>0</v>
      </c>
    </row>
    <row r="16" spans="1:19" ht="45" customHeight="1" x14ac:dyDescent="0.25">
      <c r="A16" s="46">
        <v>5</v>
      </c>
      <c r="B16" s="71" t="str">
        <f>VLOOKUP(A16,'MEM DE CÁL_Insumos Socio Amb'!$1:$1048576,3,)</f>
        <v>Categoria 8</v>
      </c>
      <c r="C16" s="28" t="str">
        <f>VLOOKUP(A16,'MEM DE CÁL_Insumos Socio Amb'!$1:$1048576,4,)</f>
        <v>08.018.0023-A</v>
      </c>
      <c r="D16" s="244" t="str">
        <f>VLOOKUP(A16,'MEM DE CÁL_Insumos Socio Amb'!$1:$1048576,5,)</f>
        <v>REVESTIMENTO DE SAIBRO,EXECUTADO MANUALMENTE,COMPRIMIDO EM CAMADA,INCLUSIVE O FORNECIMENTO DO SAIBRO,SENDO A CAMADA MEDIDA APOS A COMPRESSAO</v>
      </c>
      <c r="E16" s="245"/>
      <c r="F16" s="245"/>
      <c r="G16" s="245"/>
      <c r="H16" s="245"/>
      <c r="I16" s="245"/>
      <c r="J16" s="245"/>
      <c r="K16" s="245"/>
      <c r="L16" s="245"/>
      <c r="M16" s="245"/>
      <c r="N16" s="245"/>
      <c r="O16" s="246"/>
      <c r="P16" s="29" t="str">
        <f>VLOOKUP(A16,'MEM DE CÁL_Insumos Socio Amb'!$1:$1048576,17,)</f>
        <v>M3</v>
      </c>
      <c r="Q16" s="30">
        <f>VLOOKUP(A16,'MEM DE CÁL_Insumos Socio Amb'!$1:$1048576,18,)</f>
        <v>6</v>
      </c>
      <c r="R16" s="48"/>
      <c r="S16" s="48"/>
    </row>
    <row r="17" spans="1:19" s="6" customFormat="1" ht="15" customHeight="1" x14ac:dyDescent="0.2">
      <c r="A17" s="70" t="str">
        <f>C17</f>
        <v>Categoria 9</v>
      </c>
      <c r="B17" s="70" t="s">
        <v>5</v>
      </c>
      <c r="C17" s="81" t="s">
        <v>34040</v>
      </c>
      <c r="D17" s="247" t="str">
        <f>VLOOKUP(A17,RESUMO!$A$8:$B$24,2,)</f>
        <v>SERVIÇOS DE PARQUES E JARDINS</v>
      </c>
      <c r="E17" s="248"/>
      <c r="F17" s="248"/>
      <c r="G17" s="248"/>
      <c r="H17" s="248"/>
      <c r="I17" s="248"/>
      <c r="J17" s="248"/>
      <c r="K17" s="248"/>
      <c r="L17" s="248"/>
      <c r="M17" s="248"/>
      <c r="N17" s="248"/>
      <c r="O17" s="248"/>
      <c r="P17" s="248"/>
      <c r="Q17" s="249"/>
      <c r="R17" s="67"/>
      <c r="S17" s="68">
        <f>SUMIF($B$8:$B$38,C17,$S$8:$S$38)</f>
        <v>0</v>
      </c>
    </row>
    <row r="18" spans="1:19" ht="45" customHeight="1" x14ac:dyDescent="0.25">
      <c r="A18" s="46">
        <v>6</v>
      </c>
      <c r="B18" s="71" t="str">
        <f>VLOOKUP(A18,'MEM DE CÁL_Insumos Socio Amb'!$1:$1048576,3,)</f>
        <v>Categoria 9</v>
      </c>
      <c r="C18" s="28" t="str">
        <f>VLOOKUP(A18,'MEM DE CÁL_Insumos Socio Amb'!$1:$1048576,4,)</f>
        <v>CPU02</v>
      </c>
      <c r="D18" s="244" t="str">
        <f>VLOOKUP(A18,'MEM DE CÁL_Insumos Socio Amb'!$1:$1048576,5,)</f>
        <v>FORNECIMENTO DE PNEU USADO.</v>
      </c>
      <c r="E18" s="245"/>
      <c r="F18" s="245"/>
      <c r="G18" s="245"/>
      <c r="H18" s="245"/>
      <c r="I18" s="245"/>
      <c r="J18" s="245"/>
      <c r="K18" s="245"/>
      <c r="L18" s="245"/>
      <c r="M18" s="245"/>
      <c r="N18" s="245"/>
      <c r="O18" s="246"/>
      <c r="P18" s="29" t="str">
        <f>VLOOKUP(A18,'MEM DE CÁL_Insumos Socio Amb'!$1:$1048576,17,)</f>
        <v>UN</v>
      </c>
      <c r="Q18" s="30">
        <f>VLOOKUP(A18,'MEM DE CÁL_Insumos Socio Amb'!$1:$1048576,18,)</f>
        <v>20</v>
      </c>
      <c r="R18" s="48"/>
      <c r="S18" s="48"/>
    </row>
    <row r="19" spans="1:19" ht="45" customHeight="1" x14ac:dyDescent="0.25">
      <c r="A19" s="46">
        <v>7</v>
      </c>
      <c r="B19" s="71" t="str">
        <f>VLOOKUP(A19,'MEM DE CÁL_Insumos Socio Amb'!$1:$1048576,3,)</f>
        <v>Categoria 9</v>
      </c>
      <c r="C19" s="28" t="str">
        <f>VLOOKUP(A19,'MEM DE CÁL_Insumos Socio Amb'!$1:$1048576,4,)</f>
        <v>CPU03</v>
      </c>
      <c r="D19" s="244" t="str">
        <f>VLOOKUP(A19,'MEM DE CÁL_Insumos Socio Amb'!$1:$1048576,5,)</f>
        <v>FORNECIMENTO E INSTALAÇÃO DE ESCORREGADOR INFANTIL EM MADEIRA CONFORME PROJETO.</v>
      </c>
      <c r="E19" s="245"/>
      <c r="F19" s="245"/>
      <c r="G19" s="245"/>
      <c r="H19" s="245"/>
      <c r="I19" s="245"/>
      <c r="J19" s="245"/>
      <c r="K19" s="245"/>
      <c r="L19" s="245"/>
      <c r="M19" s="245"/>
      <c r="N19" s="245"/>
      <c r="O19" s="246"/>
      <c r="P19" s="29" t="str">
        <f>VLOOKUP(A19,'MEM DE CÁL_Insumos Socio Amb'!$1:$1048576,17,)</f>
        <v>UN</v>
      </c>
      <c r="Q19" s="30">
        <f>VLOOKUP(A19,'MEM DE CÁL_Insumos Socio Amb'!$1:$1048576,18,)</f>
        <v>3</v>
      </c>
      <c r="R19" s="48"/>
      <c r="S19" s="48"/>
    </row>
    <row r="20" spans="1:19" ht="45" customHeight="1" x14ac:dyDescent="0.25">
      <c r="A20" s="46">
        <v>8</v>
      </c>
      <c r="B20" s="71" t="str">
        <f>VLOOKUP(A20,'MEM DE CÁL_Insumos Socio Amb'!$1:$1048576,3,)</f>
        <v>Categoria 9</v>
      </c>
      <c r="C20" s="28" t="str">
        <f>VLOOKUP(A20,'MEM DE CÁL_Insumos Socio Amb'!$1:$1048576,4,)</f>
        <v>CPU01</v>
      </c>
      <c r="D20" s="244" t="str">
        <f>VLOOKUP(A20,'MEM DE CÁL_Insumos Socio Amb'!$1:$1048576,5,)</f>
        <v>PLANTIO DE MUDAS DE CAPIM VETIVER EM TRINCHEIRAS DE 10CM DE LARGURA X 20CM DE PROFUNDIDADE</v>
      </c>
      <c r="E20" s="245"/>
      <c r="F20" s="245"/>
      <c r="G20" s="245"/>
      <c r="H20" s="245"/>
      <c r="I20" s="245"/>
      <c r="J20" s="245"/>
      <c r="K20" s="245"/>
      <c r="L20" s="245"/>
      <c r="M20" s="245"/>
      <c r="N20" s="245"/>
      <c r="O20" s="246"/>
      <c r="P20" s="29" t="str">
        <f>VLOOKUP(A20,'MEM DE CÁL_Insumos Socio Amb'!$1:$1048576,17,)</f>
        <v>M²</v>
      </c>
      <c r="Q20" s="30">
        <f>VLOOKUP(A20,'MEM DE CÁL_Insumos Socio Amb'!$1:$1048576,18,)</f>
        <v>157.5</v>
      </c>
      <c r="R20" s="48"/>
      <c r="S20" s="48"/>
    </row>
    <row r="21" spans="1:19" ht="45" customHeight="1" x14ac:dyDescent="0.25">
      <c r="A21" s="46">
        <v>9</v>
      </c>
      <c r="B21" s="71" t="str">
        <f>VLOOKUP(A21,'MEM DE CÁL_Insumos Socio Amb'!$1:$1048576,3,)</f>
        <v>Categoria 9</v>
      </c>
      <c r="C21" s="28" t="str">
        <f>VLOOKUP(A21,'MEM DE CÁL_Insumos Socio Amb'!$1:$1048576,4,)</f>
        <v>09.005.0041-A</v>
      </c>
      <c r="D21" s="244" t="str">
        <f>VLOOKUP(A21,'MEM DE CÁL_Insumos Socio Amb'!$1:$1048576,5,)</f>
        <v>IRRIGACAO DE GRAMADO COM CAMINHAO PIPA,INCLUSIVE FORNECIMENTO DE AGUA</v>
      </c>
      <c r="E21" s="245"/>
      <c r="F21" s="245"/>
      <c r="G21" s="245"/>
      <c r="H21" s="245"/>
      <c r="I21" s="245"/>
      <c r="J21" s="245"/>
      <c r="K21" s="245"/>
      <c r="L21" s="245"/>
      <c r="M21" s="245"/>
      <c r="N21" s="245"/>
      <c r="O21" s="246"/>
      <c r="P21" s="29" t="str">
        <f>VLOOKUP(A21,'MEM DE CÁL_Insumos Socio Amb'!$1:$1048576,17,)</f>
        <v>DAM2</v>
      </c>
      <c r="Q21" s="30">
        <f>VLOOKUP(A21,'MEM DE CÁL_Insumos Socio Amb'!$1:$1048576,18,)</f>
        <v>1.575</v>
      </c>
      <c r="R21" s="48"/>
      <c r="S21" s="48"/>
    </row>
    <row r="22" spans="1:19" ht="45" customHeight="1" x14ac:dyDescent="0.25">
      <c r="A22" s="46">
        <v>10</v>
      </c>
      <c r="B22" s="71" t="str">
        <f>VLOOKUP(A22,'MEM DE CÁL_Insumos Socio Amb'!$1:$1048576,3,)</f>
        <v>Categoria 8</v>
      </c>
      <c r="C22" s="28" t="str">
        <f>VLOOKUP(A22,'MEM DE CÁL_Insumos Socio Amb'!$1:$1048576,4,)</f>
        <v>09.003.0156-0</v>
      </c>
      <c r="D22" s="244" t="str">
        <f>VLOOKUP(A22,'MEM DE CÁL_Insumos Socio Amb'!$1:$1048576,5,)</f>
        <v>ESPECIES VEGETAIS COM ALTURA DE (0,40 A 1,50)M,TIPO ARUNDINABAMBUSIFOLIA(ORQUIDEA BAMBU),JATROPHA PODAGRICA(BATATA DO INFERNO),STRELITZIA REGINAE(FLOR AVE DO PARAISO),HELICONIA ANGUSTA(FALSA AVE DO PARAISO)OU SIMILAR E CONSIDERANDO 8 MUDASPOR M2.FORNECIMENTO</v>
      </c>
      <c r="E22" s="245"/>
      <c r="F22" s="245"/>
      <c r="G22" s="245"/>
      <c r="H22" s="245"/>
      <c r="I22" s="245"/>
      <c r="J22" s="245"/>
      <c r="K22" s="245"/>
      <c r="L22" s="245"/>
      <c r="M22" s="245"/>
      <c r="N22" s="245"/>
      <c r="O22" s="246"/>
      <c r="P22" s="29" t="str">
        <f>VLOOKUP(A22,'MEM DE CÁL_Insumos Socio Amb'!$1:$1048576,17,)</f>
        <v>M2</v>
      </c>
      <c r="Q22" s="30">
        <f>VLOOKUP(A22,'MEM DE CÁL_Insumos Socio Amb'!$1:$1048576,18,)</f>
        <v>4.375</v>
      </c>
      <c r="R22" s="48"/>
      <c r="S22" s="48"/>
    </row>
    <row r="23" spans="1:19" ht="45" customHeight="1" x14ac:dyDescent="0.25">
      <c r="A23" s="46">
        <v>11</v>
      </c>
      <c r="B23" s="71" t="str">
        <f>VLOOKUP(A23,'MEM DE CÁL_Insumos Socio Amb'!$1:$1048576,3,)</f>
        <v>Categoria 9</v>
      </c>
      <c r="C23" s="28" t="str">
        <f>VLOOKUP(A23,'MEM DE CÁL_Insumos Socio Amb'!$1:$1048576,4,)</f>
        <v>09.003.0076-A</v>
      </c>
      <c r="D23" s="244" t="str">
        <f>VLOOKUP(A23,'MEM DE CÁL_Insumos Socio Amb'!$1:$1048576,5,)</f>
        <v>ESPECIES VEGETAIS COM ALTURA DE (2,50 A 3,50)M,TIPO PALMEIRASYAGRUS ROMANZOFFIANA (BABA-DE-BOI/JERIVA),AIPHANES CARYOTIFOLIA (PALMEIRA"SPINE"),LIVISTONIA CHINENSIS (LEQUE DA CHINA/FALSA LATANIA),RHAPIS EXCELSA(PALMEIRA RAFIA),ROYSTONEA OLERACEA (PALMEIRA REAL) OU SIMILAR.FORNECIMENTO</v>
      </c>
      <c r="E23" s="245"/>
      <c r="F23" s="245"/>
      <c r="G23" s="245"/>
      <c r="H23" s="245"/>
      <c r="I23" s="245"/>
      <c r="J23" s="245"/>
      <c r="K23" s="245"/>
      <c r="L23" s="245"/>
      <c r="M23" s="245"/>
      <c r="N23" s="245"/>
      <c r="O23" s="246"/>
      <c r="P23" s="29" t="str">
        <f>VLOOKUP(A23,'MEM DE CÁL_Insumos Socio Amb'!$1:$1048576,17,)</f>
        <v>UN</v>
      </c>
      <c r="Q23" s="30">
        <f>VLOOKUP(A23,'MEM DE CÁL_Insumos Socio Amb'!$1:$1048576,18,)</f>
        <v>5</v>
      </c>
      <c r="R23" s="48"/>
      <c r="S23" s="48"/>
    </row>
    <row r="24" spans="1:19" ht="45" customHeight="1" x14ac:dyDescent="0.25">
      <c r="A24" s="46">
        <v>12</v>
      </c>
      <c r="B24" s="71" t="str">
        <f>VLOOKUP(A24,'MEM DE CÁL_Insumos Socio Amb'!$1:$1048576,3,)</f>
        <v>Categoria 9</v>
      </c>
      <c r="C24" s="28" t="str">
        <f>VLOOKUP(A24,'MEM DE CÁL_Insumos Socio Amb'!$1:$1048576,4,)</f>
        <v>09.004.0023-A</v>
      </c>
      <c r="D24" s="244" t="str">
        <f>VLOOKUP(A24,'MEM DE CÁL_Insumos Socio Amb'!$1:$1048576,5,)</f>
        <v>LIMITADOR DE GRAMA EM PVC RECICLADO-LINHA BORDA.FORNECIMENTOE COLOCACAO</v>
      </c>
      <c r="E24" s="245"/>
      <c r="F24" s="245"/>
      <c r="G24" s="245"/>
      <c r="H24" s="245"/>
      <c r="I24" s="245"/>
      <c r="J24" s="245"/>
      <c r="K24" s="245"/>
      <c r="L24" s="245"/>
      <c r="M24" s="245"/>
      <c r="N24" s="245"/>
      <c r="O24" s="246"/>
      <c r="P24" s="29" t="str">
        <f>VLOOKUP(A24,'MEM DE CÁL_Insumos Socio Amb'!$1:$1048576,17,)</f>
        <v>M</v>
      </c>
      <c r="Q24" s="30">
        <f>VLOOKUP(A24,'MEM DE CÁL_Insumos Socio Amb'!$1:$1048576,18,)</f>
        <v>26.004000000000001</v>
      </c>
      <c r="R24" s="48"/>
      <c r="S24" s="48"/>
    </row>
    <row r="25" spans="1:19" ht="45" customHeight="1" x14ac:dyDescent="0.25">
      <c r="A25" s="46">
        <v>13</v>
      </c>
      <c r="B25" s="71" t="str">
        <f>VLOOKUP(A25,'MEM DE CÁL_Insumos Socio Amb'!$1:$1048576,3,)</f>
        <v>Categoria 9</v>
      </c>
      <c r="C25" s="28" t="str">
        <f>VLOOKUP(A25,'MEM DE CÁL_Insumos Socio Amb'!$1:$1048576,4,)</f>
        <v>09.006.0030-A</v>
      </c>
      <c r="D25" s="244" t="str">
        <f>VLOOKUP(A25,'MEM DE CÁL_Insumos Socio Amb'!$1:$1048576,5,)</f>
        <v>ATERRO COM TERRA PRETA VEGETAL,PARA EXECUCAO DE GRAMADOS</v>
      </c>
      <c r="E25" s="245"/>
      <c r="F25" s="245"/>
      <c r="G25" s="245"/>
      <c r="H25" s="245"/>
      <c r="I25" s="245"/>
      <c r="J25" s="245"/>
      <c r="K25" s="245"/>
      <c r="L25" s="245"/>
      <c r="M25" s="245"/>
      <c r="N25" s="245"/>
      <c r="O25" s="246"/>
      <c r="P25" s="29" t="str">
        <f>VLOOKUP(A25,'MEM DE CÁL_Insumos Socio Amb'!$1:$1048576,17,)</f>
        <v>M3</v>
      </c>
      <c r="Q25" s="30">
        <f>VLOOKUP(A25,'MEM DE CÁL_Insumos Socio Amb'!$1:$1048576,18,)</f>
        <v>32.154000000000003</v>
      </c>
      <c r="R25" s="48"/>
      <c r="S25" s="48"/>
    </row>
    <row r="26" spans="1:19" ht="45" customHeight="1" x14ac:dyDescent="0.25">
      <c r="A26" s="46">
        <v>14</v>
      </c>
      <c r="B26" s="71" t="str">
        <f>VLOOKUP(A26,'MEM DE CÁL_Insumos Socio Amb'!$1:$1048576,3,)</f>
        <v>Categoria 9</v>
      </c>
      <c r="C26" s="28">
        <f>VLOOKUP(A26,'MEM DE CÁL_Insumos Socio Amb'!$1:$1048576,4,)</f>
        <v>4115</v>
      </c>
      <c r="D26" s="244" t="str">
        <f>VLOOKUP(A26,'MEM DE CÁL_Insumos Socio Amb'!$1:$1048576,5,)</f>
        <v>MADEIRA ROLICA TRATADA, D = 12 A 15 CM, H = 3,00 M, EM EUCALIPTO OU EQUIVALENTE DA REGIAO</v>
      </c>
      <c r="E26" s="245"/>
      <c r="F26" s="245"/>
      <c r="G26" s="245"/>
      <c r="H26" s="245"/>
      <c r="I26" s="245"/>
      <c r="J26" s="245"/>
      <c r="K26" s="245"/>
      <c r="L26" s="245"/>
      <c r="M26" s="245"/>
      <c r="N26" s="245"/>
      <c r="O26" s="246"/>
      <c r="P26" s="29" t="str">
        <f>VLOOKUP(A26,'MEM DE CÁL_Insumos Socio Amb'!$1:$1048576,17,)</f>
        <v>M</v>
      </c>
      <c r="Q26" s="30">
        <f>VLOOKUP(A26,'MEM DE CÁL_Insumos Socio Amb'!$1:$1048576,18,)</f>
        <v>58.5</v>
      </c>
      <c r="R26" s="48"/>
      <c r="S26" s="48"/>
    </row>
    <row r="27" spans="1:19" s="6" customFormat="1" ht="15" customHeight="1" x14ac:dyDescent="0.25">
      <c r="A27" s="70" t="str">
        <f>C27</f>
        <v>Categoria 11</v>
      </c>
      <c r="B27" s="70" t="s">
        <v>5</v>
      </c>
      <c r="C27" s="81" t="s">
        <v>34026</v>
      </c>
      <c r="D27" s="247" t="str">
        <f>VLOOKUP(A27,RESUMO!$A$8:$B$24,2,)</f>
        <v>ESTRUTURAS</v>
      </c>
      <c r="E27" s="248"/>
      <c r="F27" s="248"/>
      <c r="G27" s="248"/>
      <c r="H27" s="248"/>
      <c r="I27" s="248"/>
      <c r="J27" s="248"/>
      <c r="K27" s="248"/>
      <c r="L27" s="248"/>
      <c r="M27" s="248"/>
      <c r="N27" s="248"/>
      <c r="O27" s="248"/>
      <c r="P27" s="248"/>
      <c r="Q27" s="249"/>
      <c r="R27" s="67"/>
      <c r="S27" s="68">
        <f>SUMIF($B$8:$B$38,C27,$S$8:$S$38)</f>
        <v>0</v>
      </c>
    </row>
    <row r="28" spans="1:19" ht="45" customHeight="1" x14ac:dyDescent="0.25">
      <c r="A28" s="46">
        <v>15</v>
      </c>
      <c r="B28" s="71" t="str">
        <f>VLOOKUP(A28,'MEM DE CÁL_Insumos Socio Amb'!$1:$1048576,3,)</f>
        <v>Categoria 11</v>
      </c>
      <c r="C28" s="28" t="str">
        <f>VLOOKUP(A28,'MEM DE CÁL_Insumos Socio Amb'!$1:$1048576,4,)</f>
        <v>11.003.0003-B</v>
      </c>
      <c r="D28" s="244" t="str">
        <f>VLOOKUP(A28,'MEM DE CÁL_Insumos Socio Amb'!$1:$1048576,5,)</f>
        <v>CONCRETO DOSADO RACIONALMENTE PARA UMA RESISTENCIA CARACTERISTICA A COMPRESSAO DE 20MPA,INCLUSIVE MATERIAIS,TRANSPORTE,PREPARO COM BETONEIRA,LANCAMENTO E ADENSAMENTO</v>
      </c>
      <c r="E28" s="245"/>
      <c r="F28" s="245"/>
      <c r="G28" s="245"/>
      <c r="H28" s="245"/>
      <c r="I28" s="245"/>
      <c r="J28" s="245"/>
      <c r="K28" s="245"/>
      <c r="L28" s="245"/>
      <c r="M28" s="245"/>
      <c r="N28" s="245"/>
      <c r="O28" s="246"/>
      <c r="P28" s="29" t="str">
        <f>VLOOKUP(A28,'MEM DE CÁL_Insumos Socio Amb'!$1:$1048576,17,)</f>
        <v>M3</v>
      </c>
      <c r="Q28" s="30">
        <f>VLOOKUP(A28,'MEM DE CÁL_Insumos Socio Amb'!$1:$1048576,18,)</f>
        <v>1.328125</v>
      </c>
      <c r="R28" s="48"/>
      <c r="S28" s="48"/>
    </row>
    <row r="29" spans="1:19" s="6" customFormat="1" ht="15" customHeight="1" x14ac:dyDescent="0.25">
      <c r="A29" s="70" t="str">
        <f>C29</f>
        <v>Categoria 13</v>
      </c>
      <c r="B29" s="70" t="s">
        <v>5</v>
      </c>
      <c r="C29" s="81" t="s">
        <v>34028</v>
      </c>
      <c r="D29" s="247" t="str">
        <f>VLOOKUP(A29,RESUMO!$A$8:$B$24,2,)</f>
        <v>REVESTIMENTO DE PAREDES, TETOS E PISOS</v>
      </c>
      <c r="E29" s="248"/>
      <c r="F29" s="248"/>
      <c r="G29" s="248"/>
      <c r="H29" s="248"/>
      <c r="I29" s="248"/>
      <c r="J29" s="248"/>
      <c r="K29" s="248"/>
      <c r="L29" s="248"/>
      <c r="M29" s="248"/>
      <c r="N29" s="248"/>
      <c r="O29" s="248"/>
      <c r="P29" s="248"/>
      <c r="Q29" s="249"/>
      <c r="R29" s="67"/>
      <c r="S29" s="68">
        <f>SUMIF($B$8:$B$38,C29,$S$8:$S$38)</f>
        <v>0</v>
      </c>
    </row>
    <row r="30" spans="1:19" ht="45" customHeight="1" x14ac:dyDescent="0.25">
      <c r="A30" s="46">
        <v>16</v>
      </c>
      <c r="B30" s="71" t="str">
        <f>VLOOKUP(A30,'MEM DE CÁL_Insumos Socio Amb'!$1:$1048576,3,)</f>
        <v>Categoria 13</v>
      </c>
      <c r="C30" s="28" t="str">
        <f>VLOOKUP(A30,'MEM DE CÁL_Insumos Socio Amb'!$1:$1048576,4,)</f>
        <v>13.008.0010-A</v>
      </c>
      <c r="D30" s="244" t="str">
        <f>VLOOKUP(A30,'MEM DE CÁL_Insumos Socio Amb'!$1:$1048576,5,)</f>
        <v>REBOCO EXTERNO OU INTERNO COM ARGAMASSA DE CIMENTO,CAL HIDRATADA EM PO E AREIA FINA,NO TRACO 1:3:5,COM ESPESSURA DE 3MM,APLICADO SOBRE EMBOCO EXISTENTE,EXCLUSIVE EMBOCO</v>
      </c>
      <c r="E30" s="245"/>
      <c r="F30" s="245"/>
      <c r="G30" s="245"/>
      <c r="H30" s="245"/>
      <c r="I30" s="245"/>
      <c r="J30" s="245"/>
      <c r="K30" s="245"/>
      <c r="L30" s="245"/>
      <c r="M30" s="245"/>
      <c r="N30" s="245"/>
      <c r="O30" s="246"/>
      <c r="P30" s="29" t="str">
        <f>VLOOKUP(A30,'MEM DE CÁL_Insumos Socio Amb'!$1:$1048576,17,)</f>
        <v>M2</v>
      </c>
      <c r="Q30" s="30">
        <f>VLOOKUP(A30,'MEM DE CÁL_Insumos Socio Amb'!$1:$1048576,18,)</f>
        <v>196.16</v>
      </c>
      <c r="R30" s="48"/>
      <c r="S30" s="48"/>
    </row>
    <row r="31" spans="1:19" s="6" customFormat="1" ht="15" customHeight="1" x14ac:dyDescent="0.25">
      <c r="A31" s="70" t="str">
        <f>C31</f>
        <v>Categoria 16</v>
      </c>
      <c r="B31" s="70" t="s">
        <v>5</v>
      </c>
      <c r="C31" s="81" t="s">
        <v>34030</v>
      </c>
      <c r="D31" s="247" t="str">
        <f>VLOOKUP(A31,RESUMO!$A$8:$B$24,2,)</f>
        <v>COBERTURAS, ISOLAMENTOS E IMPERMEABILIZAÇÕES</v>
      </c>
      <c r="E31" s="248"/>
      <c r="F31" s="248"/>
      <c r="G31" s="248"/>
      <c r="H31" s="248"/>
      <c r="I31" s="248"/>
      <c r="J31" s="248"/>
      <c r="K31" s="248"/>
      <c r="L31" s="248"/>
      <c r="M31" s="248"/>
      <c r="N31" s="248"/>
      <c r="O31" s="248"/>
      <c r="P31" s="248"/>
      <c r="Q31" s="249"/>
      <c r="R31" s="67"/>
      <c r="S31" s="68">
        <f>SUMIF($B$8:$B$38,C31,$S$8:$S$38)</f>
        <v>0</v>
      </c>
    </row>
    <row r="32" spans="1:19" ht="45" customHeight="1" x14ac:dyDescent="0.25">
      <c r="A32" s="46">
        <v>17</v>
      </c>
      <c r="B32" s="71" t="str">
        <f>VLOOKUP(A32,'MEM DE CÁL_Insumos Socio Amb'!$1:$1048576,3,)</f>
        <v>Categoria 16</v>
      </c>
      <c r="C32" s="28">
        <f>VLOOKUP(A32,'MEM DE CÁL_Insumos Socio Amb'!$1:$1048576,4,)</f>
        <v>563</v>
      </c>
      <c r="D32" s="244" t="str">
        <f>VLOOKUP(A32,'MEM DE CÁL_Insumos Socio Amb'!$1:$1048576,5,)</f>
        <v>TELHA DE MARSELHA COMUM DE 1</v>
      </c>
      <c r="E32" s="245"/>
      <c r="F32" s="245"/>
      <c r="G32" s="245"/>
      <c r="H32" s="245"/>
      <c r="I32" s="245"/>
      <c r="J32" s="245"/>
      <c r="K32" s="245"/>
      <c r="L32" s="245"/>
      <c r="M32" s="245"/>
      <c r="N32" s="245"/>
      <c r="O32" s="246"/>
      <c r="P32" s="29" t="str">
        <f>VLOOKUP(A32,'MEM DE CÁL_Insumos Socio Amb'!$1:$1048576,17,)</f>
        <v>UN</v>
      </c>
      <c r="Q32" s="30">
        <f>VLOOKUP(A32,'MEM DE CÁL_Insumos Socio Amb'!$1:$1048576,18,)</f>
        <v>180</v>
      </c>
      <c r="R32" s="48"/>
      <c r="S32" s="48"/>
    </row>
    <row r="33" spans="1:19" s="6" customFormat="1" ht="15" customHeight="1" x14ac:dyDescent="0.25">
      <c r="A33" s="70" t="str">
        <f>C33</f>
        <v>Categoria 17</v>
      </c>
      <c r="B33" s="70" t="s">
        <v>5</v>
      </c>
      <c r="C33" s="81" t="s">
        <v>34031</v>
      </c>
      <c r="D33" s="247" t="str">
        <f>VLOOKUP(A33,RESUMO!$A$8:$B$24,2,)</f>
        <v>PINTURAS</v>
      </c>
      <c r="E33" s="248"/>
      <c r="F33" s="248"/>
      <c r="G33" s="248"/>
      <c r="H33" s="248"/>
      <c r="I33" s="248"/>
      <c r="J33" s="248"/>
      <c r="K33" s="248"/>
      <c r="L33" s="248"/>
      <c r="M33" s="248"/>
      <c r="N33" s="248"/>
      <c r="O33" s="248"/>
      <c r="P33" s="248"/>
      <c r="Q33" s="249"/>
      <c r="R33" s="67"/>
      <c r="S33" s="68">
        <f>SUMIF($B$8:$B$38,C33,$S$8:$S$38)</f>
        <v>0</v>
      </c>
    </row>
    <row r="34" spans="1:19" ht="45" customHeight="1" x14ac:dyDescent="0.25">
      <c r="A34" s="46">
        <v>18</v>
      </c>
      <c r="B34" s="71" t="str">
        <f>VLOOKUP(A34,'MEM DE CÁL_Insumos Socio Amb'!$1:$1048576,3,)</f>
        <v>Categoria 17</v>
      </c>
      <c r="C34" s="28" t="str">
        <f>VLOOKUP(A34,'MEM DE CÁL_Insumos Socio Amb'!$1:$1048576,4,)</f>
        <v>17.017.0010-A</v>
      </c>
      <c r="D34" s="244" t="str">
        <f>VLOOKUP(A34,'MEM DE CÁL_Insumos Socio Amb'!$1:$1048576,5,)</f>
        <v>PREPARO DE SUPERFICIES NOVAS,COM REVESTIMENTO LISO,INCLUSIVELIXAMENTO,LIMPEZA,UMA DEMAO DE SELADOR ACRILICO,UMA DEMAO DE MASSA CORRIDA OU ACRILICA E NOVO LIXAMENTO COM REMOCAO DOPO RESIDUAL</v>
      </c>
      <c r="E34" s="245"/>
      <c r="F34" s="245"/>
      <c r="G34" s="245"/>
      <c r="H34" s="245"/>
      <c r="I34" s="245"/>
      <c r="J34" s="245"/>
      <c r="K34" s="245"/>
      <c r="L34" s="245"/>
      <c r="M34" s="245"/>
      <c r="N34" s="245"/>
      <c r="O34" s="246"/>
      <c r="P34" s="29" t="str">
        <f>VLOOKUP(A34,'MEM DE CÁL_Insumos Socio Amb'!$1:$1048576,17,)</f>
        <v>M2</v>
      </c>
      <c r="Q34" s="30">
        <f>VLOOKUP(A34,'MEM DE CÁL_Insumos Socio Amb'!$1:$1048576,18,)</f>
        <v>521.65000000000009</v>
      </c>
      <c r="R34" s="48"/>
      <c r="S34" s="48"/>
    </row>
    <row r="35" spans="1:19" ht="45" customHeight="1" x14ac:dyDescent="0.25">
      <c r="A35" s="46">
        <v>19</v>
      </c>
      <c r="B35" s="71" t="str">
        <f>VLOOKUP(A35,'MEM DE CÁL_Insumos Socio Amb'!$1:$1048576,3,)</f>
        <v>Categoria 17</v>
      </c>
      <c r="C35" s="28" t="str">
        <f>VLOOKUP(A35,'MEM DE CÁL_Insumos Socio Amb'!$1:$1048576,4,)</f>
        <v>17.020.0010-A</v>
      </c>
      <c r="D35" s="244" t="str">
        <f>VLOOKUP(A35,'MEM DE CÁL_Insumos Socio Amb'!$1:$1048576,5,)</f>
        <v>ENVERNIZAMENTO DE MADEIRA COM VERNIZ TIPO COPAL BRILHANTE PARA INTERIOR,INCLUSIVE LIXAMENTO,UMA DEMAO DE VERNIZ IMUNIZANTE E IMPERMEABILIZANTE INCOLOR,ANILINA E UMA DEMAO DE ACABAMENTO</v>
      </c>
      <c r="E35" s="245"/>
      <c r="F35" s="245"/>
      <c r="G35" s="245"/>
      <c r="H35" s="245"/>
      <c r="I35" s="245"/>
      <c r="J35" s="245"/>
      <c r="K35" s="245"/>
      <c r="L35" s="245"/>
      <c r="M35" s="245"/>
      <c r="N35" s="245"/>
      <c r="O35" s="246"/>
      <c r="P35" s="29" t="str">
        <f>VLOOKUP(A35,'MEM DE CÁL_Insumos Socio Amb'!$1:$1048576,17,)</f>
        <v>M2</v>
      </c>
      <c r="Q35" s="30">
        <f>VLOOKUP(A35,'MEM DE CÁL_Insumos Socio Amb'!$1:$1048576,18,)</f>
        <v>27.567540000000001</v>
      </c>
      <c r="R35" s="48"/>
      <c r="S35" s="48"/>
    </row>
    <row r="36" spans="1:19" ht="45" customHeight="1" x14ac:dyDescent="0.25">
      <c r="A36" s="46">
        <v>20</v>
      </c>
      <c r="B36" s="71" t="str">
        <f>VLOOKUP(A36,'MEM DE CÁL_Insumos Socio Amb'!$1:$1048576,3,)</f>
        <v>Categoria 17</v>
      </c>
      <c r="C36" s="28" t="str">
        <f>VLOOKUP(A36,'MEM DE CÁL_Insumos Socio Amb'!$1:$1048576,4,)</f>
        <v>17.020.0021-A</v>
      </c>
      <c r="D36" s="244" t="str">
        <f>VLOOKUP(A36,'MEM DE CÁL_Insumos Socio Amb'!$1:$1048576,5,)</f>
        <v>UMA DEMAO ADICIONAL DE VERNIZ DE ACABAMENTO NO SERVICO DO ITEM 17.020.0010</v>
      </c>
      <c r="E36" s="245"/>
      <c r="F36" s="245"/>
      <c r="G36" s="245"/>
      <c r="H36" s="245"/>
      <c r="I36" s="245"/>
      <c r="J36" s="245"/>
      <c r="K36" s="245"/>
      <c r="L36" s="245"/>
      <c r="M36" s="245"/>
      <c r="N36" s="245"/>
      <c r="O36" s="246"/>
      <c r="P36" s="29" t="str">
        <f>VLOOKUP(A36,'MEM DE CÁL_Insumos Socio Amb'!$1:$1048576,17,)</f>
        <v>M2</v>
      </c>
      <c r="Q36" s="30">
        <f>VLOOKUP(A36,'MEM DE CÁL_Insumos Socio Amb'!$1:$1048576,18,)</f>
        <v>27.567540000000001</v>
      </c>
      <c r="R36" s="48"/>
      <c r="S36" s="48"/>
    </row>
    <row r="37" spans="1:19" s="6" customFormat="1" ht="15" customHeight="1" x14ac:dyDescent="0.25">
      <c r="A37" s="70" t="str">
        <f>C37</f>
        <v>Categoria 21</v>
      </c>
      <c r="B37" s="70" t="s">
        <v>5</v>
      </c>
      <c r="C37" s="81" t="s">
        <v>34041</v>
      </c>
      <c r="D37" s="247" t="str">
        <f>VLOOKUP(A37,RESUMO!$A$8:$B$24,2,)</f>
        <v>ILUMINAÇÃO PÚBLICA</v>
      </c>
      <c r="E37" s="248"/>
      <c r="F37" s="248"/>
      <c r="G37" s="248"/>
      <c r="H37" s="248"/>
      <c r="I37" s="248"/>
      <c r="J37" s="248"/>
      <c r="K37" s="248"/>
      <c r="L37" s="248"/>
      <c r="M37" s="248"/>
      <c r="N37" s="248"/>
      <c r="O37" s="248"/>
      <c r="P37" s="248"/>
      <c r="Q37" s="249"/>
      <c r="R37" s="67"/>
      <c r="S37" s="68">
        <f>SUMIF($B$8:$B$38,C37,$S$8:$S$38)</f>
        <v>0</v>
      </c>
    </row>
    <row r="38" spans="1:19" ht="45" customHeight="1" x14ac:dyDescent="0.25">
      <c r="A38" s="46">
        <v>21</v>
      </c>
      <c r="B38" s="71" t="str">
        <f>VLOOKUP(A38,'MEM DE CÁL_Insumos Socio Amb'!$1:$1048576,3,)</f>
        <v>Categoria 21</v>
      </c>
      <c r="C38" s="28" t="str">
        <f>VLOOKUP(A38,'MEM DE CÁL_Insumos Socio Amb'!$1:$1048576,4,)</f>
        <v>21.050.0090-A</v>
      </c>
      <c r="D38" s="244" t="str">
        <f>VLOOKUP(A38,'MEM DE CÁL_Insumos Socio Amb'!$1:$1048576,5,)</f>
        <v>PARAFUSO FRANCES DE (5/8"X2.1/2").FORNECIMENTO</v>
      </c>
      <c r="E38" s="245"/>
      <c r="F38" s="245"/>
      <c r="G38" s="245"/>
      <c r="H38" s="245"/>
      <c r="I38" s="245"/>
      <c r="J38" s="245"/>
      <c r="K38" s="245"/>
      <c r="L38" s="245"/>
      <c r="M38" s="245"/>
      <c r="N38" s="245"/>
      <c r="O38" s="246"/>
      <c r="P38" s="29" t="str">
        <f>VLOOKUP(A38,'MEM DE CÁL_Insumos Socio Amb'!$1:$1048576,17,)</f>
        <v>UN</v>
      </c>
      <c r="Q38" s="30">
        <f>VLOOKUP(A38,'MEM DE CÁL_Insumos Socio Amb'!$1:$1048576,18,)</f>
        <v>60</v>
      </c>
      <c r="R38" s="48"/>
      <c r="S38" s="48"/>
    </row>
    <row r="39" spans="1:19" x14ac:dyDescent="0.25">
      <c r="R39" s="73" t="s">
        <v>5</v>
      </c>
      <c r="S39" s="74">
        <f ca="1">SUMIF($B7:$B39,R39,$S7:$S38)</f>
        <v>0</v>
      </c>
    </row>
    <row r="40" spans="1:19" x14ac:dyDescent="0.25">
      <c r="S40" s="74"/>
    </row>
    <row r="41" spans="1:19" x14ac:dyDescent="0.25">
      <c r="S41" s="20"/>
    </row>
    <row r="42" spans="1:19" x14ac:dyDescent="0.25">
      <c r="S42" s="20"/>
    </row>
  </sheetData>
  <autoFilter ref="A8:S39" xr:uid="{00000000-0009-0000-0000-000003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40">
    <mergeCell ref="R6:S6"/>
    <mergeCell ref="A5:Q5"/>
    <mergeCell ref="A4:Q4"/>
    <mergeCell ref="D9:Q9"/>
    <mergeCell ref="D10:O10"/>
    <mergeCell ref="A6:Q6"/>
    <mergeCell ref="D8:O8"/>
    <mergeCell ref="R1:S1"/>
    <mergeCell ref="R2:S2"/>
    <mergeCell ref="R3:S3"/>
    <mergeCell ref="R4:S4"/>
    <mergeCell ref="R5:S5"/>
    <mergeCell ref="D11:Q11"/>
    <mergeCell ref="D15:Q15"/>
    <mergeCell ref="D17:Q17"/>
    <mergeCell ref="D20:O20"/>
    <mergeCell ref="D18:O18"/>
    <mergeCell ref="D19:O19"/>
    <mergeCell ref="D12:O12"/>
    <mergeCell ref="D13:O13"/>
    <mergeCell ref="D14:O14"/>
    <mergeCell ref="D16:O16"/>
    <mergeCell ref="D21:O21"/>
    <mergeCell ref="D22:O22"/>
    <mergeCell ref="D23:O23"/>
    <mergeCell ref="D24:O24"/>
    <mergeCell ref="D25:O25"/>
    <mergeCell ref="D26:O26"/>
    <mergeCell ref="D38:O38"/>
    <mergeCell ref="D28:O28"/>
    <mergeCell ref="D30:O30"/>
    <mergeCell ref="D32:O32"/>
    <mergeCell ref="D34:O34"/>
    <mergeCell ref="D35:O35"/>
    <mergeCell ref="D36:O36"/>
    <mergeCell ref="D27:Q27"/>
    <mergeCell ref="D29:Q29"/>
    <mergeCell ref="D31:Q31"/>
    <mergeCell ref="D33:Q33"/>
    <mergeCell ref="D37:Q37"/>
  </mergeCells>
  <pageMargins left="0.511811024" right="0.511811024" top="0.78740157499999996" bottom="0.78740157499999996" header="0.31496062000000002" footer="0.31496062000000002"/>
  <pageSetup paperSize="9" scale="6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RESUMO!$A$9:$A$25</xm:f>
          </x14:formula1>
          <xm:sqref>C9 C37 C33 C31 C29 C27 C11 C15 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00"/>
  <sheetViews>
    <sheetView showGridLines="0" view="pageBreakPreview" zoomScaleNormal="115" zoomScaleSheetLayoutView="100" workbookViewId="0">
      <pane ySplit="8" topLeftCell="A192" activePane="bottomLeft" state="frozen"/>
      <selection pane="bottomLeft"/>
    </sheetView>
  </sheetViews>
  <sheetFormatPr defaultRowHeight="15" x14ac:dyDescent="0.25"/>
  <cols>
    <col min="1" max="1" width="12.42578125" style="1" customWidth="1"/>
    <col min="2" max="2" width="12.42578125" style="1" hidden="1" customWidth="1"/>
    <col min="3" max="3" width="12.28515625" style="1" customWidth="1"/>
    <col min="4" max="4" width="19" style="1" customWidth="1"/>
    <col min="5" max="5" width="15.85546875" style="1" bestFit="1" customWidth="1"/>
    <col min="6" max="6" width="2.7109375" style="1" customWidth="1"/>
    <col min="7" max="7" width="12.28515625" style="1" customWidth="1"/>
    <col min="8" max="8" width="2.7109375" style="1" customWidth="1"/>
    <col min="9" max="9" width="12.28515625" style="1" customWidth="1"/>
    <col min="10" max="10" width="2.7109375" style="1" customWidth="1"/>
    <col min="11" max="11" width="12.28515625" style="1" customWidth="1"/>
    <col min="12" max="12" width="2.7109375" style="1" customWidth="1"/>
    <col min="13" max="13" width="13.28515625" style="1" bestFit="1" customWidth="1"/>
    <col min="14" max="14" width="2.42578125" style="1" bestFit="1" customWidth="1"/>
    <col min="15" max="15" width="12.28515625" style="1" customWidth="1"/>
    <col min="16" max="16" width="3.7109375" style="1" customWidth="1"/>
    <col min="17" max="17" width="12.42578125" style="1" customWidth="1"/>
    <col min="18" max="18" width="13.28515625" style="2" bestFit="1" customWidth="1"/>
    <col min="19" max="19" width="18.85546875" bestFit="1" customWidth="1"/>
    <col min="20" max="20" width="18.7109375" customWidth="1"/>
    <col min="21" max="22" width="12.7109375" hidden="1" customWidth="1"/>
    <col min="23" max="23" width="18.7109375" hidden="1" customWidth="1"/>
    <col min="24" max="24" width="10.28515625" bestFit="1" customWidth="1"/>
    <col min="25" max="25" width="13.85546875" bestFit="1" customWidth="1"/>
    <col min="26" max="26" width="12.28515625" bestFit="1" customWidth="1"/>
    <col min="27" max="27" width="13.85546875" bestFit="1" customWidth="1"/>
    <col min="28" max="28" width="13.85546875" customWidth="1"/>
    <col min="29" max="29" width="14.5703125" customWidth="1"/>
  </cols>
  <sheetData>
    <row r="1" spans="1:19" x14ac:dyDescent="0.25">
      <c r="Q1" s="208" t="str">
        <f>RESUMO!$E$1</f>
        <v>TEMPO DE OBRA</v>
      </c>
      <c r="R1" s="209"/>
    </row>
    <row r="2" spans="1:19" x14ac:dyDescent="0.25">
      <c r="Q2" s="210">
        <f>RESUMO!$E$2</f>
        <v>4</v>
      </c>
      <c r="R2" s="211"/>
    </row>
    <row r="3" spans="1:19" x14ac:dyDescent="0.25">
      <c r="Q3" s="208" t="str">
        <f>RESUMO!$E$3</f>
        <v>BDI DESONERADO</v>
      </c>
      <c r="R3" s="209"/>
    </row>
    <row r="4" spans="1:19" ht="15.75" x14ac:dyDescent="0.25">
      <c r="A4" s="251" t="s">
        <v>34159</v>
      </c>
      <c r="B4" s="251"/>
      <c r="C4" s="251"/>
      <c r="D4" s="251"/>
      <c r="E4" s="251"/>
      <c r="F4" s="251"/>
      <c r="G4" s="251"/>
      <c r="H4" s="251"/>
      <c r="I4" s="251"/>
      <c r="J4" s="251"/>
      <c r="K4" s="251"/>
      <c r="L4" s="251"/>
      <c r="M4" s="251"/>
      <c r="N4" s="251"/>
      <c r="O4" s="251"/>
      <c r="P4" s="250"/>
      <c r="Q4" s="212">
        <f>RESUMO!$E$4</f>
        <v>0</v>
      </c>
      <c r="R4" s="213"/>
    </row>
    <row r="5" spans="1:19" ht="15.75" x14ac:dyDescent="0.25">
      <c r="A5" s="251" t="str">
        <f>RESUMO!$A$5</f>
        <v>Desenvolvimento de ações socioambientais nas comunidades de São José e Igrejinha do Caramujo.</v>
      </c>
      <c r="B5" s="251"/>
      <c r="C5" s="251"/>
      <c r="D5" s="251"/>
      <c r="E5" s="251"/>
      <c r="F5" s="251"/>
      <c r="G5" s="251"/>
      <c r="H5" s="251"/>
      <c r="I5" s="251"/>
      <c r="J5" s="251"/>
      <c r="K5" s="251"/>
      <c r="L5" s="251"/>
      <c r="M5" s="251"/>
      <c r="N5" s="251"/>
      <c r="O5" s="251"/>
      <c r="P5" s="250"/>
      <c r="Q5" s="218"/>
      <c r="R5" s="209"/>
    </row>
    <row r="6" spans="1:19" ht="15.75" x14ac:dyDescent="0.25">
      <c r="A6" s="251"/>
      <c r="B6" s="251"/>
      <c r="C6" s="251"/>
      <c r="D6" s="251"/>
      <c r="E6" s="251"/>
      <c r="F6" s="251"/>
      <c r="G6" s="251"/>
      <c r="H6" s="251"/>
      <c r="I6" s="251"/>
      <c r="J6" s="251"/>
      <c r="K6" s="251"/>
      <c r="L6" s="251"/>
      <c r="M6" s="251"/>
      <c r="N6" s="251"/>
      <c r="O6" s="251"/>
      <c r="P6" s="250"/>
      <c r="Q6" s="208"/>
      <c r="R6" s="209"/>
    </row>
    <row r="7" spans="1:19" ht="4.5" customHeight="1" x14ac:dyDescent="0.25">
      <c r="R7" s="80"/>
    </row>
    <row r="8" spans="1:19" x14ac:dyDescent="0.25">
      <c r="A8" s="66" t="s">
        <v>34018</v>
      </c>
      <c r="B8" s="109"/>
      <c r="C8" s="75"/>
      <c r="D8" s="76" t="s">
        <v>34019</v>
      </c>
      <c r="E8" s="256" t="s">
        <v>3</v>
      </c>
      <c r="F8" s="256"/>
      <c r="G8" s="256"/>
      <c r="H8" s="256"/>
      <c r="I8" s="256"/>
      <c r="J8" s="256"/>
      <c r="K8" s="256"/>
      <c r="L8" s="256"/>
      <c r="M8" s="256"/>
      <c r="N8" s="256"/>
      <c r="O8" s="256"/>
      <c r="P8" s="256"/>
      <c r="Q8" s="77" t="s">
        <v>4</v>
      </c>
      <c r="R8" s="77" t="s">
        <v>34025</v>
      </c>
    </row>
    <row r="9" spans="1:19" ht="15" customHeight="1" x14ac:dyDescent="0.25">
      <c r="A9" s="69" t="str">
        <f>D9</f>
        <v>Categoria 4</v>
      </c>
      <c r="B9" s="69"/>
      <c r="C9" s="69"/>
      <c r="D9" s="81" t="s">
        <v>34023</v>
      </c>
      <c r="E9" s="255" t="str">
        <f>VLOOKUP(A9,RESUMO!$1:$1048576,2,)</f>
        <v>TRANSPORTES</v>
      </c>
      <c r="F9" s="248"/>
      <c r="G9" s="248"/>
      <c r="H9" s="248"/>
      <c r="I9" s="248"/>
      <c r="J9" s="248"/>
      <c r="K9" s="248"/>
      <c r="L9" s="248"/>
      <c r="M9" s="248"/>
      <c r="N9" s="248"/>
      <c r="O9" s="248"/>
      <c r="P9" s="249"/>
      <c r="Q9" s="111"/>
      <c r="R9" s="110"/>
    </row>
    <row r="10" spans="1:19" ht="42" customHeight="1" x14ac:dyDescent="0.25">
      <c r="A10" s="46">
        <v>1</v>
      </c>
      <c r="B10" s="46" t="e">
        <f>IF(C10="",#REF!,#REF!+1)</f>
        <v>#REF!</v>
      </c>
      <c r="C10" s="72" t="str">
        <f>D9</f>
        <v>Categoria 4</v>
      </c>
      <c r="D10" s="116" t="s">
        <v>3960</v>
      </c>
      <c r="E10" s="244" t="str">
        <f>VLOOKUP(D10,'EMOP Descrição'!$A:$C,2,)</f>
        <v>RECEBIMENTO DE CARGA DE CAMINHAO BASCULANTE EM SERVICOS DE DESCARGA MECANICA</v>
      </c>
      <c r="F10" s="245"/>
      <c r="G10" s="245"/>
      <c r="H10" s="245"/>
      <c r="I10" s="245"/>
      <c r="J10" s="245"/>
      <c r="K10" s="245"/>
      <c r="L10" s="245"/>
      <c r="M10" s="245"/>
      <c r="N10" s="245"/>
      <c r="O10" s="245"/>
      <c r="P10" s="246"/>
      <c r="Q10" s="29" t="str">
        <f>VLOOKUP(D10,'EMOP Descrição'!$1:$1048576,3,)</f>
        <v>T</v>
      </c>
      <c r="R10" s="30">
        <f>$Q$14</f>
        <v>6.3</v>
      </c>
      <c r="S10" s="115"/>
    </row>
    <row r="11" spans="1:19" x14ac:dyDescent="0.25">
      <c r="A11" s="3"/>
      <c r="B11" s="46" t="e">
        <f t="shared" ref="B11:B12" si="0">IF(C11="",B10,B10+1)</f>
        <v>#REF!</v>
      </c>
      <c r="C11" s="3"/>
      <c r="D11" s="35"/>
      <c r="E11" s="34"/>
      <c r="F11" s="36"/>
      <c r="G11" s="3"/>
      <c r="H11" s="3"/>
      <c r="I11" s="3"/>
      <c r="J11" s="3"/>
      <c r="K11" s="3"/>
      <c r="L11" s="3"/>
      <c r="M11" s="3"/>
      <c r="N11" s="3"/>
      <c r="O11" s="3" t="s">
        <v>34130</v>
      </c>
      <c r="Q11" s="3" t="s">
        <v>10</v>
      </c>
      <c r="R11" s="33"/>
      <c r="S11" s="115"/>
    </row>
    <row r="12" spans="1:19" x14ac:dyDescent="0.25">
      <c r="A12" s="3"/>
      <c r="B12" s="46" t="e">
        <f t="shared" si="0"/>
        <v>#REF!</v>
      </c>
      <c r="C12" s="3"/>
      <c r="D12" s="35"/>
      <c r="E12" s="34"/>
      <c r="F12" s="36"/>
      <c r="G12" s="3"/>
      <c r="H12" s="3"/>
      <c r="I12" s="4"/>
      <c r="J12" s="3"/>
      <c r="K12" s="9"/>
      <c r="L12" s="114"/>
      <c r="M12" s="9"/>
      <c r="N12" s="8"/>
      <c r="O12" s="4" t="s">
        <v>34071</v>
      </c>
      <c r="P12" s="3" t="s">
        <v>11</v>
      </c>
      <c r="Q12" s="130">
        <v>6.3</v>
      </c>
      <c r="R12" s="33"/>
      <c r="S12" s="115"/>
    </row>
    <row r="13" spans="1:19" x14ac:dyDescent="0.25">
      <c r="A13" s="3"/>
      <c r="B13" s="46"/>
      <c r="C13" s="3"/>
      <c r="D13" s="35"/>
      <c r="E13" s="34"/>
      <c r="F13" s="36"/>
      <c r="G13" s="3"/>
      <c r="H13" s="3"/>
      <c r="I13" s="4"/>
      <c r="J13" s="3"/>
      <c r="K13" s="9"/>
      <c r="L13" s="114"/>
      <c r="M13" s="9"/>
      <c r="N13" s="8"/>
      <c r="O13" s="10"/>
      <c r="P13" s="3"/>
      <c r="Q13" s="8"/>
      <c r="R13" s="33"/>
      <c r="S13" s="115"/>
    </row>
    <row r="14" spans="1:19" x14ac:dyDescent="0.25">
      <c r="A14" s="3"/>
      <c r="B14" s="46"/>
      <c r="C14" s="3"/>
      <c r="D14" s="35"/>
      <c r="E14" s="34"/>
      <c r="F14" s="36"/>
      <c r="G14" s="3"/>
      <c r="H14" s="3"/>
      <c r="I14" s="4"/>
      <c r="J14" s="3"/>
      <c r="K14" s="9"/>
      <c r="L14" s="114"/>
      <c r="M14" s="9"/>
      <c r="N14" s="8"/>
      <c r="O14" s="10" t="s">
        <v>10</v>
      </c>
      <c r="P14" s="3" t="s">
        <v>11</v>
      </c>
      <c r="Q14" s="130">
        <f>SUM(Q11:Q13)</f>
        <v>6.3</v>
      </c>
      <c r="R14" s="33"/>
      <c r="S14" s="115"/>
    </row>
    <row r="15" spans="1:19" x14ac:dyDescent="0.25">
      <c r="A15" s="3"/>
      <c r="B15" s="46" t="e">
        <f>IF(C15="",B12,B12+1)</f>
        <v>#REF!</v>
      </c>
      <c r="C15" s="3"/>
      <c r="D15" s="35"/>
      <c r="E15" s="34"/>
      <c r="F15" s="36"/>
      <c r="G15" s="3"/>
      <c r="H15" s="3"/>
      <c r="I15" s="3"/>
      <c r="J15" s="3"/>
      <c r="M15" s="9"/>
      <c r="N15" s="3"/>
      <c r="O15" s="4"/>
      <c r="P15" s="3"/>
      <c r="Q15" s="12"/>
      <c r="R15" s="33"/>
      <c r="S15" s="115"/>
    </row>
    <row r="16" spans="1:19" ht="15" customHeight="1" x14ac:dyDescent="0.25">
      <c r="A16" s="69" t="str">
        <f>D16</f>
        <v>Categoria 5</v>
      </c>
      <c r="B16" s="69"/>
      <c r="C16" s="69"/>
      <c r="D16" s="81" t="s">
        <v>34024</v>
      </c>
      <c r="E16" s="255" t="str">
        <f>VLOOKUP(A16,RESUMO!$1:$1048576,2,)</f>
        <v>SERVIÇOS COMPLEMENTARES</v>
      </c>
      <c r="F16" s="248"/>
      <c r="G16" s="248"/>
      <c r="H16" s="248"/>
      <c r="I16" s="248"/>
      <c r="J16" s="248"/>
      <c r="K16" s="248"/>
      <c r="L16" s="248"/>
      <c r="M16" s="248"/>
      <c r="N16" s="248"/>
      <c r="O16" s="248"/>
      <c r="P16" s="249"/>
      <c r="Q16" s="111"/>
      <c r="R16" s="110"/>
    </row>
    <row r="17" spans="1:19" ht="27" customHeight="1" x14ac:dyDescent="0.25">
      <c r="A17" s="46">
        <v>2</v>
      </c>
      <c r="B17" s="46" t="e">
        <f>IF(C17="",#REF!,#REF!+1)</f>
        <v>#REF!</v>
      </c>
      <c r="C17" s="72" t="str">
        <f>D16</f>
        <v>Categoria 5</v>
      </c>
      <c r="D17" s="116" t="s">
        <v>4384</v>
      </c>
      <c r="E17" s="244" t="str">
        <f>VLOOKUP(D17,'EMOP Descrição'!$A:$C,2,)</f>
        <v>TRANSPORTE DE MATERIAIS ENCOSTA ABAIXO,SERVICO INTEIRAMENTEMANUAL,INCLUSIVE CARGA E DESCARGA</v>
      </c>
      <c r="F17" s="245"/>
      <c r="G17" s="245"/>
      <c r="H17" s="245"/>
      <c r="I17" s="245"/>
      <c r="J17" s="245"/>
      <c r="K17" s="245"/>
      <c r="L17" s="245"/>
      <c r="M17" s="245"/>
      <c r="N17" s="245"/>
      <c r="O17" s="245"/>
      <c r="P17" s="246"/>
      <c r="Q17" s="29" t="str">
        <f>VLOOKUP(D17,'EMOP Descrição'!$1:$1048576,3,)</f>
        <v>TXM</v>
      </c>
      <c r="R17" s="30">
        <f>$Q$21</f>
        <v>126</v>
      </c>
      <c r="S17" s="115"/>
    </row>
    <row r="18" spans="1:19" x14ac:dyDescent="0.25">
      <c r="A18" s="3"/>
      <c r="B18" s="46" t="e">
        <f t="shared" ref="B18:B19" si="1">IF(C18="",B17,B17+1)</f>
        <v>#REF!</v>
      </c>
      <c r="C18" s="3"/>
      <c r="D18" s="35"/>
      <c r="E18" s="34"/>
      <c r="G18" s="3" t="s">
        <v>34130</v>
      </c>
      <c r="H18" s="36"/>
      <c r="I18" s="3" t="s">
        <v>19</v>
      </c>
      <c r="J18" s="3"/>
      <c r="K18" s="3" t="s">
        <v>34074</v>
      </c>
      <c r="L18" s="3"/>
      <c r="M18" s="3" t="s">
        <v>34072</v>
      </c>
      <c r="N18" s="3"/>
      <c r="O18" s="3" t="s">
        <v>34073</v>
      </c>
      <c r="Q18" s="3" t="s">
        <v>10</v>
      </c>
      <c r="R18" s="33"/>
      <c r="S18" s="115"/>
    </row>
    <row r="19" spans="1:19" x14ac:dyDescent="0.25">
      <c r="A19" s="3"/>
      <c r="B19" s="46" t="e">
        <f t="shared" si="1"/>
        <v>#REF!</v>
      </c>
      <c r="C19" s="3"/>
      <c r="D19" s="35"/>
      <c r="E19" s="34"/>
      <c r="G19" s="4" t="s">
        <v>34071</v>
      </c>
      <c r="H19" s="128" t="s">
        <v>11</v>
      </c>
      <c r="I19" s="8">
        <f>Q105</f>
        <v>157.5</v>
      </c>
      <c r="J19" s="8" t="s">
        <v>12</v>
      </c>
      <c r="K19" s="9">
        <v>0.08</v>
      </c>
      <c r="L19" s="114" t="s">
        <v>12</v>
      </c>
      <c r="M19" s="127">
        <v>0.5</v>
      </c>
      <c r="N19" s="8" t="s">
        <v>12</v>
      </c>
      <c r="O19" s="9">
        <v>20</v>
      </c>
      <c r="P19" s="3" t="s">
        <v>11</v>
      </c>
      <c r="Q19" s="129">
        <f>I19*K19*M19*O19</f>
        <v>126</v>
      </c>
      <c r="R19" s="33"/>
      <c r="S19" s="115"/>
    </row>
    <row r="20" spans="1:19" x14ac:dyDescent="0.25">
      <c r="A20" s="3"/>
      <c r="B20" s="46"/>
      <c r="C20" s="3"/>
      <c r="D20" s="35"/>
      <c r="E20" s="34"/>
      <c r="F20" s="36"/>
      <c r="G20" s="3"/>
      <c r="H20" s="3"/>
      <c r="I20" s="4"/>
      <c r="J20" s="3"/>
      <c r="K20" s="9"/>
      <c r="L20" s="114"/>
      <c r="M20" s="9"/>
      <c r="N20" s="8"/>
      <c r="O20" s="10"/>
      <c r="P20" s="3"/>
      <c r="Q20" s="8"/>
      <c r="R20" s="33"/>
      <c r="S20" s="115"/>
    </row>
    <row r="21" spans="1:19" x14ac:dyDescent="0.25">
      <c r="A21" s="3"/>
      <c r="B21" s="46"/>
      <c r="C21" s="3"/>
      <c r="D21" s="35"/>
      <c r="E21" s="34"/>
      <c r="F21" s="36"/>
      <c r="G21" s="3"/>
      <c r="H21" s="3"/>
      <c r="I21" s="4"/>
      <c r="J21" s="3"/>
      <c r="K21" s="9"/>
      <c r="L21" s="114"/>
      <c r="M21" s="9"/>
      <c r="N21" s="8"/>
      <c r="O21" s="10" t="s">
        <v>10</v>
      </c>
      <c r="P21" s="3" t="s">
        <v>11</v>
      </c>
      <c r="Q21" s="129">
        <f>SUM(Q18:Q20)</f>
        <v>126</v>
      </c>
      <c r="R21" s="33"/>
      <c r="S21" s="115"/>
    </row>
    <row r="22" spans="1:19" x14ac:dyDescent="0.25">
      <c r="A22" s="3"/>
      <c r="B22" s="46" t="e">
        <f>IF(C22="",B19,B19+1)</f>
        <v>#REF!</v>
      </c>
      <c r="C22" s="3"/>
      <c r="D22" s="35"/>
      <c r="E22" s="34"/>
      <c r="F22" s="36"/>
      <c r="G22" s="3"/>
      <c r="H22" s="3"/>
      <c r="I22" s="3"/>
      <c r="J22" s="3"/>
      <c r="M22" s="9"/>
      <c r="N22" s="3"/>
      <c r="O22" s="4"/>
      <c r="P22" s="3"/>
      <c r="Q22" s="12"/>
      <c r="R22" s="33"/>
      <c r="S22" s="115"/>
    </row>
    <row r="23" spans="1:19" ht="27" customHeight="1" x14ac:dyDescent="0.25">
      <c r="A23" s="46">
        <v>3</v>
      </c>
      <c r="B23" s="46" t="e">
        <f>IF(C23="",#REF!,#REF!+1)</f>
        <v>#REF!</v>
      </c>
      <c r="C23" s="72" t="str">
        <f>D16</f>
        <v>Categoria 5</v>
      </c>
      <c r="D23" s="116" t="s">
        <v>5158</v>
      </c>
      <c r="E23" s="244" t="str">
        <f>VLOOKUP(D23,'EMOP Descrição'!$A:$C,2,)</f>
        <v>SINALIZACAO MANUAL DE FAIXAS E FIGURAS PARA PEDESTRES,COM TINTA A BASE DE RESINA ACRILICA,EM VIAS URBANAS,COM UTILIZACAODE PISTOLA PNEUMATICA(SPRAY),CONFORME NORMAS DO DER-RJ</v>
      </c>
      <c r="F23" s="245"/>
      <c r="G23" s="245"/>
      <c r="H23" s="245"/>
      <c r="I23" s="245"/>
      <c r="J23" s="245"/>
      <c r="K23" s="245"/>
      <c r="L23" s="245"/>
      <c r="M23" s="245"/>
      <c r="N23" s="245"/>
      <c r="O23" s="245"/>
      <c r="P23" s="246"/>
      <c r="Q23" s="29" t="str">
        <f>VLOOKUP(D23,'EMOP Descrição'!$1:$1048576,3,)</f>
        <v>M2</v>
      </c>
      <c r="R23" s="30">
        <f>$Q$52</f>
        <v>521.65000000000009</v>
      </c>
      <c r="S23" s="115"/>
    </row>
    <row r="24" spans="1:19" x14ac:dyDescent="0.25">
      <c r="A24" s="3"/>
      <c r="B24" s="46" t="e">
        <f t="shared" ref="B24:B25" si="2">IF(C24="",B23,B23+1)</f>
        <v>#REF!</v>
      </c>
      <c r="C24" s="3"/>
      <c r="D24" s="35"/>
      <c r="E24" s="34"/>
      <c r="F24" s="36"/>
      <c r="G24" s="3"/>
      <c r="H24" s="3"/>
      <c r="I24" s="3"/>
      <c r="J24" s="3"/>
      <c r="K24" s="3"/>
      <c r="L24" s="3"/>
      <c r="M24" s="3"/>
      <c r="N24" s="3"/>
      <c r="O24" s="3" t="s">
        <v>34055</v>
      </c>
      <c r="Q24" s="3" t="s">
        <v>10</v>
      </c>
      <c r="R24" s="33"/>
      <c r="S24" s="115"/>
    </row>
    <row r="25" spans="1:19" x14ac:dyDescent="0.25">
      <c r="A25" s="3"/>
      <c r="B25" s="46" t="e">
        <f t="shared" si="2"/>
        <v>#REF!</v>
      </c>
      <c r="C25" s="3"/>
      <c r="D25" s="35"/>
      <c r="E25" s="34"/>
      <c r="F25" s="36"/>
      <c r="G25" s="3"/>
      <c r="H25" s="3"/>
      <c r="I25" s="4"/>
      <c r="J25" s="3"/>
      <c r="K25" s="9"/>
      <c r="L25" s="80"/>
      <c r="M25" s="9"/>
      <c r="N25" s="8"/>
      <c r="O25" s="11" t="s">
        <v>34053</v>
      </c>
      <c r="P25" s="3" t="s">
        <v>11</v>
      </c>
      <c r="Q25" s="8">
        <v>30</v>
      </c>
      <c r="R25" s="33"/>
      <c r="S25" s="115"/>
    </row>
    <row r="26" spans="1:19" x14ac:dyDescent="0.25">
      <c r="A26" s="3"/>
      <c r="B26" s="46"/>
      <c r="C26" s="3"/>
      <c r="D26" s="35"/>
      <c r="E26" s="34"/>
      <c r="F26" s="36"/>
      <c r="G26" s="3"/>
      <c r="H26" s="3"/>
      <c r="I26" s="4"/>
      <c r="J26" s="3"/>
      <c r="K26" s="9"/>
      <c r="L26" s="114"/>
      <c r="M26" s="9"/>
      <c r="N26" s="8"/>
      <c r="O26" s="11" t="s">
        <v>34052</v>
      </c>
      <c r="P26" s="3" t="s">
        <v>11</v>
      </c>
      <c r="Q26" s="8">
        <v>64</v>
      </c>
      <c r="R26" s="33"/>
      <c r="S26" s="115"/>
    </row>
    <row r="27" spans="1:19" x14ac:dyDescent="0.25">
      <c r="A27" s="3"/>
      <c r="B27" s="46"/>
      <c r="C27" s="3"/>
      <c r="D27" s="35"/>
      <c r="E27" s="34"/>
      <c r="F27" s="36"/>
      <c r="G27" s="3"/>
      <c r="H27" s="3"/>
      <c r="I27" s="4"/>
      <c r="J27" s="3"/>
      <c r="K27" s="9"/>
      <c r="L27" s="114"/>
      <c r="M27" s="9"/>
      <c r="N27" s="8"/>
      <c r="O27" s="11" t="s">
        <v>34089</v>
      </c>
      <c r="P27" s="3" t="s">
        <v>11</v>
      </c>
      <c r="Q27" s="8">
        <v>30</v>
      </c>
      <c r="R27" s="33"/>
      <c r="S27" s="115"/>
    </row>
    <row r="28" spans="1:19" x14ac:dyDescent="0.25">
      <c r="A28" s="3"/>
      <c r="B28" s="46"/>
      <c r="C28" s="3"/>
      <c r="D28" s="35"/>
      <c r="E28" s="34"/>
      <c r="F28" s="36"/>
      <c r="G28" s="3"/>
      <c r="H28" s="3"/>
      <c r="I28" s="4"/>
      <c r="J28" s="3"/>
      <c r="K28" s="9"/>
      <c r="L28" s="114"/>
      <c r="M28" s="9"/>
      <c r="N28" s="8"/>
      <c r="O28" s="11" t="s">
        <v>34090</v>
      </c>
      <c r="P28" s="3" t="s">
        <v>11</v>
      </c>
      <c r="Q28" s="8">
        <v>12</v>
      </c>
      <c r="R28" s="33"/>
      <c r="S28" s="115"/>
    </row>
    <row r="29" spans="1:19" x14ac:dyDescent="0.25">
      <c r="A29" s="3"/>
      <c r="B29" s="46"/>
      <c r="C29" s="3"/>
      <c r="D29" s="35"/>
      <c r="E29" s="34"/>
      <c r="F29" s="36"/>
      <c r="G29" s="3"/>
      <c r="H29" s="3"/>
      <c r="I29" s="4"/>
      <c r="J29" s="3"/>
      <c r="K29" s="9"/>
      <c r="L29" s="114"/>
      <c r="M29" s="9"/>
      <c r="N29" s="8"/>
      <c r="O29" s="11" t="s">
        <v>34091</v>
      </c>
      <c r="P29" s="3" t="s">
        <v>11</v>
      </c>
      <c r="Q29" s="8">
        <v>44</v>
      </c>
      <c r="R29" s="33"/>
      <c r="S29" s="115"/>
    </row>
    <row r="30" spans="1:19" x14ac:dyDescent="0.25">
      <c r="A30" s="3"/>
      <c r="B30" s="46" t="e">
        <f t="shared" ref="B30" si="3">IF(C30="",B25,B25+1)</f>
        <v>#REF!</v>
      </c>
      <c r="C30" s="3"/>
      <c r="D30" s="35"/>
      <c r="E30" s="34"/>
      <c r="F30" s="36"/>
      <c r="G30" s="3"/>
      <c r="H30" s="3"/>
      <c r="I30" s="4"/>
      <c r="J30" s="3"/>
      <c r="K30" s="9"/>
      <c r="L30" s="114"/>
      <c r="M30" s="9"/>
      <c r="N30" s="8"/>
      <c r="O30" s="11" t="s">
        <v>34092</v>
      </c>
      <c r="P30" s="3" t="s">
        <v>11</v>
      </c>
      <c r="Q30" s="8">
        <v>28</v>
      </c>
      <c r="R30" s="33"/>
      <c r="S30" s="115"/>
    </row>
    <row r="31" spans="1:19" x14ac:dyDescent="0.25">
      <c r="A31" s="3"/>
      <c r="B31" s="46">
        <f>IF(C31="",B26,B26+1)</f>
        <v>0</v>
      </c>
      <c r="C31" s="3"/>
      <c r="D31" s="35"/>
      <c r="E31" s="34"/>
      <c r="F31" s="36"/>
      <c r="G31" s="3"/>
      <c r="H31" s="3"/>
      <c r="I31" s="4"/>
      <c r="J31" s="3"/>
      <c r="K31" s="9"/>
      <c r="L31" s="114"/>
      <c r="M31" s="9"/>
      <c r="N31" s="8"/>
      <c r="O31" s="11" t="s">
        <v>34093</v>
      </c>
      <c r="P31" s="3" t="s">
        <v>11</v>
      </c>
      <c r="Q31" s="8">
        <v>32</v>
      </c>
      <c r="R31" s="33"/>
      <c r="S31" s="115"/>
    </row>
    <row r="32" spans="1:19" x14ac:dyDescent="0.25">
      <c r="A32" s="3" t="str">
        <f>IF(B32=B31,"",B32)</f>
        <v/>
      </c>
      <c r="B32" s="46">
        <f t="shared" ref="B32" si="4">IF(C32="",B31,B31+1)</f>
        <v>0</v>
      </c>
      <c r="C32" s="3"/>
      <c r="D32" s="35"/>
      <c r="E32" s="34"/>
      <c r="F32" s="36"/>
      <c r="G32" s="3"/>
      <c r="H32" s="3"/>
      <c r="I32" s="4"/>
      <c r="J32" s="3"/>
      <c r="K32" s="9"/>
      <c r="L32" s="114"/>
      <c r="M32" s="9"/>
      <c r="N32" s="8"/>
      <c r="O32" s="173" t="s">
        <v>34050</v>
      </c>
      <c r="P32" s="165" t="s">
        <v>11</v>
      </c>
      <c r="Q32" s="171">
        <v>6</v>
      </c>
      <c r="R32" s="33"/>
      <c r="S32" s="115"/>
    </row>
    <row r="33" spans="1:19" x14ac:dyDescent="0.25">
      <c r="A33" s="3"/>
      <c r="B33" s="46"/>
      <c r="C33" s="3"/>
      <c r="D33" s="35"/>
      <c r="E33" s="34"/>
      <c r="F33" s="36"/>
      <c r="G33" s="3"/>
      <c r="H33" s="3"/>
      <c r="I33" s="4"/>
      <c r="J33" s="3"/>
      <c r="K33" s="9"/>
      <c r="L33" s="114"/>
      <c r="M33" s="9"/>
      <c r="N33" s="8"/>
      <c r="O33" s="173" t="s">
        <v>34051</v>
      </c>
      <c r="P33" s="165" t="s">
        <v>11</v>
      </c>
      <c r="Q33" s="171">
        <v>4.8</v>
      </c>
      <c r="R33" s="33"/>
      <c r="S33" s="115"/>
    </row>
    <row r="34" spans="1:19" x14ac:dyDescent="0.25">
      <c r="A34" s="3"/>
      <c r="B34" s="46"/>
      <c r="C34" s="3"/>
      <c r="D34" s="35"/>
      <c r="E34" s="34"/>
      <c r="F34" s="36"/>
      <c r="G34" s="3"/>
      <c r="H34" s="3"/>
      <c r="I34" s="4"/>
      <c r="J34" s="3"/>
      <c r="K34" s="9"/>
      <c r="L34" s="114"/>
      <c r="M34" s="9"/>
      <c r="N34" s="8"/>
      <c r="O34" s="173" t="s">
        <v>34054</v>
      </c>
      <c r="P34" s="165" t="s">
        <v>11</v>
      </c>
      <c r="Q34" s="171">
        <v>47</v>
      </c>
      <c r="R34" s="33"/>
      <c r="S34" s="115"/>
    </row>
    <row r="35" spans="1:19" x14ac:dyDescent="0.25">
      <c r="A35" s="3"/>
      <c r="B35" s="46"/>
      <c r="C35" s="3"/>
      <c r="D35" s="35"/>
      <c r="E35" s="34"/>
      <c r="F35" s="36"/>
      <c r="G35" s="3"/>
      <c r="H35" s="3"/>
      <c r="I35" s="4"/>
      <c r="J35" s="3"/>
      <c r="K35" s="9"/>
      <c r="L35" s="114"/>
      <c r="M35" s="9"/>
      <c r="N35" s="8"/>
      <c r="O35" s="10"/>
      <c r="P35" s="3"/>
      <c r="Q35" s="8"/>
      <c r="R35" s="33"/>
      <c r="S35" s="115"/>
    </row>
    <row r="36" spans="1:19" x14ac:dyDescent="0.25">
      <c r="A36" s="3"/>
      <c r="B36" s="46">
        <f t="shared" ref="B36:B37" si="5">IF(C36="",B35,B35+1)</f>
        <v>0</v>
      </c>
      <c r="C36" s="3"/>
      <c r="D36" s="35"/>
      <c r="E36" s="34"/>
      <c r="F36" s="36"/>
      <c r="G36" s="3"/>
      <c r="H36" s="3"/>
      <c r="I36" s="3"/>
      <c r="J36" s="3"/>
      <c r="K36" s="3"/>
      <c r="L36" s="3"/>
      <c r="M36" s="3"/>
      <c r="N36" s="3"/>
      <c r="O36" s="165" t="s">
        <v>34058</v>
      </c>
      <c r="P36" s="169"/>
      <c r="Q36" s="165" t="s">
        <v>10</v>
      </c>
      <c r="R36" s="33"/>
      <c r="S36" s="115"/>
    </row>
    <row r="37" spans="1:19" x14ac:dyDescent="0.25">
      <c r="A37" s="3"/>
      <c r="B37" s="46">
        <f t="shared" si="5"/>
        <v>0</v>
      </c>
      <c r="C37" s="3"/>
      <c r="D37" s="35"/>
      <c r="E37" s="34"/>
      <c r="F37" s="36"/>
      <c r="G37" s="3"/>
      <c r="H37" s="3"/>
      <c r="I37" s="4"/>
      <c r="J37" s="3"/>
      <c r="K37" s="9"/>
      <c r="L37" s="114"/>
      <c r="M37" s="9"/>
      <c r="N37" s="8"/>
      <c r="O37" s="173" t="s">
        <v>34053</v>
      </c>
      <c r="P37" s="165" t="s">
        <v>11</v>
      </c>
      <c r="Q37" s="171">
        <v>14</v>
      </c>
      <c r="R37" s="33"/>
      <c r="S37" s="115"/>
    </row>
    <row r="38" spans="1:19" x14ac:dyDescent="0.25">
      <c r="A38" s="3"/>
      <c r="B38" s="46"/>
      <c r="C38" s="3"/>
      <c r="D38" s="35"/>
      <c r="E38" s="34"/>
      <c r="F38" s="36"/>
      <c r="G38" s="3"/>
      <c r="H38" s="3"/>
      <c r="I38" s="4"/>
      <c r="J38" s="3"/>
      <c r="K38" s="9"/>
      <c r="L38" s="114"/>
      <c r="M38" s="9"/>
      <c r="N38" s="8"/>
      <c r="O38" s="173" t="s">
        <v>34052</v>
      </c>
      <c r="P38" s="165" t="s">
        <v>11</v>
      </c>
      <c r="Q38" s="171">
        <v>30</v>
      </c>
      <c r="R38" s="33"/>
      <c r="S38" s="115"/>
    </row>
    <row r="39" spans="1:19" x14ac:dyDescent="0.25">
      <c r="A39" s="3"/>
      <c r="B39" s="46"/>
      <c r="C39" s="3"/>
      <c r="D39" s="35"/>
      <c r="E39" s="34"/>
      <c r="F39" s="36"/>
      <c r="G39" s="3"/>
      <c r="H39" s="3"/>
      <c r="I39" s="4"/>
      <c r="J39" s="3"/>
      <c r="K39" s="9"/>
      <c r="L39" s="114"/>
      <c r="M39" s="9"/>
      <c r="N39" s="8"/>
      <c r="O39" s="173" t="s">
        <v>34089</v>
      </c>
      <c r="P39" s="165" t="s">
        <v>11</v>
      </c>
      <c r="Q39" s="171">
        <v>14</v>
      </c>
      <c r="R39" s="33"/>
      <c r="S39" s="115"/>
    </row>
    <row r="40" spans="1:19" x14ac:dyDescent="0.25">
      <c r="A40" s="3"/>
      <c r="B40" s="46"/>
      <c r="C40" s="3"/>
      <c r="D40" s="35"/>
      <c r="E40" s="34"/>
      <c r="F40" s="36"/>
      <c r="G40" s="3"/>
      <c r="H40" s="3"/>
      <c r="I40" s="4"/>
      <c r="J40" s="3"/>
      <c r="K40" s="9"/>
      <c r="L40" s="114"/>
      <c r="M40" s="9"/>
      <c r="N40" s="8"/>
      <c r="O40" s="173" t="s">
        <v>34090</v>
      </c>
      <c r="P40" s="165" t="s">
        <v>11</v>
      </c>
      <c r="Q40" s="171">
        <v>2</v>
      </c>
      <c r="R40" s="33"/>
      <c r="S40" s="115"/>
    </row>
    <row r="41" spans="1:19" x14ac:dyDescent="0.25">
      <c r="A41" s="3"/>
      <c r="B41" s="46"/>
      <c r="C41" s="3"/>
      <c r="D41" s="35"/>
      <c r="E41" s="34"/>
      <c r="F41" s="36"/>
      <c r="G41" s="3"/>
      <c r="H41" s="3"/>
      <c r="I41" s="4"/>
      <c r="J41" s="3"/>
      <c r="K41" s="9"/>
      <c r="L41" s="114"/>
      <c r="M41" s="9"/>
      <c r="N41" s="8"/>
      <c r="O41" s="173" t="s">
        <v>34091</v>
      </c>
      <c r="P41" s="165" t="s">
        <v>11</v>
      </c>
      <c r="Q41" s="171">
        <v>16</v>
      </c>
      <c r="R41" s="33"/>
      <c r="S41" s="115"/>
    </row>
    <row r="42" spans="1:19" x14ac:dyDescent="0.25">
      <c r="A42" s="3"/>
      <c r="B42" s="46">
        <f t="shared" ref="B42:B43" si="6">IF(C42="",B37,B37+1)</f>
        <v>0</v>
      </c>
      <c r="C42" s="3"/>
      <c r="D42" s="35"/>
      <c r="E42" s="34"/>
      <c r="F42" s="36"/>
      <c r="G42" s="3"/>
      <c r="H42" s="3"/>
      <c r="I42" s="4"/>
      <c r="J42" s="3"/>
      <c r="K42" s="9"/>
      <c r="L42" s="114"/>
      <c r="M42" s="9"/>
      <c r="N42" s="8"/>
      <c r="O42" s="173" t="s">
        <v>34092</v>
      </c>
      <c r="P42" s="165" t="s">
        <v>11</v>
      </c>
      <c r="Q42" s="171">
        <v>13</v>
      </c>
      <c r="R42" s="33"/>
      <c r="S42" s="115"/>
    </row>
    <row r="43" spans="1:19" x14ac:dyDescent="0.25">
      <c r="A43" s="3"/>
      <c r="B43" s="46">
        <f t="shared" si="6"/>
        <v>0</v>
      </c>
      <c r="C43" s="3"/>
      <c r="D43" s="35"/>
      <c r="E43" s="34"/>
      <c r="F43" s="36"/>
      <c r="G43" s="3"/>
      <c r="H43" s="3"/>
      <c r="I43" s="4"/>
      <c r="J43" s="3"/>
      <c r="K43" s="9"/>
      <c r="L43" s="114"/>
      <c r="M43" s="9"/>
      <c r="N43" s="8"/>
      <c r="O43" s="173" t="s">
        <v>34093</v>
      </c>
      <c r="P43" s="165" t="s">
        <v>11</v>
      </c>
      <c r="Q43" s="171">
        <v>15</v>
      </c>
      <c r="R43" s="33"/>
      <c r="S43" s="115"/>
    </row>
    <row r="44" spans="1:19" x14ac:dyDescent="0.25">
      <c r="A44" s="3" t="str">
        <f>IF(B44=B43,"",B44)</f>
        <v/>
      </c>
      <c r="B44" s="46">
        <f t="shared" ref="B44" si="7">IF(C44="",B43,B43+1)</f>
        <v>0</v>
      </c>
      <c r="C44" s="3"/>
      <c r="D44" s="35"/>
      <c r="E44" s="34"/>
      <c r="F44" s="36"/>
      <c r="G44" s="3"/>
      <c r="H44" s="3"/>
      <c r="I44" s="4"/>
      <c r="J44" s="3"/>
      <c r="K44" s="9"/>
      <c r="L44" s="114"/>
      <c r="M44" s="9"/>
      <c r="N44" s="8"/>
      <c r="O44" s="173" t="s">
        <v>34050</v>
      </c>
      <c r="P44" s="165" t="s">
        <v>11</v>
      </c>
      <c r="Q44" s="171">
        <v>1.1000000000000001</v>
      </c>
      <c r="R44" s="33"/>
      <c r="S44" s="115"/>
    </row>
    <row r="45" spans="1:19" x14ac:dyDescent="0.25">
      <c r="A45" s="3"/>
      <c r="B45" s="46"/>
      <c r="C45" s="3"/>
      <c r="D45" s="35"/>
      <c r="E45" s="34"/>
      <c r="F45" s="36"/>
      <c r="G45" s="3"/>
      <c r="H45" s="3"/>
      <c r="I45" s="4"/>
      <c r="J45" s="3"/>
      <c r="K45" s="9"/>
      <c r="L45" s="114"/>
      <c r="M45" s="9"/>
      <c r="N45" s="8"/>
      <c r="O45" s="173" t="s">
        <v>34051</v>
      </c>
      <c r="P45" s="165" t="s">
        <v>11</v>
      </c>
      <c r="Q45" s="171">
        <v>1.05</v>
      </c>
      <c r="R45" s="33"/>
      <c r="S45" s="115"/>
    </row>
    <row r="46" spans="1:19" x14ac:dyDescent="0.25">
      <c r="A46" s="3"/>
      <c r="B46" s="46"/>
      <c r="C46" s="3"/>
      <c r="D46" s="35"/>
      <c r="E46" s="34"/>
      <c r="F46" s="36"/>
      <c r="G46" s="3"/>
      <c r="H46" s="3"/>
      <c r="I46" s="4"/>
      <c r="J46" s="3"/>
      <c r="K46" s="9"/>
      <c r="L46" s="114"/>
      <c r="M46" s="9"/>
      <c r="N46" s="8"/>
      <c r="O46" s="173" t="s">
        <v>34054</v>
      </c>
      <c r="P46" s="165" t="s">
        <v>11</v>
      </c>
      <c r="Q46" s="171">
        <v>16.5</v>
      </c>
      <c r="R46" s="33"/>
      <c r="S46" s="115"/>
    </row>
    <row r="47" spans="1:19" x14ac:dyDescent="0.25">
      <c r="A47" s="3"/>
      <c r="B47" s="46"/>
      <c r="C47" s="3"/>
      <c r="D47" s="35"/>
      <c r="E47" s="34"/>
      <c r="F47" s="36"/>
      <c r="G47" s="3"/>
      <c r="H47" s="3"/>
      <c r="I47" s="4"/>
      <c r="J47" s="3"/>
      <c r="K47" s="9"/>
      <c r="L47" s="114"/>
      <c r="M47" s="9"/>
      <c r="N47" s="8"/>
      <c r="O47" s="11"/>
      <c r="P47" s="3"/>
      <c r="Q47" s="8"/>
      <c r="R47" s="33"/>
      <c r="S47" s="115"/>
    </row>
    <row r="48" spans="1:19" x14ac:dyDescent="0.25">
      <c r="A48" s="3"/>
      <c r="B48" s="46"/>
      <c r="C48" s="3"/>
      <c r="D48" s="35"/>
      <c r="E48" s="34"/>
      <c r="F48" s="36"/>
      <c r="G48" s="3"/>
      <c r="H48" s="3"/>
      <c r="I48" s="4"/>
      <c r="J48" s="3"/>
      <c r="K48" s="9"/>
      <c r="L48" s="114"/>
      <c r="M48" s="9"/>
      <c r="N48" s="8"/>
      <c r="O48" s="165" t="s">
        <v>34086</v>
      </c>
      <c r="P48" s="165"/>
      <c r="Q48" s="165" t="s">
        <v>10</v>
      </c>
      <c r="R48" s="33"/>
      <c r="S48" s="115"/>
    </row>
    <row r="49" spans="1:19" x14ac:dyDescent="0.25">
      <c r="A49" s="3"/>
      <c r="B49" s="46"/>
      <c r="C49" s="3"/>
      <c r="D49" s="35"/>
      <c r="E49" s="34"/>
      <c r="F49" s="36"/>
      <c r="G49" s="3"/>
      <c r="H49" s="3"/>
      <c r="I49" s="4"/>
      <c r="J49" s="3"/>
      <c r="K49" s="9"/>
      <c r="L49" s="114"/>
      <c r="M49" s="9"/>
      <c r="N49" s="8"/>
      <c r="O49" s="170" t="s">
        <v>34087</v>
      </c>
      <c r="P49" s="165" t="s">
        <v>11</v>
      </c>
      <c r="Q49" s="171">
        <v>80.2</v>
      </c>
      <c r="R49" s="33"/>
      <c r="S49" s="115"/>
    </row>
    <row r="50" spans="1:19" x14ac:dyDescent="0.25">
      <c r="A50" s="3"/>
      <c r="B50" s="46"/>
      <c r="C50" s="3"/>
      <c r="D50" s="35"/>
      <c r="E50" s="34"/>
      <c r="F50" s="36"/>
      <c r="G50" s="3"/>
      <c r="H50" s="3"/>
      <c r="I50" s="4"/>
      <c r="J50" s="3"/>
      <c r="K50" s="9"/>
      <c r="L50" s="114"/>
      <c r="M50" s="9"/>
      <c r="N50" s="8"/>
      <c r="O50" s="11" t="s">
        <v>34058</v>
      </c>
      <c r="P50" s="165" t="s">
        <v>11</v>
      </c>
      <c r="Q50" s="171">
        <v>21</v>
      </c>
      <c r="R50" s="33"/>
      <c r="S50" s="115"/>
    </row>
    <row r="51" spans="1:19" x14ac:dyDescent="0.25">
      <c r="A51" s="3"/>
      <c r="B51" s="46"/>
      <c r="C51" s="3"/>
      <c r="D51" s="35"/>
      <c r="E51" s="34"/>
      <c r="F51" s="36"/>
      <c r="G51" s="3"/>
      <c r="H51" s="3"/>
      <c r="I51" s="4"/>
      <c r="J51" s="3"/>
      <c r="K51" s="9"/>
      <c r="L51" s="114"/>
      <c r="M51" s="9"/>
      <c r="N51" s="8"/>
      <c r="O51" s="11"/>
      <c r="P51" s="3"/>
      <c r="Q51" s="8"/>
      <c r="R51" s="33"/>
      <c r="S51" s="115"/>
    </row>
    <row r="52" spans="1:19" x14ac:dyDescent="0.25">
      <c r="A52" s="3"/>
      <c r="B52" s="46"/>
      <c r="C52" s="3"/>
      <c r="D52" s="35"/>
      <c r="E52" s="34"/>
      <c r="F52" s="36"/>
      <c r="G52" s="3"/>
      <c r="H52" s="3"/>
      <c r="I52" s="4"/>
      <c r="J52" s="3"/>
      <c r="K52" s="9"/>
      <c r="L52" s="114"/>
      <c r="M52" s="9"/>
      <c r="N52" s="8"/>
      <c r="O52" s="10" t="s">
        <v>10</v>
      </c>
      <c r="P52" s="3" t="s">
        <v>11</v>
      </c>
      <c r="Q52" s="8">
        <f>SUM(Q24:Q50)</f>
        <v>521.65000000000009</v>
      </c>
      <c r="R52" s="33"/>
      <c r="S52" s="115"/>
    </row>
    <row r="53" spans="1:19" x14ac:dyDescent="0.25">
      <c r="A53" s="3"/>
      <c r="B53" s="46" t="e">
        <f>IF(C53="",B25,B25+1)</f>
        <v>#REF!</v>
      </c>
      <c r="C53" s="3"/>
      <c r="D53" s="35"/>
      <c r="E53" s="34"/>
      <c r="F53" s="36"/>
      <c r="G53" s="3"/>
      <c r="H53" s="3"/>
      <c r="I53" s="3"/>
      <c r="J53" s="3"/>
      <c r="M53" s="9"/>
      <c r="N53" s="3"/>
      <c r="O53" s="4"/>
      <c r="P53" s="3"/>
      <c r="Q53" s="12"/>
      <c r="R53" s="33"/>
      <c r="S53" s="115"/>
    </row>
    <row r="54" spans="1:19" ht="27" customHeight="1" x14ac:dyDescent="0.25">
      <c r="A54" s="46">
        <v>4</v>
      </c>
      <c r="B54" s="46">
        <f>IF(C54="",B179,B179+1)</f>
        <v>1</v>
      </c>
      <c r="C54" s="72" t="str">
        <f>D16</f>
        <v>Categoria 5</v>
      </c>
      <c r="D54" s="28" t="s">
        <v>4576</v>
      </c>
      <c r="E54" s="244" t="str">
        <f>VLOOKUP(D54,'EMOP Descrição'!$A:$C,2,)</f>
        <v>LIMPEZA DE SUPERFICIE DE CONCRETO APARENTE LISO(ANTIGO),COMAGUA PURA E ESCOVACAO COM ESCOVA DE ACO,UTILIZANDO MANGUEIRADE 1/2",EXCLUSIVE ANDAIMES</v>
      </c>
      <c r="F54" s="245"/>
      <c r="G54" s="245"/>
      <c r="H54" s="245"/>
      <c r="I54" s="245"/>
      <c r="J54" s="245"/>
      <c r="K54" s="245"/>
      <c r="L54" s="245"/>
      <c r="M54" s="245"/>
      <c r="N54" s="245"/>
      <c r="O54" s="245"/>
      <c r="P54" s="246"/>
      <c r="Q54" s="29" t="str">
        <f>VLOOKUP(D54,'EMOP Descrição'!$1:$1048576,3,)</f>
        <v>M2</v>
      </c>
      <c r="R54" s="30">
        <f>$Q$79</f>
        <v>980.8</v>
      </c>
    </row>
    <row r="55" spans="1:19" x14ac:dyDescent="0.25">
      <c r="A55" s="3" t="str">
        <f>IF(B55=B54,"",B55)</f>
        <v/>
      </c>
      <c r="B55" s="46">
        <f t="shared" ref="B55" si="8">IF(C55="",B54,B54+1)</f>
        <v>1</v>
      </c>
      <c r="C55" s="3"/>
      <c r="D55" s="35"/>
      <c r="E55" s="34"/>
      <c r="F55" s="36"/>
      <c r="G55" s="3"/>
      <c r="H55" s="3"/>
      <c r="I55" s="3"/>
      <c r="J55" s="3"/>
      <c r="K55" s="3"/>
      <c r="L55" s="3"/>
      <c r="M55" s="3"/>
      <c r="N55" s="3"/>
      <c r="O55" s="3" t="str">
        <f t="shared" ref="O55:O62" si="9">O24</f>
        <v>Espelho</v>
      </c>
      <c r="Q55" s="3" t="s">
        <v>10</v>
      </c>
      <c r="R55" s="33"/>
      <c r="S55" s="115"/>
    </row>
    <row r="56" spans="1:19" x14ac:dyDescent="0.25">
      <c r="A56" s="3"/>
      <c r="B56" s="46"/>
      <c r="C56" s="3"/>
      <c r="D56" s="35"/>
      <c r="E56" s="34"/>
      <c r="F56" s="36"/>
      <c r="G56" s="3"/>
      <c r="H56" s="3"/>
      <c r="I56" s="3"/>
      <c r="J56" s="3"/>
      <c r="K56" s="3"/>
      <c r="L56" s="3"/>
      <c r="M56" s="3"/>
      <c r="N56" s="3"/>
      <c r="O56" s="4" t="str">
        <f t="shared" si="9"/>
        <v>Escadaria Nilo Peçanha</v>
      </c>
      <c r="P56" s="3" t="s">
        <v>11</v>
      </c>
      <c r="Q56" s="8">
        <f t="shared" ref="Q56:Q62" si="10">Q25</f>
        <v>30</v>
      </c>
      <c r="R56" s="33"/>
      <c r="S56" s="115"/>
    </row>
    <row r="57" spans="1:19" x14ac:dyDescent="0.25">
      <c r="A57" s="3"/>
      <c r="B57" s="46"/>
      <c r="C57" s="3"/>
      <c r="D57" s="35"/>
      <c r="E57" s="34"/>
      <c r="F57" s="36"/>
      <c r="G57" s="3"/>
      <c r="H57" s="3"/>
      <c r="I57" s="3"/>
      <c r="J57" s="3"/>
      <c r="K57" s="3"/>
      <c r="L57" s="3"/>
      <c r="M57" s="3"/>
      <c r="N57" s="3"/>
      <c r="O57" s="4" t="str">
        <f t="shared" si="9"/>
        <v>Escadaria Central</v>
      </c>
      <c r="P57" s="3" t="s">
        <v>11</v>
      </c>
      <c r="Q57" s="8">
        <f t="shared" si="10"/>
        <v>64</v>
      </c>
      <c r="R57" s="33"/>
      <c r="S57" s="115"/>
    </row>
    <row r="58" spans="1:19" x14ac:dyDescent="0.25">
      <c r="A58" s="3"/>
      <c r="B58" s="46"/>
      <c r="C58" s="3"/>
      <c r="D58" s="35"/>
      <c r="E58" s="34"/>
      <c r="F58" s="36"/>
      <c r="G58" s="3"/>
      <c r="H58" s="3"/>
      <c r="I58" s="3"/>
      <c r="J58" s="3"/>
      <c r="K58" s="3"/>
      <c r="L58" s="3"/>
      <c r="M58" s="3"/>
      <c r="N58" s="3"/>
      <c r="O58" s="4" t="str">
        <f t="shared" si="9"/>
        <v>Beco da Padaria</v>
      </c>
      <c r="P58" s="3" t="s">
        <v>11</v>
      </c>
      <c r="Q58" s="8">
        <f t="shared" si="10"/>
        <v>30</v>
      </c>
      <c r="R58" s="33"/>
      <c r="S58" s="115"/>
    </row>
    <row r="59" spans="1:19" x14ac:dyDescent="0.25">
      <c r="A59" s="3"/>
      <c r="B59" s="46"/>
      <c r="C59" s="3"/>
      <c r="D59" s="35"/>
      <c r="E59" s="34"/>
      <c r="F59" s="36"/>
      <c r="G59" s="3"/>
      <c r="H59" s="3"/>
      <c r="I59" s="3"/>
      <c r="J59" s="3"/>
      <c r="K59" s="3"/>
      <c r="L59" s="3"/>
      <c r="M59" s="3"/>
      <c r="N59" s="3"/>
      <c r="O59" s="4" t="str">
        <f t="shared" si="9"/>
        <v>Escadaria Dona Zinha 01</v>
      </c>
      <c r="P59" s="3" t="s">
        <v>11</v>
      </c>
      <c r="Q59" s="8">
        <f t="shared" si="10"/>
        <v>12</v>
      </c>
      <c r="R59" s="33"/>
      <c r="S59" s="115"/>
    </row>
    <row r="60" spans="1:19" x14ac:dyDescent="0.25">
      <c r="A60" s="3"/>
      <c r="B60" s="46"/>
      <c r="C60" s="3"/>
      <c r="D60" s="35"/>
      <c r="E60" s="34"/>
      <c r="F60" s="36"/>
      <c r="G60" s="3"/>
      <c r="H60" s="3"/>
      <c r="I60" s="3"/>
      <c r="J60" s="3"/>
      <c r="K60" s="3"/>
      <c r="L60" s="3"/>
      <c r="M60" s="3"/>
      <c r="N60" s="3"/>
      <c r="O60" s="4" t="str">
        <f t="shared" si="9"/>
        <v>Escadaria Dona Zinha 02</v>
      </c>
      <c r="P60" s="3" t="s">
        <v>11</v>
      </c>
      <c r="Q60" s="8">
        <f t="shared" si="10"/>
        <v>44</v>
      </c>
      <c r="R60" s="33"/>
      <c r="S60" s="115"/>
    </row>
    <row r="61" spans="1:19" x14ac:dyDescent="0.25">
      <c r="A61" s="3"/>
      <c r="B61" s="46"/>
      <c r="C61" s="3"/>
      <c r="D61" s="35"/>
      <c r="E61" s="34"/>
      <c r="F61" s="36"/>
      <c r="G61" s="3"/>
      <c r="H61" s="3"/>
      <c r="I61" s="3"/>
      <c r="J61" s="3"/>
      <c r="K61" s="3"/>
      <c r="L61" s="3"/>
      <c r="M61" s="3"/>
      <c r="N61" s="3"/>
      <c r="O61" s="4" t="str">
        <f t="shared" si="9"/>
        <v>Escadaria Sem Terra 01</v>
      </c>
      <c r="P61" s="3" t="s">
        <v>11</v>
      </c>
      <c r="Q61" s="8">
        <f t="shared" si="10"/>
        <v>28</v>
      </c>
      <c r="R61" s="33"/>
      <c r="S61" s="115"/>
    </row>
    <row r="62" spans="1:19" x14ac:dyDescent="0.25">
      <c r="A62" s="3"/>
      <c r="B62" s="46"/>
      <c r="C62" s="3"/>
      <c r="D62" s="35"/>
      <c r="E62" s="34"/>
      <c r="F62" s="36"/>
      <c r="G62" s="3"/>
      <c r="H62" s="3"/>
      <c r="I62" s="3"/>
      <c r="J62" s="3"/>
      <c r="K62" s="3"/>
      <c r="L62" s="3"/>
      <c r="M62" s="3"/>
      <c r="N62" s="3"/>
      <c r="O62" s="4" t="str">
        <f t="shared" si="9"/>
        <v>Escadaria Sem Terra 02</v>
      </c>
      <c r="P62" s="3" t="s">
        <v>11</v>
      </c>
      <c r="Q62" s="8">
        <f t="shared" si="10"/>
        <v>32</v>
      </c>
      <c r="R62" s="33"/>
      <c r="S62" s="115"/>
    </row>
    <row r="63" spans="1:19" x14ac:dyDescent="0.25">
      <c r="A63" s="3" t="str">
        <f>IF(B63=B62,"",B63)</f>
        <v/>
      </c>
      <c r="B63" s="46">
        <f t="shared" ref="B63" si="11">IF(C63="",B62,B62+1)</f>
        <v>0</v>
      </c>
      <c r="C63" s="3"/>
      <c r="D63" s="35"/>
      <c r="E63" s="34"/>
      <c r="F63" s="36"/>
      <c r="G63" s="3"/>
      <c r="H63" s="3"/>
      <c r="I63" s="4"/>
      <c r="J63" s="3"/>
      <c r="K63" s="9"/>
      <c r="L63" s="114"/>
      <c r="M63" s="9"/>
      <c r="N63" s="8"/>
      <c r="O63" s="173" t="s">
        <v>34050</v>
      </c>
      <c r="P63" s="165" t="s">
        <v>11</v>
      </c>
      <c r="Q63" s="171">
        <v>6</v>
      </c>
      <c r="R63" s="33"/>
      <c r="S63" s="115"/>
    </row>
    <row r="64" spans="1:19" x14ac:dyDescent="0.25">
      <c r="A64" s="3"/>
      <c r="B64" s="46"/>
      <c r="C64" s="3"/>
      <c r="D64" s="35"/>
      <c r="E64" s="34"/>
      <c r="F64" s="36"/>
      <c r="G64" s="3"/>
      <c r="H64" s="3"/>
      <c r="I64" s="4"/>
      <c r="J64" s="3"/>
      <c r="K64" s="9"/>
      <c r="L64" s="114"/>
      <c r="M64" s="9"/>
      <c r="N64" s="8"/>
      <c r="O64" s="173" t="s">
        <v>34051</v>
      </c>
      <c r="P64" s="165" t="s">
        <v>11</v>
      </c>
      <c r="Q64" s="171">
        <v>4.8</v>
      </c>
      <c r="R64" s="33"/>
      <c r="S64" s="115"/>
    </row>
    <row r="65" spans="1:19" x14ac:dyDescent="0.25">
      <c r="A65" s="3"/>
      <c r="B65" s="46"/>
      <c r="C65" s="3"/>
      <c r="D65" s="35"/>
      <c r="E65" s="34"/>
      <c r="F65" s="36"/>
      <c r="G65" s="3"/>
      <c r="H65" s="3"/>
      <c r="I65" s="4"/>
      <c r="J65" s="3"/>
      <c r="K65" s="9"/>
      <c r="L65" s="114"/>
      <c r="M65" s="9"/>
      <c r="N65" s="8"/>
      <c r="O65" s="173" t="s">
        <v>34054</v>
      </c>
      <c r="P65" s="165" t="s">
        <v>11</v>
      </c>
      <c r="Q65" s="171">
        <v>47</v>
      </c>
      <c r="R65" s="33"/>
      <c r="S65" s="115"/>
    </row>
    <row r="66" spans="1:19" x14ac:dyDescent="0.25">
      <c r="A66" s="3"/>
      <c r="B66" s="46"/>
      <c r="C66" s="3"/>
      <c r="D66" s="35"/>
      <c r="E66" s="34"/>
      <c r="F66" s="36"/>
      <c r="G66" s="3"/>
      <c r="H66" s="3"/>
      <c r="I66" s="3"/>
      <c r="J66" s="3"/>
      <c r="K66" s="3"/>
      <c r="L66" s="3"/>
      <c r="M66" s="3"/>
      <c r="N66" s="3"/>
      <c r="O66" s="3"/>
      <c r="Q66" s="3"/>
      <c r="R66" s="33"/>
      <c r="S66" s="115"/>
    </row>
    <row r="67" spans="1:19" x14ac:dyDescent="0.25">
      <c r="A67" s="3"/>
      <c r="B67" s="46"/>
      <c r="C67" s="3"/>
      <c r="D67" s="35"/>
      <c r="E67" s="34"/>
      <c r="F67" s="36"/>
      <c r="G67" s="3"/>
      <c r="H67" s="3"/>
      <c r="I67" s="3"/>
      <c r="J67" s="3"/>
      <c r="K67" s="3"/>
      <c r="L67" s="3"/>
      <c r="M67" s="3"/>
      <c r="N67" s="3"/>
      <c r="O67" s="3" t="s">
        <v>34056</v>
      </c>
      <c r="P67" s="3"/>
      <c r="Q67" s="3" t="s">
        <v>10</v>
      </c>
      <c r="R67" s="33"/>
      <c r="S67" s="115"/>
    </row>
    <row r="68" spans="1:19" x14ac:dyDescent="0.25">
      <c r="A68" s="3"/>
      <c r="B68" s="46"/>
      <c r="C68" s="3"/>
      <c r="D68" s="35"/>
      <c r="E68" s="34"/>
      <c r="F68" s="36"/>
      <c r="G68" s="3"/>
      <c r="H68" s="3"/>
      <c r="I68" s="3"/>
      <c r="J68" s="3"/>
      <c r="K68" s="3"/>
      <c r="L68" s="3"/>
      <c r="M68" s="3"/>
      <c r="N68" s="3"/>
      <c r="O68" s="4" t="str">
        <f t="shared" ref="O68:O74" si="12">O25</f>
        <v>Escadaria Nilo Peçanha</v>
      </c>
      <c r="P68" s="3" t="s">
        <v>11</v>
      </c>
      <c r="Q68" s="121">
        <v>64</v>
      </c>
      <c r="R68" s="33"/>
      <c r="S68" s="115"/>
    </row>
    <row r="69" spans="1:19" x14ac:dyDescent="0.25">
      <c r="A69" s="3"/>
      <c r="B69" s="46"/>
      <c r="C69" s="3"/>
      <c r="D69" s="35"/>
      <c r="E69" s="34"/>
      <c r="F69" s="36"/>
      <c r="G69" s="3"/>
      <c r="H69" s="3"/>
      <c r="I69" s="3"/>
      <c r="J69" s="3"/>
      <c r="K69" s="3"/>
      <c r="L69" s="3"/>
      <c r="M69" s="3"/>
      <c r="N69" s="3"/>
      <c r="O69" s="4" t="str">
        <f t="shared" si="12"/>
        <v>Escadaria Central</v>
      </c>
      <c r="P69" s="3" t="s">
        <v>11</v>
      </c>
      <c r="Q69" s="121">
        <v>197</v>
      </c>
      <c r="R69" s="33"/>
      <c r="S69" s="115"/>
    </row>
    <row r="70" spans="1:19" x14ac:dyDescent="0.25">
      <c r="A70" s="3"/>
      <c r="B70" s="46"/>
      <c r="C70" s="3"/>
      <c r="D70" s="35"/>
      <c r="E70" s="34"/>
      <c r="F70" s="36"/>
      <c r="G70" s="3"/>
      <c r="H70" s="3"/>
      <c r="I70" s="3"/>
      <c r="J70" s="3"/>
      <c r="K70" s="3"/>
      <c r="L70" s="3"/>
      <c r="M70" s="3"/>
      <c r="N70" s="3"/>
      <c r="O70" s="4" t="str">
        <f t="shared" si="12"/>
        <v>Beco da Padaria</v>
      </c>
      <c r="P70" s="3" t="s">
        <v>11</v>
      </c>
      <c r="Q70" s="121">
        <v>41</v>
      </c>
      <c r="R70" s="33"/>
      <c r="S70" s="115"/>
    </row>
    <row r="71" spans="1:19" x14ac:dyDescent="0.25">
      <c r="A71" s="3"/>
      <c r="B71" s="46"/>
      <c r="C71" s="3"/>
      <c r="D71" s="35"/>
      <c r="E71" s="34"/>
      <c r="F71" s="36"/>
      <c r="G71" s="3"/>
      <c r="H71" s="3"/>
      <c r="I71" s="3"/>
      <c r="J71" s="3"/>
      <c r="K71" s="3"/>
      <c r="L71" s="3"/>
      <c r="M71" s="3"/>
      <c r="N71" s="3"/>
      <c r="O71" s="4" t="str">
        <f t="shared" si="12"/>
        <v>Escadaria Dona Zinha 01</v>
      </c>
      <c r="P71" s="3" t="s">
        <v>11</v>
      </c>
      <c r="Q71" s="121">
        <v>15</v>
      </c>
      <c r="R71" s="33"/>
      <c r="S71" s="115"/>
    </row>
    <row r="72" spans="1:19" x14ac:dyDescent="0.25">
      <c r="A72" s="3"/>
      <c r="B72" s="46"/>
      <c r="C72" s="3"/>
      <c r="D72" s="35"/>
      <c r="E72" s="34"/>
      <c r="F72" s="36"/>
      <c r="G72" s="3"/>
      <c r="H72" s="3"/>
      <c r="I72" s="3"/>
      <c r="J72" s="3"/>
      <c r="K72" s="3"/>
      <c r="L72" s="3"/>
      <c r="M72" s="3"/>
      <c r="N72" s="3"/>
      <c r="O72" s="4" t="str">
        <f t="shared" si="12"/>
        <v>Escadaria Dona Zinha 02</v>
      </c>
      <c r="P72" s="3" t="s">
        <v>11</v>
      </c>
      <c r="Q72" s="121">
        <v>143</v>
      </c>
      <c r="R72" s="33"/>
      <c r="S72" s="115"/>
    </row>
    <row r="73" spans="1:19" x14ac:dyDescent="0.25">
      <c r="A73" s="3"/>
      <c r="B73" s="46"/>
      <c r="C73" s="3"/>
      <c r="D73" s="35"/>
      <c r="E73" s="34"/>
      <c r="F73" s="36"/>
      <c r="G73" s="3"/>
      <c r="H73" s="3"/>
      <c r="I73" s="3"/>
      <c r="J73" s="3"/>
      <c r="K73" s="3"/>
      <c r="L73" s="3"/>
      <c r="M73" s="3"/>
      <c r="N73" s="3"/>
      <c r="O73" s="4" t="str">
        <f t="shared" si="12"/>
        <v>Escadaria Sem Terra 01</v>
      </c>
      <c r="P73" s="3" t="s">
        <v>11</v>
      </c>
      <c r="Q73" s="121">
        <v>62</v>
      </c>
      <c r="R73" s="33"/>
      <c r="S73" s="115"/>
    </row>
    <row r="74" spans="1:19" x14ac:dyDescent="0.25">
      <c r="A74" s="3"/>
      <c r="B74" s="46"/>
      <c r="C74" s="3"/>
      <c r="D74" s="35"/>
      <c r="E74" s="34"/>
      <c r="F74" s="36"/>
      <c r="G74" s="3"/>
      <c r="H74" s="3"/>
      <c r="I74" s="3"/>
      <c r="J74" s="3"/>
      <c r="K74" s="3"/>
      <c r="L74" s="3"/>
      <c r="M74" s="3"/>
      <c r="N74" s="3"/>
      <c r="O74" s="4" t="str">
        <f t="shared" si="12"/>
        <v>Escadaria Sem Terra 02</v>
      </c>
      <c r="P74" s="3" t="s">
        <v>11</v>
      </c>
      <c r="Q74" s="121">
        <v>52</v>
      </c>
      <c r="R74" s="33"/>
      <c r="S74" s="115"/>
    </row>
    <row r="75" spans="1:19" x14ac:dyDescent="0.25">
      <c r="A75" s="3" t="str">
        <f>IF(B75=B74,"",B75)</f>
        <v/>
      </c>
      <c r="B75" s="46">
        <f t="shared" ref="B75" si="13">IF(C75="",B74,B74+1)</f>
        <v>0</v>
      </c>
      <c r="C75" s="3"/>
      <c r="D75" s="35"/>
      <c r="E75" s="34"/>
      <c r="F75" s="36"/>
      <c r="G75" s="3"/>
      <c r="H75" s="3"/>
      <c r="I75" s="4"/>
      <c r="J75" s="3"/>
      <c r="K75" s="9"/>
      <c r="L75" s="114"/>
      <c r="M75" s="9"/>
      <c r="N75" s="8"/>
      <c r="O75" s="173" t="s">
        <v>34050</v>
      </c>
      <c r="P75" s="165" t="s">
        <v>11</v>
      </c>
      <c r="Q75" s="171">
        <v>12</v>
      </c>
      <c r="R75" s="33"/>
      <c r="S75" s="115"/>
    </row>
    <row r="76" spans="1:19" x14ac:dyDescent="0.25">
      <c r="A76" s="3"/>
      <c r="B76" s="46"/>
      <c r="C76" s="3"/>
      <c r="D76" s="35"/>
      <c r="E76" s="34"/>
      <c r="F76" s="36"/>
      <c r="G76" s="3"/>
      <c r="H76" s="3"/>
      <c r="I76" s="4"/>
      <c r="J76" s="3"/>
      <c r="K76" s="9"/>
      <c r="L76" s="114"/>
      <c r="M76" s="9"/>
      <c r="N76" s="8"/>
      <c r="O76" s="173" t="s">
        <v>34051</v>
      </c>
      <c r="P76" s="165" t="s">
        <v>11</v>
      </c>
      <c r="Q76" s="171">
        <v>7</v>
      </c>
      <c r="R76" s="33"/>
      <c r="S76" s="115"/>
    </row>
    <row r="77" spans="1:19" x14ac:dyDescent="0.25">
      <c r="A77" s="3"/>
      <c r="B77" s="46"/>
      <c r="C77" s="3"/>
      <c r="D77" s="35"/>
      <c r="E77" s="34"/>
      <c r="F77" s="36"/>
      <c r="G77" s="3"/>
      <c r="H77" s="3"/>
      <c r="I77" s="4"/>
      <c r="J77" s="3"/>
      <c r="K77" s="9"/>
      <c r="L77" s="114"/>
      <c r="M77" s="9"/>
      <c r="N77" s="8"/>
      <c r="O77" s="173" t="s">
        <v>34054</v>
      </c>
      <c r="P77" s="165" t="s">
        <v>11</v>
      </c>
      <c r="Q77" s="171">
        <v>90</v>
      </c>
      <c r="R77" s="33"/>
      <c r="S77" s="115"/>
    </row>
    <row r="78" spans="1:19" x14ac:dyDescent="0.25">
      <c r="A78" s="3"/>
      <c r="B78" s="46"/>
      <c r="C78" s="3"/>
      <c r="D78" s="35"/>
      <c r="E78" s="34"/>
      <c r="F78" s="36"/>
      <c r="G78" s="3"/>
      <c r="H78" s="3"/>
      <c r="I78" s="3"/>
      <c r="J78" s="3"/>
      <c r="K78" s="3"/>
      <c r="L78" s="3"/>
      <c r="M78" s="3"/>
      <c r="N78" s="3"/>
      <c r="O78" s="165"/>
      <c r="P78" s="169"/>
      <c r="Q78" s="165"/>
      <c r="R78" s="33"/>
      <c r="S78" s="115"/>
    </row>
    <row r="79" spans="1:19" x14ac:dyDescent="0.25">
      <c r="A79" s="3"/>
      <c r="B79" s="46"/>
      <c r="C79" s="3"/>
      <c r="D79" s="35"/>
      <c r="E79" s="34"/>
      <c r="F79" s="36"/>
      <c r="G79" s="3"/>
      <c r="H79" s="3"/>
      <c r="I79" s="4"/>
      <c r="J79" s="3"/>
      <c r="K79" s="9"/>
      <c r="L79" s="114"/>
      <c r="M79" s="9"/>
      <c r="N79" s="8"/>
      <c r="O79" s="10" t="s">
        <v>10</v>
      </c>
      <c r="P79" s="3" t="s">
        <v>11</v>
      </c>
      <c r="Q79" s="8">
        <f>SUM(Q55:Q78)</f>
        <v>980.8</v>
      </c>
      <c r="R79" s="33"/>
      <c r="S79" s="115"/>
    </row>
    <row r="80" spans="1:19" x14ac:dyDescent="0.25">
      <c r="A80" s="3"/>
      <c r="B80" s="46" t="e">
        <f>IF(C80="",#REF!,#REF!+1)</f>
        <v>#REF!</v>
      </c>
      <c r="C80" s="3"/>
      <c r="D80" s="35"/>
      <c r="E80" s="34"/>
      <c r="F80" s="36"/>
      <c r="G80" s="3"/>
      <c r="H80" s="3"/>
      <c r="I80" s="3"/>
      <c r="J80" s="3"/>
      <c r="M80" s="9"/>
      <c r="N80" s="3"/>
      <c r="O80" s="4"/>
      <c r="P80" s="3"/>
      <c r="Q80" s="12"/>
      <c r="R80" s="33"/>
      <c r="S80" s="115"/>
    </row>
    <row r="81" spans="1:19" ht="15" customHeight="1" x14ac:dyDescent="0.25">
      <c r="A81" s="69" t="str">
        <f>D81</f>
        <v>Categoria 8</v>
      </c>
      <c r="B81" s="69"/>
      <c r="C81" s="69"/>
      <c r="D81" s="81" t="s">
        <v>34039</v>
      </c>
      <c r="E81" s="255" t="str">
        <f>VLOOKUP(A81,RESUMO!$1:$1048576,2,)</f>
        <v>BASES E PAVIMENTOS</v>
      </c>
      <c r="F81" s="248"/>
      <c r="G81" s="248"/>
      <c r="H81" s="248"/>
      <c r="I81" s="248"/>
      <c r="J81" s="248"/>
      <c r="K81" s="248"/>
      <c r="L81" s="248"/>
      <c r="M81" s="248"/>
      <c r="N81" s="248"/>
      <c r="O81" s="248"/>
      <c r="P81" s="249"/>
      <c r="Q81" s="111"/>
      <c r="R81" s="110"/>
    </row>
    <row r="82" spans="1:19" ht="42" customHeight="1" x14ac:dyDescent="0.25">
      <c r="A82" s="46">
        <v>5</v>
      </c>
      <c r="B82" s="72">
        <f>C80</f>
        <v>0</v>
      </c>
      <c r="C82" s="72" t="str">
        <f>D81</f>
        <v>Categoria 8</v>
      </c>
      <c r="D82" s="116" t="s">
        <v>13067</v>
      </c>
      <c r="E82" s="244" t="str">
        <f>VLOOKUP(D82,'EMOP Descrição'!$A:$C,2,)</f>
        <v>REVESTIMENTO DE SAIBRO,EXECUTADO MANUALMENTE,COMPRIMIDO EM CAMADA,INCLUSIVE O FORNECIMENTO DO SAIBRO,SENDO A CAMADA MEDIDA APOS A COMPRESSAO</v>
      </c>
      <c r="F82" s="245"/>
      <c r="G82" s="245"/>
      <c r="H82" s="245"/>
      <c r="I82" s="245"/>
      <c r="J82" s="245"/>
      <c r="K82" s="245"/>
      <c r="L82" s="245"/>
      <c r="M82" s="245"/>
      <c r="N82" s="245"/>
      <c r="O82" s="245"/>
      <c r="P82" s="246"/>
      <c r="Q82" s="29" t="str">
        <f>VLOOKUP(D82,'EMOP Descrição'!$1:$1048576,3,)</f>
        <v>M3</v>
      </c>
      <c r="R82" s="30">
        <f>Q86</f>
        <v>6</v>
      </c>
    </row>
    <row r="83" spans="1:19" x14ac:dyDescent="0.25">
      <c r="A83" s="3"/>
      <c r="B83" s="3"/>
      <c r="D83" s="160"/>
      <c r="E83" s="34"/>
      <c r="F83" s="36"/>
      <c r="I83"/>
      <c r="J83"/>
      <c r="K83" s="3" t="s">
        <v>34095</v>
      </c>
      <c r="L83"/>
      <c r="M83" s="3" t="s">
        <v>34105</v>
      </c>
      <c r="O83" s="3" t="s">
        <v>34088</v>
      </c>
      <c r="Q83" s="3" t="s">
        <v>10</v>
      </c>
      <c r="R83" s="33"/>
    </row>
    <row r="84" spans="1:19" x14ac:dyDescent="0.25">
      <c r="A84" s="3"/>
      <c r="B84" s="3"/>
      <c r="D84" s="160"/>
      <c r="E84" s="34"/>
      <c r="F84" s="36"/>
      <c r="I84" s="4"/>
      <c r="J84" s="3"/>
      <c r="K84" s="4" t="s">
        <v>34116</v>
      </c>
      <c r="L84" s="8" t="s">
        <v>11</v>
      </c>
      <c r="M84" s="12">
        <v>0.3</v>
      </c>
      <c r="N84" s="8" t="s">
        <v>12</v>
      </c>
      <c r="O84" s="10">
        <v>20</v>
      </c>
      <c r="P84" s="3" t="s">
        <v>11</v>
      </c>
      <c r="Q84" s="12">
        <f>M84*O84</f>
        <v>6</v>
      </c>
      <c r="R84" s="33"/>
    </row>
    <row r="85" spans="1:19" x14ac:dyDescent="0.25">
      <c r="A85" s="3"/>
      <c r="B85" s="3"/>
      <c r="D85" s="160"/>
      <c r="E85" s="34"/>
      <c r="F85" s="36"/>
      <c r="G85" s="3"/>
      <c r="H85" s="3"/>
      <c r="K85"/>
      <c r="L85"/>
      <c r="M85"/>
      <c r="N85"/>
      <c r="O85"/>
      <c r="P85" s="3"/>
      <c r="Q85" s="9"/>
      <c r="R85" s="33"/>
    </row>
    <row r="86" spans="1:19" x14ac:dyDescent="0.25">
      <c r="A86" s="3"/>
      <c r="B86" s="3"/>
      <c r="D86" s="160"/>
      <c r="E86" s="34"/>
      <c r="F86" s="36"/>
      <c r="G86" s="3"/>
      <c r="H86" s="3"/>
      <c r="I86" s="4"/>
      <c r="J86" s="3"/>
      <c r="K86" s="9"/>
      <c r="L86" s="114"/>
      <c r="M86" s="9"/>
      <c r="N86" s="8"/>
      <c r="O86" s="10" t="s">
        <v>10</v>
      </c>
      <c r="P86" s="3" t="s">
        <v>11</v>
      </c>
      <c r="Q86" s="12">
        <f>SUM(Q83:Q85)</f>
        <v>6</v>
      </c>
      <c r="R86" s="33"/>
    </row>
    <row r="87" spans="1:19" x14ac:dyDescent="0.25">
      <c r="A87" s="3"/>
      <c r="B87" s="3"/>
      <c r="D87" s="160"/>
      <c r="E87" s="34"/>
      <c r="F87" s="36"/>
      <c r="G87" s="3"/>
      <c r="H87" s="3"/>
      <c r="I87" s="4"/>
      <c r="J87" s="3"/>
      <c r="K87" s="9"/>
      <c r="L87" s="114"/>
      <c r="M87" s="9"/>
      <c r="N87" s="8"/>
      <c r="R87" s="33"/>
    </row>
    <row r="88" spans="1:19" ht="15" customHeight="1" x14ac:dyDescent="0.25">
      <c r="A88" s="69" t="str">
        <f>D88</f>
        <v>Categoria 9</v>
      </c>
      <c r="B88" s="69"/>
      <c r="C88" s="69"/>
      <c r="D88" s="81" t="s">
        <v>34040</v>
      </c>
      <c r="E88" s="255" t="str">
        <f>VLOOKUP(A88,RESUMO!$1:$1048576,2,)</f>
        <v>SERVIÇOS DE PARQUES E JARDINS</v>
      </c>
      <c r="F88" s="248"/>
      <c r="G88" s="248"/>
      <c r="H88" s="248"/>
      <c r="I88" s="248"/>
      <c r="J88" s="248"/>
      <c r="K88" s="248"/>
      <c r="L88" s="248"/>
      <c r="M88" s="248"/>
      <c r="N88" s="248"/>
      <c r="O88" s="248"/>
      <c r="P88" s="249"/>
      <c r="Q88" s="111"/>
      <c r="R88" s="110"/>
    </row>
    <row r="89" spans="1:19" ht="42" customHeight="1" x14ac:dyDescent="0.25">
      <c r="A89" s="46">
        <v>6</v>
      </c>
      <c r="B89" s="46" t="e">
        <f>IF(C89="",#REF!,#REF!+1)</f>
        <v>#REF!</v>
      </c>
      <c r="C89" s="188" t="str">
        <f>D88</f>
        <v>Categoria 9</v>
      </c>
      <c r="D89" s="28" t="s">
        <v>34152</v>
      </c>
      <c r="E89" s="244" t="s">
        <v>34156</v>
      </c>
      <c r="F89" s="245"/>
      <c r="G89" s="245"/>
      <c r="H89" s="245"/>
      <c r="I89" s="245"/>
      <c r="J89" s="245"/>
      <c r="K89" s="245"/>
      <c r="L89" s="245"/>
      <c r="M89" s="245"/>
      <c r="N89" s="245"/>
      <c r="O89" s="245"/>
      <c r="P89" s="246"/>
      <c r="Q89" s="29" t="s">
        <v>68</v>
      </c>
      <c r="R89" s="30">
        <f>Q93</f>
        <v>20</v>
      </c>
      <c r="S89" s="115"/>
    </row>
    <row r="90" spans="1:19" x14ac:dyDescent="0.25">
      <c r="A90" s="3"/>
      <c r="B90" s="46" t="e">
        <f t="shared" ref="B90:B91" si="14">IF(C90="",B89,B89+1)</f>
        <v>#REF!</v>
      </c>
      <c r="C90" s="3"/>
      <c r="D90" s="35"/>
      <c r="E90" s="34"/>
      <c r="F90" s="36"/>
      <c r="G90" s="3"/>
      <c r="H90" s="3"/>
      <c r="I90" s="3"/>
      <c r="J90" s="3"/>
      <c r="K90" s="3"/>
      <c r="L90" s="3"/>
      <c r="M90" s="3"/>
      <c r="N90" s="3"/>
      <c r="O90" s="3" t="s">
        <v>34084</v>
      </c>
      <c r="Q90" s="3" t="s">
        <v>10</v>
      </c>
      <c r="R90" s="33"/>
      <c r="S90" s="115"/>
    </row>
    <row r="91" spans="1:19" x14ac:dyDescent="0.25">
      <c r="A91" s="3"/>
      <c r="B91" s="46" t="e">
        <f t="shared" si="14"/>
        <v>#REF!</v>
      </c>
      <c r="C91" s="3"/>
      <c r="D91" s="35"/>
      <c r="E91" s="34"/>
      <c r="F91" s="36"/>
      <c r="G91" s="3"/>
      <c r="H91" s="3"/>
      <c r="I91" s="4"/>
      <c r="J91" s="3"/>
      <c r="K91" s="9"/>
      <c r="L91" s="114"/>
      <c r="M91" s="9"/>
      <c r="N91" s="8"/>
      <c r="O91" s="4" t="s">
        <v>34153</v>
      </c>
      <c r="P91" s="3" t="s">
        <v>11</v>
      </c>
      <c r="Q91" s="10">
        <v>20</v>
      </c>
      <c r="R91" s="33"/>
      <c r="S91" s="115"/>
    </row>
    <row r="92" spans="1:19" x14ac:dyDescent="0.25">
      <c r="A92" s="3"/>
      <c r="B92" s="46"/>
      <c r="C92" s="3"/>
      <c r="D92" s="35"/>
      <c r="E92" s="34"/>
      <c r="F92" s="36"/>
      <c r="G92" s="3"/>
      <c r="H92" s="3"/>
      <c r="I92" s="4"/>
      <c r="J92" s="3"/>
      <c r="K92" s="9"/>
      <c r="L92" s="114"/>
      <c r="M92" s="9"/>
      <c r="N92" s="8"/>
      <c r="O92" s="10"/>
      <c r="P92" s="3"/>
      <c r="Q92" s="10"/>
      <c r="R92" s="33"/>
      <c r="S92" s="115"/>
    </row>
    <row r="93" spans="1:19" x14ac:dyDescent="0.25">
      <c r="A93" s="3"/>
      <c r="B93" s="46"/>
      <c r="C93" s="3"/>
      <c r="D93" s="35"/>
      <c r="E93" s="34"/>
      <c r="F93" s="36"/>
      <c r="G93" s="3"/>
      <c r="H93" s="3"/>
      <c r="I93" s="4"/>
      <c r="J93" s="3"/>
      <c r="K93" s="9"/>
      <c r="L93" s="114"/>
      <c r="M93" s="9"/>
      <c r="N93" s="8"/>
      <c r="O93" s="10" t="s">
        <v>10</v>
      </c>
      <c r="P93" s="3" t="s">
        <v>11</v>
      </c>
      <c r="Q93" s="10">
        <f>SUM(Q90:Q92)</f>
        <v>20</v>
      </c>
      <c r="R93" s="33"/>
      <c r="S93" s="115"/>
    </row>
    <row r="94" spans="1:19" x14ac:dyDescent="0.25">
      <c r="A94" s="3"/>
      <c r="B94" s="46" t="e">
        <f>IF(C94="",B91,B91+1)</f>
        <v>#REF!</v>
      </c>
      <c r="C94" s="3"/>
      <c r="D94" s="35"/>
      <c r="E94" s="34"/>
      <c r="F94" s="36"/>
      <c r="G94" s="3"/>
      <c r="H94" s="3"/>
      <c r="I94" s="3"/>
      <c r="J94" s="3"/>
      <c r="M94" s="9"/>
      <c r="N94" s="3"/>
      <c r="O94" s="4"/>
      <c r="P94" s="3"/>
      <c r="Q94" s="12"/>
      <c r="R94" s="33"/>
      <c r="S94" s="115"/>
    </row>
    <row r="95" spans="1:19" ht="42" customHeight="1" x14ac:dyDescent="0.25">
      <c r="A95" s="46">
        <v>7</v>
      </c>
      <c r="B95" s="46" t="e">
        <f>IF(C95="",#REF!,#REF!+1)</f>
        <v>#REF!</v>
      </c>
      <c r="C95" s="188" t="str">
        <f>D88</f>
        <v>Categoria 9</v>
      </c>
      <c r="D95" s="28" t="s">
        <v>34154</v>
      </c>
      <c r="E95" s="244" t="s">
        <v>34155</v>
      </c>
      <c r="F95" s="245"/>
      <c r="G95" s="245"/>
      <c r="H95" s="245"/>
      <c r="I95" s="245"/>
      <c r="J95" s="245"/>
      <c r="K95" s="245"/>
      <c r="L95" s="245"/>
      <c r="M95" s="245"/>
      <c r="N95" s="245"/>
      <c r="O95" s="245"/>
      <c r="P95" s="246"/>
      <c r="Q95" s="29" t="s">
        <v>68</v>
      </c>
      <c r="R95" s="30">
        <f>Q99</f>
        <v>3</v>
      </c>
      <c r="S95" s="115"/>
    </row>
    <row r="96" spans="1:19" x14ac:dyDescent="0.25">
      <c r="A96" s="3"/>
      <c r="B96" s="46" t="e">
        <f t="shared" ref="B96:B97" si="15">IF(C96="",B95,B95+1)</f>
        <v>#REF!</v>
      </c>
      <c r="C96" s="3"/>
      <c r="D96" s="35"/>
      <c r="E96" s="34"/>
      <c r="F96" s="36"/>
      <c r="G96" s="3"/>
      <c r="H96" s="3"/>
      <c r="I96" s="3"/>
      <c r="J96" s="3"/>
      <c r="K96" s="3"/>
      <c r="L96" s="3"/>
      <c r="M96" s="3"/>
      <c r="N96" s="3"/>
      <c r="O96" s="3" t="s">
        <v>34084</v>
      </c>
      <c r="Q96" s="3" t="s">
        <v>10</v>
      </c>
      <c r="R96" s="33"/>
      <c r="S96" s="115"/>
    </row>
    <row r="97" spans="1:19" x14ac:dyDescent="0.25">
      <c r="A97" s="3"/>
      <c r="B97" s="46" t="e">
        <f t="shared" si="15"/>
        <v>#REF!</v>
      </c>
      <c r="C97" s="3"/>
      <c r="D97" s="35"/>
      <c r="E97" s="34"/>
      <c r="F97" s="36"/>
      <c r="G97" s="3"/>
      <c r="H97" s="3"/>
      <c r="I97" s="4"/>
      <c r="J97" s="3"/>
      <c r="K97" s="9"/>
      <c r="L97" s="114"/>
      <c r="M97" s="9"/>
      <c r="N97" s="8"/>
      <c r="O97" s="4" t="s">
        <v>34157</v>
      </c>
      <c r="P97" s="3" t="s">
        <v>11</v>
      </c>
      <c r="Q97" s="10">
        <v>3</v>
      </c>
      <c r="R97" s="33"/>
      <c r="S97" s="115"/>
    </row>
    <row r="98" spans="1:19" x14ac:dyDescent="0.25">
      <c r="A98" s="3"/>
      <c r="B98" s="46"/>
      <c r="C98" s="3"/>
      <c r="D98" s="35"/>
      <c r="E98" s="34"/>
      <c r="F98" s="36"/>
      <c r="G98" s="3"/>
      <c r="H98" s="3"/>
      <c r="I98" s="4"/>
      <c r="J98" s="3"/>
      <c r="K98" s="9"/>
      <c r="L98" s="114"/>
      <c r="M98" s="9"/>
      <c r="N98" s="8"/>
      <c r="O98" s="10"/>
      <c r="P98" s="3"/>
      <c r="Q98" s="10"/>
      <c r="R98" s="33"/>
      <c r="S98" s="115"/>
    </row>
    <row r="99" spans="1:19" x14ac:dyDescent="0.25">
      <c r="A99" s="3"/>
      <c r="B99" s="46"/>
      <c r="C99" s="3"/>
      <c r="D99" s="35"/>
      <c r="E99" s="34"/>
      <c r="F99" s="36"/>
      <c r="G99" s="3"/>
      <c r="H99" s="3"/>
      <c r="I99" s="4"/>
      <c r="J99" s="3"/>
      <c r="K99" s="9"/>
      <c r="L99" s="114"/>
      <c r="M99" s="9"/>
      <c r="N99" s="8"/>
      <c r="O99" s="10" t="s">
        <v>10</v>
      </c>
      <c r="P99" s="3" t="s">
        <v>11</v>
      </c>
      <c r="Q99" s="10">
        <f>SUM(Q96:Q98)</f>
        <v>3</v>
      </c>
      <c r="R99" s="33"/>
      <c r="S99" s="115"/>
    </row>
    <row r="100" spans="1:19" x14ac:dyDescent="0.25">
      <c r="A100" s="3"/>
      <c r="B100" s="46" t="e">
        <f>IF(C100="",B97,B97+1)</f>
        <v>#REF!</v>
      </c>
      <c r="C100" s="3"/>
      <c r="D100" s="35"/>
      <c r="E100" s="34"/>
      <c r="F100" s="36"/>
      <c r="G100" s="3"/>
      <c r="H100" s="3"/>
      <c r="I100" s="3"/>
      <c r="J100" s="3"/>
      <c r="M100" s="9"/>
      <c r="N100" s="3"/>
      <c r="O100" s="4"/>
      <c r="P100" s="3"/>
      <c r="Q100" s="12"/>
      <c r="R100" s="33"/>
      <c r="S100" s="115"/>
    </row>
    <row r="101" spans="1:19" ht="42" customHeight="1" x14ac:dyDescent="0.25">
      <c r="A101" s="46">
        <v>8</v>
      </c>
      <c r="B101" s="46" t="e">
        <f>IF(C101="",#REF!,#REF!+1)</f>
        <v>#REF!</v>
      </c>
      <c r="C101" s="72" t="str">
        <f>D88</f>
        <v>Categoria 9</v>
      </c>
      <c r="D101" s="28" t="s">
        <v>34068</v>
      </c>
      <c r="E101" s="244" t="str">
        <f>VLOOKUP(D101,'CPU''s'!$1:$1048576,3,)</f>
        <v>PLANTIO DE MUDAS DE CAPIM VETIVER EM TRINCHEIRAS DE 10CM DE LARGURA X 20CM DE PROFUNDIDADE</v>
      </c>
      <c r="F101" s="245"/>
      <c r="G101" s="245"/>
      <c r="H101" s="245"/>
      <c r="I101" s="245"/>
      <c r="J101" s="245"/>
      <c r="K101" s="245"/>
      <c r="L101" s="245"/>
      <c r="M101" s="245"/>
      <c r="N101" s="245"/>
      <c r="O101" s="245"/>
      <c r="P101" s="246"/>
      <c r="Q101" s="29" t="str">
        <f>VLOOKUP(D101,'CPU''s'!$1:$1048576,4,)</f>
        <v>M²</v>
      </c>
      <c r="R101" s="30">
        <f>Q105</f>
        <v>157.5</v>
      </c>
      <c r="S101" s="115"/>
    </row>
    <row r="102" spans="1:19" x14ac:dyDescent="0.25">
      <c r="A102" s="3"/>
      <c r="B102" s="46" t="e">
        <f t="shared" ref="B102:B103" si="16">IF(C102="",B101,B101+1)</f>
        <v>#REF!</v>
      </c>
      <c r="C102" s="3"/>
      <c r="D102" s="35"/>
      <c r="E102" s="34"/>
      <c r="F102" s="36"/>
      <c r="G102" s="3"/>
      <c r="H102" s="3"/>
      <c r="I102" s="3"/>
      <c r="J102" s="3"/>
      <c r="K102" s="3"/>
      <c r="L102" s="3"/>
      <c r="M102" s="3"/>
      <c r="N102" s="3"/>
      <c r="O102" s="3" t="s">
        <v>34130</v>
      </c>
      <c r="Q102" s="3" t="s">
        <v>10</v>
      </c>
      <c r="R102" s="33"/>
      <c r="S102" s="115"/>
    </row>
    <row r="103" spans="1:19" x14ac:dyDescent="0.25">
      <c r="A103" s="3"/>
      <c r="B103" s="46" t="e">
        <f t="shared" si="16"/>
        <v>#REF!</v>
      </c>
      <c r="C103" s="3"/>
      <c r="D103" s="35"/>
      <c r="E103" s="34"/>
      <c r="F103" s="36"/>
      <c r="G103" s="3"/>
      <c r="H103" s="3"/>
      <c r="I103" s="4"/>
      <c r="J103" s="3"/>
      <c r="K103" s="9"/>
      <c r="L103" s="114"/>
      <c r="M103" s="9"/>
      <c r="N103" s="8"/>
      <c r="O103" s="4" t="s">
        <v>34071</v>
      </c>
      <c r="P103" s="3" t="s">
        <v>11</v>
      </c>
      <c r="Q103" s="8">
        <f>7*22.5</f>
        <v>157.5</v>
      </c>
      <c r="R103" s="33"/>
      <c r="S103" s="115"/>
    </row>
    <row r="104" spans="1:19" x14ac:dyDescent="0.25">
      <c r="A104" s="3"/>
      <c r="B104" s="46"/>
      <c r="C104" s="3"/>
      <c r="D104" s="35"/>
      <c r="E104" s="34"/>
      <c r="F104" s="36"/>
      <c r="G104" s="3"/>
      <c r="H104" s="3"/>
      <c r="I104" s="4"/>
      <c r="J104" s="3"/>
      <c r="K104" s="9"/>
      <c r="L104" s="114"/>
      <c r="M104" s="9"/>
      <c r="N104" s="8"/>
      <c r="O104" s="10"/>
      <c r="P104" s="3"/>
      <c r="Q104" s="8"/>
      <c r="R104" s="33"/>
      <c r="S104" s="115"/>
    </row>
    <row r="105" spans="1:19" x14ac:dyDescent="0.25">
      <c r="A105" s="3"/>
      <c r="B105" s="46"/>
      <c r="C105" s="3"/>
      <c r="D105" s="35"/>
      <c r="E105" s="34"/>
      <c r="F105" s="36"/>
      <c r="G105" s="3"/>
      <c r="H105" s="3"/>
      <c r="I105" s="4"/>
      <c r="J105" s="3"/>
      <c r="K105" s="9"/>
      <c r="L105" s="114"/>
      <c r="M105" s="9"/>
      <c r="N105" s="8"/>
      <c r="O105" s="10" t="s">
        <v>10</v>
      </c>
      <c r="P105" s="3" t="s">
        <v>11</v>
      </c>
      <c r="Q105" s="8">
        <f>SUM(Q102:Q104)</f>
        <v>157.5</v>
      </c>
      <c r="R105" s="33"/>
      <c r="S105" s="115"/>
    </row>
    <row r="106" spans="1:19" x14ac:dyDescent="0.25">
      <c r="A106" s="3"/>
      <c r="B106" s="46" t="e">
        <f>IF(C106="",B103,B103+1)</f>
        <v>#REF!</v>
      </c>
      <c r="C106" s="3"/>
      <c r="D106" s="35"/>
      <c r="E106" s="34"/>
      <c r="F106" s="36"/>
      <c r="G106" s="3"/>
      <c r="H106" s="3"/>
      <c r="I106" s="3"/>
      <c r="J106" s="3"/>
      <c r="M106" s="9"/>
      <c r="N106" s="3"/>
      <c r="O106" s="4"/>
      <c r="P106" s="3"/>
      <c r="Q106" s="12"/>
      <c r="R106" s="33"/>
      <c r="S106" s="115"/>
    </row>
    <row r="107" spans="1:19" ht="27" customHeight="1" x14ac:dyDescent="0.25">
      <c r="A107" s="46">
        <v>9</v>
      </c>
      <c r="B107" s="46" t="e">
        <f>IF(C107="",#REF!,#REF!+1)</f>
        <v>#REF!</v>
      </c>
      <c r="C107" s="72" t="str">
        <f>D88</f>
        <v>Categoria 9</v>
      </c>
      <c r="D107" s="28" t="s">
        <v>13635</v>
      </c>
      <c r="E107" s="244" t="str">
        <f>VLOOKUP(D107,'EMOP Descrição'!$A:$C,2,)</f>
        <v>IRRIGACAO DE GRAMADO COM CAMINHAO PIPA,INCLUSIVE FORNECIMENTO DE AGUA</v>
      </c>
      <c r="F107" s="245"/>
      <c r="G107" s="245"/>
      <c r="H107" s="245"/>
      <c r="I107" s="245"/>
      <c r="J107" s="245"/>
      <c r="K107" s="245"/>
      <c r="L107" s="245"/>
      <c r="M107" s="245"/>
      <c r="N107" s="245"/>
      <c r="O107" s="245"/>
      <c r="P107" s="246"/>
      <c r="Q107" s="29" t="str">
        <f>VLOOKUP(D107,'EMOP Descrição'!$1:$1048576,3,)</f>
        <v>DAM2</v>
      </c>
      <c r="R107" s="30">
        <f>$Q$111</f>
        <v>1.575</v>
      </c>
      <c r="S107" s="115"/>
    </row>
    <row r="108" spans="1:19" x14ac:dyDescent="0.25">
      <c r="A108" s="3"/>
      <c r="B108" s="46" t="e">
        <f t="shared" ref="B108:B109" si="17">IF(C108="",B107,B107+1)</f>
        <v>#REF!</v>
      </c>
      <c r="C108" s="3"/>
      <c r="D108" s="35"/>
      <c r="E108" s="34"/>
      <c r="F108" s="36"/>
      <c r="G108" s="3"/>
      <c r="H108" s="3"/>
      <c r="I108" s="3"/>
      <c r="J108" s="3"/>
      <c r="K108" s="3"/>
      <c r="L108" s="3"/>
      <c r="M108" s="3"/>
      <c r="N108" s="3"/>
      <c r="O108" s="3" t="s">
        <v>34130</v>
      </c>
      <c r="Q108" s="3" t="s">
        <v>10</v>
      </c>
      <c r="R108" s="33"/>
      <c r="S108" s="115"/>
    </row>
    <row r="109" spans="1:19" x14ac:dyDescent="0.25">
      <c r="A109" s="3"/>
      <c r="B109" s="46" t="e">
        <f t="shared" si="17"/>
        <v>#REF!</v>
      </c>
      <c r="C109" s="3"/>
      <c r="D109" s="35"/>
      <c r="E109" s="34"/>
      <c r="F109" s="36"/>
      <c r="G109" s="3"/>
      <c r="H109" s="3"/>
      <c r="I109" s="4"/>
      <c r="J109" s="3"/>
      <c r="K109" s="9"/>
      <c r="L109" s="114"/>
      <c r="M109" s="9"/>
      <c r="N109" s="8"/>
      <c r="O109" s="4" t="str">
        <f>O103</f>
        <v>Oficina de Plantio Capim Vetiver</v>
      </c>
      <c r="P109" s="3" t="s">
        <v>11</v>
      </c>
      <c r="Q109" s="8">
        <f>Q105/100</f>
        <v>1.575</v>
      </c>
      <c r="R109" s="33"/>
      <c r="S109" s="115"/>
    </row>
    <row r="110" spans="1:19" x14ac:dyDescent="0.25">
      <c r="A110" s="3"/>
      <c r="B110" s="46"/>
      <c r="C110" s="3"/>
      <c r="D110" s="35"/>
      <c r="E110" s="34"/>
      <c r="F110" s="36"/>
      <c r="G110" s="3"/>
      <c r="H110" s="3"/>
      <c r="I110" s="4"/>
      <c r="J110" s="3"/>
      <c r="K110" s="9"/>
      <c r="L110" s="114"/>
      <c r="M110" s="9"/>
      <c r="N110" s="8"/>
      <c r="O110" s="10"/>
      <c r="P110" s="3"/>
      <c r="Q110" s="8"/>
      <c r="R110" s="33"/>
      <c r="S110" s="115"/>
    </row>
    <row r="111" spans="1:19" x14ac:dyDescent="0.25">
      <c r="A111" s="3"/>
      <c r="B111" s="46"/>
      <c r="C111" s="3"/>
      <c r="D111" s="35"/>
      <c r="E111" s="34"/>
      <c r="F111" s="36"/>
      <c r="G111" s="3"/>
      <c r="H111" s="3"/>
      <c r="I111" s="4"/>
      <c r="J111" s="3"/>
      <c r="K111" s="9"/>
      <c r="L111" s="114"/>
      <c r="M111" s="9"/>
      <c r="N111" s="8"/>
      <c r="O111" s="10" t="s">
        <v>10</v>
      </c>
      <c r="P111" s="3" t="s">
        <v>11</v>
      </c>
      <c r="Q111" s="8">
        <f>SUM(Q108:Q110)</f>
        <v>1.575</v>
      </c>
      <c r="R111" s="33"/>
      <c r="S111" s="115"/>
    </row>
    <row r="112" spans="1:19" x14ac:dyDescent="0.25">
      <c r="A112" s="3"/>
      <c r="B112" s="46" t="e">
        <f>IF(C112="",B109,B109+1)</f>
        <v>#REF!</v>
      </c>
      <c r="C112" s="3"/>
      <c r="D112" s="35"/>
      <c r="E112" s="34"/>
      <c r="F112" s="36"/>
      <c r="G112" s="3"/>
      <c r="H112" s="3"/>
      <c r="I112" s="3"/>
      <c r="J112" s="3"/>
      <c r="M112" s="9"/>
      <c r="N112" s="3"/>
      <c r="O112" s="4"/>
      <c r="P112" s="3"/>
      <c r="Q112" s="12"/>
      <c r="R112" s="33"/>
      <c r="S112" s="115"/>
    </row>
    <row r="113" spans="1:19" ht="55.5" customHeight="1" x14ac:dyDescent="0.25">
      <c r="A113" s="46">
        <v>10</v>
      </c>
      <c r="B113" s="46" t="e">
        <f>IF(C113="",#REF!,#REF!+1)</f>
        <v>#REF!</v>
      </c>
      <c r="C113" s="72" t="str">
        <f>D81</f>
        <v>Categoria 8</v>
      </c>
      <c r="D113" s="28" t="s">
        <v>13455</v>
      </c>
      <c r="E113" s="244" t="str">
        <f>VLOOKUP(D113,'EMOP Descrição'!$A:$C,2,)</f>
        <v>ESPECIES VEGETAIS COM ALTURA DE (0,40 A 1,50)M,TIPO ARUNDINABAMBUSIFOLIA(ORQUIDEA BAMBU),JATROPHA PODAGRICA(BATATA DO INFERNO),STRELITZIA REGINAE(FLOR AVE DO PARAISO),HELICONIA ANGUSTA(FALSA AVE DO PARAISO)OU SIMILAR E CONSIDERANDO 8 MUDASPOR M2.FORNECIMENTO</v>
      </c>
      <c r="F113" s="245"/>
      <c r="G113" s="245"/>
      <c r="H113" s="245"/>
      <c r="I113" s="245"/>
      <c r="J113" s="245"/>
      <c r="K113" s="245"/>
      <c r="L113" s="245"/>
      <c r="M113" s="245"/>
      <c r="N113" s="245"/>
      <c r="O113" s="245"/>
      <c r="P113" s="246"/>
      <c r="Q113" s="29" t="str">
        <f>VLOOKUP(D113,'EMOP Descrição'!$1:$1048576,3,)</f>
        <v>M2</v>
      </c>
      <c r="R113" s="30">
        <f>Q117</f>
        <v>4.375</v>
      </c>
      <c r="S113" s="115"/>
    </row>
    <row r="114" spans="1:19" x14ac:dyDescent="0.25">
      <c r="A114" s="3"/>
      <c r="B114" s="46" t="e">
        <f t="shared" ref="B114:B115" si="18">IF(C114="",B113,B113+1)</f>
        <v>#REF!</v>
      </c>
      <c r="C114" s="3"/>
      <c r="D114" s="35"/>
      <c r="E114" s="34"/>
      <c r="F114" s="36"/>
      <c r="G114" s="3"/>
      <c r="H114" s="3"/>
      <c r="I114" s="3"/>
      <c r="J114" s="3"/>
      <c r="K114" s="3" t="s">
        <v>34095</v>
      </c>
      <c r="L114" s="165"/>
      <c r="M114" s="165" t="s">
        <v>19</v>
      </c>
      <c r="N114" s="165"/>
      <c r="O114" s="165" t="s">
        <v>34125</v>
      </c>
      <c r="P114" s="169"/>
      <c r="Q114" s="165" t="s">
        <v>10</v>
      </c>
      <c r="R114" s="33"/>
      <c r="S114" s="115"/>
    </row>
    <row r="115" spans="1:19" x14ac:dyDescent="0.25">
      <c r="A115" s="3"/>
      <c r="B115" s="46" t="e">
        <f t="shared" si="18"/>
        <v>#REF!</v>
      </c>
      <c r="C115" s="3"/>
      <c r="D115" s="35"/>
      <c r="E115" s="34"/>
      <c r="F115" s="36"/>
      <c r="G115" s="3"/>
      <c r="H115" s="3"/>
      <c r="I115" s="4"/>
      <c r="J115" s="3"/>
      <c r="K115" s="170" t="s">
        <v>34120</v>
      </c>
      <c r="L115" s="166" t="s">
        <v>11</v>
      </c>
      <c r="M115" s="151">
        <v>70</v>
      </c>
      <c r="N115" s="171" t="s">
        <v>12</v>
      </c>
      <c r="O115" s="151">
        <v>16</v>
      </c>
      <c r="P115" s="165" t="s">
        <v>11</v>
      </c>
      <c r="Q115" s="167">
        <f>M115/O115</f>
        <v>4.375</v>
      </c>
      <c r="R115" s="33"/>
      <c r="S115" s="115"/>
    </row>
    <row r="116" spans="1:19" x14ac:dyDescent="0.25">
      <c r="A116" s="3"/>
      <c r="B116" s="46"/>
      <c r="C116" s="3"/>
      <c r="D116" s="35"/>
      <c r="E116" s="34"/>
      <c r="F116" s="36"/>
      <c r="G116" s="3"/>
      <c r="H116" s="3"/>
      <c r="I116" s="4"/>
      <c r="J116" s="3"/>
      <c r="K116" s="147"/>
      <c r="L116" s="166"/>
      <c r="M116" s="147"/>
      <c r="N116" s="171"/>
      <c r="O116" s="151"/>
      <c r="P116" s="165"/>
      <c r="Q116" s="167"/>
      <c r="R116" s="33"/>
      <c r="S116" s="115"/>
    </row>
    <row r="117" spans="1:19" x14ac:dyDescent="0.25">
      <c r="A117" s="3"/>
      <c r="B117" s="46"/>
      <c r="C117" s="3"/>
      <c r="D117" s="35"/>
      <c r="E117" s="34"/>
      <c r="F117" s="36"/>
      <c r="G117" s="3"/>
      <c r="H117" s="3"/>
      <c r="I117" s="4"/>
      <c r="J117" s="3"/>
      <c r="K117" s="147"/>
      <c r="L117" s="166"/>
      <c r="M117" s="147"/>
      <c r="N117" s="171"/>
      <c r="O117" s="151" t="s">
        <v>10</v>
      </c>
      <c r="P117" s="165" t="s">
        <v>11</v>
      </c>
      <c r="Q117" s="167">
        <f>SUM(Q114:Q116)</f>
        <v>4.375</v>
      </c>
      <c r="R117" s="33"/>
      <c r="S117" s="115"/>
    </row>
    <row r="118" spans="1:19" x14ac:dyDescent="0.25">
      <c r="A118" s="3"/>
      <c r="B118" s="46" t="e">
        <f>IF(C118="",B115,B115+1)</f>
        <v>#REF!</v>
      </c>
      <c r="C118" s="3"/>
      <c r="D118" s="35"/>
      <c r="E118" s="34"/>
      <c r="F118" s="36"/>
      <c r="G118" s="3"/>
      <c r="H118" s="3"/>
      <c r="I118" s="3"/>
      <c r="J118" s="3"/>
      <c r="M118" s="9"/>
      <c r="N118" s="3"/>
      <c r="O118" s="4"/>
      <c r="P118" s="3"/>
      <c r="Q118" s="12"/>
      <c r="R118" s="33"/>
      <c r="S118" s="115"/>
    </row>
    <row r="119" spans="1:19" ht="55.5" customHeight="1" x14ac:dyDescent="0.25">
      <c r="A119" s="46">
        <v>11</v>
      </c>
      <c r="B119" s="46" t="e">
        <f>IF(C119="",#REF!,#REF!+1)</f>
        <v>#REF!</v>
      </c>
      <c r="C119" s="72" t="str">
        <f>D88</f>
        <v>Categoria 9</v>
      </c>
      <c r="D119" s="28" t="s">
        <v>13445</v>
      </c>
      <c r="E119" s="244" t="str">
        <f>VLOOKUP(D119,'EMOP Descrição'!$A:$C,2,)</f>
        <v>ESPECIES VEGETAIS COM ALTURA DE (2,50 A 3,50)M,TIPO PALMEIRASYAGRUS ROMANZOFFIANA (BABA-DE-BOI/JERIVA),AIPHANES CARYOTIFOLIA (PALMEIRA"SPINE"),LIVISTONIA CHINENSIS (LEQUE DA CHINA/FALSA LATANIA),RHAPIS EXCELSA(PALMEIRA RAFIA),ROYSTONEA OLERACEA (PALMEIRA REAL) OU SIMILAR.FORNECIMENTO</v>
      </c>
      <c r="F119" s="245"/>
      <c r="G119" s="245"/>
      <c r="H119" s="245"/>
      <c r="I119" s="245"/>
      <c r="J119" s="245"/>
      <c r="K119" s="245"/>
      <c r="L119" s="245"/>
      <c r="M119" s="245"/>
      <c r="N119" s="245"/>
      <c r="O119" s="245"/>
      <c r="P119" s="246"/>
      <c r="Q119" s="29" t="str">
        <f>VLOOKUP(D119,'EMOP Descrição'!$1:$1048576,3,)</f>
        <v>UN</v>
      </c>
      <c r="R119" s="30">
        <f>Q123</f>
        <v>5</v>
      </c>
      <c r="S119" s="115"/>
    </row>
    <row r="120" spans="1:19" x14ac:dyDescent="0.25">
      <c r="A120" s="3"/>
      <c r="B120" s="46" t="e">
        <f t="shared" ref="B120:B121" si="19">IF(C120="",B119,B119+1)</f>
        <v>#REF!</v>
      </c>
      <c r="C120" s="3"/>
      <c r="D120" s="35"/>
      <c r="E120" s="34"/>
      <c r="F120" s="36"/>
      <c r="G120" s="3"/>
      <c r="H120" s="3"/>
      <c r="I120" s="3"/>
      <c r="J120" s="3"/>
      <c r="K120" s="165"/>
      <c r="L120" s="165"/>
      <c r="M120" s="165"/>
      <c r="N120" s="165"/>
      <c r="O120" s="3" t="s">
        <v>34095</v>
      </c>
      <c r="P120" s="169"/>
      <c r="Q120" s="165" t="s">
        <v>10</v>
      </c>
      <c r="R120" s="33"/>
      <c r="S120" s="115"/>
    </row>
    <row r="121" spans="1:19" x14ac:dyDescent="0.25">
      <c r="A121" s="3"/>
      <c r="B121" s="46" t="e">
        <f t="shared" si="19"/>
        <v>#REF!</v>
      </c>
      <c r="C121" s="3"/>
      <c r="D121" s="35"/>
      <c r="E121" s="34"/>
      <c r="F121" s="36"/>
      <c r="G121" s="3"/>
      <c r="H121" s="3"/>
      <c r="I121" s="4"/>
      <c r="J121" s="3"/>
      <c r="K121" s="170"/>
      <c r="L121" s="166"/>
      <c r="M121" s="171"/>
      <c r="N121" s="171"/>
      <c r="O121" s="172" t="s">
        <v>34124</v>
      </c>
      <c r="P121" s="165" t="s">
        <v>11</v>
      </c>
      <c r="Q121" s="151">
        <v>5</v>
      </c>
      <c r="R121" s="33"/>
      <c r="S121" s="115"/>
    </row>
    <row r="122" spans="1:19" x14ac:dyDescent="0.25">
      <c r="A122" s="3"/>
      <c r="B122" s="46"/>
      <c r="C122" s="3"/>
      <c r="D122" s="35"/>
      <c r="E122" s="34"/>
      <c r="F122" s="36"/>
      <c r="G122" s="3"/>
      <c r="H122" s="3"/>
      <c r="I122" s="4"/>
      <c r="J122" s="3"/>
      <c r="K122" s="147"/>
      <c r="L122" s="166"/>
      <c r="M122" s="147"/>
      <c r="N122" s="171"/>
      <c r="O122" s="151"/>
      <c r="P122" s="165"/>
      <c r="Q122" s="151"/>
      <c r="R122" s="33"/>
      <c r="S122" s="115"/>
    </row>
    <row r="123" spans="1:19" x14ac:dyDescent="0.25">
      <c r="A123" s="3"/>
      <c r="B123" s="46"/>
      <c r="C123" s="3"/>
      <c r="D123" s="35"/>
      <c r="E123" s="34"/>
      <c r="F123" s="36"/>
      <c r="G123" s="3"/>
      <c r="H123" s="3"/>
      <c r="I123" s="4"/>
      <c r="J123" s="3"/>
      <c r="K123" s="147"/>
      <c r="L123" s="166"/>
      <c r="M123" s="147"/>
      <c r="N123" s="171"/>
      <c r="O123" s="151" t="s">
        <v>10</v>
      </c>
      <c r="P123" s="165" t="s">
        <v>11</v>
      </c>
      <c r="Q123" s="151">
        <f>SUM(Q120:Q122)</f>
        <v>5</v>
      </c>
      <c r="R123" s="33"/>
      <c r="S123" s="115"/>
    </row>
    <row r="124" spans="1:19" x14ac:dyDescent="0.25">
      <c r="A124" s="3"/>
      <c r="B124" s="46" t="e">
        <f>IF(C124="",B121,B121+1)</f>
        <v>#REF!</v>
      </c>
      <c r="C124" s="3"/>
      <c r="D124" s="35"/>
      <c r="E124" s="34"/>
      <c r="F124" s="36"/>
      <c r="G124" s="3"/>
      <c r="H124" s="3"/>
      <c r="I124" s="3"/>
      <c r="J124" s="3"/>
      <c r="M124" s="9"/>
      <c r="N124" s="3"/>
      <c r="O124" s="4"/>
      <c r="P124" s="3"/>
      <c r="Q124" s="10"/>
      <c r="R124" s="33"/>
      <c r="S124" s="115"/>
    </row>
    <row r="125" spans="1:19" ht="27" customHeight="1" x14ac:dyDescent="0.25">
      <c r="A125" s="46">
        <v>12</v>
      </c>
      <c r="B125" s="46" t="e">
        <f>IF(C125="",#REF!,#REF!+1)</f>
        <v>#REF!</v>
      </c>
      <c r="C125" s="72" t="str">
        <f>$D$88</f>
        <v>Categoria 9</v>
      </c>
      <c r="D125" s="28" t="s">
        <v>13520</v>
      </c>
      <c r="E125" s="244" t="str">
        <f>VLOOKUP(D125,'EMOP Descrição'!$A:$C,2,)</f>
        <v>LIMITADOR DE GRAMA EM PVC RECICLADO-LINHA BORDA.FORNECIMENTOE COLOCACAO</v>
      </c>
      <c r="F125" s="245"/>
      <c r="G125" s="245"/>
      <c r="H125" s="245"/>
      <c r="I125" s="245"/>
      <c r="J125" s="245"/>
      <c r="K125" s="245"/>
      <c r="L125" s="245"/>
      <c r="M125" s="245"/>
      <c r="N125" s="245"/>
      <c r="O125" s="245"/>
      <c r="P125" s="246"/>
      <c r="Q125" s="29" t="str">
        <f>VLOOKUP(D125,'EMOP Descrição'!$1:$1048576,3,)</f>
        <v>M</v>
      </c>
      <c r="R125" s="30">
        <f>$Q$129</f>
        <v>26.004000000000001</v>
      </c>
      <c r="S125" s="115"/>
    </row>
    <row r="126" spans="1:19" x14ac:dyDescent="0.25">
      <c r="A126" s="3"/>
      <c r="B126" s="46" t="e">
        <f t="shared" ref="B126:B127" si="20">IF(C126="",B125,B125+1)</f>
        <v>#REF!</v>
      </c>
      <c r="C126" s="3"/>
      <c r="D126" s="35"/>
      <c r="E126" s="34"/>
      <c r="F126" s="36"/>
      <c r="G126" s="3"/>
      <c r="H126" s="3"/>
      <c r="I126" s="3"/>
      <c r="J126" s="3"/>
      <c r="K126" s="3" t="s">
        <v>34095</v>
      </c>
      <c r="L126" s="3"/>
      <c r="M126" s="3" t="s">
        <v>34082</v>
      </c>
      <c r="N126" s="3"/>
      <c r="O126" s="3" t="s">
        <v>34151</v>
      </c>
      <c r="Q126" s="3" t="s">
        <v>10</v>
      </c>
      <c r="R126" s="33"/>
      <c r="S126" s="115"/>
    </row>
    <row r="127" spans="1:19" x14ac:dyDescent="0.25">
      <c r="A127" s="3"/>
      <c r="B127" s="46" t="e">
        <f t="shared" si="20"/>
        <v>#REF!</v>
      </c>
      <c r="C127" s="3"/>
      <c r="D127" s="35"/>
      <c r="E127" s="34"/>
      <c r="F127" s="36"/>
      <c r="G127" s="3"/>
      <c r="H127" s="3"/>
      <c r="I127" s="4"/>
      <c r="J127" s="3"/>
      <c r="K127" s="4" t="s">
        <v>34150</v>
      </c>
      <c r="L127" s="114" t="s">
        <v>11</v>
      </c>
      <c r="M127" s="9">
        <v>23.64</v>
      </c>
      <c r="N127" s="8" t="s">
        <v>12</v>
      </c>
      <c r="O127" s="162">
        <v>1.1000000000000001</v>
      </c>
      <c r="P127" s="3" t="s">
        <v>11</v>
      </c>
      <c r="Q127" s="9">
        <f>M127*O127</f>
        <v>26.004000000000001</v>
      </c>
      <c r="R127" s="33"/>
      <c r="S127" s="115"/>
    </row>
    <row r="128" spans="1:19" x14ac:dyDescent="0.25">
      <c r="A128" s="3"/>
      <c r="B128" s="46"/>
      <c r="C128" s="3"/>
      <c r="D128" s="35"/>
      <c r="E128" s="34"/>
      <c r="F128" s="36"/>
      <c r="G128" s="3"/>
      <c r="H128" s="3"/>
      <c r="I128" s="4"/>
      <c r="J128" s="3"/>
      <c r="K128" s="9"/>
      <c r="L128" s="114"/>
      <c r="M128" s="9"/>
      <c r="N128" s="8"/>
      <c r="O128" s="10"/>
      <c r="P128" s="3"/>
      <c r="Q128" s="9"/>
      <c r="R128" s="33"/>
      <c r="S128" s="115"/>
    </row>
    <row r="129" spans="1:19" x14ac:dyDescent="0.25">
      <c r="A129" s="3"/>
      <c r="B129" s="46"/>
      <c r="C129" s="3"/>
      <c r="D129" s="35"/>
      <c r="E129" s="34"/>
      <c r="F129" s="36"/>
      <c r="G129" s="3"/>
      <c r="H129" s="3"/>
      <c r="I129" s="4"/>
      <c r="J129" s="3"/>
      <c r="K129" s="9"/>
      <c r="L129" s="114"/>
      <c r="M129" s="9"/>
      <c r="N129" s="8"/>
      <c r="O129" s="10" t="s">
        <v>10</v>
      </c>
      <c r="P129" s="3" t="s">
        <v>11</v>
      </c>
      <c r="Q129" s="9">
        <f>SUM(Q126:Q128)</f>
        <v>26.004000000000001</v>
      </c>
      <c r="R129" s="33"/>
      <c r="S129" s="115"/>
    </row>
    <row r="130" spans="1:19" x14ac:dyDescent="0.25">
      <c r="A130" s="3"/>
      <c r="B130" s="46" t="e">
        <f>IF(C130="",B127,B127+1)</f>
        <v>#REF!</v>
      </c>
      <c r="C130" s="3"/>
      <c r="D130" s="35"/>
      <c r="E130" s="34"/>
      <c r="F130" s="36"/>
      <c r="G130" s="3"/>
      <c r="H130" s="3"/>
      <c r="I130" s="3"/>
      <c r="J130" s="3"/>
      <c r="M130" s="9"/>
      <c r="N130" s="3"/>
      <c r="O130" s="4"/>
      <c r="P130" s="3"/>
      <c r="Q130" s="12"/>
      <c r="R130" s="33"/>
      <c r="S130" s="115"/>
    </row>
    <row r="131" spans="1:19" x14ac:dyDescent="0.25">
      <c r="A131" s="46">
        <v>13</v>
      </c>
      <c r="B131" s="46" t="e">
        <f>IF(C131="",#REF!,#REF!+1)</f>
        <v>#REF!</v>
      </c>
      <c r="C131" s="72" t="str">
        <f>D88</f>
        <v>Categoria 9</v>
      </c>
      <c r="D131" s="116" t="s">
        <v>13716</v>
      </c>
      <c r="E131" s="244" t="str">
        <f>VLOOKUP(D131,'EMOP Descrição'!$A:$C,2,)</f>
        <v>ATERRO COM TERRA PRETA VEGETAL,PARA EXECUCAO DE GRAMADOS</v>
      </c>
      <c r="F131" s="245"/>
      <c r="G131" s="245"/>
      <c r="H131" s="245"/>
      <c r="I131" s="245"/>
      <c r="J131" s="245"/>
      <c r="K131" s="245"/>
      <c r="L131" s="245"/>
      <c r="M131" s="245"/>
      <c r="N131" s="245"/>
      <c r="O131" s="245"/>
      <c r="P131" s="246"/>
      <c r="Q131" s="29" t="str">
        <f>VLOOKUP(D131,'EMOP Descrição'!$1:$1048576,3,)</f>
        <v>M3</v>
      </c>
      <c r="R131" s="30">
        <f>$Q$138</f>
        <v>32.154000000000003</v>
      </c>
      <c r="S131" s="115"/>
    </row>
    <row r="132" spans="1:19" x14ac:dyDescent="0.25">
      <c r="A132" s="3"/>
      <c r="B132" s="46" t="e">
        <f t="shared" ref="B132:B133" si="21">IF(C132="",B131,B131+1)</f>
        <v>#REF!</v>
      </c>
      <c r="C132" s="3"/>
      <c r="D132" s="35"/>
      <c r="E132" s="34"/>
      <c r="F132" s="36"/>
      <c r="G132" s="3"/>
      <c r="H132" s="3"/>
      <c r="I132" s="3"/>
      <c r="J132" s="3"/>
      <c r="K132" s="3" t="s">
        <v>34130</v>
      </c>
      <c r="L132" s="3"/>
      <c r="M132" s="3" t="s">
        <v>19</v>
      </c>
      <c r="N132" s="3"/>
      <c r="O132" s="3" t="s">
        <v>34074</v>
      </c>
      <c r="Q132" s="3" t="s">
        <v>10</v>
      </c>
      <c r="R132" s="33"/>
      <c r="S132" s="115"/>
    </row>
    <row r="133" spans="1:19" x14ac:dyDescent="0.25">
      <c r="A133" s="3"/>
      <c r="B133" s="46" t="e">
        <f t="shared" si="21"/>
        <v>#REF!</v>
      </c>
      <c r="C133" s="3"/>
      <c r="D133" s="35"/>
      <c r="E133" s="34"/>
      <c r="F133" s="36"/>
      <c r="G133" s="3"/>
      <c r="H133" s="3"/>
      <c r="I133" s="4"/>
      <c r="J133" s="3"/>
      <c r="K133" s="4" t="s">
        <v>34071</v>
      </c>
      <c r="L133" s="114" t="s">
        <v>11</v>
      </c>
      <c r="M133" s="8">
        <f>Q103</f>
        <v>157.5</v>
      </c>
      <c r="N133" s="8" t="s">
        <v>12</v>
      </c>
      <c r="O133" s="9">
        <v>0.2</v>
      </c>
      <c r="P133" s="3" t="s">
        <v>11</v>
      </c>
      <c r="Q133" s="12">
        <f>M133*O133</f>
        <v>31.5</v>
      </c>
      <c r="R133" s="33"/>
      <c r="S133" s="115"/>
    </row>
    <row r="134" spans="1:19" x14ac:dyDescent="0.25">
      <c r="A134" s="3"/>
      <c r="B134" s="46"/>
      <c r="C134" s="3"/>
      <c r="D134" s="35"/>
      <c r="E134" s="34"/>
      <c r="F134" s="36"/>
      <c r="G134" s="3"/>
      <c r="H134" s="3"/>
      <c r="I134" s="4"/>
      <c r="J134" s="3"/>
      <c r="K134" s="4"/>
      <c r="L134" s="114"/>
      <c r="M134" s="8"/>
      <c r="N134" s="8"/>
      <c r="O134" s="9"/>
      <c r="P134" s="3"/>
      <c r="Q134" s="12"/>
      <c r="R134" s="33"/>
      <c r="S134" s="115"/>
    </row>
    <row r="135" spans="1:19" x14ac:dyDescent="0.25">
      <c r="A135" s="3"/>
      <c r="B135" s="46"/>
      <c r="C135" s="3"/>
      <c r="D135" s="35"/>
      <c r="E135" s="34"/>
      <c r="F135" s="36"/>
      <c r="G135" s="3"/>
      <c r="H135" s="3"/>
      <c r="I135" s="4"/>
      <c r="J135" s="3"/>
      <c r="K135" s="3" t="s">
        <v>34095</v>
      </c>
      <c r="L135" s="114"/>
      <c r="M135" s="8"/>
      <c r="N135" s="8"/>
      <c r="O135" s="9"/>
      <c r="P135" s="3"/>
      <c r="Q135" s="12"/>
      <c r="R135" s="33"/>
      <c r="S135" s="115"/>
    </row>
    <row r="136" spans="1:19" x14ac:dyDescent="0.25">
      <c r="A136" s="3"/>
      <c r="B136" s="46"/>
      <c r="C136" s="3"/>
      <c r="D136" s="35"/>
      <c r="E136" s="34"/>
      <c r="F136" s="36"/>
      <c r="G136" s="3"/>
      <c r="H136" s="3"/>
      <c r="I136" s="4"/>
      <c r="J136" s="3"/>
      <c r="K136" s="4" t="s">
        <v>34119</v>
      </c>
      <c r="L136" s="114" t="s">
        <v>11</v>
      </c>
      <c r="M136" s="8">
        <v>3.27</v>
      </c>
      <c r="N136" s="8" t="s">
        <v>12</v>
      </c>
      <c r="O136" s="9">
        <v>0.2</v>
      </c>
      <c r="P136" s="3" t="s">
        <v>11</v>
      </c>
      <c r="Q136" s="12">
        <f>M136*O136</f>
        <v>0.65400000000000003</v>
      </c>
      <c r="R136" s="33"/>
      <c r="S136" s="115"/>
    </row>
    <row r="137" spans="1:19" x14ac:dyDescent="0.25">
      <c r="A137" s="3"/>
      <c r="B137" s="46"/>
      <c r="C137" s="3"/>
      <c r="D137" s="35"/>
      <c r="E137" s="34"/>
      <c r="F137" s="36"/>
      <c r="G137" s="3"/>
      <c r="H137" s="3"/>
      <c r="I137" s="4"/>
      <c r="J137" s="3"/>
      <c r="K137" s="9"/>
      <c r="L137" s="114"/>
      <c r="M137" s="9"/>
      <c r="N137" s="8"/>
      <c r="O137" s="10"/>
      <c r="P137" s="3"/>
      <c r="Q137" s="12"/>
      <c r="R137" s="33"/>
      <c r="S137" s="115"/>
    </row>
    <row r="138" spans="1:19" x14ac:dyDescent="0.25">
      <c r="A138" s="3"/>
      <c r="B138" s="46"/>
      <c r="C138" s="3"/>
      <c r="D138" s="35"/>
      <c r="E138" s="34"/>
      <c r="F138" s="36"/>
      <c r="G138" s="3"/>
      <c r="H138" s="3"/>
      <c r="I138" s="4"/>
      <c r="J138" s="3"/>
      <c r="K138" s="9"/>
      <c r="L138" s="114"/>
      <c r="M138" s="9"/>
      <c r="N138" s="8"/>
      <c r="O138" s="10" t="s">
        <v>10</v>
      </c>
      <c r="P138" s="3" t="s">
        <v>11</v>
      </c>
      <c r="Q138" s="12">
        <f>SUM(Q132:Q137)</f>
        <v>32.154000000000003</v>
      </c>
      <c r="R138" s="33"/>
      <c r="S138" s="115"/>
    </row>
    <row r="139" spans="1:19" x14ac:dyDescent="0.25">
      <c r="A139" s="3"/>
      <c r="B139" s="46" t="e">
        <f>IF(C139="",B133,B133+1)</f>
        <v>#REF!</v>
      </c>
      <c r="C139" s="3"/>
      <c r="D139" s="35"/>
      <c r="E139" s="34"/>
      <c r="F139" s="36"/>
      <c r="G139" s="3"/>
      <c r="H139" s="3"/>
      <c r="I139" s="3"/>
      <c r="J139" s="3"/>
      <c r="M139" s="9"/>
      <c r="N139" s="3"/>
      <c r="O139" s="4"/>
      <c r="P139" s="3"/>
      <c r="Q139" s="12"/>
      <c r="R139" s="33"/>
      <c r="S139" s="115"/>
    </row>
    <row r="140" spans="1:19" ht="42" customHeight="1" x14ac:dyDescent="0.25">
      <c r="A140" s="46">
        <v>14</v>
      </c>
      <c r="B140" s="72">
        <f>C106</f>
        <v>0</v>
      </c>
      <c r="C140" s="72" t="str">
        <f>D88</f>
        <v>Categoria 9</v>
      </c>
      <c r="D140" s="116">
        <v>4115</v>
      </c>
      <c r="E140" s="244" t="s">
        <v>34111</v>
      </c>
      <c r="F140" s="245"/>
      <c r="G140" s="245"/>
      <c r="H140" s="245"/>
      <c r="I140" s="245"/>
      <c r="J140" s="245"/>
      <c r="K140" s="245"/>
      <c r="L140" s="245"/>
      <c r="M140" s="245"/>
      <c r="N140" s="245"/>
      <c r="O140" s="245"/>
      <c r="P140" s="246"/>
      <c r="Q140" s="29" t="s">
        <v>185</v>
      </c>
      <c r="R140" s="30">
        <f>Q148</f>
        <v>58.5</v>
      </c>
    </row>
    <row r="141" spans="1:19" x14ac:dyDescent="0.25">
      <c r="A141" s="3"/>
      <c r="B141" s="3"/>
      <c r="D141" s="160"/>
      <c r="E141" s="34"/>
      <c r="F141" s="36"/>
      <c r="I141"/>
      <c r="J141"/>
      <c r="K141" s="3" t="s">
        <v>34095</v>
      </c>
      <c r="L141"/>
      <c r="M141" s="3" t="s">
        <v>34082</v>
      </c>
      <c r="O141" s="3" t="s">
        <v>34088</v>
      </c>
      <c r="Q141" s="3" t="s">
        <v>10</v>
      </c>
      <c r="R141" s="33"/>
    </row>
    <row r="142" spans="1:19" x14ac:dyDescent="0.25">
      <c r="A142" s="3"/>
      <c r="B142" s="3"/>
      <c r="D142" s="160"/>
      <c r="E142" s="34"/>
      <c r="F142" s="36"/>
      <c r="I142" s="4"/>
      <c r="J142" s="3"/>
      <c r="K142" s="158" t="s">
        <v>34112</v>
      </c>
      <c r="L142" s="3" t="s">
        <v>11</v>
      </c>
      <c r="M142" s="147">
        <v>1.5</v>
      </c>
      <c r="N142" s="147" t="s">
        <v>12</v>
      </c>
      <c r="O142" s="151">
        <v>3</v>
      </c>
      <c r="P142" s="3" t="s">
        <v>11</v>
      </c>
      <c r="Q142" s="147">
        <f>M142*O142</f>
        <v>4.5</v>
      </c>
      <c r="R142" s="33"/>
    </row>
    <row r="143" spans="1:19" x14ac:dyDescent="0.25">
      <c r="A143" s="3"/>
      <c r="B143" s="3"/>
      <c r="D143" s="160"/>
      <c r="E143" s="34"/>
      <c r="F143" s="36"/>
      <c r="I143" s="4"/>
      <c r="J143" s="3"/>
      <c r="K143" s="158" t="s">
        <v>34112</v>
      </c>
      <c r="L143" s="3" t="s">
        <v>11</v>
      </c>
      <c r="M143" s="147">
        <v>1</v>
      </c>
      <c r="N143" s="147" t="s">
        <v>12</v>
      </c>
      <c r="O143" s="151">
        <v>6</v>
      </c>
      <c r="P143" s="3" t="s">
        <v>11</v>
      </c>
      <c r="Q143" s="147">
        <f>M143*O143</f>
        <v>6</v>
      </c>
      <c r="R143" s="33"/>
    </row>
    <row r="144" spans="1:19" x14ac:dyDescent="0.25">
      <c r="A144" s="3"/>
      <c r="B144" s="3"/>
      <c r="D144" s="160"/>
      <c r="E144" s="34"/>
      <c r="F144" s="36"/>
      <c r="I144" s="4"/>
      <c r="J144" s="3"/>
      <c r="K144" s="158" t="s">
        <v>34113</v>
      </c>
      <c r="L144" s="3" t="s">
        <v>11</v>
      </c>
      <c r="M144" s="147">
        <v>0.5</v>
      </c>
      <c r="N144" s="147" t="s">
        <v>12</v>
      </c>
      <c r="O144" s="151">
        <v>70</v>
      </c>
      <c r="P144" s="3" t="s">
        <v>11</v>
      </c>
      <c r="Q144" s="147">
        <f>M144*O144</f>
        <v>35</v>
      </c>
      <c r="R144" s="33"/>
    </row>
    <row r="145" spans="1:18" x14ac:dyDescent="0.25">
      <c r="A145" s="3"/>
      <c r="B145" s="3"/>
      <c r="D145" s="160"/>
      <c r="E145" s="34"/>
      <c r="F145" s="36"/>
      <c r="I145" s="4"/>
      <c r="J145" s="3"/>
      <c r="K145" s="158" t="s">
        <v>34122</v>
      </c>
      <c r="L145" s="3" t="s">
        <v>11</v>
      </c>
      <c r="M145" s="147">
        <v>8</v>
      </c>
      <c r="N145" s="147" t="s">
        <v>12</v>
      </c>
      <c r="O145" s="151">
        <v>1</v>
      </c>
      <c r="P145" s="3" t="s">
        <v>11</v>
      </c>
      <c r="Q145" s="147">
        <f t="shared" ref="Q145:Q146" si="22">M145*O145</f>
        <v>8</v>
      </c>
      <c r="R145" s="33"/>
    </row>
    <row r="146" spans="1:18" x14ac:dyDescent="0.25">
      <c r="A146" s="3"/>
      <c r="B146" s="3"/>
      <c r="D146" s="160"/>
      <c r="E146" s="34"/>
      <c r="F146" s="36"/>
      <c r="I146" s="4"/>
      <c r="J146" s="3"/>
      <c r="K146" s="158" t="s">
        <v>34123</v>
      </c>
      <c r="L146" s="3" t="s">
        <v>11</v>
      </c>
      <c r="M146" s="147">
        <v>1</v>
      </c>
      <c r="N146" s="147" t="s">
        <v>12</v>
      </c>
      <c r="O146" s="151">
        <v>5</v>
      </c>
      <c r="P146" s="3" t="s">
        <v>11</v>
      </c>
      <c r="Q146" s="147">
        <f t="shared" si="22"/>
        <v>5</v>
      </c>
      <c r="R146" s="33"/>
    </row>
    <row r="147" spans="1:18" x14ac:dyDescent="0.25">
      <c r="A147" s="3"/>
      <c r="B147" s="3"/>
      <c r="D147" s="160"/>
      <c r="E147" s="34"/>
      <c r="F147" s="36"/>
      <c r="G147" s="3"/>
      <c r="H147" s="3"/>
      <c r="K147"/>
      <c r="L147"/>
      <c r="M147"/>
      <c r="N147"/>
      <c r="O147"/>
      <c r="P147" s="3"/>
      <c r="Q147" s="147"/>
      <c r="R147" s="33"/>
    </row>
    <row r="148" spans="1:18" x14ac:dyDescent="0.25">
      <c r="A148" s="3"/>
      <c r="B148" s="3"/>
      <c r="D148" s="160"/>
      <c r="E148" s="34"/>
      <c r="F148" s="36"/>
      <c r="G148" s="3"/>
      <c r="H148" s="3"/>
      <c r="I148" s="4"/>
      <c r="J148" s="3"/>
      <c r="K148" s="9"/>
      <c r="L148" s="114"/>
      <c r="M148" s="9"/>
      <c r="N148" s="8"/>
      <c r="O148" s="10" t="s">
        <v>10</v>
      </c>
      <c r="P148" s="3" t="s">
        <v>11</v>
      </c>
      <c r="Q148" s="147">
        <f>SUM(Q141:Q147)</f>
        <v>58.5</v>
      </c>
      <c r="R148" s="33"/>
    </row>
    <row r="149" spans="1:18" x14ac:dyDescent="0.25">
      <c r="A149" s="3"/>
      <c r="B149" s="3"/>
      <c r="D149" s="160"/>
      <c r="E149" s="34"/>
      <c r="F149" s="36"/>
      <c r="G149" s="3"/>
      <c r="H149" s="3"/>
      <c r="I149" s="4"/>
      <c r="J149" s="3"/>
      <c r="K149" s="9"/>
      <c r="L149" s="114"/>
      <c r="M149" s="9"/>
      <c r="N149" s="8"/>
      <c r="R149" s="33"/>
    </row>
    <row r="150" spans="1:18" ht="15" customHeight="1" x14ac:dyDescent="0.25">
      <c r="A150" s="69"/>
      <c r="B150" s="69" t="str">
        <f>D150</f>
        <v>Categoria 11</v>
      </c>
      <c r="C150" s="69"/>
      <c r="D150" s="81" t="s">
        <v>34026</v>
      </c>
      <c r="E150" s="156" t="str">
        <f>VLOOKUP(B150,RESUMO!$1:$1048576,2,)</f>
        <v>ESTRUTURAS</v>
      </c>
      <c r="F150" s="153"/>
      <c r="G150" s="153"/>
      <c r="H150" s="153"/>
      <c r="I150" s="153"/>
      <c r="J150" s="153"/>
      <c r="K150" s="153"/>
      <c r="L150" s="153"/>
      <c r="M150" s="153"/>
      <c r="N150" s="153"/>
      <c r="O150" s="153"/>
      <c r="P150" s="154"/>
      <c r="Q150" s="111"/>
      <c r="R150" s="110"/>
    </row>
    <row r="151" spans="1:18" ht="23.25" customHeight="1" x14ac:dyDescent="0.25">
      <c r="A151" s="46">
        <v>15</v>
      </c>
      <c r="B151" s="46">
        <v>5</v>
      </c>
      <c r="C151" s="72" t="str">
        <f>D150</f>
        <v>Categoria 11</v>
      </c>
      <c r="D151" s="116" t="s">
        <v>39</v>
      </c>
      <c r="E151" s="244" t="str">
        <f>VLOOKUP(D151,'EMOP Descrição'!$A:$C,2,)</f>
        <v>CONCRETO DOSADO RACIONALMENTE PARA UMA RESISTENCIA CARACTERISTICA A COMPRESSAO DE 20MPA,INCLUSIVE MATERIAIS,TRANSPORTE,PREPARO COM BETONEIRA,LANCAMENTO E ADENSAMENTO</v>
      </c>
      <c r="F151" s="245"/>
      <c r="G151" s="245"/>
      <c r="H151" s="245"/>
      <c r="I151" s="245"/>
      <c r="J151" s="245"/>
      <c r="K151" s="245"/>
      <c r="L151" s="245"/>
      <c r="M151" s="245"/>
      <c r="N151" s="245"/>
      <c r="O151" s="245"/>
      <c r="P151" s="246"/>
      <c r="Q151" s="29" t="str">
        <f>VLOOKUP(D151,'EMOP Descrição'!$1:$1048576,3,)</f>
        <v>M3</v>
      </c>
      <c r="R151" s="30">
        <f>Q159</f>
        <v>1.328125</v>
      </c>
    </row>
    <row r="152" spans="1:18" x14ac:dyDescent="0.25">
      <c r="A152" s="3"/>
      <c r="B152" s="3"/>
      <c r="C152" s="3"/>
      <c r="D152" s="160"/>
      <c r="E152" s="34"/>
      <c r="F152" s="36"/>
      <c r="G152" s="34" t="s">
        <v>34084</v>
      </c>
      <c r="H152" s="3"/>
      <c r="I152" s="3" t="s">
        <v>34082</v>
      </c>
      <c r="J152" s="3"/>
      <c r="K152" s="3" t="s">
        <v>34083</v>
      </c>
      <c r="M152" s="3" t="s">
        <v>34081</v>
      </c>
      <c r="O152" s="3" t="s">
        <v>34088</v>
      </c>
      <c r="Q152" s="3" t="s">
        <v>10</v>
      </c>
      <c r="R152" s="33"/>
    </row>
    <row r="153" spans="1:18" x14ac:dyDescent="0.25">
      <c r="A153" s="3"/>
      <c r="B153" s="3"/>
      <c r="D153" s="160"/>
      <c r="E153" s="34"/>
      <c r="F153" s="36"/>
      <c r="G153" s="158" t="s">
        <v>34112</v>
      </c>
      <c r="H153" s="3" t="s">
        <v>11</v>
      </c>
      <c r="I153" s="147">
        <v>0.25</v>
      </c>
      <c r="J153" s="166" t="s">
        <v>12</v>
      </c>
      <c r="K153" s="147">
        <v>0.25</v>
      </c>
      <c r="L153" s="166" t="s">
        <v>12</v>
      </c>
      <c r="M153" s="147">
        <v>0.25</v>
      </c>
      <c r="N153" s="147" t="s">
        <v>12</v>
      </c>
      <c r="O153" s="151">
        <v>3</v>
      </c>
      <c r="P153" s="3" t="s">
        <v>11</v>
      </c>
      <c r="Q153" s="147">
        <f>I153*K153*M153*O153</f>
        <v>4.6875E-2</v>
      </c>
      <c r="R153" s="33"/>
    </row>
    <row r="154" spans="1:18" x14ac:dyDescent="0.25">
      <c r="A154" s="3"/>
      <c r="B154" s="3"/>
      <c r="D154" s="160"/>
      <c r="E154" s="34"/>
      <c r="F154" s="36"/>
      <c r="G154" s="158" t="s">
        <v>34112</v>
      </c>
      <c r="H154" s="3" t="s">
        <v>11</v>
      </c>
      <c r="I154" s="147">
        <v>0.25</v>
      </c>
      <c r="J154" s="166" t="s">
        <v>12</v>
      </c>
      <c r="K154" s="147">
        <v>0.25</v>
      </c>
      <c r="L154" s="166" t="s">
        <v>12</v>
      </c>
      <c r="M154" s="147">
        <v>0.25</v>
      </c>
      <c r="N154" s="147" t="s">
        <v>12</v>
      </c>
      <c r="O154" s="151">
        <v>6</v>
      </c>
      <c r="P154" s="3" t="s">
        <v>11</v>
      </c>
      <c r="Q154" s="147">
        <f t="shared" ref="Q154:Q157" si="23">I154*K154*M154*O154</f>
        <v>9.375E-2</v>
      </c>
      <c r="R154" s="33"/>
    </row>
    <row r="155" spans="1:18" x14ac:dyDescent="0.25">
      <c r="A155" s="3"/>
      <c r="B155" s="3"/>
      <c r="D155" s="160"/>
      <c r="E155" s="34"/>
      <c r="F155" s="36"/>
      <c r="G155" s="158" t="s">
        <v>34113</v>
      </c>
      <c r="H155" s="3" t="s">
        <v>11</v>
      </c>
      <c r="I155" s="147">
        <v>0.25</v>
      </c>
      <c r="J155" s="166" t="s">
        <v>12</v>
      </c>
      <c r="K155" s="147">
        <v>0.25</v>
      </c>
      <c r="L155" s="166" t="s">
        <v>12</v>
      </c>
      <c r="M155" s="147">
        <v>0.25</v>
      </c>
      <c r="N155" s="147" t="s">
        <v>12</v>
      </c>
      <c r="O155" s="151">
        <v>70</v>
      </c>
      <c r="P155" s="3" t="s">
        <v>11</v>
      </c>
      <c r="Q155" s="147">
        <f t="shared" si="23"/>
        <v>1.09375</v>
      </c>
      <c r="R155" s="33"/>
    </row>
    <row r="156" spans="1:18" x14ac:dyDescent="0.25">
      <c r="A156" s="3"/>
      <c r="B156" s="3"/>
      <c r="D156" s="160"/>
      <c r="E156" s="34"/>
      <c r="F156" s="36"/>
      <c r="G156" s="158" t="s">
        <v>34122</v>
      </c>
      <c r="H156" s="3" t="s">
        <v>11</v>
      </c>
      <c r="I156" s="147">
        <v>0.25</v>
      </c>
      <c r="J156" s="166" t="s">
        <v>12</v>
      </c>
      <c r="K156" s="147">
        <v>0.25</v>
      </c>
      <c r="L156" s="166" t="s">
        <v>12</v>
      </c>
      <c r="M156" s="147">
        <v>0.25</v>
      </c>
      <c r="N156" s="147" t="s">
        <v>12</v>
      </c>
      <c r="O156" s="151">
        <v>1</v>
      </c>
      <c r="P156" s="3" t="s">
        <v>11</v>
      </c>
      <c r="Q156" s="147">
        <f t="shared" si="23"/>
        <v>1.5625E-2</v>
      </c>
      <c r="R156" s="33"/>
    </row>
    <row r="157" spans="1:18" x14ac:dyDescent="0.25">
      <c r="A157" s="3"/>
      <c r="B157" s="3"/>
      <c r="D157" s="160"/>
      <c r="E157" s="34"/>
      <c r="F157" s="36"/>
      <c r="G157" s="158" t="s">
        <v>34123</v>
      </c>
      <c r="H157" s="3" t="s">
        <v>11</v>
      </c>
      <c r="I157" s="147">
        <v>0.25</v>
      </c>
      <c r="J157" s="166" t="s">
        <v>12</v>
      </c>
      <c r="K157" s="147">
        <v>0.25</v>
      </c>
      <c r="L157" s="166" t="s">
        <v>12</v>
      </c>
      <c r="M157" s="147">
        <v>0.25</v>
      </c>
      <c r="N157" s="147" t="s">
        <v>12</v>
      </c>
      <c r="O157" s="151">
        <v>5</v>
      </c>
      <c r="P157" s="3" t="s">
        <v>11</v>
      </c>
      <c r="Q157" s="147">
        <f t="shared" si="23"/>
        <v>7.8125E-2</v>
      </c>
      <c r="R157" s="33"/>
    </row>
    <row r="158" spans="1:18" x14ac:dyDescent="0.25">
      <c r="A158" s="3"/>
      <c r="B158" s="3"/>
      <c r="C158" s="3"/>
      <c r="D158" s="160"/>
      <c r="E158" s="34"/>
      <c r="F158" s="36"/>
      <c r="G158" s="4"/>
      <c r="H158" s="3"/>
      <c r="I158" s="9"/>
      <c r="J158" s="114"/>
      <c r="K158" s="9"/>
      <c r="L158" s="8"/>
      <c r="M158" s="10"/>
      <c r="P158" s="3"/>
      <c r="Q158" s="8"/>
      <c r="R158" s="33"/>
    </row>
    <row r="159" spans="1:18" x14ac:dyDescent="0.25">
      <c r="A159" s="3"/>
      <c r="B159" s="3"/>
      <c r="C159" s="3"/>
      <c r="D159" s="160"/>
      <c r="E159" s="34"/>
      <c r="F159" s="36"/>
      <c r="G159" s="3"/>
      <c r="H159" s="3"/>
      <c r="I159" s="4"/>
      <c r="J159" s="3"/>
      <c r="K159" s="9"/>
      <c r="L159" s="114"/>
      <c r="M159" s="9"/>
      <c r="N159" s="8"/>
      <c r="O159" s="10" t="s">
        <v>10</v>
      </c>
      <c r="P159" s="3" t="s">
        <v>11</v>
      </c>
      <c r="Q159" s="12">
        <f>SUM(Q152:Q158)</f>
        <v>1.328125</v>
      </c>
      <c r="R159" s="33"/>
    </row>
    <row r="160" spans="1:18" x14ac:dyDescent="0.25">
      <c r="A160" s="3"/>
      <c r="B160" s="3"/>
      <c r="C160" s="3"/>
      <c r="D160" s="160"/>
      <c r="E160" s="34"/>
      <c r="F160" s="36"/>
      <c r="G160" s="3"/>
      <c r="H160" s="3"/>
      <c r="I160" s="3"/>
      <c r="J160" s="3"/>
      <c r="M160" s="9"/>
      <c r="N160" s="3"/>
      <c r="O160" s="4"/>
      <c r="P160" s="3"/>
      <c r="Q160" s="12"/>
      <c r="R160" s="33"/>
    </row>
    <row r="161" spans="1:19" ht="15" customHeight="1" x14ac:dyDescent="0.25">
      <c r="A161" s="69" t="str">
        <f>D161</f>
        <v>Categoria 13</v>
      </c>
      <c r="B161" s="69"/>
      <c r="C161" s="69"/>
      <c r="D161" s="81" t="s">
        <v>34028</v>
      </c>
      <c r="E161" s="255" t="str">
        <f>VLOOKUP(A161,RESUMO!$1:$1048576,2,)</f>
        <v>REVESTIMENTO DE PAREDES, TETOS E PISOS</v>
      </c>
      <c r="F161" s="248"/>
      <c r="G161" s="248"/>
      <c r="H161" s="248"/>
      <c r="I161" s="248"/>
      <c r="J161" s="248"/>
      <c r="K161" s="248"/>
      <c r="L161" s="248"/>
      <c r="M161" s="248"/>
      <c r="N161" s="248"/>
      <c r="O161" s="248"/>
      <c r="P161" s="249"/>
      <c r="Q161" s="111"/>
      <c r="R161" s="110"/>
    </row>
    <row r="162" spans="1:19" ht="23.25" customHeight="1" x14ac:dyDescent="0.25">
      <c r="A162" s="46">
        <v>16</v>
      </c>
      <c r="B162" s="46" t="e">
        <f>IF(C162="",#REF!,#REF!+1)</f>
        <v>#REF!</v>
      </c>
      <c r="C162" s="72" t="str">
        <f>D161</f>
        <v>Categoria 13</v>
      </c>
      <c r="D162" s="28" t="s">
        <v>45</v>
      </c>
      <c r="E162" s="244" t="str">
        <f>VLOOKUP(D162,'EMOP Descrição'!$A:$C,2,)</f>
        <v>REBOCO EXTERNO OU INTERNO COM ARGAMASSA DE CIMENTO,CAL HIDRATADA EM PO E AREIA FINA,NO TRACO 1:3:5,COM ESPESSURA DE 3MM,APLICADO SOBRE EMBOCO EXISTENTE,EXCLUSIVE EMBOCO</v>
      </c>
      <c r="F162" s="245"/>
      <c r="G162" s="245"/>
      <c r="H162" s="245"/>
      <c r="I162" s="245"/>
      <c r="J162" s="245"/>
      <c r="K162" s="245"/>
      <c r="L162" s="245"/>
      <c r="M162" s="245"/>
      <c r="N162" s="245"/>
      <c r="O162" s="245"/>
      <c r="P162" s="246"/>
      <c r="Q162" s="29" t="str">
        <f>VLOOKUP(D162,'EMOP Descrição'!$1:$1048576,3,)</f>
        <v>M2</v>
      </c>
      <c r="R162" s="30">
        <f>$Q$166</f>
        <v>196.16</v>
      </c>
    </row>
    <row r="163" spans="1:19" x14ac:dyDescent="0.25">
      <c r="A163" s="3"/>
      <c r="B163" s="46" t="e">
        <f t="shared" ref="B163:B164" si="24">IF(C163="",B162,B162+1)</f>
        <v>#REF!</v>
      </c>
      <c r="C163" s="3"/>
      <c r="D163" s="35"/>
      <c r="E163" s="34"/>
      <c r="F163" s="36"/>
      <c r="G163" s="3"/>
      <c r="H163" s="3"/>
      <c r="I163" s="3"/>
      <c r="J163" s="3"/>
      <c r="K163" s="34"/>
      <c r="L163" s="3"/>
      <c r="M163" s="3" t="s">
        <v>19</v>
      </c>
      <c r="O163" s="3" t="s">
        <v>34049</v>
      </c>
      <c r="Q163" s="3" t="s">
        <v>10</v>
      </c>
      <c r="R163" s="33"/>
      <c r="S163" s="115"/>
    </row>
    <row r="164" spans="1:19" x14ac:dyDescent="0.25">
      <c r="A164" s="3"/>
      <c r="B164" s="46" t="e">
        <f t="shared" si="24"/>
        <v>#REF!</v>
      </c>
      <c r="C164" s="3"/>
      <c r="D164" s="35"/>
      <c r="E164" s="34"/>
      <c r="F164" s="36"/>
      <c r="I164" s="9"/>
      <c r="J164" s="114"/>
      <c r="K164" s="4" t="s">
        <v>34057</v>
      </c>
      <c r="L164" s="3" t="s">
        <v>11</v>
      </c>
      <c r="M164" s="8">
        <f>$Q$79</f>
        <v>980.8</v>
      </c>
      <c r="N164" s="114" t="s">
        <v>12</v>
      </c>
      <c r="O164" s="120">
        <v>0.2</v>
      </c>
      <c r="P164" s="3" t="s">
        <v>11</v>
      </c>
      <c r="Q164" s="8">
        <f>M164*O164</f>
        <v>196.16</v>
      </c>
      <c r="R164" s="33"/>
      <c r="S164" s="115"/>
    </row>
    <row r="165" spans="1:19" x14ac:dyDescent="0.25">
      <c r="A165" s="3"/>
      <c r="B165" s="46"/>
      <c r="C165" s="3"/>
      <c r="D165" s="35"/>
      <c r="E165" s="34"/>
      <c r="F165" s="36"/>
      <c r="G165" s="3"/>
      <c r="H165" s="3"/>
      <c r="I165" s="4"/>
      <c r="J165" s="3"/>
      <c r="K165" s="9"/>
      <c r="L165" s="114"/>
      <c r="M165" s="9"/>
      <c r="N165" s="8"/>
      <c r="O165" s="10"/>
      <c r="P165" s="3"/>
      <c r="Q165" s="8"/>
      <c r="R165" s="33"/>
      <c r="S165" s="115"/>
    </row>
    <row r="166" spans="1:19" x14ac:dyDescent="0.25">
      <c r="A166" s="3"/>
      <c r="B166" s="46"/>
      <c r="C166" s="3"/>
      <c r="D166" s="35"/>
      <c r="E166" s="34"/>
      <c r="F166" s="36"/>
      <c r="G166" s="3"/>
      <c r="H166" s="3"/>
      <c r="I166" s="4"/>
      <c r="J166" s="3"/>
      <c r="K166" s="9"/>
      <c r="L166" s="114"/>
      <c r="M166" s="9"/>
      <c r="N166" s="8"/>
      <c r="O166" s="10" t="s">
        <v>10</v>
      </c>
      <c r="P166" s="3" t="s">
        <v>11</v>
      </c>
      <c r="Q166" s="8">
        <f>SUM(Q163:Q165)</f>
        <v>196.16</v>
      </c>
      <c r="R166" s="33"/>
      <c r="S166" s="115"/>
    </row>
    <row r="167" spans="1:19" x14ac:dyDescent="0.25">
      <c r="A167" s="3"/>
      <c r="B167" s="46" t="e">
        <f>IF(C167="",B164,B164+1)</f>
        <v>#REF!</v>
      </c>
      <c r="C167" s="3"/>
      <c r="D167" s="35"/>
      <c r="E167" s="34"/>
      <c r="F167" s="36"/>
      <c r="G167" s="3"/>
      <c r="H167" s="3"/>
      <c r="I167" s="3"/>
      <c r="J167" s="3"/>
      <c r="M167" s="9"/>
      <c r="N167" s="3"/>
      <c r="O167" s="4"/>
      <c r="P167" s="3"/>
      <c r="Q167" s="12"/>
      <c r="R167" s="33"/>
      <c r="S167" s="115"/>
    </row>
    <row r="168" spans="1:19" ht="15" customHeight="1" x14ac:dyDescent="0.25">
      <c r="A168" s="69" t="str">
        <f>D168</f>
        <v>Categoria 16</v>
      </c>
      <c r="B168" s="69"/>
      <c r="C168" s="69"/>
      <c r="D168" s="81" t="s">
        <v>34030</v>
      </c>
      <c r="E168" s="255" t="str">
        <f>VLOOKUP(A168,RESUMO!$1:$1048576,2,)</f>
        <v>COBERTURAS, ISOLAMENTOS E IMPERMEABILIZAÇÕES</v>
      </c>
      <c r="F168" s="248"/>
      <c r="G168" s="248"/>
      <c r="H168" s="248"/>
      <c r="I168" s="248"/>
      <c r="J168" s="248"/>
      <c r="K168" s="248"/>
      <c r="L168" s="248"/>
      <c r="M168" s="248"/>
      <c r="N168" s="248"/>
      <c r="O168" s="248"/>
      <c r="P168" s="249"/>
      <c r="Q168" s="111"/>
      <c r="R168" s="110"/>
    </row>
    <row r="169" spans="1:19" ht="23.25" customHeight="1" x14ac:dyDescent="0.25">
      <c r="A169" s="46">
        <v>17</v>
      </c>
      <c r="B169" s="46" t="e">
        <f>IF(C169="",#REF!,#REF!+1)</f>
        <v>#REF!</v>
      </c>
      <c r="C169" s="72" t="str">
        <f>D168</f>
        <v>Categoria 16</v>
      </c>
      <c r="D169" s="28">
        <v>563</v>
      </c>
      <c r="E169" s="244" t="s">
        <v>34117</v>
      </c>
      <c r="F169" s="245"/>
      <c r="G169" s="245"/>
      <c r="H169" s="245"/>
      <c r="I169" s="245"/>
      <c r="J169" s="245"/>
      <c r="K169" s="245"/>
      <c r="L169" s="245"/>
      <c r="M169" s="245"/>
      <c r="N169" s="245"/>
      <c r="O169" s="245"/>
      <c r="P169" s="246"/>
      <c r="Q169" s="29" t="s">
        <v>68</v>
      </c>
      <c r="R169" s="30">
        <f>$Q$173</f>
        <v>180</v>
      </c>
    </row>
    <row r="170" spans="1:19" x14ac:dyDescent="0.25">
      <c r="A170" s="3"/>
      <c r="B170" s="46" t="e">
        <f t="shared" ref="B170:B171" si="25">IF(C170="",B169,B169+1)</f>
        <v>#REF!</v>
      </c>
      <c r="C170" s="3"/>
      <c r="D170" s="35"/>
      <c r="E170" s="34"/>
      <c r="F170" s="36"/>
      <c r="G170" s="3"/>
      <c r="H170" s="3"/>
      <c r="I170" s="3"/>
      <c r="J170" s="3"/>
      <c r="K170" s="3"/>
      <c r="L170" s="3"/>
      <c r="M170" s="3"/>
      <c r="O170" s="3" t="s">
        <v>34095</v>
      </c>
      <c r="Q170" s="3" t="s">
        <v>10</v>
      </c>
      <c r="R170" s="33"/>
      <c r="S170" s="115"/>
    </row>
    <row r="171" spans="1:19" x14ac:dyDescent="0.25">
      <c r="A171" s="3"/>
      <c r="B171" s="46" t="e">
        <f t="shared" si="25"/>
        <v>#REF!</v>
      </c>
      <c r="C171" s="3"/>
      <c r="D171" s="35"/>
      <c r="E171" s="34"/>
      <c r="F171" s="36"/>
      <c r="I171" s="9"/>
      <c r="J171" s="114"/>
      <c r="K171" s="4"/>
      <c r="L171" s="3"/>
      <c r="M171" s="8"/>
      <c r="N171" s="114"/>
      <c r="O171" s="168" t="s">
        <v>34118</v>
      </c>
      <c r="P171" s="3" t="s">
        <v>11</v>
      </c>
      <c r="Q171" s="10">
        <v>180</v>
      </c>
      <c r="R171" s="33"/>
      <c r="S171" s="115"/>
    </row>
    <row r="172" spans="1:19" x14ac:dyDescent="0.25">
      <c r="A172" s="3"/>
      <c r="B172" s="46"/>
      <c r="C172" s="3"/>
      <c r="D172" s="35"/>
      <c r="E172" s="34"/>
      <c r="F172" s="36"/>
      <c r="G172" s="3"/>
      <c r="H172" s="3"/>
      <c r="I172" s="4"/>
      <c r="J172" s="3"/>
      <c r="K172" s="9"/>
      <c r="L172" s="114"/>
      <c r="M172" s="9"/>
      <c r="N172" s="8"/>
      <c r="O172" s="10"/>
      <c r="P172" s="3"/>
      <c r="Q172" s="8"/>
      <c r="R172" s="33"/>
      <c r="S172" s="115"/>
    </row>
    <row r="173" spans="1:19" x14ac:dyDescent="0.25">
      <c r="A173" s="3"/>
      <c r="B173" s="46"/>
      <c r="C173" s="3"/>
      <c r="D173" s="35"/>
      <c r="E173" s="34"/>
      <c r="F173" s="36"/>
      <c r="G173" s="3"/>
      <c r="H173" s="3"/>
      <c r="I173" s="4"/>
      <c r="J173" s="3"/>
      <c r="K173" s="9"/>
      <c r="L173" s="114"/>
      <c r="M173" s="9"/>
      <c r="N173" s="8"/>
      <c r="O173" s="10" t="s">
        <v>10</v>
      </c>
      <c r="P173" s="3" t="s">
        <v>11</v>
      </c>
      <c r="Q173" s="10">
        <f>SUM(Q170:Q172)</f>
        <v>180</v>
      </c>
      <c r="R173" s="33"/>
      <c r="S173" s="115"/>
    </row>
    <row r="174" spans="1:19" x14ac:dyDescent="0.25">
      <c r="A174" s="3"/>
      <c r="B174" s="46" t="e">
        <f>IF(C174="",B171,B171+1)</f>
        <v>#REF!</v>
      </c>
      <c r="C174" s="3"/>
      <c r="D174" s="35"/>
      <c r="E174" s="34"/>
      <c r="F174" s="36"/>
      <c r="G174" s="3"/>
      <c r="H174" s="3"/>
      <c r="I174" s="3"/>
      <c r="J174" s="3"/>
      <c r="M174" s="9"/>
      <c r="N174" s="3"/>
      <c r="O174" s="4"/>
      <c r="P174" s="3"/>
      <c r="Q174" s="12"/>
      <c r="R174" s="33"/>
      <c r="S174" s="115"/>
    </row>
    <row r="175" spans="1:19" ht="15" customHeight="1" x14ac:dyDescent="0.25">
      <c r="A175" s="69" t="str">
        <f>D175</f>
        <v>Categoria 17</v>
      </c>
      <c r="B175" s="69"/>
      <c r="C175" s="69"/>
      <c r="D175" s="81" t="s">
        <v>34031</v>
      </c>
      <c r="E175" s="255" t="str">
        <f>VLOOKUP(A175,RESUMO!$1:$1048576,2,)</f>
        <v>PINTURAS</v>
      </c>
      <c r="F175" s="248"/>
      <c r="G175" s="248"/>
      <c r="H175" s="248"/>
      <c r="I175" s="248"/>
      <c r="J175" s="248"/>
      <c r="K175" s="248"/>
      <c r="L175" s="248"/>
      <c r="M175" s="248"/>
      <c r="N175" s="248"/>
      <c r="O175" s="248"/>
      <c r="P175" s="249"/>
      <c r="Q175" s="111"/>
      <c r="R175" s="110"/>
    </row>
    <row r="176" spans="1:19" ht="27" customHeight="1" x14ac:dyDescent="0.25">
      <c r="A176" s="46">
        <v>18</v>
      </c>
      <c r="B176" s="46" t="e">
        <f>IF(C176="",B53,B53+1)</f>
        <v>#REF!</v>
      </c>
      <c r="C176" s="72" t="str">
        <f>D175</f>
        <v>Categoria 17</v>
      </c>
      <c r="D176" s="28" t="s">
        <v>26836</v>
      </c>
      <c r="E176" s="244" t="str">
        <f>VLOOKUP(D176,'EMOP Descrição'!$A:$C,2,)</f>
        <v>PREPARO DE SUPERFICIES NOVAS,COM REVESTIMENTO LISO,INCLUSIVELIXAMENTO,LIMPEZA,UMA DEMAO DE SELADOR ACRILICO,UMA DEMAO DE MASSA CORRIDA OU ACRILICA E NOVO LIXAMENTO COM REMOCAO DOPO RESIDUAL</v>
      </c>
      <c r="F176" s="245"/>
      <c r="G176" s="245"/>
      <c r="H176" s="245"/>
      <c r="I176" s="245"/>
      <c r="J176" s="245"/>
      <c r="K176" s="245"/>
      <c r="L176" s="245"/>
      <c r="M176" s="245"/>
      <c r="N176" s="245"/>
      <c r="O176" s="245"/>
      <c r="P176" s="246"/>
      <c r="Q176" s="29" t="str">
        <f>VLOOKUP(D176,'EMOP Descrição'!$1:$1048576,3,)</f>
        <v>M2</v>
      </c>
      <c r="R176" s="30">
        <f>$Q$180</f>
        <v>521.65000000000009</v>
      </c>
      <c r="S176" s="115"/>
    </row>
    <row r="177" spans="1:19" x14ac:dyDescent="0.25">
      <c r="A177" s="3"/>
      <c r="B177" s="46" t="e">
        <f t="shared" ref="B177:B178" si="26">IF(C177="",B176,B176+1)</f>
        <v>#REF!</v>
      </c>
      <c r="C177" s="3"/>
      <c r="D177" s="35"/>
      <c r="E177" s="34"/>
      <c r="F177" s="36"/>
      <c r="G177" s="3"/>
      <c r="H177" s="3"/>
      <c r="I177" s="3"/>
      <c r="J177" s="3"/>
      <c r="K177" s="3"/>
      <c r="L177" s="3"/>
      <c r="M177" s="3"/>
      <c r="N177" s="3"/>
      <c r="O177" s="3"/>
      <c r="Q177" s="3" t="s">
        <v>10</v>
      </c>
      <c r="R177" s="33"/>
      <c r="S177" s="115"/>
    </row>
    <row r="178" spans="1:19" x14ac:dyDescent="0.25">
      <c r="A178" s="3"/>
      <c r="B178" s="46" t="e">
        <f t="shared" si="26"/>
        <v>#REF!</v>
      </c>
      <c r="C178" s="3"/>
      <c r="D178" s="35"/>
      <c r="E178" s="34"/>
      <c r="F178" s="36"/>
      <c r="G178" s="3"/>
      <c r="H178" s="3"/>
      <c r="I178" s="4"/>
      <c r="J178" s="3"/>
      <c r="K178" s="9"/>
      <c r="L178" s="114"/>
      <c r="M178" s="9"/>
      <c r="N178" s="8"/>
      <c r="O178" s="4" t="s">
        <v>34057</v>
      </c>
      <c r="P178" s="3" t="s">
        <v>11</v>
      </c>
      <c r="Q178" s="8">
        <f>$Q$52</f>
        <v>521.65000000000009</v>
      </c>
      <c r="R178" s="33"/>
      <c r="S178" s="115"/>
    </row>
    <row r="179" spans="1:19" x14ac:dyDescent="0.25">
      <c r="A179" s="3"/>
      <c r="B179" s="46"/>
      <c r="C179" s="3"/>
      <c r="D179" s="35"/>
      <c r="E179" s="34"/>
      <c r="F179" s="36"/>
      <c r="G179" s="3"/>
      <c r="H179" s="3"/>
      <c r="I179" s="4"/>
      <c r="J179" s="3"/>
      <c r="K179" s="9"/>
      <c r="L179" s="114"/>
      <c r="M179" s="9"/>
      <c r="N179" s="8"/>
      <c r="O179" s="10"/>
      <c r="P179" s="3"/>
      <c r="Q179" s="8"/>
      <c r="R179" s="33"/>
      <c r="S179" s="115"/>
    </row>
    <row r="180" spans="1:19" x14ac:dyDescent="0.25">
      <c r="A180" s="3"/>
      <c r="B180" s="46"/>
      <c r="C180" s="3"/>
      <c r="D180" s="35"/>
      <c r="E180" s="34"/>
      <c r="F180" s="36"/>
      <c r="G180" s="3"/>
      <c r="H180" s="3"/>
      <c r="I180" s="4"/>
      <c r="J180" s="3"/>
      <c r="K180" s="9"/>
      <c r="L180" s="114"/>
      <c r="M180" s="9"/>
      <c r="N180" s="8"/>
      <c r="O180" s="10" t="s">
        <v>10</v>
      </c>
      <c r="P180" s="3" t="s">
        <v>11</v>
      </c>
      <c r="Q180" s="8">
        <f>SUM(Q177:Q179)</f>
        <v>521.65000000000009</v>
      </c>
      <c r="R180" s="33"/>
      <c r="S180" s="115"/>
    </row>
    <row r="181" spans="1:19" x14ac:dyDescent="0.25">
      <c r="A181" s="3"/>
      <c r="B181" s="46" t="e">
        <f>IF(C181="",B178,B178+1)</f>
        <v>#REF!</v>
      </c>
      <c r="C181" s="3"/>
      <c r="D181" s="35"/>
      <c r="E181" s="34"/>
      <c r="F181" s="36"/>
      <c r="G181" s="3"/>
      <c r="H181" s="3"/>
      <c r="I181" s="3"/>
      <c r="J181" s="3"/>
      <c r="M181" s="9"/>
      <c r="N181" s="3"/>
      <c r="O181" s="4"/>
      <c r="P181" s="3"/>
      <c r="Q181" s="12"/>
      <c r="R181" s="33"/>
      <c r="S181" s="115"/>
    </row>
    <row r="182" spans="1:19" ht="27" customHeight="1" x14ac:dyDescent="0.25">
      <c r="A182" s="46">
        <v>19</v>
      </c>
      <c r="B182" s="46">
        <f>IF(C182="",B59,B59+1)</f>
        <v>1</v>
      </c>
      <c r="C182" s="72" t="str">
        <f>D175</f>
        <v>Categoria 17</v>
      </c>
      <c r="D182" s="28" t="s">
        <v>27042</v>
      </c>
      <c r="E182" s="244" t="str">
        <f>VLOOKUP(D182,'EMOP Descrição'!$A:$C,2,)</f>
        <v>ENVERNIZAMENTO DE MADEIRA COM VERNIZ TIPO COPAL BRILHANTE PARA INTERIOR,INCLUSIVE LIXAMENTO,UMA DEMAO DE VERNIZ IMUNIZANTE E IMPERMEABILIZANTE INCOLOR,ANILINA E UMA DEMAO DE ACABAMENTO</v>
      </c>
      <c r="F182" s="245"/>
      <c r="G182" s="245"/>
      <c r="H182" s="245"/>
      <c r="I182" s="245"/>
      <c r="J182" s="245"/>
      <c r="K182" s="245"/>
      <c r="L182" s="245"/>
      <c r="M182" s="245"/>
      <c r="N182" s="245"/>
      <c r="O182" s="245"/>
      <c r="P182" s="246"/>
      <c r="Q182" s="29" t="str">
        <f>VLOOKUP(D182,'EMOP Descrição'!$1:$1048576,3,)</f>
        <v>M2</v>
      </c>
      <c r="R182" s="30">
        <f>$Q$186</f>
        <v>27.567540000000001</v>
      </c>
      <c r="S182" s="115"/>
    </row>
    <row r="183" spans="1:19" x14ac:dyDescent="0.25">
      <c r="A183" s="3"/>
      <c r="B183" s="46">
        <f t="shared" ref="B183:B184" si="27">IF(C183="",B182,B182+1)</f>
        <v>1</v>
      </c>
      <c r="C183" s="3"/>
      <c r="D183" s="35"/>
      <c r="E183" s="34"/>
      <c r="F183" s="36"/>
      <c r="G183" s="3"/>
      <c r="H183" s="3"/>
      <c r="I183" s="3"/>
      <c r="J183" s="3"/>
      <c r="K183" s="3" t="s">
        <v>34095</v>
      </c>
      <c r="L183" s="3"/>
      <c r="M183" s="3" t="s">
        <v>34126</v>
      </c>
      <c r="N183" s="3"/>
      <c r="O183" s="3" t="s">
        <v>34082</v>
      </c>
      <c r="Q183" s="3" t="s">
        <v>10</v>
      </c>
      <c r="R183" s="33"/>
      <c r="S183" s="115"/>
    </row>
    <row r="184" spans="1:19" x14ac:dyDescent="0.25">
      <c r="A184" s="3"/>
      <c r="B184" s="46">
        <f t="shared" si="27"/>
        <v>1</v>
      </c>
      <c r="C184" s="3"/>
      <c r="D184" s="35"/>
      <c r="E184" s="34"/>
      <c r="F184" s="36"/>
      <c r="G184" s="3"/>
      <c r="H184" s="3"/>
      <c r="I184" s="4"/>
      <c r="J184" s="3"/>
      <c r="K184" s="157" t="s">
        <v>34127</v>
      </c>
      <c r="L184" s="114" t="s">
        <v>11</v>
      </c>
      <c r="M184" s="9">
        <f>2*3.1416*0.075</f>
        <v>0.47123999999999999</v>
      </c>
      <c r="N184" s="8" t="s">
        <v>12</v>
      </c>
      <c r="O184" s="9">
        <f>R140</f>
        <v>58.5</v>
      </c>
      <c r="P184" s="3" t="s">
        <v>11</v>
      </c>
      <c r="Q184" s="8">
        <f>M184*O184</f>
        <v>27.567540000000001</v>
      </c>
      <c r="R184" s="33"/>
      <c r="S184" s="115"/>
    </row>
    <row r="185" spans="1:19" x14ac:dyDescent="0.25">
      <c r="A185" s="3"/>
      <c r="B185" s="46"/>
      <c r="C185" s="3"/>
      <c r="D185" s="35"/>
      <c r="E185" s="34"/>
      <c r="F185" s="36"/>
      <c r="G185" s="3"/>
      <c r="H185" s="3"/>
      <c r="I185" s="4"/>
      <c r="J185" s="3"/>
      <c r="K185" s="9"/>
      <c r="L185" s="114"/>
      <c r="M185" s="9"/>
      <c r="N185" s="8"/>
      <c r="O185" s="10"/>
      <c r="P185" s="3"/>
      <c r="Q185" s="8"/>
      <c r="R185" s="33"/>
      <c r="S185" s="115"/>
    </row>
    <row r="186" spans="1:19" x14ac:dyDescent="0.25">
      <c r="A186" s="3"/>
      <c r="B186" s="46"/>
      <c r="C186" s="3"/>
      <c r="D186" s="35"/>
      <c r="E186" s="34"/>
      <c r="F186" s="36"/>
      <c r="G186" s="3"/>
      <c r="H186" s="3"/>
      <c r="I186" s="4"/>
      <c r="J186" s="3"/>
      <c r="K186" s="9"/>
      <c r="L186" s="114"/>
      <c r="M186" s="9"/>
      <c r="N186" s="8"/>
      <c r="O186" s="10" t="s">
        <v>10</v>
      </c>
      <c r="P186" s="3" t="s">
        <v>11</v>
      </c>
      <c r="Q186" s="8">
        <f>SUM(Q183:Q185)</f>
        <v>27.567540000000001</v>
      </c>
      <c r="R186" s="33"/>
      <c r="S186" s="115"/>
    </row>
    <row r="187" spans="1:19" x14ac:dyDescent="0.25">
      <c r="A187" s="3"/>
      <c r="B187" s="46">
        <f>IF(C187="",B184,B184+1)</f>
        <v>1</v>
      </c>
      <c r="C187" s="3"/>
      <c r="D187" s="35"/>
      <c r="E187" s="34"/>
      <c r="F187" s="36"/>
      <c r="G187" s="3"/>
      <c r="H187" s="3"/>
      <c r="I187" s="3"/>
      <c r="J187" s="3"/>
      <c r="M187" s="9"/>
      <c r="N187" s="3"/>
      <c r="O187" s="4"/>
      <c r="P187" s="3"/>
      <c r="Q187" s="12"/>
      <c r="R187" s="33"/>
      <c r="S187" s="115"/>
    </row>
    <row r="188" spans="1:19" ht="27" customHeight="1" x14ac:dyDescent="0.25">
      <c r="A188" s="46">
        <v>20</v>
      </c>
      <c r="B188" s="46">
        <f>IF(C188="",B65,B65+1)</f>
        <v>1</v>
      </c>
      <c r="C188" s="72" t="str">
        <f>D175</f>
        <v>Categoria 17</v>
      </c>
      <c r="D188" s="28" t="s">
        <v>27045</v>
      </c>
      <c r="E188" s="244" t="str">
        <f>VLOOKUP(D188,'EMOP Descrição'!$A:$C,2,)</f>
        <v>UMA DEMAO ADICIONAL DE VERNIZ DE ACABAMENTO NO SERVICO DO ITEM 17.020.0010</v>
      </c>
      <c r="F188" s="245"/>
      <c r="G188" s="245"/>
      <c r="H188" s="245"/>
      <c r="I188" s="245"/>
      <c r="J188" s="245"/>
      <c r="K188" s="245"/>
      <c r="L188" s="245"/>
      <c r="M188" s="245"/>
      <c r="N188" s="245"/>
      <c r="O188" s="245"/>
      <c r="P188" s="246"/>
      <c r="Q188" s="29" t="str">
        <f>VLOOKUP(D188,'EMOP Descrição'!$1:$1048576,3,)</f>
        <v>M2</v>
      </c>
      <c r="R188" s="30">
        <f>$Q$186</f>
        <v>27.567540000000001</v>
      </c>
      <c r="S188" s="115"/>
    </row>
    <row r="189" spans="1:19" x14ac:dyDescent="0.25">
      <c r="A189" s="3"/>
      <c r="B189" s="46">
        <f t="shared" ref="B189:B190" si="28">IF(C189="",B188,B188+1)</f>
        <v>1</v>
      </c>
      <c r="C189" s="3"/>
      <c r="D189" s="35"/>
      <c r="E189" s="34"/>
      <c r="F189" s="36"/>
      <c r="G189" s="3"/>
      <c r="H189" s="3"/>
      <c r="I189" s="3"/>
      <c r="J189" s="3"/>
      <c r="K189" s="3"/>
      <c r="L189" s="3"/>
      <c r="M189" s="3"/>
      <c r="N189" s="3"/>
      <c r="O189" s="3" t="s">
        <v>34095</v>
      </c>
      <c r="Q189" s="3" t="s">
        <v>10</v>
      </c>
      <c r="R189" s="33"/>
      <c r="S189" s="115"/>
    </row>
    <row r="190" spans="1:19" x14ac:dyDescent="0.25">
      <c r="A190" s="3"/>
      <c r="B190" s="46">
        <f t="shared" si="28"/>
        <v>1</v>
      </c>
      <c r="C190" s="3"/>
      <c r="D190" s="35"/>
      <c r="E190" s="34"/>
      <c r="F190" s="36"/>
      <c r="G190" s="3"/>
      <c r="H190" s="3"/>
      <c r="I190" s="4"/>
      <c r="J190" s="3"/>
      <c r="K190" s="157"/>
      <c r="L190" s="114"/>
      <c r="M190" s="9"/>
      <c r="N190" s="8"/>
      <c r="O190" s="157" t="s">
        <v>34128</v>
      </c>
      <c r="P190" s="3" t="s">
        <v>11</v>
      </c>
      <c r="Q190" s="8">
        <f>R182</f>
        <v>27.567540000000001</v>
      </c>
      <c r="R190" s="33"/>
      <c r="S190" s="115"/>
    </row>
    <row r="191" spans="1:19" x14ac:dyDescent="0.25">
      <c r="A191" s="3"/>
      <c r="B191" s="46"/>
      <c r="C191" s="3"/>
      <c r="D191" s="35"/>
      <c r="E191" s="34"/>
      <c r="F191" s="36"/>
      <c r="G191" s="3"/>
      <c r="H191" s="3"/>
      <c r="I191" s="4"/>
      <c r="J191" s="3"/>
      <c r="K191" s="9"/>
      <c r="L191" s="114"/>
      <c r="M191" s="9"/>
      <c r="N191" s="8"/>
      <c r="O191" s="10"/>
      <c r="P191" s="3"/>
      <c r="Q191" s="8"/>
      <c r="R191" s="33"/>
      <c r="S191" s="115"/>
    </row>
    <row r="192" spans="1:19" x14ac:dyDescent="0.25">
      <c r="A192" s="3"/>
      <c r="B192" s="46"/>
      <c r="C192" s="3"/>
      <c r="D192" s="35"/>
      <c r="E192" s="34"/>
      <c r="F192" s="36"/>
      <c r="G192" s="3"/>
      <c r="H192" s="3"/>
      <c r="I192" s="4"/>
      <c r="J192" s="3"/>
      <c r="K192" s="9"/>
      <c r="L192" s="114"/>
      <c r="M192" s="9"/>
      <c r="N192" s="8"/>
      <c r="O192" s="10" t="s">
        <v>10</v>
      </c>
      <c r="P192" s="3" t="s">
        <v>11</v>
      </c>
      <c r="Q192" s="8">
        <f>SUM(Q189:Q191)</f>
        <v>27.567540000000001</v>
      </c>
      <c r="R192" s="33"/>
      <c r="S192" s="115"/>
    </row>
    <row r="193" spans="1:19" x14ac:dyDescent="0.25">
      <c r="A193" s="3"/>
      <c r="B193" s="46">
        <f>IF(C193="",B190,B190+1)</f>
        <v>1</v>
      </c>
      <c r="C193" s="3"/>
      <c r="D193" s="35"/>
      <c r="E193" s="34"/>
      <c r="F193" s="36"/>
      <c r="G193" s="3"/>
      <c r="H193" s="3"/>
      <c r="I193" s="3"/>
      <c r="J193" s="3"/>
      <c r="M193" s="9"/>
      <c r="N193" s="3"/>
      <c r="O193" s="4"/>
      <c r="P193" s="3"/>
      <c r="Q193" s="12"/>
      <c r="R193" s="33"/>
      <c r="S193" s="115"/>
    </row>
    <row r="194" spans="1:19" ht="15" customHeight="1" x14ac:dyDescent="0.25">
      <c r="A194" s="69" t="str">
        <f>D194</f>
        <v>Categoria 21</v>
      </c>
      <c r="B194" s="69"/>
      <c r="C194" s="69"/>
      <c r="D194" s="81" t="s">
        <v>34041</v>
      </c>
      <c r="E194" s="255" t="str">
        <f>VLOOKUP(A194,RESUMO!$1:$1048576,2,)</f>
        <v>ILUMINAÇÃO PÚBLICA</v>
      </c>
      <c r="F194" s="248"/>
      <c r="G194" s="248"/>
      <c r="H194" s="248"/>
      <c r="I194" s="248"/>
      <c r="J194" s="248"/>
      <c r="K194" s="248"/>
      <c r="L194" s="248"/>
      <c r="M194" s="248"/>
      <c r="N194" s="248"/>
      <c r="O194" s="248"/>
      <c r="P194" s="249"/>
      <c r="Q194" s="111"/>
      <c r="R194" s="110"/>
    </row>
    <row r="195" spans="1:19" ht="27" customHeight="1" x14ac:dyDescent="0.25">
      <c r="A195" s="46">
        <v>21</v>
      </c>
      <c r="B195" s="46">
        <f>IF(C195="",B72,B72+1)</f>
        <v>1</v>
      </c>
      <c r="C195" s="72" t="str">
        <f>D194</f>
        <v>Categoria 21</v>
      </c>
      <c r="D195" s="28" t="s">
        <v>33224</v>
      </c>
      <c r="E195" s="244" t="str">
        <f>VLOOKUP(D195,'EMOP Descrição'!$A:$C,2,)</f>
        <v>PARAFUSO FRANCES DE (5/8"X2.1/2").FORNECIMENTO</v>
      </c>
      <c r="F195" s="245"/>
      <c r="G195" s="245"/>
      <c r="H195" s="245"/>
      <c r="I195" s="245"/>
      <c r="J195" s="245"/>
      <c r="K195" s="245"/>
      <c r="L195" s="245"/>
      <c r="M195" s="245"/>
      <c r="N195" s="245"/>
      <c r="O195" s="245"/>
      <c r="P195" s="246"/>
      <c r="Q195" s="29" t="str">
        <f>VLOOKUP(D195,'EMOP Descrição'!$1:$1048576,3,)</f>
        <v>UN</v>
      </c>
      <c r="R195" s="30">
        <f>Q199</f>
        <v>60</v>
      </c>
      <c r="S195" s="115"/>
    </row>
    <row r="196" spans="1:19" x14ac:dyDescent="0.25">
      <c r="A196" s="3"/>
      <c r="B196" s="46">
        <f t="shared" ref="B196:B197" si="29">IF(C196="",B195,B195+1)</f>
        <v>1</v>
      </c>
      <c r="C196" s="3"/>
      <c r="D196" s="35"/>
      <c r="E196" s="34"/>
      <c r="F196" s="36"/>
      <c r="G196" s="3"/>
      <c r="H196" s="3"/>
      <c r="I196" s="3"/>
      <c r="J196" s="3"/>
      <c r="K196" s="3"/>
      <c r="L196" s="3"/>
      <c r="M196" s="3"/>
      <c r="N196" s="3"/>
      <c r="O196" s="3" t="s">
        <v>34095</v>
      </c>
      <c r="Q196" s="3" t="s">
        <v>10</v>
      </c>
      <c r="R196" s="33"/>
      <c r="S196" s="115"/>
    </row>
    <row r="197" spans="1:19" x14ac:dyDescent="0.25">
      <c r="A197" s="3"/>
      <c r="B197" s="46">
        <f t="shared" si="29"/>
        <v>1</v>
      </c>
      <c r="C197" s="3"/>
      <c r="D197" s="35"/>
      <c r="E197" s="34"/>
      <c r="F197" s="36"/>
      <c r="G197" s="3"/>
      <c r="H197" s="3"/>
      <c r="I197" s="4"/>
      <c r="J197" s="3"/>
      <c r="K197" s="9"/>
      <c r="L197" s="114"/>
      <c r="M197" s="9"/>
      <c r="N197" s="8"/>
      <c r="O197" s="4" t="s">
        <v>34148</v>
      </c>
      <c r="P197" s="3" t="s">
        <v>11</v>
      </c>
      <c r="Q197" s="10">
        <v>60</v>
      </c>
      <c r="R197" s="33"/>
      <c r="S197" s="115"/>
    </row>
    <row r="198" spans="1:19" x14ac:dyDescent="0.25">
      <c r="A198" s="3"/>
      <c r="B198" s="46"/>
      <c r="C198" s="3"/>
      <c r="D198" s="35"/>
      <c r="E198" s="34"/>
      <c r="F198" s="36"/>
      <c r="G198" s="3"/>
      <c r="H198" s="3"/>
      <c r="I198" s="4"/>
      <c r="J198" s="3"/>
      <c r="K198" s="9"/>
      <c r="L198" s="114"/>
      <c r="M198" s="9"/>
      <c r="N198" s="8"/>
      <c r="O198" s="10"/>
      <c r="P198" s="3"/>
      <c r="Q198" s="8"/>
      <c r="R198" s="33"/>
      <c r="S198" s="115"/>
    </row>
    <row r="199" spans="1:19" x14ac:dyDescent="0.25">
      <c r="A199" s="3"/>
      <c r="B199" s="46"/>
      <c r="C199" s="3"/>
      <c r="D199" s="35"/>
      <c r="E199" s="34"/>
      <c r="F199" s="36"/>
      <c r="G199" s="3"/>
      <c r="H199" s="3"/>
      <c r="I199" s="4"/>
      <c r="J199" s="3"/>
      <c r="K199" s="9"/>
      <c r="L199" s="114"/>
      <c r="M199" s="9"/>
      <c r="N199" s="8"/>
      <c r="O199" s="10" t="s">
        <v>10</v>
      </c>
      <c r="P199" s="3" t="s">
        <v>11</v>
      </c>
      <c r="Q199" s="10">
        <f>SUM(Q196:Q198)</f>
        <v>60</v>
      </c>
      <c r="R199" s="33"/>
      <c r="S199" s="115"/>
    </row>
    <row r="200" spans="1:19" x14ac:dyDescent="0.25">
      <c r="A200" s="3"/>
      <c r="B200" s="46">
        <f>IF(C200="",B197,B197+1)</f>
        <v>1</v>
      </c>
      <c r="C200" s="3"/>
      <c r="D200" s="35"/>
      <c r="E200" s="34"/>
      <c r="F200" s="36"/>
      <c r="G200" s="3"/>
      <c r="H200" s="3"/>
      <c r="I200" s="3"/>
      <c r="J200" s="3"/>
      <c r="M200" s="9"/>
      <c r="N200" s="3"/>
      <c r="O200" s="4"/>
      <c r="P200" s="3"/>
      <c r="Q200" s="12"/>
      <c r="R200" s="33"/>
      <c r="S200" s="115"/>
    </row>
  </sheetData>
  <autoFilter ref="A8:R167" xr:uid="{00000000-0009-0000-0000-00000400000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autoFilter>
  <mergeCells count="39">
    <mergeCell ref="Q5:R5"/>
    <mergeCell ref="Q6:R6"/>
    <mergeCell ref="A4:P4"/>
    <mergeCell ref="Q1:R1"/>
    <mergeCell ref="Q2:R2"/>
    <mergeCell ref="Q3:R3"/>
    <mergeCell ref="Q4:R4"/>
    <mergeCell ref="E176:P176"/>
    <mergeCell ref="E101:P101"/>
    <mergeCell ref="A5:P5"/>
    <mergeCell ref="A6:P6"/>
    <mergeCell ref="E8:P8"/>
    <mergeCell ref="E162:P162"/>
    <mergeCell ref="E23:P23"/>
    <mergeCell ref="E175:P175"/>
    <mergeCell ref="E161:P161"/>
    <mergeCell ref="E16:P16"/>
    <mergeCell ref="E9:P9"/>
    <mergeCell ref="E107:P107"/>
    <mergeCell ref="E10:P10"/>
    <mergeCell ref="E131:P131"/>
    <mergeCell ref="E89:P89"/>
    <mergeCell ref="E95:P95"/>
    <mergeCell ref="E194:P194"/>
    <mergeCell ref="E195:P195"/>
    <mergeCell ref="E182:P182"/>
    <mergeCell ref="E188:P188"/>
    <mergeCell ref="E17:P17"/>
    <mergeCell ref="E168:P168"/>
    <mergeCell ref="E169:P169"/>
    <mergeCell ref="E113:P113"/>
    <mergeCell ref="E119:P119"/>
    <mergeCell ref="E151:P151"/>
    <mergeCell ref="E140:P140"/>
    <mergeCell ref="E81:P81"/>
    <mergeCell ref="E82:P82"/>
    <mergeCell ref="E54:P54"/>
    <mergeCell ref="E88:P88"/>
    <mergeCell ref="E125:P125"/>
  </mergeCells>
  <conditionalFormatting sqref="A162:C162 A176:D176 A26:S29 P163:S164 G163:J163 A35:S35 I164:M164 A78:S79 A52:S52 Q67:S67 R68:S74 A23:D23 Q23:S23 A54:D54 Q54:S54 Q162:S162 Q176:S176 B80:S80 B53:S53 B24:S25 P18:S18 I18:J18 L18:M18 N18:N19 I19 K19:M19 B18:E19 H18:H19 A178:S178 A49:S49 R48:S48 A131:S139 A114:S118 L163:M163 P50:Q50 C158:C160">
    <cfRule type="expression" dxfId="1456" priority="925">
      <formula>$S18="FAZER"</formula>
    </cfRule>
    <cfRule type="expression" dxfId="1455" priority="926">
      <formula>$S18="EM ANDAMENTO"</formula>
    </cfRule>
    <cfRule type="expression" dxfId="1454" priority="927">
      <formula>$S18="PRONTO"</formula>
    </cfRule>
  </conditionalFormatting>
  <conditionalFormatting sqref="A55:S55 A66:S66 A56:O62 Q56:S62 A67:O74">
    <cfRule type="expression" dxfId="1453" priority="922">
      <formula>$S55="FAZER"</formula>
    </cfRule>
    <cfRule type="expression" dxfId="1452" priority="923">
      <formula>$S55="EM ANDAMENTO"</formula>
    </cfRule>
    <cfRule type="expression" dxfId="1451" priority="924">
      <formula>$S55="PRONTO"</formula>
    </cfRule>
  </conditionalFormatting>
  <conditionalFormatting sqref="A163:F164 A165:S167">
    <cfRule type="expression" dxfId="1450" priority="916">
      <formula>$S163="FAZER"</formula>
    </cfRule>
    <cfRule type="expression" dxfId="1449" priority="917">
      <formula>$S163="EM ANDAMENTO"</formula>
    </cfRule>
    <cfRule type="expression" dxfId="1448" priority="918">
      <formula>$S163="PRONTO"</formula>
    </cfRule>
  </conditionalFormatting>
  <conditionalFormatting sqref="O163">
    <cfRule type="expression" dxfId="1447" priority="913">
      <formula>$S163="FAZER"</formula>
    </cfRule>
    <cfRule type="expression" dxfId="1446" priority="914">
      <formula>$S163="EM ANDAMENTO"</formula>
    </cfRule>
    <cfRule type="expression" dxfId="1445" priority="915">
      <formula>$S163="PRONTO"</formula>
    </cfRule>
  </conditionalFormatting>
  <conditionalFormatting sqref="A177:S177 A179:S181">
    <cfRule type="expression" dxfId="1444" priority="901">
      <formula>$S177="FAZER"</formula>
    </cfRule>
    <cfRule type="expression" dxfId="1443" priority="902">
      <formula>$S177="EM ANDAMENTO"</formula>
    </cfRule>
    <cfRule type="expression" dxfId="1442" priority="903">
      <formula>$S177="PRONTO"</formula>
    </cfRule>
  </conditionalFormatting>
  <conditionalFormatting sqref="B30:S30">
    <cfRule type="expression" dxfId="1441" priority="898">
      <formula>$S30="FAZER"</formula>
    </cfRule>
    <cfRule type="expression" dxfId="1440" priority="899">
      <formula>$S30="EM ANDAMENTO"</formula>
    </cfRule>
    <cfRule type="expression" dxfId="1439" priority="900">
      <formula>$S30="PRONTO"</formula>
    </cfRule>
  </conditionalFormatting>
  <conditionalFormatting sqref="P56">
    <cfRule type="expression" dxfId="1438" priority="895">
      <formula>$S56="FAZER"</formula>
    </cfRule>
    <cfRule type="expression" dxfId="1437" priority="896">
      <formula>$S56="EM ANDAMENTO"</formula>
    </cfRule>
    <cfRule type="expression" dxfId="1436" priority="897">
      <formula>$S56="PRONTO"</formula>
    </cfRule>
  </conditionalFormatting>
  <conditionalFormatting sqref="P57:P62">
    <cfRule type="expression" dxfId="1435" priority="892">
      <formula>$S57="FAZER"</formula>
    </cfRule>
    <cfRule type="expression" dxfId="1434" priority="893">
      <formula>$S57="EM ANDAMENTO"</formula>
    </cfRule>
    <cfRule type="expression" dxfId="1433" priority="894">
      <formula>$S57="PRONTO"</formula>
    </cfRule>
  </conditionalFormatting>
  <conditionalFormatting sqref="P67">
    <cfRule type="expression" dxfId="1432" priority="889">
      <formula>$S67="FAZER"</formula>
    </cfRule>
    <cfRule type="expression" dxfId="1431" priority="890">
      <formula>$S67="EM ANDAMENTO"</formula>
    </cfRule>
    <cfRule type="expression" dxfId="1430" priority="891">
      <formula>$S67="PRONTO"</formula>
    </cfRule>
  </conditionalFormatting>
  <conditionalFormatting sqref="P68:P74">
    <cfRule type="expression" dxfId="1429" priority="886">
      <formula>$S68="FAZER"</formula>
    </cfRule>
    <cfRule type="expression" dxfId="1428" priority="887">
      <formula>$S68="EM ANDAMENTO"</formula>
    </cfRule>
    <cfRule type="expression" dxfId="1427" priority="888">
      <formula>$S68="PRONTO"</formula>
    </cfRule>
  </conditionalFormatting>
  <conditionalFormatting sqref="A50:O50 A48:N48 P48 R50:S50">
    <cfRule type="expression" dxfId="1426" priority="877">
      <formula>$S48="FAZER"</formula>
    </cfRule>
    <cfRule type="expression" dxfId="1425" priority="878">
      <formula>$S48="EM ANDAMENTO"</formula>
    </cfRule>
    <cfRule type="expression" dxfId="1424" priority="879">
      <formula>$S48="PRONTO"</formula>
    </cfRule>
  </conditionalFormatting>
  <conditionalFormatting sqref="E162:P162">
    <cfRule type="expression" dxfId="1423" priority="826">
      <formula>$S162="FAZER"</formula>
    </cfRule>
    <cfRule type="expression" dxfId="1422" priority="827">
      <formula>$S162="EM ANDAMENTO"</formula>
    </cfRule>
    <cfRule type="expression" dxfId="1421" priority="828">
      <formula>$S162="PRONTO"</formula>
    </cfRule>
  </conditionalFormatting>
  <conditionalFormatting sqref="E10:P10">
    <cfRule type="expression" dxfId="1420" priority="808">
      <formula>$S10="FAZER"</formula>
    </cfRule>
    <cfRule type="expression" dxfId="1419" priority="809">
      <formula>$S10="EM ANDAMENTO"</formula>
    </cfRule>
    <cfRule type="expression" dxfId="1418" priority="810">
      <formula>$S10="PRONTO"</formula>
    </cfRule>
  </conditionalFormatting>
  <conditionalFormatting sqref="E54:P54">
    <cfRule type="expression" dxfId="1417" priority="829">
      <formula>$S54="FAZER"</formula>
    </cfRule>
    <cfRule type="expression" dxfId="1416" priority="830">
      <formula>$S54="EM ANDAMENTO"</formula>
    </cfRule>
    <cfRule type="expression" dxfId="1415" priority="831">
      <formula>$S54="PRONTO"</formula>
    </cfRule>
  </conditionalFormatting>
  <conditionalFormatting sqref="E176:P176">
    <cfRule type="expression" dxfId="1414" priority="823">
      <formula>$S176="FAZER"</formula>
    </cfRule>
    <cfRule type="expression" dxfId="1413" priority="824">
      <formula>$S176="EM ANDAMENTO"</formula>
    </cfRule>
    <cfRule type="expression" dxfId="1412" priority="825">
      <formula>$S176="PRONTO"</formula>
    </cfRule>
  </conditionalFormatting>
  <conditionalFormatting sqref="E23:P23">
    <cfRule type="expression" dxfId="1411" priority="832">
      <formula>$S23="FAZER"</formula>
    </cfRule>
    <cfRule type="expression" dxfId="1410" priority="833">
      <formula>$S23="EM ANDAMENTO"</formula>
    </cfRule>
    <cfRule type="expression" dxfId="1409" priority="834">
      <formula>$S23="PRONTO"</formula>
    </cfRule>
  </conditionalFormatting>
  <conditionalFormatting sqref="A10:C10 Q10:S10">
    <cfRule type="expression" dxfId="1408" priority="820">
      <formula>$S10="FAZER"</formula>
    </cfRule>
    <cfRule type="expression" dxfId="1407" priority="821">
      <formula>$S10="EM ANDAMENTO"</formula>
    </cfRule>
    <cfRule type="expression" dxfId="1406" priority="822">
      <formula>$S10="PRONTO"</formula>
    </cfRule>
  </conditionalFormatting>
  <conditionalFormatting sqref="B11:N12 R12:S12 A13:S13 A15:S15 A14:P14 R14:S14 P11:S11">
    <cfRule type="expression" dxfId="1405" priority="817">
      <formula>$S11="FAZER"</formula>
    </cfRule>
    <cfRule type="expression" dxfId="1404" priority="818">
      <formula>$S11="EM ANDAMENTO"</formula>
    </cfRule>
    <cfRule type="expression" dxfId="1403" priority="819">
      <formula>$S11="PRONTO"</formula>
    </cfRule>
  </conditionalFormatting>
  <conditionalFormatting sqref="A80">
    <cfRule type="expression" dxfId="1402" priority="790">
      <formula>$S80="FAZER"</formula>
    </cfRule>
    <cfRule type="expression" dxfId="1401" priority="791">
      <formula>$S80="EM ANDAMENTO"</formula>
    </cfRule>
    <cfRule type="expression" dxfId="1400" priority="792">
      <formula>$S80="PRONTO"</formula>
    </cfRule>
  </conditionalFormatting>
  <conditionalFormatting sqref="A11:A12">
    <cfRule type="expression" dxfId="1399" priority="811">
      <formula>$S11="FAZER"</formula>
    </cfRule>
    <cfRule type="expression" dxfId="1398" priority="812">
      <formula>$S11="EM ANDAMENTO"</formula>
    </cfRule>
    <cfRule type="expression" dxfId="1397" priority="813">
      <formula>$S11="PRONTO"</formula>
    </cfRule>
  </conditionalFormatting>
  <conditionalFormatting sqref="A101:C101 Q101:S101">
    <cfRule type="expression" dxfId="1396" priority="787">
      <formula>$S101="FAZER"</formula>
    </cfRule>
    <cfRule type="expression" dxfId="1395" priority="788">
      <formula>$S101="EM ANDAMENTO"</formula>
    </cfRule>
    <cfRule type="expression" dxfId="1394" priority="789">
      <formula>$S101="PRONTO"</formula>
    </cfRule>
  </conditionalFormatting>
  <conditionalFormatting sqref="B102:N103 R103:S103 A104:S106 P102:S102">
    <cfRule type="expression" dxfId="1393" priority="784">
      <formula>$S102="FAZER"</formula>
    </cfRule>
    <cfRule type="expression" dxfId="1392" priority="785">
      <formula>$S102="EM ANDAMENTO"</formula>
    </cfRule>
    <cfRule type="expression" dxfId="1391" priority="786">
      <formula>$S102="PRONTO"</formula>
    </cfRule>
  </conditionalFormatting>
  <conditionalFormatting sqref="R19:S19 A20:S20 A22:S22 A21:P21 R21:S21">
    <cfRule type="expression" dxfId="1390" priority="769">
      <formula>$S19="FAZER"</formula>
    </cfRule>
    <cfRule type="expression" dxfId="1389" priority="770">
      <formula>$S19="EM ANDAMENTO"</formula>
    </cfRule>
    <cfRule type="expression" dxfId="1388" priority="771">
      <formula>$S19="PRONTO"</formula>
    </cfRule>
  </conditionalFormatting>
  <conditionalFormatting sqref="A102:A103">
    <cfRule type="expression" dxfId="1387" priority="778">
      <formula>$S102="FAZER"</formula>
    </cfRule>
    <cfRule type="expression" dxfId="1386" priority="779">
      <formula>$S102="EM ANDAMENTO"</formula>
    </cfRule>
    <cfRule type="expression" dxfId="1385" priority="780">
      <formula>$S102="PRONTO"</formula>
    </cfRule>
  </conditionalFormatting>
  <conditionalFormatting sqref="E101:P101">
    <cfRule type="expression" dxfId="1384" priority="775">
      <formula>$S101="FAZER"</formula>
    </cfRule>
    <cfRule type="expression" dxfId="1383" priority="776">
      <formula>$S101="EM ANDAMENTO"</formula>
    </cfRule>
    <cfRule type="expression" dxfId="1382" priority="777">
      <formula>$S101="PRONTO"</formula>
    </cfRule>
  </conditionalFormatting>
  <conditionalFormatting sqref="A17:C17 E17:S17">
    <cfRule type="expression" dxfId="1381" priority="772">
      <formula>$S17="FAZER"</formula>
    </cfRule>
    <cfRule type="expression" dxfId="1380" priority="773">
      <formula>$S17="EM ANDAMENTO"</formula>
    </cfRule>
    <cfRule type="expression" dxfId="1379" priority="774">
      <formula>$S17="PRONTO"</formula>
    </cfRule>
  </conditionalFormatting>
  <conditionalFormatting sqref="P12:Q12">
    <cfRule type="expression" dxfId="1378" priority="736">
      <formula>$S12="FAZER"</formula>
    </cfRule>
    <cfRule type="expression" dxfId="1377" priority="737">
      <formula>$S12="EM ANDAMENTO"</formula>
    </cfRule>
    <cfRule type="expression" dxfId="1376" priority="738">
      <formula>$S12="PRONTO"</formula>
    </cfRule>
  </conditionalFormatting>
  <conditionalFormatting sqref="A18:A19">
    <cfRule type="expression" dxfId="1375" priority="763">
      <formula>$S18="FAZER"</formula>
    </cfRule>
    <cfRule type="expression" dxfId="1374" priority="764">
      <formula>$S18="EM ANDAMENTO"</formula>
    </cfRule>
    <cfRule type="expression" dxfId="1373" priority="765">
      <formula>$S18="PRONTO"</formula>
    </cfRule>
  </conditionalFormatting>
  <conditionalFormatting sqref="A107:C107 E107:S107">
    <cfRule type="expression" dxfId="1372" priority="760">
      <formula>$S107="FAZER"</formula>
    </cfRule>
    <cfRule type="expression" dxfId="1371" priority="761">
      <formula>$S107="EM ANDAMENTO"</formula>
    </cfRule>
    <cfRule type="expression" dxfId="1370" priority="762">
      <formula>$S107="PRONTO"</formula>
    </cfRule>
  </conditionalFormatting>
  <conditionalFormatting sqref="B108:N109 R109:S109 A110:S112 P108:S108">
    <cfRule type="expression" dxfId="1369" priority="757">
      <formula>$S108="FAZER"</formula>
    </cfRule>
    <cfRule type="expression" dxfId="1368" priority="758">
      <formula>$S108="EM ANDAMENTO"</formula>
    </cfRule>
    <cfRule type="expression" dxfId="1367" priority="759">
      <formula>$S108="PRONTO"</formula>
    </cfRule>
  </conditionalFormatting>
  <conditionalFormatting sqref="A108:A109">
    <cfRule type="expression" dxfId="1366" priority="751">
      <formula>$S108="FAZER"</formula>
    </cfRule>
    <cfRule type="expression" dxfId="1365" priority="752">
      <formula>$S108="EM ANDAMENTO"</formula>
    </cfRule>
    <cfRule type="expression" dxfId="1364" priority="753">
      <formula>$S108="PRONTO"</formula>
    </cfRule>
  </conditionalFormatting>
  <conditionalFormatting sqref="P19:Q19">
    <cfRule type="expression" dxfId="1363" priority="730">
      <formula>$S19="FAZER"</formula>
    </cfRule>
    <cfRule type="expression" dxfId="1362" priority="731">
      <formula>$S19="EM ANDAMENTO"</formula>
    </cfRule>
    <cfRule type="expression" dxfId="1361" priority="732">
      <formula>$S19="PRONTO"</formula>
    </cfRule>
  </conditionalFormatting>
  <conditionalFormatting sqref="O19">
    <cfRule type="expression" dxfId="1360" priority="727">
      <formula>$S19="FAZER"</formula>
    </cfRule>
    <cfRule type="expression" dxfId="1359" priority="728">
      <formula>$S19="EM ANDAMENTO"</formula>
    </cfRule>
    <cfRule type="expression" dxfId="1358" priority="729">
      <formula>$S19="PRONTO"</formula>
    </cfRule>
  </conditionalFormatting>
  <conditionalFormatting sqref="O103">
    <cfRule type="expression" dxfId="1357" priority="721">
      <formula>$S103="FAZER"</formula>
    </cfRule>
    <cfRule type="expression" dxfId="1356" priority="722">
      <formula>$S103="EM ANDAMENTO"</formula>
    </cfRule>
    <cfRule type="expression" dxfId="1355" priority="723">
      <formula>$S103="PRONTO"</formula>
    </cfRule>
  </conditionalFormatting>
  <conditionalFormatting sqref="P103:Q103">
    <cfRule type="expression" dxfId="1354" priority="724">
      <formula>$S103="FAZER"</formula>
    </cfRule>
    <cfRule type="expression" dxfId="1353" priority="725">
      <formula>$S103="EM ANDAMENTO"</formula>
    </cfRule>
    <cfRule type="expression" dxfId="1352" priority="726">
      <formula>$S103="PRONTO"</formula>
    </cfRule>
  </conditionalFormatting>
  <conditionalFormatting sqref="P109:Q109">
    <cfRule type="expression" dxfId="1351" priority="718">
      <formula>$S109="FAZER"</formula>
    </cfRule>
    <cfRule type="expression" dxfId="1350" priority="719">
      <formula>$S109="EM ANDAMENTO"</formula>
    </cfRule>
    <cfRule type="expression" dxfId="1349" priority="720">
      <formula>$S109="PRONTO"</formula>
    </cfRule>
  </conditionalFormatting>
  <conditionalFormatting sqref="O109">
    <cfRule type="expression" dxfId="1348" priority="715">
      <formula>$S109="FAZER"</formula>
    </cfRule>
    <cfRule type="expression" dxfId="1347" priority="716">
      <formula>$S109="EM ANDAMENTO"</formula>
    </cfRule>
    <cfRule type="expression" dxfId="1346" priority="717">
      <formula>$S109="PRONTO"</formula>
    </cfRule>
  </conditionalFormatting>
  <conditionalFormatting sqref="D101">
    <cfRule type="expression" dxfId="1345" priority="712">
      <formula>$S101="FAZER"</formula>
    </cfRule>
    <cfRule type="expression" dxfId="1344" priority="713">
      <formula>$S101="EM ANDAMENTO"</formula>
    </cfRule>
    <cfRule type="expression" dxfId="1343" priority="714">
      <formula>$S101="PRONTO"</formula>
    </cfRule>
  </conditionalFormatting>
  <conditionalFormatting sqref="D107">
    <cfRule type="expression" dxfId="1342" priority="709">
      <formula>$S107="FAZER"</formula>
    </cfRule>
    <cfRule type="expression" dxfId="1341" priority="710">
      <formula>$S107="EM ANDAMENTO"</formula>
    </cfRule>
    <cfRule type="expression" dxfId="1340" priority="711">
      <formula>$S107="PRONTO"</formula>
    </cfRule>
  </conditionalFormatting>
  <conditionalFormatting sqref="A30">
    <cfRule type="expression" dxfId="1339" priority="706">
      <formula>$S30="FAZER"</formula>
    </cfRule>
    <cfRule type="expression" dxfId="1338" priority="707">
      <formula>$S30="EM ANDAMENTO"</formula>
    </cfRule>
    <cfRule type="expression" dxfId="1337" priority="708">
      <formula>$S30="PRONTO"</formula>
    </cfRule>
  </conditionalFormatting>
  <conditionalFormatting sqref="A53">
    <cfRule type="expression" dxfId="1336" priority="703">
      <formula>$S53="FAZER"</formula>
    </cfRule>
    <cfRule type="expression" dxfId="1335" priority="704">
      <formula>$S53="EM ANDAMENTO"</formula>
    </cfRule>
    <cfRule type="expression" dxfId="1334" priority="705">
      <formula>$S53="PRONTO"</formula>
    </cfRule>
  </conditionalFormatting>
  <conditionalFormatting sqref="A24">
    <cfRule type="expression" dxfId="1333" priority="700">
      <formula>$S24="FAZER"</formula>
    </cfRule>
    <cfRule type="expression" dxfId="1332" priority="701">
      <formula>$S24="EM ANDAMENTO"</formula>
    </cfRule>
    <cfRule type="expression" dxfId="1331" priority="702">
      <formula>$S24="PRONTO"</formula>
    </cfRule>
  </conditionalFormatting>
  <conditionalFormatting sqref="A25">
    <cfRule type="expression" dxfId="1330" priority="697">
      <formula>$S25="FAZER"</formula>
    </cfRule>
    <cfRule type="expression" dxfId="1329" priority="698">
      <formula>$S25="EM ANDAMENTO"</formula>
    </cfRule>
    <cfRule type="expression" dxfId="1328" priority="699">
      <formula>$S25="PRONTO"</formula>
    </cfRule>
  </conditionalFormatting>
  <conditionalFormatting sqref="O18">
    <cfRule type="expression" dxfId="1327" priority="694">
      <formula>$S18="FAZER"</formula>
    </cfRule>
    <cfRule type="expression" dxfId="1326" priority="695">
      <formula>$S18="EM ANDAMENTO"</formula>
    </cfRule>
    <cfRule type="expression" dxfId="1325" priority="696">
      <formula>$S18="PRONTO"</formula>
    </cfRule>
  </conditionalFormatting>
  <conditionalFormatting sqref="J19">
    <cfRule type="expression" dxfId="1324" priority="691">
      <formula>$S19="FAZER"</formula>
    </cfRule>
    <cfRule type="expression" dxfId="1323" priority="692">
      <formula>$S19="EM ANDAMENTO"</formula>
    </cfRule>
    <cfRule type="expression" dxfId="1322" priority="693">
      <formula>$S19="PRONTO"</formula>
    </cfRule>
  </conditionalFormatting>
  <conditionalFormatting sqref="K18">
    <cfRule type="expression" dxfId="1321" priority="688">
      <formula>$S18="FAZER"</formula>
    </cfRule>
    <cfRule type="expression" dxfId="1320" priority="689">
      <formula>$S18="EM ANDAMENTO"</formula>
    </cfRule>
    <cfRule type="expression" dxfId="1319" priority="690">
      <formula>$S18="PRONTO"</formula>
    </cfRule>
  </conditionalFormatting>
  <conditionalFormatting sqref="Q21">
    <cfRule type="expression" dxfId="1318" priority="685">
      <formula>$S21="FAZER"</formula>
    </cfRule>
    <cfRule type="expression" dxfId="1317" priority="686">
      <formula>$S21="EM ANDAMENTO"</formula>
    </cfRule>
    <cfRule type="expression" dxfId="1316" priority="687">
      <formula>$S21="PRONTO"</formula>
    </cfRule>
  </conditionalFormatting>
  <conditionalFormatting sqref="D17">
    <cfRule type="expression" dxfId="1315" priority="682">
      <formula>$S17="FAZER"</formula>
    </cfRule>
    <cfRule type="expression" dxfId="1314" priority="683">
      <formula>$S17="EM ANDAMENTO"</formula>
    </cfRule>
    <cfRule type="expression" dxfId="1313" priority="684">
      <formula>$S17="PRONTO"</formula>
    </cfRule>
  </conditionalFormatting>
  <conditionalFormatting sqref="G19">
    <cfRule type="expression" dxfId="1312" priority="679">
      <formula>$S19="FAZER"</formula>
    </cfRule>
    <cfRule type="expression" dxfId="1311" priority="680">
      <formula>$S19="EM ANDAMENTO"</formula>
    </cfRule>
    <cfRule type="expression" dxfId="1310" priority="681">
      <formula>$S19="PRONTO"</formula>
    </cfRule>
  </conditionalFormatting>
  <conditionalFormatting sqref="O12">
    <cfRule type="expression" dxfId="1309" priority="673">
      <formula>$S12="FAZER"</formula>
    </cfRule>
    <cfRule type="expression" dxfId="1308" priority="674">
      <formula>$S12="EM ANDAMENTO"</formula>
    </cfRule>
    <cfRule type="expression" dxfId="1307" priority="675">
      <formula>$S12="PRONTO"</formula>
    </cfRule>
  </conditionalFormatting>
  <conditionalFormatting sqref="Q14">
    <cfRule type="expression" dxfId="1306" priority="670">
      <formula>$S14="FAZER"</formula>
    </cfRule>
    <cfRule type="expression" dxfId="1305" priority="671">
      <formula>$S14="EM ANDAMENTO"</formula>
    </cfRule>
    <cfRule type="expression" dxfId="1304" priority="672">
      <formula>$S14="PRONTO"</formula>
    </cfRule>
  </conditionalFormatting>
  <conditionalFormatting sqref="D10">
    <cfRule type="expression" dxfId="1303" priority="667">
      <formula>$S10="FAZER"</formula>
    </cfRule>
    <cfRule type="expression" dxfId="1302" priority="668">
      <formula>$S10="EM ANDAMENTO"</formula>
    </cfRule>
    <cfRule type="expression" dxfId="1301" priority="669">
      <formula>$S10="PRONTO"</formula>
    </cfRule>
  </conditionalFormatting>
  <conditionalFormatting sqref="O48">
    <cfRule type="expression" dxfId="1300" priority="652">
      <formula>$S48="FAZER"</formula>
    </cfRule>
    <cfRule type="expression" dxfId="1299" priority="653">
      <formula>$S48="EM ANDAMENTO"</formula>
    </cfRule>
    <cfRule type="expression" dxfId="1298" priority="654">
      <formula>$S48="PRONTO"</formula>
    </cfRule>
  </conditionalFormatting>
  <conditionalFormatting sqref="Q48">
    <cfRule type="expression" dxfId="1297" priority="649">
      <formula>$S48="FAZER"</formula>
    </cfRule>
    <cfRule type="expression" dxfId="1296" priority="650">
      <formula>$S48="EM ANDAMENTO"</formula>
    </cfRule>
    <cfRule type="expression" dxfId="1295" priority="651">
      <formula>$S48="PRONTO"</formula>
    </cfRule>
  </conditionalFormatting>
  <conditionalFormatting sqref="B31:S31">
    <cfRule type="expression" dxfId="1294" priority="646">
      <formula>$S31="FAZER"</formula>
    </cfRule>
    <cfRule type="expression" dxfId="1293" priority="647">
      <formula>$S31="EM ANDAMENTO"</formula>
    </cfRule>
    <cfRule type="expression" dxfId="1292" priority="648">
      <formula>$S31="PRONTO"</formula>
    </cfRule>
  </conditionalFormatting>
  <conditionalFormatting sqref="A31">
    <cfRule type="expression" dxfId="1291" priority="643">
      <formula>$S31="FAZER"</formula>
    </cfRule>
    <cfRule type="expression" dxfId="1290" priority="644">
      <formula>$S31="EM ANDAMENTO"</formula>
    </cfRule>
    <cfRule type="expression" dxfId="1289" priority="645">
      <formula>$S31="PRONTO"</formula>
    </cfRule>
  </conditionalFormatting>
  <conditionalFormatting sqref="C151:C152">
    <cfRule type="expression" dxfId="1288" priority="499">
      <formula>$S151="FAZER"</formula>
    </cfRule>
    <cfRule type="expression" dxfId="1287" priority="500">
      <formula>$S151="EM ANDAMENTO"</formula>
    </cfRule>
    <cfRule type="expression" dxfId="1286" priority="501">
      <formula>$S151="PRONTO"</formula>
    </cfRule>
  </conditionalFormatting>
  <conditionalFormatting sqref="A151">
    <cfRule type="expression" dxfId="1285" priority="496">
      <formula>$S151="FAZER"</formula>
    </cfRule>
    <cfRule type="expression" dxfId="1284" priority="497">
      <formula>$S151="EM ANDAMENTO"</formula>
    </cfRule>
    <cfRule type="expression" dxfId="1283" priority="498">
      <formula>$S151="PRONTO"</formula>
    </cfRule>
  </conditionalFormatting>
  <conditionalFormatting sqref="D140">
    <cfRule type="expression" dxfId="1282" priority="364">
      <formula>$S140="FAZER"</formula>
    </cfRule>
    <cfRule type="expression" dxfId="1281" priority="365">
      <formula>$S140="EM ANDAMENTO"</formula>
    </cfRule>
    <cfRule type="expression" dxfId="1280" priority="366">
      <formula>$S140="PRONTO"</formula>
    </cfRule>
  </conditionalFormatting>
  <conditionalFormatting sqref="C140">
    <cfRule type="expression" dxfId="1279" priority="361">
      <formula>$S140="FAZER"</formula>
    </cfRule>
    <cfRule type="expression" dxfId="1278" priority="362">
      <formula>$S140="EM ANDAMENTO"</formula>
    </cfRule>
    <cfRule type="expression" dxfId="1277" priority="363">
      <formula>$S140="PRONTO"</formula>
    </cfRule>
  </conditionalFormatting>
  <conditionalFormatting sqref="C82">
    <cfRule type="expression" dxfId="1276" priority="292">
      <formula>$S82="FAZER"</formula>
    </cfRule>
    <cfRule type="expression" dxfId="1275" priority="293">
      <formula>$S82="EM ANDAMENTO"</formula>
    </cfRule>
    <cfRule type="expression" dxfId="1274" priority="294">
      <formula>$S82="PRONTO"</formula>
    </cfRule>
  </conditionalFormatting>
  <conditionalFormatting sqref="A169:D169 P170:S171 G170:M170 I171:M171 Q169:S169">
    <cfRule type="expression" dxfId="1273" priority="286">
      <formula>$S169="FAZER"</formula>
    </cfRule>
    <cfRule type="expression" dxfId="1272" priority="287">
      <formula>$S169="EM ANDAMENTO"</formula>
    </cfRule>
    <cfRule type="expression" dxfId="1271" priority="288">
      <formula>$S169="PRONTO"</formula>
    </cfRule>
  </conditionalFormatting>
  <conditionalFormatting sqref="A170:F171 A172:S174">
    <cfRule type="expression" dxfId="1270" priority="283">
      <formula>$S170="FAZER"</formula>
    </cfRule>
    <cfRule type="expression" dxfId="1269" priority="284">
      <formula>$S170="EM ANDAMENTO"</formula>
    </cfRule>
    <cfRule type="expression" dxfId="1268" priority="285">
      <formula>$S170="PRONTO"</formula>
    </cfRule>
  </conditionalFormatting>
  <conditionalFormatting sqref="E169:P169">
    <cfRule type="expression" dxfId="1267" priority="277">
      <formula>$S169="FAZER"</formula>
    </cfRule>
    <cfRule type="expression" dxfId="1266" priority="278">
      <formula>$S169="EM ANDAMENTO"</formula>
    </cfRule>
    <cfRule type="expression" dxfId="1265" priority="279">
      <formula>$S169="PRONTO"</formula>
    </cfRule>
  </conditionalFormatting>
  <conditionalFormatting sqref="D162">
    <cfRule type="expression" dxfId="1264" priority="268">
      <formula>$S162="FAZER"</formula>
    </cfRule>
    <cfRule type="expression" dxfId="1263" priority="269">
      <formula>$S162="EM ANDAMENTO"</formula>
    </cfRule>
    <cfRule type="expression" dxfId="1262" priority="270">
      <formula>$S162="PRONTO"</formula>
    </cfRule>
  </conditionalFormatting>
  <conditionalFormatting sqref="A113:C113 E113:S113">
    <cfRule type="expression" dxfId="1261" priority="262">
      <formula>$S113="FAZER"</formula>
    </cfRule>
    <cfRule type="expression" dxfId="1260" priority="263">
      <formula>$S113="EM ANDAMENTO"</formula>
    </cfRule>
    <cfRule type="expression" dxfId="1259" priority="264">
      <formula>$S113="PRONTO"</formula>
    </cfRule>
  </conditionalFormatting>
  <conditionalFormatting sqref="D113">
    <cfRule type="expression" dxfId="1258" priority="256">
      <formula>$S113="FAZER"</formula>
    </cfRule>
    <cfRule type="expression" dxfId="1257" priority="257">
      <formula>$S113="EM ANDAMENTO"</formula>
    </cfRule>
    <cfRule type="expression" dxfId="1256" priority="258">
      <formula>$S113="PRONTO"</formula>
    </cfRule>
  </conditionalFormatting>
  <conditionalFormatting sqref="A121:S124 A120:N120 P120:S120">
    <cfRule type="expression" dxfId="1255" priority="247">
      <formula>$S120="FAZER"</formula>
    </cfRule>
    <cfRule type="expression" dxfId="1254" priority="248">
      <formula>$S120="EM ANDAMENTO"</formula>
    </cfRule>
    <cfRule type="expression" dxfId="1253" priority="249">
      <formula>$S120="PRONTO"</formula>
    </cfRule>
  </conditionalFormatting>
  <conditionalFormatting sqref="A119:C119 E119:S119">
    <cfRule type="expression" dxfId="1252" priority="244">
      <formula>$S119="FAZER"</formula>
    </cfRule>
    <cfRule type="expression" dxfId="1251" priority="245">
      <formula>$S119="EM ANDAMENTO"</formula>
    </cfRule>
    <cfRule type="expression" dxfId="1250" priority="246">
      <formula>$S119="PRONTO"</formula>
    </cfRule>
  </conditionalFormatting>
  <conditionalFormatting sqref="D119">
    <cfRule type="expression" dxfId="1249" priority="241">
      <formula>$S119="FAZER"</formula>
    </cfRule>
    <cfRule type="expression" dxfId="1248" priority="242">
      <formula>$S119="EM ANDAMENTO"</formula>
    </cfRule>
    <cfRule type="expression" dxfId="1247" priority="243">
      <formula>$S119="PRONTO"</formula>
    </cfRule>
  </conditionalFormatting>
  <conditionalFormatting sqref="A38:S41 B36:S37">
    <cfRule type="expression" dxfId="1246" priority="238">
      <formula>$S36="FAZER"</formula>
    </cfRule>
    <cfRule type="expression" dxfId="1245" priority="239">
      <formula>$S36="EM ANDAMENTO"</formula>
    </cfRule>
    <cfRule type="expression" dxfId="1244" priority="240">
      <formula>$S36="PRONTO"</formula>
    </cfRule>
  </conditionalFormatting>
  <conditionalFormatting sqref="B42:S42">
    <cfRule type="expression" dxfId="1243" priority="235">
      <formula>$S42="FAZER"</formula>
    </cfRule>
    <cfRule type="expression" dxfId="1242" priority="236">
      <formula>$S42="EM ANDAMENTO"</formula>
    </cfRule>
    <cfRule type="expression" dxfId="1241" priority="237">
      <formula>$S42="PRONTO"</formula>
    </cfRule>
  </conditionalFormatting>
  <conditionalFormatting sqref="A42">
    <cfRule type="expression" dxfId="1240" priority="232">
      <formula>$S42="FAZER"</formula>
    </cfRule>
    <cfRule type="expression" dxfId="1239" priority="233">
      <formula>$S42="EM ANDAMENTO"</formula>
    </cfRule>
    <cfRule type="expression" dxfId="1238" priority="234">
      <formula>$S42="PRONTO"</formula>
    </cfRule>
  </conditionalFormatting>
  <conditionalFormatting sqref="A36">
    <cfRule type="expression" dxfId="1237" priority="229">
      <formula>$S36="FAZER"</formula>
    </cfRule>
    <cfRule type="expression" dxfId="1236" priority="230">
      <formula>$S36="EM ANDAMENTO"</formula>
    </cfRule>
    <cfRule type="expression" dxfId="1235" priority="231">
      <formula>$S36="PRONTO"</formula>
    </cfRule>
  </conditionalFormatting>
  <conditionalFormatting sqref="A37">
    <cfRule type="expression" dxfId="1234" priority="226">
      <formula>$S37="FAZER"</formula>
    </cfRule>
    <cfRule type="expression" dxfId="1233" priority="227">
      <formula>$S37="EM ANDAMENTO"</formula>
    </cfRule>
    <cfRule type="expression" dxfId="1232" priority="228">
      <formula>$S37="PRONTO"</formula>
    </cfRule>
  </conditionalFormatting>
  <conditionalFormatting sqref="B43:S43 B47:S47">
    <cfRule type="expression" dxfId="1231" priority="223">
      <formula>$S43="FAZER"</formula>
    </cfRule>
    <cfRule type="expression" dxfId="1230" priority="224">
      <formula>$S43="EM ANDAMENTO"</formula>
    </cfRule>
    <cfRule type="expression" dxfId="1229" priority="225">
      <formula>$S43="PRONTO"</formula>
    </cfRule>
  </conditionalFormatting>
  <conditionalFormatting sqref="A43 A47">
    <cfRule type="expression" dxfId="1228" priority="220">
      <formula>$S43="FAZER"</formula>
    </cfRule>
    <cfRule type="expression" dxfId="1227" priority="221">
      <formula>$S43="EM ANDAMENTO"</formula>
    </cfRule>
    <cfRule type="expression" dxfId="1226" priority="222">
      <formula>$S43="PRONTO"</formula>
    </cfRule>
  </conditionalFormatting>
  <conditionalFormatting sqref="A32:P33 R32:S33">
    <cfRule type="expression" dxfId="1225" priority="214">
      <formula>$S32="FAZER"</formula>
    </cfRule>
    <cfRule type="expression" dxfId="1224" priority="215">
      <formula>$S32="EM ANDAMENTO"</formula>
    </cfRule>
    <cfRule type="expression" dxfId="1223" priority="216">
      <formula>$S32="PRONTO"</formula>
    </cfRule>
  </conditionalFormatting>
  <conditionalFormatting sqref="Q32:Q33">
    <cfRule type="expression" dxfId="1222" priority="217">
      <formula>$S52="FAZER"</formula>
    </cfRule>
    <cfRule type="expression" dxfId="1221" priority="218">
      <formula>$S52="EM ANDAMENTO"</formula>
    </cfRule>
    <cfRule type="expression" dxfId="1220" priority="219">
      <formula>$S52="PRONTO"</formula>
    </cfRule>
  </conditionalFormatting>
  <conditionalFormatting sqref="A34:P34 R34:S34">
    <cfRule type="expression" dxfId="1219" priority="208">
      <formula>$S34="FAZER"</formula>
    </cfRule>
    <cfRule type="expression" dxfId="1218" priority="209">
      <formula>$S34="EM ANDAMENTO"</formula>
    </cfRule>
    <cfRule type="expression" dxfId="1217" priority="210">
      <formula>$S34="PRONTO"</formula>
    </cfRule>
  </conditionalFormatting>
  <conditionalFormatting sqref="Q34">
    <cfRule type="expression" dxfId="1216" priority="211">
      <formula>$S53="FAZER"</formula>
    </cfRule>
    <cfRule type="expression" dxfId="1215" priority="212">
      <formula>$S53="EM ANDAMENTO"</formula>
    </cfRule>
    <cfRule type="expression" dxfId="1214" priority="213">
      <formula>$S53="PRONTO"</formula>
    </cfRule>
  </conditionalFormatting>
  <conditionalFormatting sqref="A44:P45 R44:S45">
    <cfRule type="expression" dxfId="1213" priority="202">
      <formula>$S44="FAZER"</formula>
    </cfRule>
    <cfRule type="expression" dxfId="1212" priority="203">
      <formula>$S44="EM ANDAMENTO"</formula>
    </cfRule>
    <cfRule type="expression" dxfId="1211" priority="204">
      <formula>$S44="PRONTO"</formula>
    </cfRule>
  </conditionalFormatting>
  <conditionalFormatting sqref="Q44:Q45">
    <cfRule type="expression" dxfId="1210" priority="205">
      <formula>$S67="FAZER"</formula>
    </cfRule>
    <cfRule type="expression" dxfId="1209" priority="206">
      <formula>$S67="EM ANDAMENTO"</formula>
    </cfRule>
    <cfRule type="expression" dxfId="1208" priority="207">
      <formula>$S67="PRONTO"</formula>
    </cfRule>
  </conditionalFormatting>
  <conditionalFormatting sqref="A46:P46 R46:S46">
    <cfRule type="expression" dxfId="1207" priority="196">
      <formula>$S46="FAZER"</formula>
    </cfRule>
    <cfRule type="expression" dxfId="1206" priority="197">
      <formula>$S46="EM ANDAMENTO"</formula>
    </cfRule>
    <cfRule type="expression" dxfId="1205" priority="198">
      <formula>$S46="PRONTO"</formula>
    </cfRule>
  </conditionalFormatting>
  <conditionalFormatting sqref="Q46">
    <cfRule type="expression" dxfId="1204" priority="199">
      <formula>$S68="FAZER"</formula>
    </cfRule>
    <cfRule type="expression" dxfId="1203" priority="200">
      <formula>$S68="EM ANDAMENTO"</formula>
    </cfRule>
    <cfRule type="expression" dxfId="1202" priority="201">
      <formula>$S68="PRONTO"</formula>
    </cfRule>
  </conditionalFormatting>
  <conditionalFormatting sqref="A63:P64 R63:S64">
    <cfRule type="expression" dxfId="1201" priority="190">
      <formula>$S63="FAZER"</formula>
    </cfRule>
    <cfRule type="expression" dxfId="1200" priority="191">
      <formula>$S63="EM ANDAMENTO"</formula>
    </cfRule>
    <cfRule type="expression" dxfId="1199" priority="192">
      <formula>$S63="PRONTO"</formula>
    </cfRule>
  </conditionalFormatting>
  <conditionalFormatting sqref="Q63:Q64">
    <cfRule type="expression" dxfId="1198" priority="193">
      <formula>$S108="FAZER"</formula>
    </cfRule>
    <cfRule type="expression" dxfId="1197" priority="194">
      <formula>$S108="EM ANDAMENTO"</formula>
    </cfRule>
    <cfRule type="expression" dxfId="1196" priority="195">
      <formula>$S108="PRONTO"</formula>
    </cfRule>
  </conditionalFormatting>
  <conditionalFormatting sqref="A65:P65 R65:S65">
    <cfRule type="expression" dxfId="1195" priority="184">
      <formula>$S65="FAZER"</formula>
    </cfRule>
    <cfRule type="expression" dxfId="1194" priority="185">
      <formula>$S65="EM ANDAMENTO"</formula>
    </cfRule>
    <cfRule type="expression" dxfId="1193" priority="186">
      <formula>$S65="PRONTO"</formula>
    </cfRule>
  </conditionalFormatting>
  <conditionalFormatting sqref="Q65">
    <cfRule type="expression" dxfId="1192" priority="187">
      <formula>$S109="FAZER"</formula>
    </cfRule>
    <cfRule type="expression" dxfId="1191" priority="188">
      <formula>$S109="EM ANDAMENTO"</formula>
    </cfRule>
    <cfRule type="expression" dxfId="1190" priority="189">
      <formula>$S109="PRONTO"</formula>
    </cfRule>
  </conditionalFormatting>
  <conditionalFormatting sqref="A75:P76 R75:S76">
    <cfRule type="expression" dxfId="1189" priority="178">
      <formula>$S75="FAZER"</formula>
    </cfRule>
    <cfRule type="expression" dxfId="1188" priority="179">
      <formula>$S75="EM ANDAMENTO"</formula>
    </cfRule>
    <cfRule type="expression" dxfId="1187" priority="180">
      <formula>$S75="PRONTO"</formula>
    </cfRule>
  </conditionalFormatting>
  <conditionalFormatting sqref="Q75:Q76">
    <cfRule type="expression" dxfId="1186" priority="181">
      <formula>$S120="FAZER"</formula>
    </cfRule>
    <cfRule type="expression" dxfId="1185" priority="182">
      <formula>$S120="EM ANDAMENTO"</formula>
    </cfRule>
    <cfRule type="expression" dxfId="1184" priority="183">
      <formula>$S120="PRONTO"</formula>
    </cfRule>
  </conditionalFormatting>
  <conditionalFormatting sqref="A77:P77 R77:S77">
    <cfRule type="expression" dxfId="1183" priority="172">
      <formula>$S77="FAZER"</formula>
    </cfRule>
    <cfRule type="expression" dxfId="1182" priority="173">
      <formula>$S77="EM ANDAMENTO"</formula>
    </cfRule>
    <cfRule type="expression" dxfId="1181" priority="174">
      <formula>$S77="PRONTO"</formula>
    </cfRule>
  </conditionalFormatting>
  <conditionalFormatting sqref="Q77">
    <cfRule type="expression" dxfId="1180" priority="175">
      <formula>$S121="FAZER"</formula>
    </cfRule>
    <cfRule type="expression" dxfId="1179" priority="176">
      <formula>$S121="EM ANDAMENTO"</formula>
    </cfRule>
    <cfRule type="expression" dxfId="1178" priority="177">
      <formula>$S121="PRONTO"</formula>
    </cfRule>
  </conditionalFormatting>
  <conditionalFormatting sqref="A182:D182 Q182:S182 A184:S184">
    <cfRule type="expression" dxfId="1177" priority="169">
      <formula>$S182="FAZER"</formula>
    </cfRule>
    <cfRule type="expression" dxfId="1176" priority="170">
      <formula>$S182="EM ANDAMENTO"</formula>
    </cfRule>
    <cfRule type="expression" dxfId="1175" priority="171">
      <formula>$S182="PRONTO"</formula>
    </cfRule>
  </conditionalFormatting>
  <conditionalFormatting sqref="A183:J183 A185:S187 L183:S183">
    <cfRule type="expression" dxfId="1174" priority="166">
      <formula>$S183="FAZER"</formula>
    </cfRule>
    <cfRule type="expression" dxfId="1173" priority="167">
      <formula>$S183="EM ANDAMENTO"</formula>
    </cfRule>
    <cfRule type="expression" dxfId="1172" priority="168">
      <formula>$S183="PRONTO"</formula>
    </cfRule>
  </conditionalFormatting>
  <conditionalFormatting sqref="E182:P182">
    <cfRule type="expression" dxfId="1171" priority="163">
      <formula>$S182="FAZER"</formula>
    </cfRule>
    <cfRule type="expression" dxfId="1170" priority="164">
      <formula>$S182="EM ANDAMENTO"</formula>
    </cfRule>
    <cfRule type="expression" dxfId="1169" priority="165">
      <formula>$S182="PRONTO"</formula>
    </cfRule>
  </conditionalFormatting>
  <conditionalFormatting sqref="A188:D188 Q188:S188 A190:S190">
    <cfRule type="expression" dxfId="1168" priority="160">
      <formula>$S188="FAZER"</formula>
    </cfRule>
    <cfRule type="expression" dxfId="1167" priority="161">
      <formula>$S188="EM ANDAMENTO"</formula>
    </cfRule>
    <cfRule type="expression" dxfId="1166" priority="162">
      <formula>$S188="PRONTO"</formula>
    </cfRule>
  </conditionalFormatting>
  <conditionalFormatting sqref="A189:N189 A191:S193 P189:S189">
    <cfRule type="expression" dxfId="1165" priority="157">
      <formula>$S189="FAZER"</formula>
    </cfRule>
    <cfRule type="expression" dxfId="1164" priority="158">
      <formula>$S189="EM ANDAMENTO"</formula>
    </cfRule>
    <cfRule type="expression" dxfId="1163" priority="159">
      <formula>$S189="PRONTO"</formula>
    </cfRule>
  </conditionalFormatting>
  <conditionalFormatting sqref="E188:P188">
    <cfRule type="expression" dxfId="1162" priority="154">
      <formula>$S188="FAZER"</formula>
    </cfRule>
    <cfRule type="expression" dxfId="1161" priority="155">
      <formula>$S188="EM ANDAMENTO"</formula>
    </cfRule>
    <cfRule type="expression" dxfId="1160" priority="156">
      <formula>$S188="PRONTO"</formula>
    </cfRule>
  </conditionalFormatting>
  <conditionalFormatting sqref="O120">
    <cfRule type="expression" dxfId="1159" priority="151">
      <formula>$S120="FAZER"</formula>
    </cfRule>
    <cfRule type="expression" dxfId="1158" priority="152">
      <formula>$S120="EM ANDAMENTO"</formula>
    </cfRule>
    <cfRule type="expression" dxfId="1157" priority="153">
      <formula>$S120="PRONTO"</formula>
    </cfRule>
  </conditionalFormatting>
  <conditionalFormatting sqref="O108">
    <cfRule type="expression" dxfId="1156" priority="148">
      <formula>$S108="FAZER"</formula>
    </cfRule>
    <cfRule type="expression" dxfId="1155" priority="149">
      <formula>$S108="EM ANDAMENTO"</formula>
    </cfRule>
    <cfRule type="expression" dxfId="1154" priority="150">
      <formula>$S108="PRONTO"</formula>
    </cfRule>
  </conditionalFormatting>
  <conditionalFormatting sqref="O102">
    <cfRule type="expression" dxfId="1153" priority="145">
      <formula>$S102="FAZER"</formula>
    </cfRule>
    <cfRule type="expression" dxfId="1152" priority="146">
      <formula>$S102="EM ANDAMENTO"</formula>
    </cfRule>
    <cfRule type="expression" dxfId="1151" priority="147">
      <formula>$S102="PRONTO"</formula>
    </cfRule>
  </conditionalFormatting>
  <conditionalFormatting sqref="K83">
    <cfRule type="expression" dxfId="1150" priority="142">
      <formula>$S83="FAZER"</formula>
    </cfRule>
    <cfRule type="expression" dxfId="1149" priority="143">
      <formula>$S83="EM ANDAMENTO"</formula>
    </cfRule>
    <cfRule type="expression" dxfId="1148" priority="144">
      <formula>$S83="PRONTO"</formula>
    </cfRule>
  </conditionalFormatting>
  <conditionalFormatting sqref="G18">
    <cfRule type="expression" dxfId="1147" priority="139">
      <formula>$S18="FAZER"</formula>
    </cfRule>
    <cfRule type="expression" dxfId="1146" priority="140">
      <formula>$S18="EM ANDAMENTO"</formula>
    </cfRule>
    <cfRule type="expression" dxfId="1145" priority="141">
      <formula>$S18="PRONTO"</formula>
    </cfRule>
  </conditionalFormatting>
  <conditionalFormatting sqref="O11">
    <cfRule type="expression" dxfId="1144" priority="136">
      <formula>$S11="FAZER"</formula>
    </cfRule>
    <cfRule type="expression" dxfId="1143" priority="137">
      <formula>$S11="EM ANDAMENTO"</formula>
    </cfRule>
    <cfRule type="expression" dxfId="1142" priority="138">
      <formula>$S11="PRONTO"</formula>
    </cfRule>
  </conditionalFormatting>
  <conditionalFormatting sqref="A195:D195 Q195:S195 A197:S197">
    <cfRule type="expression" dxfId="1141" priority="124">
      <formula>$S195="FAZER"</formula>
    </cfRule>
    <cfRule type="expression" dxfId="1140" priority="125">
      <formula>$S195="EM ANDAMENTO"</formula>
    </cfRule>
    <cfRule type="expression" dxfId="1139" priority="126">
      <formula>$S195="PRONTO"</formula>
    </cfRule>
  </conditionalFormatting>
  <conditionalFormatting sqref="A196:N196 A198:S198 P196:S196 A200:S200 A199:P199 R199:S199">
    <cfRule type="expression" dxfId="1138" priority="121">
      <formula>$S196="FAZER"</formula>
    </cfRule>
    <cfRule type="expression" dxfId="1137" priority="122">
      <formula>$S196="EM ANDAMENTO"</formula>
    </cfRule>
    <cfRule type="expression" dxfId="1136" priority="123">
      <formula>$S196="PRONTO"</formula>
    </cfRule>
  </conditionalFormatting>
  <conditionalFormatting sqref="E195:P195">
    <cfRule type="expression" dxfId="1135" priority="118">
      <formula>$S195="FAZER"</formula>
    </cfRule>
    <cfRule type="expression" dxfId="1134" priority="119">
      <formula>$S195="EM ANDAMENTO"</formula>
    </cfRule>
    <cfRule type="expression" dxfId="1133" priority="120">
      <formula>$S195="PRONTO"</formula>
    </cfRule>
  </conditionalFormatting>
  <conditionalFormatting sqref="Q199">
    <cfRule type="expression" dxfId="1132" priority="112">
      <formula>$S199="FAZER"</formula>
    </cfRule>
    <cfRule type="expression" dxfId="1131" priority="113">
      <formula>$S199="EM ANDAMENTO"</formula>
    </cfRule>
    <cfRule type="expression" dxfId="1130" priority="114">
      <formula>$S199="PRONTO"</formula>
    </cfRule>
  </conditionalFormatting>
  <conditionalFormatting sqref="A125:C125 E125:S125">
    <cfRule type="expression" dxfId="1129" priority="109">
      <formula>$S125="FAZER"</formula>
    </cfRule>
    <cfRule type="expression" dxfId="1128" priority="110">
      <formula>$S125="EM ANDAMENTO"</formula>
    </cfRule>
    <cfRule type="expression" dxfId="1127" priority="111">
      <formula>$S125="PRONTO"</formula>
    </cfRule>
  </conditionalFormatting>
  <conditionalFormatting sqref="B126:J127 R127:S127 A128:S130 P126:S126 L126:N127">
    <cfRule type="expression" dxfId="1126" priority="106">
      <formula>$S126="FAZER"</formula>
    </cfRule>
    <cfRule type="expression" dxfId="1125" priority="107">
      <formula>$S126="EM ANDAMENTO"</formula>
    </cfRule>
    <cfRule type="expression" dxfId="1124" priority="108">
      <formula>$S126="PRONTO"</formula>
    </cfRule>
  </conditionalFormatting>
  <conditionalFormatting sqref="A126:A127">
    <cfRule type="expression" dxfId="1123" priority="103">
      <formula>$S126="FAZER"</formula>
    </cfRule>
    <cfRule type="expression" dxfId="1122" priority="104">
      <formula>$S126="EM ANDAMENTO"</formula>
    </cfRule>
    <cfRule type="expression" dxfId="1121" priority="105">
      <formula>$S126="PRONTO"</formula>
    </cfRule>
  </conditionalFormatting>
  <conditionalFormatting sqref="P127:Q127">
    <cfRule type="expression" dxfId="1120" priority="100">
      <formula>$S127="FAZER"</formula>
    </cfRule>
    <cfRule type="expression" dxfId="1119" priority="101">
      <formula>$S127="EM ANDAMENTO"</formula>
    </cfRule>
    <cfRule type="expression" dxfId="1118" priority="102">
      <formula>$S127="PRONTO"</formula>
    </cfRule>
  </conditionalFormatting>
  <conditionalFormatting sqref="K127">
    <cfRule type="expression" dxfId="1117" priority="97">
      <formula>$S127="FAZER"</formula>
    </cfRule>
    <cfRule type="expression" dxfId="1116" priority="98">
      <formula>$S127="EM ANDAMENTO"</formula>
    </cfRule>
    <cfRule type="expression" dxfId="1115" priority="99">
      <formula>$S127="PRONTO"</formula>
    </cfRule>
  </conditionalFormatting>
  <conditionalFormatting sqref="D125">
    <cfRule type="expression" dxfId="1114" priority="94">
      <formula>$S125="FAZER"</formula>
    </cfRule>
    <cfRule type="expression" dxfId="1113" priority="95">
      <formula>$S125="EM ANDAMENTO"</formula>
    </cfRule>
    <cfRule type="expression" dxfId="1112" priority="96">
      <formula>$S125="PRONTO"</formula>
    </cfRule>
  </conditionalFormatting>
  <conditionalFormatting sqref="K126">
    <cfRule type="expression" dxfId="1111" priority="88">
      <formula>$S126="FAZER"</formula>
    </cfRule>
    <cfRule type="expression" dxfId="1110" priority="89">
      <formula>$S126="EM ANDAMENTO"</formula>
    </cfRule>
    <cfRule type="expression" dxfId="1109" priority="90">
      <formula>$S126="PRONTO"</formula>
    </cfRule>
  </conditionalFormatting>
  <conditionalFormatting sqref="O127">
    <cfRule type="expression" dxfId="1108" priority="85">
      <formula>$S127="FAZER"</formula>
    </cfRule>
    <cfRule type="expression" dxfId="1107" priority="86">
      <formula>$S127="EM ANDAMENTO"</formula>
    </cfRule>
    <cfRule type="expression" dxfId="1106" priority="87">
      <formula>$S127="PRONTO"</formula>
    </cfRule>
  </conditionalFormatting>
  <conditionalFormatting sqref="O126">
    <cfRule type="expression" dxfId="1105" priority="82">
      <formula>$S126="FAZER"</formula>
    </cfRule>
    <cfRule type="expression" dxfId="1104" priority="83">
      <formula>$S126="EM ANDAMENTO"</formula>
    </cfRule>
    <cfRule type="expression" dxfId="1103" priority="84">
      <formula>$S126="PRONTO"</formula>
    </cfRule>
  </conditionalFormatting>
  <conditionalFormatting sqref="A51:S51">
    <cfRule type="expression" dxfId="1102" priority="76">
      <formula>$S51="FAZER"</formula>
    </cfRule>
    <cfRule type="expression" dxfId="1101" priority="77">
      <formula>$S51="EM ANDAMENTO"</formula>
    </cfRule>
    <cfRule type="expression" dxfId="1100" priority="78">
      <formula>$S51="PRONTO"</formula>
    </cfRule>
  </conditionalFormatting>
  <conditionalFormatting sqref="A89:B89 Q89:S89">
    <cfRule type="expression" dxfId="1099" priority="52">
      <formula>$S89="FAZER"</formula>
    </cfRule>
    <cfRule type="expression" dxfId="1098" priority="53">
      <formula>$S89="EM ANDAMENTO"</formula>
    </cfRule>
    <cfRule type="expression" dxfId="1097" priority="54">
      <formula>$S89="PRONTO"</formula>
    </cfRule>
  </conditionalFormatting>
  <conditionalFormatting sqref="B90:N91 R91:S91 A92:S94 P90:S90">
    <cfRule type="expression" dxfId="1096" priority="49">
      <formula>$S90="FAZER"</formula>
    </cfRule>
    <cfRule type="expression" dxfId="1095" priority="50">
      <formula>$S90="EM ANDAMENTO"</formula>
    </cfRule>
    <cfRule type="expression" dxfId="1094" priority="51">
      <formula>$S90="PRONTO"</formula>
    </cfRule>
  </conditionalFormatting>
  <conditionalFormatting sqref="A90:A91">
    <cfRule type="expression" dxfId="1093" priority="46">
      <formula>$S90="FAZER"</formula>
    </cfRule>
    <cfRule type="expression" dxfId="1092" priority="47">
      <formula>$S90="EM ANDAMENTO"</formula>
    </cfRule>
    <cfRule type="expression" dxfId="1091" priority="48">
      <formula>$S90="PRONTO"</formula>
    </cfRule>
  </conditionalFormatting>
  <conditionalFormatting sqref="E89:P89">
    <cfRule type="expression" dxfId="1090" priority="43">
      <formula>$S89="FAZER"</formula>
    </cfRule>
    <cfRule type="expression" dxfId="1089" priority="44">
      <formula>$S89="EM ANDAMENTO"</formula>
    </cfRule>
    <cfRule type="expression" dxfId="1088" priority="45">
      <formula>$S89="PRONTO"</formula>
    </cfRule>
  </conditionalFormatting>
  <conditionalFormatting sqref="O91">
    <cfRule type="expression" dxfId="1087" priority="37">
      <formula>$S91="FAZER"</formula>
    </cfRule>
    <cfRule type="expression" dxfId="1086" priority="38">
      <formula>$S91="EM ANDAMENTO"</formula>
    </cfRule>
    <cfRule type="expression" dxfId="1085" priority="39">
      <formula>$S91="PRONTO"</formula>
    </cfRule>
  </conditionalFormatting>
  <conditionalFormatting sqref="P91:Q91">
    <cfRule type="expression" dxfId="1084" priority="40">
      <formula>$S91="FAZER"</formula>
    </cfRule>
    <cfRule type="expression" dxfId="1083" priority="41">
      <formula>$S91="EM ANDAMENTO"</formula>
    </cfRule>
    <cfRule type="expression" dxfId="1082" priority="42">
      <formula>$S91="PRONTO"</formula>
    </cfRule>
  </conditionalFormatting>
  <conditionalFormatting sqref="D89">
    <cfRule type="expression" dxfId="1081" priority="34">
      <formula>$S89="FAZER"</formula>
    </cfRule>
    <cfRule type="expression" dxfId="1080" priority="35">
      <formula>$S89="EM ANDAMENTO"</formula>
    </cfRule>
    <cfRule type="expression" dxfId="1079" priority="36">
      <formula>$S89="PRONTO"</formula>
    </cfRule>
  </conditionalFormatting>
  <conditionalFormatting sqref="O90">
    <cfRule type="expression" dxfId="1078" priority="31">
      <formula>$S90="FAZER"</formula>
    </cfRule>
    <cfRule type="expression" dxfId="1077" priority="32">
      <formula>$S90="EM ANDAMENTO"</formula>
    </cfRule>
    <cfRule type="expression" dxfId="1076" priority="33">
      <formula>$S90="PRONTO"</formula>
    </cfRule>
  </conditionalFormatting>
  <conditionalFormatting sqref="C89">
    <cfRule type="expression" dxfId="1075" priority="28">
      <formula>$S89="FAZER"</formula>
    </cfRule>
    <cfRule type="expression" dxfId="1074" priority="29">
      <formula>$S89="EM ANDAMENTO"</formula>
    </cfRule>
    <cfRule type="expression" dxfId="1073" priority="30">
      <formula>$S89="PRONTO"</formula>
    </cfRule>
  </conditionalFormatting>
  <conditionalFormatting sqref="A95:B95 Q95:S95">
    <cfRule type="expression" dxfId="1072" priority="25">
      <formula>$S95="FAZER"</formula>
    </cfRule>
    <cfRule type="expression" dxfId="1071" priority="26">
      <formula>$S95="EM ANDAMENTO"</formula>
    </cfRule>
    <cfRule type="expression" dxfId="1070" priority="27">
      <formula>$S95="PRONTO"</formula>
    </cfRule>
  </conditionalFormatting>
  <conditionalFormatting sqref="B96:N97 R97:S97 A98:S100 P96:S96">
    <cfRule type="expression" dxfId="1069" priority="22">
      <formula>$S96="FAZER"</formula>
    </cfRule>
    <cfRule type="expression" dxfId="1068" priority="23">
      <formula>$S96="EM ANDAMENTO"</formula>
    </cfRule>
    <cfRule type="expression" dxfId="1067" priority="24">
      <formula>$S96="PRONTO"</formula>
    </cfRule>
  </conditionalFormatting>
  <conditionalFormatting sqref="A96:A97">
    <cfRule type="expression" dxfId="1066" priority="19">
      <formula>$S96="FAZER"</formula>
    </cfRule>
    <cfRule type="expression" dxfId="1065" priority="20">
      <formula>$S96="EM ANDAMENTO"</formula>
    </cfRule>
    <cfRule type="expression" dxfId="1064" priority="21">
      <formula>$S96="PRONTO"</formula>
    </cfRule>
  </conditionalFormatting>
  <conditionalFormatting sqref="E95:P95">
    <cfRule type="expression" dxfId="1063" priority="16">
      <formula>$S95="FAZER"</formula>
    </cfRule>
    <cfRule type="expression" dxfId="1062" priority="17">
      <formula>$S95="EM ANDAMENTO"</formula>
    </cfRule>
    <cfRule type="expression" dxfId="1061" priority="18">
      <formula>$S95="PRONTO"</formula>
    </cfRule>
  </conditionalFormatting>
  <conditionalFormatting sqref="O97">
    <cfRule type="expression" dxfId="1060" priority="10">
      <formula>$S97="FAZER"</formula>
    </cfRule>
    <cfRule type="expression" dxfId="1059" priority="11">
      <formula>$S97="EM ANDAMENTO"</formula>
    </cfRule>
    <cfRule type="expression" dxfId="1058" priority="12">
      <formula>$S97="PRONTO"</formula>
    </cfRule>
  </conditionalFormatting>
  <conditionalFormatting sqref="P97:Q97">
    <cfRule type="expression" dxfId="1057" priority="13">
      <formula>$S97="FAZER"</formula>
    </cfRule>
    <cfRule type="expression" dxfId="1056" priority="14">
      <formula>$S97="EM ANDAMENTO"</formula>
    </cfRule>
    <cfRule type="expression" dxfId="1055" priority="15">
      <formula>$S97="PRONTO"</formula>
    </cfRule>
  </conditionalFormatting>
  <conditionalFormatting sqref="D95">
    <cfRule type="expression" dxfId="1054" priority="7">
      <formula>$S95="FAZER"</formula>
    </cfRule>
    <cfRule type="expression" dxfId="1053" priority="8">
      <formula>$S95="EM ANDAMENTO"</formula>
    </cfRule>
    <cfRule type="expression" dxfId="1052" priority="9">
      <formula>$S95="PRONTO"</formula>
    </cfRule>
  </conditionalFormatting>
  <conditionalFormatting sqref="O96">
    <cfRule type="expression" dxfId="1051" priority="4">
      <formula>$S96="FAZER"</formula>
    </cfRule>
    <cfRule type="expression" dxfId="1050" priority="5">
      <formula>$S96="EM ANDAMENTO"</formula>
    </cfRule>
    <cfRule type="expression" dxfId="1049" priority="6">
      <formula>$S96="PRONTO"</formula>
    </cfRule>
  </conditionalFormatting>
  <conditionalFormatting sqref="C95">
    <cfRule type="expression" dxfId="1048" priority="1">
      <formula>$S95="FAZER"</formula>
    </cfRule>
    <cfRule type="expression" dxfId="1047" priority="2">
      <formula>$S95="EM ANDAMENTO"</formula>
    </cfRule>
    <cfRule type="expression" dxfId="1046" priority="3">
      <formula>$S95="PRONTO"</formula>
    </cfRule>
  </conditionalFormatting>
  <dataValidations disablePrompts="1" count="2">
    <dataValidation type="list" allowBlank="1" showInputMessage="1" showErrorMessage="1" sqref="T2" xr:uid="{00000000-0002-0000-0400-000000000000}">
      <formula1>"Em andamento,Finalizado,"</formula1>
    </dataValidation>
    <dataValidation type="list" allowBlank="1" showInputMessage="1" showErrorMessage="1" sqref="S10:S15 S195:S200 S169:S174 S162:S167 S17:S80 S176:S193 S89:S139" xr:uid="{00000000-0002-0000-0400-000001000000}">
      <formula1>$X$23:$X$25</formula1>
    </dataValidation>
  </dataValidations>
  <pageMargins left="0.51181102362204722" right="0.51181102362204722" top="0.78740157480314965" bottom="0.78740157480314965" header="0.31496062992125984" footer="0.31496062992125984"/>
  <pageSetup paperSize="9" scale="52" orientation="portrait" r:id="rId1"/>
  <rowBreaks count="2" manualBreakCount="2">
    <brk id="87" max="17" man="1"/>
    <brk id="167" max="17" man="1"/>
  </rowBreaks>
  <drawing r:id="rId2"/>
  <extLst>
    <ext xmlns:x14="http://schemas.microsoft.com/office/spreadsheetml/2009/9/main" uri="{78C0D931-6437-407d-A8EE-F0AAD7539E65}">
      <x14:conditionalFormattings>
        <x14:conditionalFormatting xmlns:xm="http://schemas.microsoft.com/office/excel/2006/main">
          <x14:cfRule type="expression" priority="640" id="{3B7BA094-7FD4-44E3-9BF5-D869B684B8B6}">
            <xm:f>'MEMÓRIA DE CÁLCULO_Engenharia'!$R114="FAZER"</xm:f>
            <x14:dxf>
              <font>
                <color rgb="FFFF0000"/>
              </font>
            </x14:dxf>
          </x14:cfRule>
          <x14:cfRule type="expression" priority="641" id="{94F85F58-C695-40E1-B2B9-1C9C16221E9F}">
            <xm:f>'MEMÓRIA DE CÁLCULO_Engenharia'!$R114="EM ANDAMENTO"</xm:f>
            <x14:dxf>
              <font>
                <color rgb="FF0070C0"/>
              </font>
            </x14:dxf>
          </x14:cfRule>
          <x14:cfRule type="expression" priority="642" id="{C4BCEE57-ADA8-4965-A7E9-FB32F07CDAF3}">
            <xm:f>'MEMÓRIA DE CÁLCULO_Engenharia'!$R114="PRONTO"</xm:f>
            <x14:dxf>
              <font>
                <color theme="9"/>
              </font>
            </x14:dxf>
          </x14:cfRule>
          <xm:sqref>P158:R158 A158:B160 D158:M158 D159:R160</xm:sqref>
        </x14:conditionalFormatting>
        <x14:conditionalFormatting xmlns:xm="http://schemas.microsoft.com/office/excel/2006/main">
          <x14:cfRule type="expression" priority="637" id="{8F648CF1-B86E-471B-9787-B2A2DA5F18F7}">
            <xm:f>'MEMÓRIA DE CÁLCULO_Engenharia'!$R115="FAZER"</xm:f>
            <x14:dxf>
              <font>
                <color rgb="FFFF0000"/>
              </font>
            </x14:dxf>
          </x14:cfRule>
          <x14:cfRule type="expression" priority="638" id="{94D2582A-3801-4C58-964D-368C62B417A3}">
            <xm:f>'MEMÓRIA DE CÁLCULO_Engenharia'!$R115="EM ANDAMENTO"</xm:f>
            <x14:dxf>
              <font>
                <color rgb="FF0070C0"/>
              </font>
            </x14:dxf>
          </x14:cfRule>
          <x14:cfRule type="expression" priority="639" id="{A65443F9-534B-47A0-8B43-E844A1FC697D}">
            <xm:f>'MEMÓRIA DE CÁLCULO_Engenharia'!$R115="PRONTO"</xm:f>
            <x14:dxf>
              <font>
                <color theme="9"/>
              </font>
            </x14:dxf>
          </x14:cfRule>
          <xm:sqref>K163</xm:sqref>
        </x14:conditionalFormatting>
        <x14:conditionalFormatting xmlns:xm="http://schemas.microsoft.com/office/excel/2006/main">
          <x14:cfRule type="expression" priority="490" id="{1282E396-19D4-41B8-8C44-529DB478DEC9}">
            <xm:f>'MEMÓRIA DE CÁLCULO_Engenharia'!$R128="FAZER"</xm:f>
            <x14:dxf>
              <font>
                <color rgb="FFFF0000"/>
              </font>
            </x14:dxf>
          </x14:cfRule>
          <x14:cfRule type="expression" priority="491" id="{4520FA18-A977-451D-B6B0-7FCF85F7BA86}">
            <xm:f>'MEMÓRIA DE CÁLCULO_Engenharia'!$R128="EM ANDAMENTO"</xm:f>
            <x14:dxf>
              <font>
                <color rgb="FF0070C0"/>
              </font>
            </x14:dxf>
          </x14:cfRule>
          <x14:cfRule type="expression" priority="492" id="{69F48662-AC2D-4334-AC1D-E1B936819554}">
            <xm:f>'MEMÓRIA DE CÁLCULO_Engenharia'!$R128="PRONTO"</xm:f>
            <x14:dxf>
              <font>
                <color theme="9"/>
              </font>
            </x14:dxf>
          </x14:cfRule>
          <xm:sqref>O170 K183 O189 O196</xm:sqref>
        </x14:conditionalFormatting>
        <x14:conditionalFormatting xmlns:xm="http://schemas.microsoft.com/office/excel/2006/main">
          <x14:cfRule type="expression" priority="493" id="{FDE85166-56C5-48E7-A222-9C792037AADF}">
            <xm:f>'MEMÓRIA DE CÁLCULO_Engenharia'!$R111="FAZER"</xm:f>
            <x14:dxf>
              <font>
                <color rgb="FFFF0000"/>
              </font>
            </x14:dxf>
          </x14:cfRule>
          <x14:cfRule type="expression" priority="494" id="{1F00A7CA-202C-41F0-AEDB-894107604557}">
            <xm:f>'MEMÓRIA DE CÁLCULO_Engenharia'!$R111="EM ANDAMENTO"</xm:f>
            <x14:dxf>
              <font>
                <color rgb="FF0070C0"/>
              </font>
            </x14:dxf>
          </x14:cfRule>
          <x14:cfRule type="expression" priority="495" id="{04307741-4710-4868-A7D8-005CEC02FDDA}">
            <xm:f>'MEMÓRIA DE CÁLCULO_Engenharia'!$R111="PRONTO"</xm:f>
            <x14:dxf>
              <font>
                <color theme="9"/>
              </font>
            </x14:dxf>
          </x14:cfRule>
          <xm:sqref>O148:P148</xm:sqref>
        </x14:conditionalFormatting>
        <x14:conditionalFormatting xmlns:xm="http://schemas.microsoft.com/office/excel/2006/main">
          <x14:cfRule type="expression" priority="439" id="{A772CFB2-EFA6-4ACB-8366-45359FCF0466}">
            <xm:f>'MEMÓRIA DE CÁLCULO_Engenharia'!$R109="FAZER"</xm:f>
            <x14:dxf>
              <font>
                <color rgb="FFFF0000"/>
              </font>
            </x14:dxf>
          </x14:cfRule>
          <x14:cfRule type="expression" priority="440" id="{5DB42F48-195B-43E2-9358-ECF7331113C4}">
            <xm:f>'MEMÓRIA DE CÁLCULO_Engenharia'!$R109="EM ANDAMENTO"</xm:f>
            <x14:dxf>
              <font>
                <color rgb="FF0070C0"/>
              </font>
            </x14:dxf>
          </x14:cfRule>
          <x14:cfRule type="expression" priority="441" id="{B59B1031-44DB-4AF8-AA4D-AF0EE0B1390E}">
            <xm:f>'MEMÓRIA DE CÁLCULO_Engenharia'!$R109="PRONTO"</xm:f>
            <x14:dxf>
              <font>
                <color theme="9"/>
              </font>
            </x14:dxf>
          </x14:cfRule>
          <xm:sqref>P142:P146 P153:P157</xm:sqref>
        </x14:conditionalFormatting>
        <x14:conditionalFormatting xmlns:xm="http://schemas.microsoft.com/office/excel/2006/main">
          <x14:cfRule type="expression" priority="355" id="{A16793AB-AE57-4F43-AEF7-CECA114DFF2E}">
            <xm:f>'MEMÓRIA DE CÁLCULO_Engenharia'!$R85="FAZER"</xm:f>
            <x14:dxf>
              <font>
                <color rgb="FFFF0000"/>
              </font>
            </x14:dxf>
          </x14:cfRule>
          <x14:cfRule type="expression" priority="356" id="{F54C2095-F5F2-4C71-9F46-CD7FCD136246}">
            <xm:f>'MEMÓRIA DE CÁLCULO_Engenharia'!$R85="EM ANDAMENTO"</xm:f>
            <x14:dxf>
              <font>
                <color rgb="FF0070C0"/>
              </font>
            </x14:dxf>
          </x14:cfRule>
          <x14:cfRule type="expression" priority="357" id="{1B6261FE-1D84-4C9F-8870-5A024B8170F1}">
            <xm:f>'MEMÓRIA DE CÁLCULO_Engenharia'!$R85="PRONTO"</xm:f>
            <x14:dxf>
              <font>
                <color theme="9"/>
              </font>
            </x14:dxf>
          </x14:cfRule>
          <xm:sqref>D86:N87 D85:H85 A82:B87 D83:F84 R86:R87 Q82:R82 P85:R85 M83 D82:E82 O83:R83 I84:R84</xm:sqref>
        </x14:conditionalFormatting>
        <x14:conditionalFormatting xmlns:xm="http://schemas.microsoft.com/office/excel/2006/main">
          <x14:cfRule type="expression" priority="358" id="{71F06A7C-7504-4826-B102-F0BEBBD702B0}">
            <xm:f>'MEMÓRIA DE CÁLCULO_Engenharia'!$R90="FAZER"</xm:f>
            <x14:dxf>
              <font>
                <color rgb="FFFF0000"/>
              </font>
            </x14:dxf>
          </x14:cfRule>
          <x14:cfRule type="expression" priority="359" id="{F37ADD55-946F-46B3-B8C7-73CDFF454AC1}">
            <xm:f>'MEMÓRIA DE CÁLCULO_Engenharia'!$R90="EM ANDAMENTO"</xm:f>
            <x14:dxf>
              <font>
                <color rgb="FF0070C0"/>
              </font>
            </x14:dxf>
          </x14:cfRule>
          <x14:cfRule type="expression" priority="360" id="{DDF0601F-1915-48D9-AC8B-B3E47338D80E}">
            <xm:f>'MEMÓRIA DE CÁLCULO_Engenharia'!$R90="PRONTO"</xm:f>
            <x14:dxf>
              <font>
                <color theme="9"/>
              </font>
            </x14:dxf>
          </x14:cfRule>
          <xm:sqref>O86:Q86</xm:sqref>
        </x14:conditionalFormatting>
        <x14:conditionalFormatting xmlns:xm="http://schemas.microsoft.com/office/excel/2006/main">
          <x14:cfRule type="expression" priority="2116" id="{FDE85166-56C5-48E7-A222-9C792037AADF}">
            <xm:f>'MEMÓRIA DE CÁLCULO_Engenharia'!$R104="FAZER"</xm:f>
            <x14:dxf>
              <font>
                <color rgb="FFFF0000"/>
              </font>
            </x14:dxf>
          </x14:cfRule>
          <x14:cfRule type="expression" priority="2117" id="{1F00A7CA-202C-41F0-AEDB-894107604557}">
            <xm:f>'MEMÓRIA DE CÁLCULO_Engenharia'!$R104="EM ANDAMENTO"</xm:f>
            <x14:dxf>
              <font>
                <color rgb="FF0070C0"/>
              </font>
            </x14:dxf>
          </x14:cfRule>
          <x14:cfRule type="expression" priority="2118" id="{04307741-4710-4868-A7D8-005CEC02FDDA}">
            <xm:f>'MEMÓRIA DE CÁLCULO_Engenharia'!$R104="PRONTO"</xm:f>
            <x14:dxf>
              <font>
                <color theme="9"/>
              </font>
            </x14:dxf>
          </x14:cfRule>
          <xm:sqref>K141 E140 Q140:R140 M141 O141:R141 D141:F146 A140:B146 I142:J146 L142:O146 Q142:R146 D153:F157 A153:B157 H153:H156 N153:O156 M157:O157 Q153:R157 H157:K157</xm:sqref>
        </x14:conditionalFormatting>
        <x14:conditionalFormatting xmlns:xm="http://schemas.microsoft.com/office/excel/2006/main">
          <x14:cfRule type="expression" priority="2119" id="{3B7BA094-7FD4-44E3-9BF5-D869B684B8B6}">
            <xm:f>'MEMÓRIA DE CÁLCULO_Engenharia'!$R107="FAZER"</xm:f>
            <x14:dxf>
              <font>
                <color rgb="FFFF0000"/>
              </font>
            </x14:dxf>
          </x14:cfRule>
          <x14:cfRule type="expression" priority="2120" id="{94F85F58-C695-40E1-B2B9-1C9C16221E9F}">
            <xm:f>'MEMÓRIA DE CÁLCULO_Engenharia'!$R107="EM ANDAMENTO"</xm:f>
            <x14:dxf>
              <font>
                <color rgb="FF0070C0"/>
              </font>
            </x14:dxf>
          </x14:cfRule>
          <x14:cfRule type="expression" priority="2121" id="{C4BCEE57-ADA8-4965-A7E9-FB32F07CDAF3}">
            <xm:f>'MEMÓRIA DE CÁLCULO_Engenharia'!$R107="PRONTO"</xm:f>
            <x14:dxf>
              <font>
                <color theme="9"/>
              </font>
            </x14:dxf>
          </x14:cfRule>
          <xm:sqref>G152 I153:M157</xm:sqref>
        </x14:conditionalFormatting>
        <x14:conditionalFormatting xmlns:xm="http://schemas.microsoft.com/office/excel/2006/main">
          <x14:cfRule type="expression" priority="2167" id="{1282E396-19D4-41B8-8C44-529DB478DEC9}">
            <xm:f>'MEMÓRIA DE CÁLCULO_Engenharia'!$R109="FAZER"</xm:f>
            <x14:dxf>
              <font>
                <color rgb="FFFF0000"/>
              </font>
            </x14:dxf>
          </x14:cfRule>
          <x14:cfRule type="expression" priority="2168" id="{4520FA18-A977-451D-B6B0-7FCF85F7BA86}">
            <xm:f>'MEMÓRIA DE CÁLCULO_Engenharia'!$R109="EM ANDAMENTO"</xm:f>
            <x14:dxf>
              <font>
                <color rgb="FF0070C0"/>
              </font>
            </x14:dxf>
          </x14:cfRule>
          <x14:cfRule type="expression" priority="2169" id="{69F48662-AC2D-4334-AC1D-E1B936819554}">
            <xm:f>'MEMÓRIA DE CÁLCULO_Engenharia'!$R109="PRONTO"</xm:f>
            <x14:dxf>
              <font>
                <color theme="9"/>
              </font>
            </x14:dxf>
          </x14:cfRule>
          <xm:sqref>D148:N149 D147:H147 A147:B149 R147:R149 P147 Q147:Q148</xm:sqref>
        </x14:conditionalFormatting>
        <x14:conditionalFormatting xmlns:xm="http://schemas.microsoft.com/office/excel/2006/main">
          <x14:cfRule type="expression" priority="2182" id="{3B7BA094-7FD4-44E3-9BF5-D869B684B8B6}">
            <xm:f>'MEMÓRIA DE CÁLCULO_Engenharia'!$R105="FAZER"</xm:f>
            <x14:dxf>
              <font>
                <color rgb="FFFF0000"/>
              </font>
            </x14:dxf>
          </x14:cfRule>
          <x14:cfRule type="expression" priority="2183" id="{94F85F58-C695-40E1-B2B9-1C9C16221E9F}">
            <xm:f>'MEMÓRIA DE CÁLCULO_Engenharia'!$R105="EM ANDAMENTO"</xm:f>
            <x14:dxf>
              <font>
                <color rgb="FF0070C0"/>
              </font>
            </x14:dxf>
          </x14:cfRule>
          <x14:cfRule type="expression" priority="2184" id="{C4BCEE57-ADA8-4965-A7E9-FB32F07CDAF3}">
            <xm:f>'MEMÓRIA DE CÁLCULO_Engenharia'!$R105="PRONTO"</xm:f>
            <x14:dxf>
              <font>
                <color theme="9"/>
              </font>
            </x14:dxf>
          </x14:cfRule>
          <xm:sqref>D152:F152 A152:B152 H152:K152 D151:E151 M152 O152:R152 B151 Q151:R151</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2000000}">
          <x14:formula1>
            <xm:f>RESUMO!$A$9:$A$25</xm:f>
          </x14:formula1>
          <xm:sqref>D161 D88 D175 D9 D16 D150 D81 D168 D194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48"/>
  <sheetViews>
    <sheetView showGridLines="0" view="pageBreakPreview" zoomScale="115" zoomScaleNormal="100" zoomScaleSheetLayoutView="115" workbookViewId="0">
      <pane ySplit="8" topLeftCell="A24" activePane="bottomLeft" state="frozen"/>
      <selection activeCell="F26" sqref="F26"/>
      <selection pane="bottomLeft"/>
    </sheetView>
  </sheetViews>
  <sheetFormatPr defaultRowHeight="15" x14ac:dyDescent="0.25"/>
  <cols>
    <col min="1" max="1" width="4.85546875" bestFit="1" customWidth="1"/>
    <col min="2" max="2" width="10.85546875" customWidth="1"/>
    <col min="3" max="3" width="14.85546875" bestFit="1" customWidth="1"/>
    <col min="18" max="18" width="19.42578125" bestFit="1" customWidth="1"/>
    <col min="19" max="19" width="18.42578125" bestFit="1" customWidth="1"/>
    <col min="21" max="21" width="11.7109375" bestFit="1" customWidth="1"/>
  </cols>
  <sheetData>
    <row r="1" spans="1:19" s="1" customFormat="1" ht="15" customHeight="1" x14ac:dyDescent="0.2">
      <c r="A1" s="47"/>
      <c r="B1" s="47"/>
      <c r="C1" s="47"/>
      <c r="D1" s="47"/>
      <c r="E1" s="47"/>
      <c r="F1" s="47"/>
      <c r="G1" s="47"/>
      <c r="H1" s="47"/>
      <c r="I1" s="47"/>
      <c r="J1" s="47"/>
      <c r="K1" s="47"/>
      <c r="L1" s="47"/>
      <c r="M1" s="47"/>
      <c r="N1" s="47"/>
      <c r="O1" s="47"/>
      <c r="P1" s="47"/>
      <c r="Q1" s="91"/>
      <c r="R1" s="208" t="str">
        <f>RESUMO!$E$1</f>
        <v>TEMPO DE OBRA</v>
      </c>
      <c r="S1" s="209"/>
    </row>
    <row r="2" spans="1:19" s="1" customFormat="1" ht="15" customHeight="1" x14ac:dyDescent="0.2">
      <c r="A2" s="47"/>
      <c r="B2" s="47"/>
      <c r="C2" s="47"/>
      <c r="D2" s="47"/>
      <c r="E2" s="47"/>
      <c r="F2" s="47"/>
      <c r="G2" s="47"/>
      <c r="H2" s="47"/>
      <c r="I2" s="47"/>
      <c r="J2" s="47"/>
      <c r="K2" s="47"/>
      <c r="L2" s="47"/>
      <c r="M2" s="47"/>
      <c r="N2" s="47"/>
      <c r="O2" s="47"/>
      <c r="P2" s="47"/>
      <c r="Q2" s="91"/>
      <c r="R2" s="210">
        <f>RESUMO!$E$2</f>
        <v>4</v>
      </c>
      <c r="S2" s="211"/>
    </row>
    <row r="3" spans="1:19" s="1" customFormat="1" ht="15" customHeight="1" x14ac:dyDescent="0.2">
      <c r="A3" s="47"/>
      <c r="B3" s="47"/>
      <c r="C3" s="47"/>
      <c r="D3" s="47"/>
      <c r="E3" s="47"/>
      <c r="F3" s="47"/>
      <c r="G3" s="47"/>
      <c r="H3" s="47"/>
      <c r="I3" s="47"/>
      <c r="J3" s="47"/>
      <c r="K3" s="47"/>
      <c r="L3" s="47"/>
      <c r="M3" s="47"/>
      <c r="N3" s="47"/>
      <c r="O3" s="47"/>
      <c r="P3" s="47"/>
      <c r="Q3" s="91"/>
      <c r="R3" s="208" t="str">
        <f>RESUMO!$E$3</f>
        <v>BDI DESONERADO</v>
      </c>
      <c r="S3" s="209"/>
    </row>
    <row r="4" spans="1:19" s="1" customFormat="1" ht="15" customHeight="1" x14ac:dyDescent="0.25">
      <c r="A4" s="251" t="s">
        <v>34139</v>
      </c>
      <c r="B4" s="251"/>
      <c r="C4" s="251"/>
      <c r="D4" s="251"/>
      <c r="E4" s="251"/>
      <c r="F4" s="251"/>
      <c r="G4" s="251"/>
      <c r="H4" s="251"/>
      <c r="I4" s="251"/>
      <c r="J4" s="251"/>
      <c r="K4" s="251"/>
      <c r="L4" s="251"/>
      <c r="M4" s="251"/>
      <c r="N4" s="251"/>
      <c r="O4" s="251"/>
      <c r="P4" s="251"/>
      <c r="Q4" s="250"/>
      <c r="R4" s="212">
        <f>RESUMO!$E$4</f>
        <v>0</v>
      </c>
      <c r="S4" s="213"/>
    </row>
    <row r="5" spans="1:19" s="1" customFormat="1" ht="15" customHeight="1" x14ac:dyDescent="0.25">
      <c r="A5" s="191" t="str">
        <f>RESUMO!$A$5</f>
        <v>Desenvolvimento de ações socioambientais nas comunidades de São José e Igrejinha do Caramujo.</v>
      </c>
      <c r="B5" s="191"/>
      <c r="C5" s="191"/>
      <c r="D5" s="191"/>
      <c r="E5" s="191"/>
      <c r="F5" s="191"/>
      <c r="G5" s="191"/>
      <c r="H5" s="191"/>
      <c r="I5" s="191"/>
      <c r="J5" s="191"/>
      <c r="K5" s="191"/>
      <c r="L5" s="191"/>
      <c r="M5" s="191"/>
      <c r="N5" s="191"/>
      <c r="O5" s="191"/>
      <c r="P5" s="191"/>
      <c r="Q5" s="250"/>
      <c r="R5" s="218"/>
      <c r="S5" s="209"/>
    </row>
    <row r="6" spans="1:19" s="5" customFormat="1" ht="15" customHeight="1" x14ac:dyDescent="0.25">
      <c r="A6" s="191"/>
      <c r="B6" s="191"/>
      <c r="C6" s="191"/>
      <c r="D6" s="191"/>
      <c r="E6" s="191"/>
      <c r="F6" s="191"/>
      <c r="G6" s="191"/>
      <c r="H6" s="191"/>
      <c r="I6" s="191"/>
      <c r="J6" s="191"/>
      <c r="K6" s="191"/>
      <c r="L6" s="191"/>
      <c r="M6" s="191"/>
      <c r="N6" s="191"/>
      <c r="O6" s="191"/>
      <c r="P6" s="191"/>
      <c r="Q6" s="250"/>
      <c r="R6" s="208"/>
      <c r="S6" s="209"/>
    </row>
    <row r="7" spans="1:19" s="5" customFormat="1" ht="4.5" customHeight="1" x14ac:dyDescent="0.2">
      <c r="A7" s="100"/>
      <c r="B7" s="99"/>
      <c r="C7" s="99"/>
      <c r="D7" s="99"/>
      <c r="E7" s="99"/>
      <c r="F7" s="99"/>
      <c r="G7" s="99"/>
      <c r="H7" s="99"/>
      <c r="I7" s="99"/>
      <c r="J7" s="99"/>
      <c r="K7" s="99"/>
      <c r="L7" s="99"/>
      <c r="M7" s="99"/>
      <c r="N7" s="99"/>
      <c r="O7" s="99"/>
      <c r="P7" s="99"/>
      <c r="Q7" s="99"/>
      <c r="R7" s="98"/>
      <c r="S7" s="144"/>
    </row>
    <row r="8" spans="1:19" s="7" customFormat="1" ht="15" customHeight="1" x14ac:dyDescent="0.2">
      <c r="A8" s="63" t="s">
        <v>34018</v>
      </c>
      <c r="B8" s="63" t="s">
        <v>34021</v>
      </c>
      <c r="C8" s="63" t="s">
        <v>34019</v>
      </c>
      <c r="D8" s="252" t="s">
        <v>3</v>
      </c>
      <c r="E8" s="253"/>
      <c r="F8" s="253"/>
      <c r="G8" s="253"/>
      <c r="H8" s="253"/>
      <c r="I8" s="253"/>
      <c r="J8" s="253"/>
      <c r="K8" s="253"/>
      <c r="L8" s="253"/>
      <c r="M8" s="253"/>
      <c r="N8" s="253"/>
      <c r="O8" s="254"/>
      <c r="P8" s="64" t="s">
        <v>4</v>
      </c>
      <c r="Q8" s="63" t="s">
        <v>5</v>
      </c>
      <c r="R8" s="145" t="s">
        <v>6</v>
      </c>
      <c r="S8" s="63" t="s">
        <v>7</v>
      </c>
    </row>
    <row r="9" spans="1:19" s="6" customFormat="1" ht="15" customHeight="1" x14ac:dyDescent="0.2">
      <c r="A9" s="70" t="str">
        <f>C9</f>
        <v>Categoria 0</v>
      </c>
      <c r="B9" s="70" t="s">
        <v>5</v>
      </c>
      <c r="C9" s="81" t="s">
        <v>34037</v>
      </c>
      <c r="D9" s="247" t="str">
        <f>VLOOKUP(A9,RESUMO!$A$8:$B$24,2,)</f>
        <v>ADMINISTRAÇÃO</v>
      </c>
      <c r="E9" s="248"/>
      <c r="F9" s="248"/>
      <c r="G9" s="248"/>
      <c r="H9" s="248"/>
      <c r="I9" s="248"/>
      <c r="J9" s="248"/>
      <c r="K9" s="248"/>
      <c r="L9" s="248"/>
      <c r="M9" s="248"/>
      <c r="N9" s="248"/>
      <c r="O9" s="248"/>
      <c r="P9" s="248"/>
      <c r="Q9" s="249"/>
      <c r="R9" s="67"/>
      <c r="S9" s="68">
        <f>SUMIF($B$8:$B$44,C9,$S$8:$S$44)</f>
        <v>0</v>
      </c>
    </row>
    <row r="10" spans="1:19" ht="45" customHeight="1" x14ac:dyDescent="0.25">
      <c r="A10" s="46">
        <v>1</v>
      </c>
      <c r="B10" s="28" t="str">
        <f>VLOOKUP(A10,'MEMÓRIA DE CÁLCULO_Engenharia'!$1:$1048576,2,)</f>
        <v>Categoria 0</v>
      </c>
      <c r="C10" s="28" t="str">
        <f>VLOOKUP(A10,'MEMÓRIA DE CÁLCULO_Engenharia'!$1:$1048576,3,)</f>
        <v>01.050.0714-A</v>
      </c>
      <c r="D10" s="244" t="str">
        <f>VLOOKUP(A10,'MEMÓRIA DE CÁLCULO_Engenharia'!$1:$1048576,4,)</f>
        <v>MAO-DE-OBRA DE ARQUITETO OU ENGENHEIRO JUNIOR,PARA SERVICOSDE CONSULTORIA DE ENGENHARIA E ARQUITETURA,INCLUSIVE ENCARGOS SOCIAIS</v>
      </c>
      <c r="E10" s="245"/>
      <c r="F10" s="245"/>
      <c r="G10" s="245"/>
      <c r="H10" s="245"/>
      <c r="I10" s="245"/>
      <c r="J10" s="245"/>
      <c r="K10" s="245"/>
      <c r="L10" s="245"/>
      <c r="M10" s="245"/>
      <c r="N10" s="245"/>
      <c r="O10" s="246"/>
      <c r="P10" s="29" t="str">
        <f>VLOOKUP(A10,'MEMÓRIA DE CÁLCULO_Engenharia'!$1:$1048576,16,)</f>
        <v>MES</v>
      </c>
      <c r="Q10" s="30">
        <f>VLOOKUP(A10,'MEMÓRIA DE CÁLCULO_Engenharia'!$1:$1048576,17,)</f>
        <v>4</v>
      </c>
      <c r="R10" s="48"/>
      <c r="S10" s="48"/>
    </row>
    <row r="11" spans="1:19" ht="45" customHeight="1" x14ac:dyDescent="0.25">
      <c r="A11" s="46">
        <v>2</v>
      </c>
      <c r="B11" s="28" t="str">
        <f>VLOOKUP(A11,'MEMÓRIA DE CÁLCULO_Engenharia'!$1:$1048576,2,)</f>
        <v>Categoria 0</v>
      </c>
      <c r="C11" s="28" t="str">
        <f>VLOOKUP(A11,'MEMÓRIA DE CÁLCULO_Engenharia'!$1:$1048576,3,)</f>
        <v>05.105.0111-A</v>
      </c>
      <c r="D11" s="244" t="str">
        <f>VLOOKUP(A11,'MEMÓRIA DE CÁLCULO_Engenharia'!$1:$1048576,4,)</f>
        <v>MAO-DE-OBRA DE CARPINTEIRO DE ESQUADRIAS,INCLUSIVE ENCARGOSSOCIAIS</v>
      </c>
      <c r="E11" s="245"/>
      <c r="F11" s="245"/>
      <c r="G11" s="245"/>
      <c r="H11" s="245"/>
      <c r="I11" s="245"/>
      <c r="J11" s="245"/>
      <c r="K11" s="245"/>
      <c r="L11" s="245"/>
      <c r="M11" s="245"/>
      <c r="N11" s="245"/>
      <c r="O11" s="246"/>
      <c r="P11" s="29" t="str">
        <f>VLOOKUP(A11,'MEMÓRIA DE CÁLCULO_Engenharia'!$1:$1048576,16,)</f>
        <v>MES</v>
      </c>
      <c r="Q11" s="30">
        <f>VLOOKUP(A11,'MEMÓRIA DE CÁLCULO_Engenharia'!$1:$1048576,17,)</f>
        <v>1</v>
      </c>
      <c r="R11" s="48"/>
      <c r="S11" s="48"/>
    </row>
    <row r="12" spans="1:19" s="6" customFormat="1" ht="15" customHeight="1" x14ac:dyDescent="0.2">
      <c r="A12" s="70" t="str">
        <f>C12</f>
        <v>Categoria 1</v>
      </c>
      <c r="B12" s="70" t="s">
        <v>5</v>
      </c>
      <c r="C12" s="81" t="s">
        <v>34020</v>
      </c>
      <c r="D12" s="247" t="str">
        <f>VLOOKUP(A12,RESUMO!$A$8:$B$24,2,)</f>
        <v>SERVIÇOS DE ESCRITÓRIO, LABORATÓRIO E CAMPO</v>
      </c>
      <c r="E12" s="248"/>
      <c r="F12" s="248"/>
      <c r="G12" s="248"/>
      <c r="H12" s="248"/>
      <c r="I12" s="248"/>
      <c r="J12" s="248"/>
      <c r="K12" s="248"/>
      <c r="L12" s="248"/>
      <c r="M12" s="248"/>
      <c r="N12" s="248"/>
      <c r="O12" s="248"/>
      <c r="P12" s="248"/>
      <c r="Q12" s="249"/>
      <c r="R12" s="67"/>
      <c r="S12" s="68">
        <f>SUMIF($B$8:$B$44,C12,$S$8:$S$44)</f>
        <v>0</v>
      </c>
    </row>
    <row r="13" spans="1:19" ht="45" customHeight="1" x14ac:dyDescent="0.25">
      <c r="A13" s="46">
        <v>3</v>
      </c>
      <c r="B13" s="28" t="str">
        <f>VLOOKUP(A13,'MEMÓRIA DE CÁLCULO_Engenharia'!$1:$1048576,2,)</f>
        <v>Categoria 1</v>
      </c>
      <c r="C13" s="28" t="str">
        <f>VLOOKUP(A13,'MEMÓRIA DE CÁLCULO_Engenharia'!$1:$1048576,3,)</f>
        <v>01.005.0004-A</v>
      </c>
      <c r="D13" s="244" t="str">
        <f>VLOOKUP(A13,'MEMÓRIA DE CÁLCULO_Engenharia'!$1:$1048576,4,)</f>
        <v>PREPARO MANUAL DE TERRENO,COMPREENDENDO ACERTO,RASPAGEM EVENTUAL ATE 0.30M DE PROFUNDIDADE E AFASTAMENTO LATERAL DO MATERIAL EXCEDENTE,INCLUSIVE COMPACTACAO MANUAL</v>
      </c>
      <c r="E13" s="245"/>
      <c r="F13" s="245"/>
      <c r="G13" s="245"/>
      <c r="H13" s="245"/>
      <c r="I13" s="245"/>
      <c r="J13" s="245"/>
      <c r="K13" s="245"/>
      <c r="L13" s="245"/>
      <c r="M13" s="245"/>
      <c r="N13" s="245"/>
      <c r="O13" s="246"/>
      <c r="P13" s="29" t="str">
        <f>VLOOKUP(A13,'MEMÓRIA DE CÁLCULO_Engenharia'!$1:$1048576,16,)</f>
        <v>M2</v>
      </c>
      <c r="Q13" s="30">
        <f>VLOOKUP(A13,'MEMÓRIA DE CÁLCULO_Engenharia'!$1:$1048576,17,)</f>
        <v>325.5</v>
      </c>
      <c r="R13" s="48"/>
      <c r="S13" s="48"/>
    </row>
    <row r="14" spans="1:19" s="6" customFormat="1" ht="15" customHeight="1" x14ac:dyDescent="0.2">
      <c r="A14" s="70" t="str">
        <f>C14</f>
        <v>Categoria 3</v>
      </c>
      <c r="B14" s="70" t="s">
        <v>5</v>
      </c>
      <c r="C14" s="81" t="s">
        <v>34022</v>
      </c>
      <c r="D14" s="247" t="str">
        <f>VLOOKUP(A14,RESUMO!$A$8:$B$24,2,)</f>
        <v>MOVIMENTO DE TERRA</v>
      </c>
      <c r="E14" s="248"/>
      <c r="F14" s="248"/>
      <c r="G14" s="248"/>
      <c r="H14" s="248"/>
      <c r="I14" s="248"/>
      <c r="J14" s="248"/>
      <c r="K14" s="248"/>
      <c r="L14" s="248"/>
      <c r="M14" s="248"/>
      <c r="N14" s="248"/>
      <c r="O14" s="248"/>
      <c r="P14" s="248"/>
      <c r="Q14" s="249"/>
      <c r="R14" s="67"/>
      <c r="S14" s="68">
        <f>SUMIF($B$8:$B$42,C14,$S$8:$S$42)</f>
        <v>0</v>
      </c>
    </row>
    <row r="15" spans="1:19" ht="45" customHeight="1" x14ac:dyDescent="0.25">
      <c r="A15" s="46">
        <v>4</v>
      </c>
      <c r="B15" s="28" t="str">
        <f>VLOOKUP(A15,'MEMÓRIA DE CÁLCULO_Engenharia'!$1:$1048576,2,)</f>
        <v>Categoria 3</v>
      </c>
      <c r="C15" s="28" t="str">
        <f>VLOOKUP(A15,'MEMÓRIA DE CÁLCULO_Engenharia'!$1:$1048576,3,)</f>
        <v>03.001.0001-B</v>
      </c>
      <c r="D15" s="244" t="str">
        <f>VLOOKUP(A15,'MEMÓRIA DE CÁLCULO_Engenharia'!$1:$1048576,4,)</f>
        <v>ESCAVACAO MANUAL DE VALA/CAVA EM MATERIAL DE 1ª CATEGORIA (A(AREIA,ARGILA OU PICARRA),ATE 1,50M DE PROFUNDIDADE,EXCLUSIVE ESCORAMENTO E ESGOTAMENTO</v>
      </c>
      <c r="E15" s="245"/>
      <c r="F15" s="245"/>
      <c r="G15" s="245"/>
      <c r="H15" s="245"/>
      <c r="I15" s="245"/>
      <c r="J15" s="245"/>
      <c r="K15" s="245"/>
      <c r="L15" s="245"/>
      <c r="M15" s="245"/>
      <c r="N15" s="245"/>
      <c r="O15" s="246"/>
      <c r="P15" s="29" t="str">
        <f>VLOOKUP(A15,'MEMÓRIA DE CÁLCULO_Engenharia'!$1:$1048576,16,)</f>
        <v>M3</v>
      </c>
      <c r="Q15" s="30">
        <f>VLOOKUP(A15,'MEMÓRIA DE CÁLCULO_Engenharia'!$1:$1048576,17,)</f>
        <v>315</v>
      </c>
      <c r="R15" s="48"/>
      <c r="S15" s="48"/>
    </row>
    <row r="16" spans="1:19" ht="45" customHeight="1" x14ac:dyDescent="0.25">
      <c r="A16" s="46">
        <v>5</v>
      </c>
      <c r="B16" s="28" t="str">
        <f>VLOOKUP(A16,'MEMÓRIA DE CÁLCULO_Engenharia'!$1:$1048576,2,)</f>
        <v>Categoria 3</v>
      </c>
      <c r="C16" s="28" t="str">
        <f>VLOOKUP(A16,'MEMÓRIA DE CÁLCULO_Engenharia'!$1:$1048576,3,)</f>
        <v>03.010.0049-A</v>
      </c>
      <c r="D16" s="244" t="str">
        <f>VLOOKUP(A16,'MEMÓRIA DE CÁLCULO_Engenharia'!$1:$1048576,4,)</f>
        <v>MATERIAL DE 1ª CATEGORIA PARA ATERROS,COMPREENDENDO:ESCAVACAO,CARGA,TRANSPORTE A 30KM EM CAMINHAO BASCULANTE E DESCARGA,CONSIDERANDO O VOLUME NECESSARIO A EXECUCAO DE 1,00M3 DE MATERIAL COMPACTADO</v>
      </c>
      <c r="E16" s="245"/>
      <c r="F16" s="245"/>
      <c r="G16" s="245"/>
      <c r="H16" s="245"/>
      <c r="I16" s="245"/>
      <c r="J16" s="245"/>
      <c r="K16" s="245"/>
      <c r="L16" s="245"/>
      <c r="M16" s="245"/>
      <c r="N16" s="245"/>
      <c r="O16" s="246"/>
      <c r="P16" s="29" t="str">
        <f>VLOOKUP(A16,'MEMÓRIA DE CÁLCULO_Engenharia'!$1:$1048576,16,)</f>
        <v>M3</v>
      </c>
      <c r="Q16" s="30">
        <f>VLOOKUP(A16,'MEMÓRIA DE CÁLCULO_Engenharia'!$1:$1048576,17,)</f>
        <v>80</v>
      </c>
      <c r="R16" s="48"/>
      <c r="S16" s="48"/>
    </row>
    <row r="17" spans="1:19" ht="45" customHeight="1" x14ac:dyDescent="0.25">
      <c r="A17" s="46">
        <v>6</v>
      </c>
      <c r="B17" s="28" t="str">
        <f>VLOOKUP(A17,'MEMÓRIA DE CÁLCULO_Engenharia'!$1:$1048576,2,)</f>
        <v>Categoria 3</v>
      </c>
      <c r="C17" s="28" t="str">
        <f>VLOOKUP(A17,'MEMÓRIA DE CÁLCULO_Engenharia'!$1:$1048576,3,)</f>
        <v>03.010.0100-A</v>
      </c>
      <c r="D17" s="244" t="str">
        <f>VLOOKUP(A17,'MEMÓRIA DE CÁLCULO_Engenharia'!$1:$1048576,4,)</f>
        <v>COMPACTACAO DE ATERRO,EM CAMADAS DE 30CM,UTILIZANDO COMPACTADOR PNEUMATICO(SAPO),INCLUSIVE COMPRESSOR</v>
      </c>
      <c r="E17" s="245"/>
      <c r="F17" s="245"/>
      <c r="G17" s="245"/>
      <c r="H17" s="245"/>
      <c r="I17" s="245"/>
      <c r="J17" s="245"/>
      <c r="K17" s="245"/>
      <c r="L17" s="245"/>
      <c r="M17" s="245"/>
      <c r="N17" s="245"/>
      <c r="O17" s="246"/>
      <c r="P17" s="29" t="str">
        <f>VLOOKUP(A17,'MEMÓRIA DE CÁLCULO_Engenharia'!$1:$1048576,16,)</f>
        <v>M3</v>
      </c>
      <c r="Q17" s="30">
        <f>VLOOKUP(A17,'MEMÓRIA DE CÁLCULO_Engenharia'!$1:$1048576,17,)</f>
        <v>126.19999999999999</v>
      </c>
      <c r="R17" s="48"/>
      <c r="S17" s="48"/>
    </row>
    <row r="18" spans="1:19" s="6" customFormat="1" ht="15" customHeight="1" x14ac:dyDescent="0.2">
      <c r="A18" s="70" t="str">
        <f>C18</f>
        <v>Categoria 4</v>
      </c>
      <c r="B18" s="70" t="s">
        <v>5</v>
      </c>
      <c r="C18" s="81" t="s">
        <v>34023</v>
      </c>
      <c r="D18" s="247" t="str">
        <f>VLOOKUP(A18,RESUMO!$A$8:$B$24,2,)</f>
        <v>TRANSPORTES</v>
      </c>
      <c r="E18" s="248"/>
      <c r="F18" s="248"/>
      <c r="G18" s="248"/>
      <c r="H18" s="248"/>
      <c r="I18" s="248"/>
      <c r="J18" s="248"/>
      <c r="K18" s="248"/>
      <c r="L18" s="248"/>
      <c r="M18" s="248"/>
      <c r="N18" s="248"/>
      <c r="O18" s="248"/>
      <c r="P18" s="248"/>
      <c r="Q18" s="249"/>
      <c r="R18" s="67"/>
      <c r="S18" s="68">
        <f>SUMIF($B$8:$B$44,C18,$S$8:$S$44)</f>
        <v>0</v>
      </c>
    </row>
    <row r="19" spans="1:19" ht="45" customHeight="1" x14ac:dyDescent="0.25">
      <c r="A19" s="46">
        <v>7</v>
      </c>
      <c r="B19" s="28" t="str">
        <f>VLOOKUP(A19,'MEMÓRIA DE CÁLCULO_Engenharia'!$1:$1048576,2,)</f>
        <v>Categoria 4</v>
      </c>
      <c r="C19" s="28" t="str">
        <f>VLOOKUP(A19,'MEMÓRIA DE CÁLCULO_Engenharia'!$1:$1048576,3,)</f>
        <v>04.014.0095-A</v>
      </c>
      <c r="D19" s="244" t="str">
        <f>VLOOKUP(A19,'MEMÓRIA DE CÁLCULO_Engenharia'!$1:$1048576,4,)</f>
        <v>RETIRADA DE ENTULHO DE OBRA COM CACAMBA DE ACO TIPO CONTAINER COM 5M3 DE CAPACIDADE,INCLUSIVE CARREGAMENTO,TRANSPORTE EDESCARREGAMENTO.CUSTO POR UNIDADE DE CACAMBA E INCLUI A TAXA PARA DESCARGA EM LOCAIS AUTORIZADOS</v>
      </c>
      <c r="E19" s="245"/>
      <c r="F19" s="245"/>
      <c r="G19" s="245"/>
      <c r="H19" s="245"/>
      <c r="I19" s="245"/>
      <c r="J19" s="245"/>
      <c r="K19" s="245"/>
      <c r="L19" s="245"/>
      <c r="M19" s="245"/>
      <c r="N19" s="245"/>
      <c r="O19" s="246"/>
      <c r="P19" s="29" t="str">
        <f>VLOOKUP(A19,'MEMÓRIA DE CÁLCULO_Engenharia'!$1:$1048576,16,)</f>
        <v>UN</v>
      </c>
      <c r="Q19" s="30">
        <f>VLOOKUP(A19,'MEMÓRIA DE CÁLCULO_Engenharia'!$1:$1048576,17,)</f>
        <v>82.8</v>
      </c>
      <c r="R19" s="48"/>
      <c r="S19" s="48"/>
    </row>
    <row r="20" spans="1:19" ht="45" customHeight="1" x14ac:dyDescent="0.25">
      <c r="A20" s="46">
        <v>8</v>
      </c>
      <c r="B20" s="28" t="str">
        <f>VLOOKUP(A20,'MEMÓRIA DE CÁLCULO_Engenharia'!$1:$1048576,2,)</f>
        <v>Categoria 4</v>
      </c>
      <c r="C20" s="28" t="str">
        <f>VLOOKUP(A20,'MEMÓRIA DE CÁLCULO_Engenharia'!$1:$1048576,3,)</f>
        <v>04.006.0008-B</v>
      </c>
      <c r="D20" s="244" t="str">
        <f>VLOOKUP(A20,'MEMÓRIA DE CÁLCULO_Engenharia'!$1:$1048576,4,)</f>
        <v>CARGA MANUAL E DESCARGA MECANICA DE MATERIAL A GRANEL(AGREGADOS,PEDRA-DE-MAO,PARALELOS,TERRA E ESCOMBROS),COMPREENDENDOOS TEMPOS PARA CARGA,DESCARGA E MANOBRAS DO CAMINHAO BASCULANTE A OLEO DIESEL,COM CAPACIDADE UTIL DE 8T,EMPREGANDO 2 SERVENTES NA CARGA</v>
      </c>
      <c r="E20" s="245"/>
      <c r="F20" s="245"/>
      <c r="G20" s="245"/>
      <c r="H20" s="245"/>
      <c r="I20" s="245"/>
      <c r="J20" s="245"/>
      <c r="K20" s="245"/>
      <c r="L20" s="245"/>
      <c r="M20" s="245"/>
      <c r="N20" s="245"/>
      <c r="O20" s="246"/>
      <c r="P20" s="29" t="str">
        <f>VLOOKUP(A20,'MEMÓRIA DE CÁLCULO_Engenharia'!$1:$1048576,16,)</f>
        <v>T</v>
      </c>
      <c r="Q20" s="30">
        <f>VLOOKUP(A20,'MEMÓRIA DE CÁLCULO_Engenharia'!$1:$1048576,17,)</f>
        <v>669</v>
      </c>
      <c r="R20" s="48"/>
      <c r="S20" s="48"/>
    </row>
    <row r="21" spans="1:19" s="6" customFormat="1" ht="15" customHeight="1" x14ac:dyDescent="0.2">
      <c r="A21" s="70" t="str">
        <f>C21</f>
        <v>Categoria 5</v>
      </c>
      <c r="B21" s="70" t="s">
        <v>5</v>
      </c>
      <c r="C21" s="81" t="s">
        <v>34024</v>
      </c>
      <c r="D21" s="248" t="str">
        <f>VLOOKUP(A21,'MEMÓRIA DE CÁLCULO_Engenharia'!$1:$1048576,4,)</f>
        <v>SERVIÇOS COMPLEMENTARES</v>
      </c>
      <c r="E21" s="248"/>
      <c r="F21" s="248"/>
      <c r="G21" s="248"/>
      <c r="H21" s="248"/>
      <c r="I21" s="248"/>
      <c r="J21" s="248"/>
      <c r="K21" s="248"/>
      <c r="L21" s="248"/>
      <c r="M21" s="248"/>
      <c r="N21" s="248"/>
      <c r="O21" s="248"/>
      <c r="P21" s="248"/>
      <c r="Q21" s="249"/>
      <c r="R21" s="67"/>
      <c r="S21" s="68">
        <f>SUMIF($B$8:$B$42,C21,$S$8:$S$42)</f>
        <v>0</v>
      </c>
    </row>
    <row r="22" spans="1:19" ht="45" customHeight="1" x14ac:dyDescent="0.25">
      <c r="A22" s="46">
        <v>9</v>
      </c>
      <c r="B22" s="28" t="str">
        <f>VLOOKUP(A22,'MEMÓRIA DE CÁLCULO_Engenharia'!$1:$1048576,2,)</f>
        <v>Categoria 5</v>
      </c>
      <c r="C22" s="28" t="str">
        <f>VLOOKUP(A22,'MEMÓRIA DE CÁLCULO_Engenharia'!$1:$1048576,3,)</f>
        <v>05.001.0002-B</v>
      </c>
      <c r="D22" s="244" t="str">
        <f>VLOOKUP(A22,'MEMÓRIA DE CÁLCULO_Engenharia'!$1:$1048576,4,)</f>
        <v>DEMOLICAO MANUAL DE CONCRETO ARMADO COMPREENDENDO PILARES,VIGAS E LAJES,EM ESTRUTURA APRESENTANDO POSICAO ESPECIAL,INCLUSIVE EMPILHAMENTO LATERAL DENTRO DO CANTEIRO DE SERVICO</v>
      </c>
      <c r="E22" s="245"/>
      <c r="F22" s="245"/>
      <c r="G22" s="245"/>
      <c r="H22" s="245"/>
      <c r="I22" s="245"/>
      <c r="J22" s="245"/>
      <c r="K22" s="245"/>
      <c r="L22" s="245"/>
      <c r="M22" s="245"/>
      <c r="N22" s="245"/>
      <c r="O22" s="246"/>
      <c r="P22" s="29" t="str">
        <f>VLOOKUP(A22,'MEMÓRIA DE CÁLCULO_Engenharia'!$1:$1048576,16,)</f>
        <v>M3</v>
      </c>
      <c r="Q22" s="30">
        <f>VLOOKUP(A22,'MEMÓRIA DE CÁLCULO_Engenharia'!$1:$1048576,17,)</f>
        <v>3</v>
      </c>
      <c r="R22" s="48"/>
      <c r="S22" s="48"/>
    </row>
    <row r="23" spans="1:19" ht="45" customHeight="1" x14ac:dyDescent="0.25">
      <c r="A23" s="46">
        <v>10</v>
      </c>
      <c r="B23" s="28" t="str">
        <f>VLOOKUP(A23,'MEMÓRIA DE CÁLCULO_Engenharia'!$1:$1048576,2,)</f>
        <v>Categoria 5</v>
      </c>
      <c r="C23" s="28" t="str">
        <f>VLOOKUP(A23,'MEMÓRIA DE CÁLCULO_Engenharia'!$1:$1048576,3,)</f>
        <v>05.001.0187-A</v>
      </c>
      <c r="D23" s="244" t="str">
        <f>VLOOKUP(A23,'MEMÓRIA DE CÁLCULO_Engenharia'!$1:$1048576,4,)</f>
        <v>TRANSPORTE HORIZONTAL DE ENTULHO OU LAMA EM CARRINHO,INCLUSIVE CARGA A PA,EM FAVELAS</v>
      </c>
      <c r="E23" s="245"/>
      <c r="F23" s="245"/>
      <c r="G23" s="245"/>
      <c r="H23" s="245"/>
      <c r="I23" s="245"/>
      <c r="J23" s="245"/>
      <c r="K23" s="245"/>
      <c r="L23" s="245"/>
      <c r="M23" s="245"/>
      <c r="N23" s="245"/>
      <c r="O23" s="246"/>
      <c r="P23" s="29" t="str">
        <f>VLOOKUP(A23,'MEMÓRIA DE CÁLCULO_Engenharia'!$1:$1048576,16,)</f>
        <v>M3</v>
      </c>
      <c r="Q23" s="30">
        <f>VLOOKUP(A23,'MEMÓRIA DE CÁLCULO_Engenharia'!$1:$1048576,17,)</f>
        <v>795</v>
      </c>
      <c r="R23" s="48"/>
      <c r="S23" s="48"/>
    </row>
    <row r="24" spans="1:19" s="6" customFormat="1" ht="15" customHeight="1" x14ac:dyDescent="0.25">
      <c r="A24" s="70" t="str">
        <f>C24</f>
        <v>Categoria 6</v>
      </c>
      <c r="B24" s="70" t="s">
        <v>5</v>
      </c>
      <c r="C24" s="81" t="s">
        <v>34038</v>
      </c>
      <c r="D24" s="247" t="str">
        <f>VLOOKUP(A24,RESUMO!$A$8:$B$24,2,)</f>
        <v>GALERIAS, DRENOS E CONEXOS</v>
      </c>
      <c r="E24" s="248"/>
      <c r="F24" s="248"/>
      <c r="G24" s="248"/>
      <c r="H24" s="248"/>
      <c r="I24" s="248"/>
      <c r="J24" s="248"/>
      <c r="K24" s="248"/>
      <c r="L24" s="248"/>
      <c r="M24" s="248"/>
      <c r="N24" s="248"/>
      <c r="O24" s="248"/>
      <c r="P24" s="248"/>
      <c r="Q24" s="249"/>
      <c r="R24" s="67"/>
      <c r="S24" s="68">
        <f>SUMIF($B$8:$B$44,C24,$S$8:$S$44)</f>
        <v>0</v>
      </c>
    </row>
    <row r="25" spans="1:19" ht="45" customHeight="1" x14ac:dyDescent="0.25">
      <c r="A25" s="46">
        <v>11</v>
      </c>
      <c r="B25" s="28" t="str">
        <f>VLOOKUP(A25,'MEMÓRIA DE CÁLCULO_Engenharia'!$1:$1048576,2,)</f>
        <v>Categoria 6</v>
      </c>
      <c r="C25" s="28" t="str">
        <f>VLOOKUP(A25,'MEMÓRIA DE CÁLCULO_Engenharia'!$1:$1048576,3,)</f>
        <v>06.003.0010-A</v>
      </c>
      <c r="D25" s="244" t="str">
        <f>VLOOKUP(A25,'MEMÓRIA DE CÁLCULO_Engenharia'!$1:$1048576,4,)</f>
        <v>CALHA MEIO-TUBO CIRCULAR DE CONCRETO VIBRADO,DIAMETRO INTERNO DE 300MM,INCLUSIVE ACERTO DE FUNDO DE VALA.FORNECIMENTO EASSENTAMENTO</v>
      </c>
      <c r="E25" s="245"/>
      <c r="F25" s="245"/>
      <c r="G25" s="245"/>
      <c r="H25" s="245"/>
      <c r="I25" s="245"/>
      <c r="J25" s="245"/>
      <c r="K25" s="245"/>
      <c r="L25" s="245"/>
      <c r="M25" s="245"/>
      <c r="N25" s="245"/>
      <c r="O25" s="246"/>
      <c r="P25" s="29" t="str">
        <f>VLOOKUP(A25,'MEMÓRIA DE CÁLCULO_Engenharia'!$1:$1048576,16,)</f>
        <v>M</v>
      </c>
      <c r="Q25" s="30">
        <f>VLOOKUP(A25,'MEMÓRIA DE CÁLCULO_Engenharia'!$1:$1048576,17,)</f>
        <v>11.2</v>
      </c>
      <c r="R25" s="48"/>
      <c r="S25" s="48"/>
    </row>
    <row r="26" spans="1:19" ht="45" customHeight="1" x14ac:dyDescent="0.25">
      <c r="A26" s="46">
        <v>12</v>
      </c>
      <c r="B26" s="28" t="str">
        <f>VLOOKUP(A26,'MEMÓRIA DE CÁLCULO_Engenharia'!$1:$1048576,2,)</f>
        <v>Categoria 6</v>
      </c>
      <c r="C26" s="28" t="str">
        <f>VLOOKUP(A26,'MEMÓRIA DE CÁLCULO_Engenharia'!$1:$1048576,3,)</f>
        <v>06.004.0070-A</v>
      </c>
      <c r="D26" s="244" t="str">
        <f>VLOOKUP(A26,'MEMÓRIA DE CÁLCULO_Engenharia'!$1:$1048576,4,)</f>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E26" s="245"/>
      <c r="F26" s="245"/>
      <c r="G26" s="245"/>
      <c r="H26" s="245"/>
      <c r="I26" s="245"/>
      <c r="J26" s="245"/>
      <c r="K26" s="245"/>
      <c r="L26" s="245"/>
      <c r="M26" s="245"/>
      <c r="N26" s="245"/>
      <c r="O26" s="246"/>
      <c r="P26" s="29" t="str">
        <f>VLOOKUP(A26,'MEMÓRIA DE CÁLCULO_Engenharia'!$1:$1048576,16,)</f>
        <v>M</v>
      </c>
      <c r="Q26" s="30">
        <f>VLOOKUP(A26,'MEMÓRIA DE CÁLCULO_Engenharia'!$1:$1048576,17,)</f>
        <v>6</v>
      </c>
      <c r="R26" s="48"/>
      <c r="S26" s="48"/>
    </row>
    <row r="27" spans="1:19" ht="45" customHeight="1" x14ac:dyDescent="0.25">
      <c r="A27" s="46">
        <v>13</v>
      </c>
      <c r="B27" s="28" t="str">
        <f>VLOOKUP(A27,'MEMÓRIA DE CÁLCULO_Engenharia'!$1:$1048576,2,)</f>
        <v>Categoria 6</v>
      </c>
      <c r="C27" s="28" t="str">
        <f>VLOOKUP(A27,'MEMÓRIA DE CÁLCULO_Engenharia'!$1:$1048576,3,)</f>
        <v>06.100.0190-A</v>
      </c>
      <c r="D27" s="244" t="str">
        <f>VLOOKUP(A27,'MEMÓRIA DE CÁLCULO_Engenharia'!$1:$1048576,4,)</f>
        <v>GEOMANTA PARA REVESTIMENTO DE TALUDE SUJEITO A EROSAO SUPERFICIAL COM ESPESSURA DE 10MM,FLEXIVEL,TRIDIMENSIONAL,COM MAISDE 90% DE VAZIOS,INCLUSIVE ACO CA-50,VEGETACAO,ADUBO E REGA,EXCLUSIVE LIMPEZA E RASPAGEM DO TERRENO.FORNECIMENTO E COLOCACAO</v>
      </c>
      <c r="E27" s="245"/>
      <c r="F27" s="245"/>
      <c r="G27" s="245"/>
      <c r="H27" s="245"/>
      <c r="I27" s="245"/>
      <c r="J27" s="245"/>
      <c r="K27" s="245"/>
      <c r="L27" s="245"/>
      <c r="M27" s="245"/>
      <c r="N27" s="245"/>
      <c r="O27" s="246"/>
      <c r="P27" s="29" t="str">
        <f>VLOOKUP(A27,'MEMÓRIA DE CÁLCULO_Engenharia'!$1:$1048576,16,)</f>
        <v>M2</v>
      </c>
      <c r="Q27" s="30">
        <f>VLOOKUP(A27,'MEMÓRIA DE CÁLCULO_Engenharia'!$1:$1048576,17,)</f>
        <v>157.5</v>
      </c>
      <c r="R27" s="48"/>
      <c r="S27" s="48"/>
    </row>
    <row r="28" spans="1:19" s="6" customFormat="1" ht="15" customHeight="1" x14ac:dyDescent="0.25">
      <c r="A28" s="70" t="str">
        <f>C28</f>
        <v>Categoria 8</v>
      </c>
      <c r="B28" s="70" t="s">
        <v>5</v>
      </c>
      <c r="C28" s="81" t="s">
        <v>34039</v>
      </c>
      <c r="D28" s="247" t="str">
        <f>VLOOKUP(A28,RESUMO!$A$8:$B$24,2,)</f>
        <v>BASES E PAVIMENTOS</v>
      </c>
      <c r="E28" s="248"/>
      <c r="F28" s="248"/>
      <c r="G28" s="248"/>
      <c r="H28" s="248"/>
      <c r="I28" s="248"/>
      <c r="J28" s="248"/>
      <c r="K28" s="248"/>
      <c r="L28" s="248"/>
      <c r="M28" s="248"/>
      <c r="N28" s="248"/>
      <c r="O28" s="248"/>
      <c r="P28" s="248"/>
      <c r="Q28" s="249"/>
      <c r="R28" s="67"/>
      <c r="S28" s="68">
        <f>SUMIF($B$8:$B$44,C28,$S$8:$S$44)</f>
        <v>0</v>
      </c>
    </row>
    <row r="29" spans="1:19" ht="45" customHeight="1" x14ac:dyDescent="0.25">
      <c r="A29" s="46">
        <v>14</v>
      </c>
      <c r="B29" s="28" t="str">
        <f>VLOOKUP(A29,'MEMÓRIA DE CÁLCULO_Engenharia'!$1:$1048576,2,)</f>
        <v>Categoria 8</v>
      </c>
      <c r="C29" s="28" t="str">
        <f>VLOOKUP(A29,'MEMÓRIA DE CÁLCULO_Engenharia'!$1:$1048576,3,)</f>
        <v>08.018.0023-A</v>
      </c>
      <c r="D29" s="244" t="str">
        <f>VLOOKUP(A29,'MEMÓRIA DE CÁLCULO_Engenharia'!$1:$1048576,4,)</f>
        <v>REVESTIMENTO DE SAIBRO,EXECUTADO MANUALMENTE,COMPRIMIDO EM CAMADA,INCLUSIVE O FORNECIMENTO DO SAIBRO,SENDO A CAMADA MEDIDA APOS A COMPRESSAO</v>
      </c>
      <c r="E29" s="245"/>
      <c r="F29" s="245"/>
      <c r="G29" s="245"/>
      <c r="H29" s="245"/>
      <c r="I29" s="245"/>
      <c r="J29" s="245"/>
      <c r="K29" s="245"/>
      <c r="L29" s="245"/>
      <c r="M29" s="245"/>
      <c r="N29" s="245"/>
      <c r="O29" s="246"/>
      <c r="P29" s="29" t="str">
        <f>VLOOKUP(A29,'MEMÓRIA DE CÁLCULO_Engenharia'!$1:$1048576,16,)</f>
        <v>M3</v>
      </c>
      <c r="Q29" s="30">
        <f>VLOOKUP(A29,'MEMÓRIA DE CÁLCULO_Engenharia'!$1:$1048576,17,)</f>
        <v>1.75</v>
      </c>
      <c r="R29" s="48"/>
      <c r="S29" s="48"/>
    </row>
    <row r="30" spans="1:19" s="6" customFormat="1" ht="15" customHeight="1" x14ac:dyDescent="0.25">
      <c r="A30" s="70" t="str">
        <f>C30</f>
        <v>Categoria 9</v>
      </c>
      <c r="B30" s="70" t="s">
        <v>5</v>
      </c>
      <c r="C30" s="81" t="s">
        <v>34040</v>
      </c>
      <c r="D30" s="247" t="str">
        <f>VLOOKUP(A30,RESUMO!$A$8:$B$24,2,)</f>
        <v>SERVIÇOS DE PARQUES E JARDINS</v>
      </c>
      <c r="E30" s="248"/>
      <c r="F30" s="248"/>
      <c r="G30" s="248"/>
      <c r="H30" s="248"/>
      <c r="I30" s="248"/>
      <c r="J30" s="248"/>
      <c r="K30" s="248"/>
      <c r="L30" s="248"/>
      <c r="M30" s="248"/>
      <c r="N30" s="248"/>
      <c r="O30" s="248"/>
      <c r="P30" s="248"/>
      <c r="Q30" s="249"/>
      <c r="R30" s="67"/>
      <c r="S30" s="68">
        <f>SUMIF($B$8:$B$44,C30,$S$8:$S$44)</f>
        <v>0</v>
      </c>
    </row>
    <row r="31" spans="1:19" ht="45" customHeight="1" x14ac:dyDescent="0.25">
      <c r="A31" s="46">
        <v>15</v>
      </c>
      <c r="B31" s="28" t="str">
        <f>VLOOKUP(A31,'MEMÓRIA DE CÁLCULO_Engenharia'!$1:$1048576,2,)</f>
        <v>Categoria 9</v>
      </c>
      <c r="C31" s="28" t="str">
        <f>VLOOKUP(A31,'MEMÓRIA DE CÁLCULO_Engenharia'!$1:$1048576,3,)</f>
        <v>09.006.0030-A</v>
      </c>
      <c r="D31" s="244" t="str">
        <f>VLOOKUP(A31,'MEMÓRIA DE CÁLCULO_Engenharia'!$1:$1048576,4,)</f>
        <v>ATERRO COM TERRA PRETA VEGETAL,PARA EXECUCAO DE GRAMADOS</v>
      </c>
      <c r="E31" s="245"/>
      <c r="F31" s="245"/>
      <c r="G31" s="245"/>
      <c r="H31" s="245"/>
      <c r="I31" s="245"/>
      <c r="J31" s="245"/>
      <c r="K31" s="245"/>
      <c r="L31" s="245"/>
      <c r="M31" s="245"/>
      <c r="N31" s="245"/>
      <c r="O31" s="246"/>
      <c r="P31" s="29" t="str">
        <f>VLOOKUP(A31,'MEMÓRIA DE CÁLCULO_Engenharia'!$1:$1048576,16,)</f>
        <v>M3</v>
      </c>
      <c r="Q31" s="30">
        <f>VLOOKUP(A31,'MEMÓRIA DE CÁLCULO_Engenharia'!$1:$1048576,17,)</f>
        <v>14</v>
      </c>
      <c r="R31" s="48"/>
      <c r="S31" s="48"/>
    </row>
    <row r="32" spans="1:19" ht="45" customHeight="1" x14ac:dyDescent="0.25">
      <c r="A32" s="46">
        <v>16</v>
      </c>
      <c r="B32" s="28" t="str">
        <f>VLOOKUP(A32,'MEMÓRIA DE CÁLCULO_Engenharia'!$1:$1048576,2,)</f>
        <v>Categoria 9</v>
      </c>
      <c r="C32" s="28" t="str">
        <f>VLOOKUP(A32,'MEMÓRIA DE CÁLCULO_Engenharia'!$1:$1048576,3,)</f>
        <v>09.001.0020-A</v>
      </c>
      <c r="D32" s="244" t="str">
        <f>VLOOKUP(A32,'MEMÓRIA DE CÁLCULO_Engenharia'!$1:$1048576,4,)</f>
        <v>PLANTIO DE GRAMA EM PLACAS TIPO ESMERALDA,INCLUSIVE FORNECIMENTO DA GRAMA E TRANSPORTE,EXCLUSIVE PREPARO DO TERRENO E OMATERIAL PARA ESTE</v>
      </c>
      <c r="E32" s="245"/>
      <c r="F32" s="245"/>
      <c r="G32" s="245"/>
      <c r="H32" s="245"/>
      <c r="I32" s="245"/>
      <c r="J32" s="245"/>
      <c r="K32" s="245"/>
      <c r="L32" s="245"/>
      <c r="M32" s="245"/>
      <c r="N32" s="245"/>
      <c r="O32" s="246"/>
      <c r="P32" s="29" t="str">
        <f>VLOOKUP(A32,'MEMÓRIA DE CÁLCULO_Engenharia'!$1:$1048576,16,)</f>
        <v>M2</v>
      </c>
      <c r="Q32" s="30">
        <f>VLOOKUP(A32,'MEMÓRIA DE CÁLCULO_Engenharia'!$1:$1048576,17,)</f>
        <v>140</v>
      </c>
      <c r="R32" s="48"/>
      <c r="S32" s="48"/>
    </row>
    <row r="33" spans="1:19" s="6" customFormat="1" ht="15" customHeight="1" x14ac:dyDescent="0.2">
      <c r="A33" s="70" t="str">
        <f>C33</f>
        <v>Categoria 11</v>
      </c>
      <c r="B33" s="70" t="s">
        <v>5</v>
      </c>
      <c r="C33" s="81" t="s">
        <v>34026</v>
      </c>
      <c r="D33" s="248" t="str">
        <f>VLOOKUP(A33,'MEMÓRIA DE CÁLCULO_Engenharia'!$1:$1048576,4,)</f>
        <v>ESTRUTURAS</v>
      </c>
      <c r="E33" s="248"/>
      <c r="F33" s="248"/>
      <c r="G33" s="248"/>
      <c r="H33" s="248"/>
      <c r="I33" s="248"/>
      <c r="J33" s="248"/>
      <c r="K33" s="248"/>
      <c r="L33" s="248"/>
      <c r="M33" s="248"/>
      <c r="N33" s="248"/>
      <c r="O33" s="248"/>
      <c r="P33" s="248"/>
      <c r="Q33" s="249"/>
      <c r="R33" s="67"/>
      <c r="S33" s="68">
        <f>SUMIF($B$8:$B$44,C33,$S$8:$S$44)</f>
        <v>0</v>
      </c>
    </row>
    <row r="34" spans="1:19" ht="45" customHeight="1" x14ac:dyDescent="0.25">
      <c r="A34" s="46">
        <v>17</v>
      </c>
      <c r="B34" s="28" t="str">
        <f>VLOOKUP(A34,'MEMÓRIA DE CÁLCULO_Engenharia'!$1:$1048576,2,)</f>
        <v>Categoria 11</v>
      </c>
      <c r="C34" s="28" t="str">
        <f>VLOOKUP(A34,'MEMÓRIA DE CÁLCULO_Engenharia'!$1:$1048576,3,)</f>
        <v>11.013.0075-A</v>
      </c>
      <c r="D34" s="244" t="str">
        <f>VLOOKUP(A34,'MEMÓRIA DE CÁLCULO_Engenharia'!$1:$1048576,4,)</f>
        <v>CONCRETO ARMADO,FCK=25MPA,INCLUINDO MATERIAIS PARA 1,00M3 DECONCRETO(IMPORTADO DE USINA)ADENSADO E COLOCADO,14,00M2 DEAREA MOLDADA,FORMAS E ESCORAMENTO CONFORME ITENS 11.004.0022E 11.004.0035,60KG DE ACO CA-50,INCLUSIVE MAO-DE-OBRA PARACORTE,DOBRAGEM,MONTAGEM E COLOCACAO NAS FORMAS</v>
      </c>
      <c r="E34" s="245"/>
      <c r="F34" s="245"/>
      <c r="G34" s="245"/>
      <c r="H34" s="245"/>
      <c r="I34" s="245"/>
      <c r="J34" s="245"/>
      <c r="K34" s="245"/>
      <c r="L34" s="245"/>
      <c r="M34" s="245"/>
      <c r="N34" s="245"/>
      <c r="O34" s="246"/>
      <c r="P34" s="29" t="str">
        <f>VLOOKUP(A34,'MEMÓRIA DE CÁLCULO_Engenharia'!$1:$1048576,16,)</f>
        <v>M3</v>
      </c>
      <c r="Q34" s="30">
        <f>VLOOKUP(A34,'MEMÓRIA DE CÁLCULO_Engenharia'!$1:$1048576,17,)</f>
        <v>2.6550000000000002</v>
      </c>
      <c r="R34" s="48"/>
      <c r="S34" s="48"/>
    </row>
    <row r="35" spans="1:19" s="6" customFormat="1" ht="15" customHeight="1" x14ac:dyDescent="0.25">
      <c r="A35" s="70" t="str">
        <f>C35</f>
        <v>Categoria 12</v>
      </c>
      <c r="B35" s="70" t="s">
        <v>5</v>
      </c>
      <c r="C35" s="81" t="s">
        <v>34027</v>
      </c>
      <c r="D35" s="247" t="str">
        <f>VLOOKUP(A35,RESUMO!$A$8:$B$24,2,)</f>
        <v>ALVENARIAS E DIVISÓRIAS</v>
      </c>
      <c r="E35" s="248"/>
      <c r="F35" s="248"/>
      <c r="G35" s="248"/>
      <c r="H35" s="248"/>
      <c r="I35" s="248"/>
      <c r="J35" s="248"/>
      <c r="K35" s="248"/>
      <c r="L35" s="248"/>
      <c r="M35" s="248"/>
      <c r="N35" s="248"/>
      <c r="O35" s="248"/>
      <c r="P35" s="248"/>
      <c r="Q35" s="249"/>
      <c r="R35" s="67"/>
      <c r="S35" s="68">
        <f>SUMIF($B$8:$B$44,C35,$S$8:$S$44)</f>
        <v>0</v>
      </c>
    </row>
    <row r="36" spans="1:19" ht="45" customHeight="1" x14ac:dyDescent="0.25">
      <c r="A36" s="46">
        <v>18</v>
      </c>
      <c r="B36" s="28" t="str">
        <f>VLOOKUP(A36,'MEMÓRIA DE CÁLCULO_Engenharia'!$1:$1048576,2,)</f>
        <v>Categoria 12</v>
      </c>
      <c r="C36" s="28" t="str">
        <f>VLOOKUP(A36,'MEMÓRIA DE CÁLCULO_Engenharia'!$1:$1048576,3,)</f>
        <v>12.003.0065-A</v>
      </c>
      <c r="D36" s="244" t="str">
        <f>VLOOKUP(A36,'MEMÓRIA DE CÁLCULO_Engenharia'!$1:$1048576,4,)</f>
        <v>ALVENARIA DE TIJOLOS CERAMICOS FURADOS 10X20X20CM,ASSENTES COM ARGAMASSA DE CIMENTO E SAIBRO,NO TRACO 1:8,EM PAREDES DEUMA VEZ(0,20M),DE SUPERFICIE CORRIDA,DE 3,00M A 4,50M DE ALTURA E MEDIDA PELA AREA REAL</v>
      </c>
      <c r="E36" s="245"/>
      <c r="F36" s="245"/>
      <c r="G36" s="245"/>
      <c r="H36" s="245"/>
      <c r="I36" s="245"/>
      <c r="J36" s="245"/>
      <c r="K36" s="245"/>
      <c r="L36" s="245"/>
      <c r="M36" s="245"/>
      <c r="N36" s="245"/>
      <c r="O36" s="246"/>
      <c r="P36" s="29" t="str">
        <f>VLOOKUP(A36,'MEMÓRIA DE CÁLCULO_Engenharia'!$1:$1048576,16,)</f>
        <v>M2</v>
      </c>
      <c r="Q36" s="30">
        <f>VLOOKUP(A36,'MEMÓRIA DE CÁLCULO_Engenharia'!$1:$1048576,17,)</f>
        <v>21.84</v>
      </c>
      <c r="R36" s="48"/>
      <c r="S36" s="48"/>
    </row>
    <row r="37" spans="1:19" s="6" customFormat="1" ht="15" customHeight="1" x14ac:dyDescent="0.25">
      <c r="A37" s="70" t="str">
        <f>C37</f>
        <v>Categoria 13</v>
      </c>
      <c r="B37" s="70" t="s">
        <v>5</v>
      </c>
      <c r="C37" s="81" t="s">
        <v>34028</v>
      </c>
      <c r="D37" s="247" t="str">
        <f>VLOOKUP(A37,RESUMO!$A$8:$B$24,2,)</f>
        <v>REVESTIMENTO DE PAREDES, TETOS E PISOS</v>
      </c>
      <c r="E37" s="248"/>
      <c r="F37" s="248"/>
      <c r="G37" s="248"/>
      <c r="H37" s="248"/>
      <c r="I37" s="248"/>
      <c r="J37" s="248"/>
      <c r="K37" s="248"/>
      <c r="L37" s="248"/>
      <c r="M37" s="248"/>
      <c r="N37" s="248"/>
      <c r="O37" s="248"/>
      <c r="P37" s="248"/>
      <c r="Q37" s="249"/>
      <c r="R37" s="67"/>
      <c r="S37" s="68">
        <f>SUMIF($B$8:$B$44,C37,$S$8:$S$44)</f>
        <v>0</v>
      </c>
    </row>
    <row r="38" spans="1:19" ht="45" customHeight="1" x14ac:dyDescent="0.25">
      <c r="A38" s="46">
        <v>19</v>
      </c>
      <c r="B38" s="28" t="str">
        <f>VLOOKUP(A38,'MEMÓRIA DE CÁLCULO_Engenharia'!$1:$1048576,2,)</f>
        <v>Categoria 13</v>
      </c>
      <c r="C38" s="28" t="str">
        <f>VLOOKUP(A38,'MEMÓRIA DE CÁLCULO_Engenharia'!$1:$1048576,3,)</f>
        <v>13.001.0015-A</v>
      </c>
      <c r="D38" s="244" t="str">
        <f>VLOOKUP(A38,'MEMÓRIA DE CÁLCULO_Engenharia'!$1:$1048576,4,)</f>
        <v>EMBOCO COM ARGAMASSA DE CIMENTO E AREIA,NO TRACO 1:1,5 COM 1,5CM DE ESPESSURA,INCLUSIVE CHAPISCO DE CIMENTO E AREIA,NO TRACO 1:3</v>
      </c>
      <c r="E38" s="245"/>
      <c r="F38" s="245"/>
      <c r="G38" s="245"/>
      <c r="H38" s="245"/>
      <c r="I38" s="245"/>
      <c r="J38" s="245"/>
      <c r="K38" s="245"/>
      <c r="L38" s="245"/>
      <c r="M38" s="245"/>
      <c r="N38" s="245"/>
      <c r="O38" s="246"/>
      <c r="P38" s="29" t="str">
        <f>VLOOKUP(A38,'MEMÓRIA DE CÁLCULO_Engenharia'!$1:$1048576,16,)</f>
        <v>M2</v>
      </c>
      <c r="Q38" s="30">
        <f>VLOOKUP(A38,'MEMÓRIA DE CÁLCULO_Engenharia'!$1:$1048576,17,)</f>
        <v>83.529999999999987</v>
      </c>
      <c r="R38" s="48"/>
      <c r="S38" s="48"/>
    </row>
    <row r="39" spans="1:19" s="6" customFormat="1" ht="15" customHeight="1" x14ac:dyDescent="0.25">
      <c r="A39" s="70" t="str">
        <f>C39</f>
        <v>Categoria 14</v>
      </c>
      <c r="B39" s="70" t="s">
        <v>5</v>
      </c>
      <c r="C39" s="81" t="s">
        <v>34029</v>
      </c>
      <c r="D39" s="247" t="str">
        <f>VLOOKUP(A39,RESUMO!$A$8:$B$24,2,)</f>
        <v>ESQUADRIAS DE PVC, FERRO, ALUMÍNIO OU MADEIRA, VIDRAÇAS E FERRAGEM</v>
      </c>
      <c r="E39" s="248"/>
      <c r="F39" s="248"/>
      <c r="G39" s="248"/>
      <c r="H39" s="248"/>
      <c r="I39" s="248"/>
      <c r="J39" s="248"/>
      <c r="K39" s="248"/>
      <c r="L39" s="248"/>
      <c r="M39" s="248"/>
      <c r="N39" s="248"/>
      <c r="O39" s="248"/>
      <c r="P39" s="248"/>
      <c r="Q39" s="249"/>
      <c r="R39" s="67"/>
      <c r="S39" s="68">
        <f>SUMIF($B$8:$B$44,C39,$S$8:$S$44)</f>
        <v>0</v>
      </c>
    </row>
    <row r="40" spans="1:19" ht="45" customHeight="1" x14ac:dyDescent="0.25">
      <c r="A40" s="46">
        <v>20</v>
      </c>
      <c r="B40" s="28" t="str">
        <f>VLOOKUP(A40,'MEMÓRIA DE CÁLCULO_Engenharia'!$1:$1048576,2,)</f>
        <v>Categoria 14</v>
      </c>
      <c r="C40" s="28" t="str">
        <f>VLOOKUP(A40,'MEMÓRIA DE CÁLCULO_Engenharia'!$1:$1048576,3,)</f>
        <v>14.002.0210-A</v>
      </c>
      <c r="D40" s="244" t="str">
        <f>VLOOKUP(A40,'MEMÓRIA DE CÁLCULO_Engenharia'!$1:$1048576,4,)</f>
        <v>GUARDA-CORPO DE TUBO DE FERRO GALVANIZADO COM DOIS MONTANTESEM TUBO DE 1",UMA TRAVESSA SUPERIOR EM TUBO DE 2" E DUAS TRAVESSAS INFERIORES EM TUBO DE 1",EM MODULOS DE 2,20M DE COMPRIMENTO E 1,00M DE ALTURA,INCLUSIVE PINTURA.FORNECIMENTO E COLOCACAO</v>
      </c>
      <c r="E40" s="245"/>
      <c r="F40" s="245"/>
      <c r="G40" s="245"/>
      <c r="H40" s="245"/>
      <c r="I40" s="245"/>
      <c r="J40" s="245"/>
      <c r="K40" s="245"/>
      <c r="L40" s="245"/>
      <c r="M40" s="245"/>
      <c r="N40" s="245"/>
      <c r="O40" s="246"/>
      <c r="P40" s="29" t="str">
        <f>VLOOKUP(A40,'MEMÓRIA DE CÁLCULO_Engenharia'!$1:$1048576,16,)</f>
        <v>UN</v>
      </c>
      <c r="Q40" s="30">
        <f>VLOOKUP(A40,'MEMÓRIA DE CÁLCULO_Engenharia'!$1:$1048576,17,)</f>
        <v>1</v>
      </c>
      <c r="R40" s="48"/>
      <c r="S40" s="48"/>
    </row>
    <row r="41" spans="1:19" s="6" customFormat="1" ht="15" customHeight="1" x14ac:dyDescent="0.25">
      <c r="A41" s="70" t="str">
        <f>C41</f>
        <v>Categoria 16</v>
      </c>
      <c r="B41" s="70" t="s">
        <v>5</v>
      </c>
      <c r="C41" s="81" t="s">
        <v>34030</v>
      </c>
      <c r="D41" s="247" t="str">
        <f>VLOOKUP(A41,RESUMO!$A$8:$B$24,2,)</f>
        <v>COBERTURAS, ISOLAMENTOS E IMPERMEABILIZAÇÕES</v>
      </c>
      <c r="E41" s="248"/>
      <c r="F41" s="248"/>
      <c r="G41" s="248"/>
      <c r="H41" s="248"/>
      <c r="I41" s="248"/>
      <c r="J41" s="248"/>
      <c r="K41" s="248"/>
      <c r="L41" s="248"/>
      <c r="M41" s="248"/>
      <c r="N41" s="248"/>
      <c r="O41" s="248"/>
      <c r="P41" s="248"/>
      <c r="Q41" s="249"/>
      <c r="R41" s="67"/>
      <c r="S41" s="68">
        <f>SUMIF($B$8:$B$44,C41,$S$8:$S$44)</f>
        <v>0</v>
      </c>
    </row>
    <row r="42" spans="1:19" ht="45" customHeight="1" x14ac:dyDescent="0.25">
      <c r="A42" s="46">
        <v>21</v>
      </c>
      <c r="B42" s="28" t="str">
        <f>VLOOKUP(A42,'MEMÓRIA DE CÁLCULO_Engenharia'!$1:$1048576,2,)</f>
        <v>Categoria 16</v>
      </c>
      <c r="C42" s="28" t="str">
        <f>VLOOKUP(A42,'MEMÓRIA DE CÁLCULO_Engenharia'!$1:$1048576,3,)</f>
        <v>16.020.0012-A</v>
      </c>
      <c r="D42" s="244" t="str">
        <f>VLOOKUP(A42,'MEMÓRIA DE CÁLCULO_Engenharia'!$1:$1048576,4,)</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E42" s="245"/>
      <c r="F42" s="245"/>
      <c r="G42" s="245"/>
      <c r="H42" s="245"/>
      <c r="I42" s="245"/>
      <c r="J42" s="245"/>
      <c r="K42" s="245"/>
      <c r="L42" s="245"/>
      <c r="M42" s="245"/>
      <c r="N42" s="245"/>
      <c r="O42" s="246"/>
      <c r="P42" s="29" t="str">
        <f>VLOOKUP(A42,'MEMÓRIA DE CÁLCULO_Engenharia'!$1:$1048576,16,)</f>
        <v>M2</v>
      </c>
      <c r="Q42" s="30">
        <f>VLOOKUP(A42,'MEMÓRIA DE CÁLCULO_Engenharia'!$1:$1048576,17,)</f>
        <v>8</v>
      </c>
      <c r="R42" s="48"/>
      <c r="S42" s="48"/>
    </row>
    <row r="43" spans="1:19" s="6" customFormat="1" ht="15" customHeight="1" x14ac:dyDescent="0.25">
      <c r="A43" s="70" t="str">
        <f>C43</f>
        <v>Categoria 22</v>
      </c>
      <c r="B43" s="70" t="s">
        <v>5</v>
      </c>
      <c r="C43" s="81" t="s">
        <v>34042</v>
      </c>
      <c r="D43" s="247" t="str">
        <f>VLOOKUP(A43,RESUMO!$A$8:$B$24,2,)</f>
        <v>REFLORESTAMENTO E EXPLORAÇÃO FLORESTAL</v>
      </c>
      <c r="E43" s="248"/>
      <c r="F43" s="248"/>
      <c r="G43" s="248"/>
      <c r="H43" s="248"/>
      <c r="I43" s="248"/>
      <c r="J43" s="248"/>
      <c r="K43" s="248"/>
      <c r="L43" s="248"/>
      <c r="M43" s="248"/>
      <c r="N43" s="248"/>
      <c r="O43" s="248"/>
      <c r="P43" s="248"/>
      <c r="Q43" s="249"/>
      <c r="R43" s="67"/>
      <c r="S43" s="68">
        <f>SUMIF($B$8:$B$44,C43,$S$8:$S$44)</f>
        <v>0</v>
      </c>
    </row>
    <row r="44" spans="1:19" ht="45" customHeight="1" x14ac:dyDescent="0.25">
      <c r="A44" s="46">
        <v>22</v>
      </c>
      <c r="B44" s="28" t="str">
        <f>VLOOKUP(A44,'MEMÓRIA DE CÁLCULO_Engenharia'!$1:$1048576,2,)</f>
        <v>Categoria 22</v>
      </c>
      <c r="C44" s="28" t="str">
        <f>VLOOKUP(A44,'MEMÓRIA DE CÁLCULO_Engenharia'!$1:$1048576,3,)</f>
        <v>22.013.0015-A</v>
      </c>
      <c r="D44" s="244" t="str">
        <f>VLOOKUP(A44,'MEMÓRIA DE CÁLCULO_Engenharia'!$1:$1048576,4,)</f>
        <v>ROCADA MANUAL DE VEGETACAO LEVE COM FOICE</v>
      </c>
      <c r="E44" s="245"/>
      <c r="F44" s="245"/>
      <c r="G44" s="245"/>
      <c r="H44" s="245"/>
      <c r="I44" s="245"/>
      <c r="J44" s="245"/>
      <c r="K44" s="245"/>
      <c r="L44" s="245"/>
      <c r="M44" s="245"/>
      <c r="N44" s="245"/>
      <c r="O44" s="246"/>
      <c r="P44" s="29" t="str">
        <f>VLOOKUP(A44,'MEMÓRIA DE CÁLCULO_Engenharia'!$1:$1048576,16,)</f>
        <v>HA</v>
      </c>
      <c r="Q44" s="30">
        <f>VLOOKUP(A44,'MEMÓRIA DE CÁLCULO_Engenharia'!$1:$1048576,17,)</f>
        <v>3.7499999999999999E-3</v>
      </c>
      <c r="R44" s="48"/>
      <c r="S44" s="48"/>
    </row>
    <row r="45" spans="1:19" x14ac:dyDescent="0.25">
      <c r="R45" s="73" t="s">
        <v>5</v>
      </c>
      <c r="S45" s="74">
        <f ca="1">SUMIF($B7:$B45,R45,$S7:$S44)</f>
        <v>0</v>
      </c>
    </row>
    <row r="46" spans="1:19" x14ac:dyDescent="0.25">
      <c r="S46" s="175"/>
    </row>
    <row r="47" spans="1:19" x14ac:dyDescent="0.25">
      <c r="S47" s="20"/>
    </row>
    <row r="48" spans="1:19" x14ac:dyDescent="0.25">
      <c r="S48" s="20"/>
    </row>
  </sheetData>
  <autoFilter ref="A8:S45" xr:uid="{00000000-0009-0000-0000-000005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46">
    <mergeCell ref="D21:Q21"/>
    <mergeCell ref="A5:Q5"/>
    <mergeCell ref="R5:S5"/>
    <mergeCell ref="R1:S1"/>
    <mergeCell ref="R2:S2"/>
    <mergeCell ref="R3:S3"/>
    <mergeCell ref="A4:Q4"/>
    <mergeCell ref="R4:S4"/>
    <mergeCell ref="R6:S6"/>
    <mergeCell ref="D8:O8"/>
    <mergeCell ref="D12:Q12"/>
    <mergeCell ref="D11:O11"/>
    <mergeCell ref="D13:O13"/>
    <mergeCell ref="A6:Q6"/>
    <mergeCell ref="D9:Q9"/>
    <mergeCell ref="D10:O10"/>
    <mergeCell ref="D14:Q14"/>
    <mergeCell ref="D39:Q39"/>
    <mergeCell ref="D41:Q41"/>
    <mergeCell ref="D19:O19"/>
    <mergeCell ref="D16:O16"/>
    <mergeCell ref="D20:O20"/>
    <mergeCell ref="D22:O22"/>
    <mergeCell ref="D18:Q18"/>
    <mergeCell ref="D24:Q24"/>
    <mergeCell ref="D28:Q28"/>
    <mergeCell ref="D30:Q30"/>
    <mergeCell ref="D17:O17"/>
    <mergeCell ref="D15:O15"/>
    <mergeCell ref="D25:O25"/>
    <mergeCell ref="D26:O26"/>
    <mergeCell ref="D27:O27"/>
    <mergeCell ref="D44:O44"/>
    <mergeCell ref="D43:Q43"/>
    <mergeCell ref="D40:O40"/>
    <mergeCell ref="D23:O23"/>
    <mergeCell ref="D32:O32"/>
    <mergeCell ref="D34:O34"/>
    <mergeCell ref="D36:O36"/>
    <mergeCell ref="D38:O38"/>
    <mergeCell ref="D33:Q33"/>
    <mergeCell ref="D35:Q35"/>
    <mergeCell ref="D37:Q37"/>
    <mergeCell ref="D42:O42"/>
    <mergeCell ref="D29:O29"/>
    <mergeCell ref="D31:O31"/>
  </mergeCells>
  <pageMargins left="0.511811024" right="0.511811024" top="0.78740157499999996" bottom="0.78740157499999996" header="0.31496062000000002" footer="0.31496062000000002"/>
  <pageSetup paperSize="9" scale="6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RESUMO!$A$9:$A$25</xm:f>
          </x14:formula1>
          <xm:sqref>C12 C14 C18 C21 C24 C28 C30 C33 C35 C37 C39 C41 C9 C43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69"/>
  <sheetViews>
    <sheetView showGridLines="0" view="pageBreakPreview" zoomScale="110" zoomScaleNormal="115" zoomScaleSheetLayoutView="110" workbookViewId="0">
      <pane ySplit="8" topLeftCell="A51" activePane="bottomLeft" state="frozen"/>
      <selection activeCell="F26" sqref="F26"/>
      <selection pane="bottomLeft"/>
    </sheetView>
  </sheetViews>
  <sheetFormatPr defaultRowHeight="15" x14ac:dyDescent="0.25"/>
  <cols>
    <col min="1" max="1" width="12.42578125" style="1" customWidth="1"/>
    <col min="2" max="2" width="12.28515625" style="1" customWidth="1"/>
    <col min="3" max="3" width="19" style="159" customWidth="1"/>
    <col min="4" max="4" width="15.85546875" style="1" bestFit="1" customWidth="1"/>
    <col min="5" max="5" width="2.7109375" style="1" customWidth="1"/>
    <col min="6" max="6" width="12.28515625" style="1" customWidth="1"/>
    <col min="7" max="7" width="2.7109375" style="1" customWidth="1"/>
    <col min="8" max="8" width="12.28515625" style="1" customWidth="1"/>
    <col min="9" max="9" width="2.7109375" style="1" customWidth="1"/>
    <col min="10" max="10" width="12.28515625" style="1" customWidth="1"/>
    <col min="11" max="11" width="2.7109375" style="1" customWidth="1"/>
    <col min="12" max="12" width="13.28515625" style="1" bestFit="1" customWidth="1"/>
    <col min="13" max="13" width="2.42578125" style="1" bestFit="1" customWidth="1"/>
    <col min="14" max="14" width="12.28515625" style="1" customWidth="1"/>
    <col min="15" max="15" width="3.7109375" style="1" customWidth="1"/>
    <col min="16" max="16" width="12.42578125" style="1" customWidth="1"/>
    <col min="17" max="17" width="13.28515625" style="114" bestFit="1" customWidth="1"/>
    <col min="18" max="18" width="18.85546875" bestFit="1" customWidth="1"/>
    <col min="19" max="19" width="18.7109375" customWidth="1"/>
    <col min="20" max="21" width="12.7109375" hidden="1" customWidth="1"/>
    <col min="22" max="22" width="18.7109375" hidden="1" customWidth="1"/>
    <col min="23" max="23" width="10.28515625" bestFit="1" customWidth="1"/>
    <col min="24" max="24" width="13.85546875" bestFit="1" customWidth="1"/>
    <col min="25" max="25" width="12.28515625" bestFit="1" customWidth="1"/>
    <col min="26" max="26" width="13.85546875" bestFit="1" customWidth="1"/>
    <col min="27" max="27" width="13.85546875" customWidth="1"/>
    <col min="28" max="28" width="14.5703125" customWidth="1"/>
  </cols>
  <sheetData>
    <row r="1" spans="1:18" x14ac:dyDescent="0.25">
      <c r="P1" s="208" t="str">
        <f>RESUMO!$E$1</f>
        <v>TEMPO DE OBRA</v>
      </c>
      <c r="Q1" s="209"/>
    </row>
    <row r="2" spans="1:18" x14ac:dyDescent="0.25">
      <c r="P2" s="210">
        <f>RESUMO!$E$2</f>
        <v>4</v>
      </c>
      <c r="Q2" s="211"/>
    </row>
    <row r="3" spans="1:18" x14ac:dyDescent="0.25">
      <c r="P3" s="208" t="str">
        <f>RESUMO!$E$3</f>
        <v>BDI DESONERADO</v>
      </c>
      <c r="Q3" s="209"/>
    </row>
    <row r="4" spans="1:18" ht="15.75" x14ac:dyDescent="0.25">
      <c r="A4" s="251" t="s">
        <v>34140</v>
      </c>
      <c r="B4" s="251"/>
      <c r="C4" s="251"/>
      <c r="D4" s="251"/>
      <c r="E4" s="251"/>
      <c r="F4" s="251"/>
      <c r="G4" s="251"/>
      <c r="H4" s="251"/>
      <c r="I4" s="251"/>
      <c r="J4" s="251"/>
      <c r="K4" s="251"/>
      <c r="L4" s="251"/>
      <c r="M4" s="251"/>
      <c r="N4" s="251"/>
      <c r="O4" s="250"/>
      <c r="P4" s="212">
        <f>RESUMO!$E$4</f>
        <v>0</v>
      </c>
      <c r="Q4" s="213"/>
    </row>
    <row r="5" spans="1:18" ht="15.75" x14ac:dyDescent="0.25">
      <c r="A5" s="251" t="str">
        <f>RESUMO!$A$5</f>
        <v>Desenvolvimento de ações socioambientais nas comunidades de São José e Igrejinha do Caramujo.</v>
      </c>
      <c r="B5" s="251"/>
      <c r="C5" s="251"/>
      <c r="D5" s="251"/>
      <c r="E5" s="251"/>
      <c r="F5" s="251"/>
      <c r="G5" s="251"/>
      <c r="H5" s="251"/>
      <c r="I5" s="251"/>
      <c r="J5" s="251"/>
      <c r="K5" s="251"/>
      <c r="L5" s="251"/>
      <c r="M5" s="251"/>
      <c r="N5" s="251"/>
      <c r="O5" s="250"/>
      <c r="P5" s="218"/>
      <c r="Q5" s="209"/>
    </row>
    <row r="6" spans="1:18" ht="15.75" x14ac:dyDescent="0.25">
      <c r="A6" s="251"/>
      <c r="B6" s="251"/>
      <c r="C6" s="251"/>
      <c r="D6" s="251"/>
      <c r="E6" s="251"/>
      <c r="F6" s="251"/>
      <c r="G6" s="251"/>
      <c r="H6" s="251"/>
      <c r="I6" s="251"/>
      <c r="J6" s="251"/>
      <c r="K6" s="251"/>
      <c r="L6" s="251"/>
      <c r="M6" s="251"/>
      <c r="N6" s="251"/>
      <c r="O6" s="250"/>
      <c r="P6" s="208"/>
      <c r="Q6" s="209"/>
    </row>
    <row r="7" spans="1:18" ht="4.5" customHeight="1" x14ac:dyDescent="0.25"/>
    <row r="8" spans="1:18" x14ac:dyDescent="0.25">
      <c r="A8" s="66" t="s">
        <v>34018</v>
      </c>
      <c r="B8" s="75"/>
      <c r="C8" s="155" t="s">
        <v>34019</v>
      </c>
      <c r="D8" s="256" t="s">
        <v>3</v>
      </c>
      <c r="E8" s="256"/>
      <c r="F8" s="256"/>
      <c r="G8" s="256"/>
      <c r="H8" s="256"/>
      <c r="I8" s="256"/>
      <c r="J8" s="256"/>
      <c r="K8" s="256"/>
      <c r="L8" s="256"/>
      <c r="M8" s="256"/>
      <c r="N8" s="256"/>
      <c r="O8" s="256"/>
      <c r="P8" s="77" t="s">
        <v>4</v>
      </c>
      <c r="Q8" s="77" t="s">
        <v>34025</v>
      </c>
    </row>
    <row r="9" spans="1:18" ht="15" customHeight="1" x14ac:dyDescent="0.25">
      <c r="A9" s="69" t="str">
        <f>C9</f>
        <v>Categoria 0</v>
      </c>
      <c r="B9" s="69"/>
      <c r="C9" s="81" t="s">
        <v>34037</v>
      </c>
      <c r="D9" s="255" t="str">
        <f>VLOOKUP(A9,RESUMO!$1:$1048576,2,)</f>
        <v>ADMINISTRAÇÃO</v>
      </c>
      <c r="E9" s="248"/>
      <c r="F9" s="248"/>
      <c r="G9" s="248"/>
      <c r="H9" s="248"/>
      <c r="I9" s="248"/>
      <c r="J9" s="248"/>
      <c r="K9" s="248"/>
      <c r="L9" s="248"/>
      <c r="M9" s="248"/>
      <c r="N9" s="248"/>
      <c r="O9" s="249"/>
      <c r="P9" s="111"/>
      <c r="Q9" s="110"/>
    </row>
    <row r="10" spans="1:18" ht="42" customHeight="1" x14ac:dyDescent="0.25">
      <c r="A10" s="46">
        <v>1</v>
      </c>
      <c r="B10" s="72" t="str">
        <f>C9</f>
        <v>Categoria 0</v>
      </c>
      <c r="C10" s="116" t="s">
        <v>2637</v>
      </c>
      <c r="D10" s="244" t="str">
        <f>VLOOKUP(C10,'EMOP Descrição'!$A:$C,2,)</f>
        <v>MAO-DE-OBRA DE ARQUITETO OU ENGENHEIRO JUNIOR,PARA SERVICOSDE CONSULTORIA DE ENGENHARIA E ARQUITETURA,INCLUSIVE ENCARGOS SOCIAIS</v>
      </c>
      <c r="E10" s="245"/>
      <c r="F10" s="245"/>
      <c r="G10" s="245"/>
      <c r="H10" s="245"/>
      <c r="I10" s="245"/>
      <c r="J10" s="245"/>
      <c r="K10" s="245"/>
      <c r="L10" s="245"/>
      <c r="M10" s="245"/>
      <c r="N10" s="245"/>
      <c r="O10" s="246"/>
      <c r="P10" s="29" t="str">
        <f>VLOOKUP(C10,'EMOP Descrição'!$1:$1048576,3,)</f>
        <v>MES</v>
      </c>
      <c r="Q10" s="30">
        <f>$P$14</f>
        <v>4</v>
      </c>
      <c r="R10" s="115"/>
    </row>
    <row r="11" spans="1:18" x14ac:dyDescent="0.25">
      <c r="A11" s="3"/>
      <c r="B11" s="3"/>
      <c r="C11" s="160"/>
      <c r="D11" s="34"/>
      <c r="E11" s="36"/>
      <c r="F11" s="3"/>
      <c r="G11" s="3"/>
      <c r="J11" s="3"/>
      <c r="K11" s="3"/>
      <c r="L11" s="3" t="s">
        <v>34088</v>
      </c>
      <c r="M11" s="3"/>
      <c r="N11" s="3" t="s">
        <v>34141</v>
      </c>
      <c r="P11" s="3" t="s">
        <v>10</v>
      </c>
      <c r="Q11" s="33"/>
      <c r="R11" s="115"/>
    </row>
    <row r="12" spans="1:18" x14ac:dyDescent="0.25">
      <c r="A12" s="3"/>
      <c r="B12" s="3"/>
      <c r="C12" s="160"/>
      <c r="D12" s="34"/>
      <c r="E12" s="36"/>
      <c r="F12" s="3"/>
      <c r="G12" s="3"/>
      <c r="J12" s="34" t="s">
        <v>34142</v>
      </c>
      <c r="K12" s="3" t="s">
        <v>11</v>
      </c>
      <c r="L12" s="10">
        <v>1</v>
      </c>
      <c r="M12" s="114" t="s">
        <v>12</v>
      </c>
      <c r="N12" s="184">
        <v>4</v>
      </c>
      <c r="O12" s="3" t="s">
        <v>11</v>
      </c>
      <c r="P12" s="184">
        <f>L12*N12</f>
        <v>4</v>
      </c>
      <c r="Q12" s="33"/>
      <c r="R12" s="115"/>
    </row>
    <row r="13" spans="1:18" x14ac:dyDescent="0.25">
      <c r="A13" s="3"/>
      <c r="B13" s="3"/>
      <c r="C13" s="160"/>
      <c r="D13" s="34"/>
      <c r="E13" s="36"/>
      <c r="F13" s="3"/>
      <c r="G13" s="3"/>
      <c r="L13" s="9"/>
      <c r="M13" s="114"/>
      <c r="N13" s="34"/>
      <c r="O13" s="3"/>
      <c r="P13" s="8"/>
      <c r="Q13" s="33"/>
      <c r="R13" s="115"/>
    </row>
    <row r="14" spans="1:18" x14ac:dyDescent="0.25">
      <c r="A14" s="3"/>
      <c r="B14" s="3"/>
      <c r="C14" s="160"/>
      <c r="D14" s="34"/>
      <c r="E14" s="36"/>
      <c r="F14" s="3"/>
      <c r="G14" s="3"/>
      <c r="H14" s="4"/>
      <c r="I14" s="3"/>
      <c r="J14" s="9"/>
      <c r="K14" s="114"/>
      <c r="L14" s="9"/>
      <c r="M14" s="8"/>
      <c r="N14" s="10" t="s">
        <v>10</v>
      </c>
      <c r="O14" s="3" t="s">
        <v>11</v>
      </c>
      <c r="P14" s="184">
        <f>SUM(P11:P13)</f>
        <v>4</v>
      </c>
      <c r="Q14" s="33"/>
      <c r="R14" s="115"/>
    </row>
    <row r="15" spans="1:18" x14ac:dyDescent="0.25">
      <c r="A15" s="3"/>
      <c r="B15" s="3"/>
      <c r="C15" s="160"/>
      <c r="D15" s="34"/>
      <c r="E15" s="36"/>
      <c r="F15" s="3"/>
      <c r="G15" s="3"/>
      <c r="H15" s="3"/>
      <c r="I15" s="3"/>
      <c r="L15" s="9"/>
      <c r="M15" s="3"/>
      <c r="N15" s="4"/>
      <c r="O15" s="3"/>
      <c r="P15" s="12"/>
      <c r="Q15" s="33"/>
      <c r="R15" s="115"/>
    </row>
    <row r="16" spans="1:18" ht="42" customHeight="1" x14ac:dyDescent="0.25">
      <c r="A16" s="46">
        <v>2</v>
      </c>
      <c r="B16" s="72" t="str">
        <f>C9</f>
        <v>Categoria 0</v>
      </c>
      <c r="C16" s="116" t="s">
        <v>5762</v>
      </c>
      <c r="D16" s="244" t="str">
        <f>VLOOKUP(C16,'EMOP Descrição'!$A:$C,2,)</f>
        <v>MAO-DE-OBRA DE CARPINTEIRO DE ESQUADRIAS,INCLUSIVE ENCARGOSSOCIAIS</v>
      </c>
      <c r="E16" s="245"/>
      <c r="F16" s="245"/>
      <c r="G16" s="245"/>
      <c r="H16" s="245"/>
      <c r="I16" s="245"/>
      <c r="J16" s="245"/>
      <c r="K16" s="245"/>
      <c r="L16" s="245"/>
      <c r="M16" s="245"/>
      <c r="N16" s="245"/>
      <c r="O16" s="246"/>
      <c r="P16" s="29" t="str">
        <f>VLOOKUP(C16,'EMOP Descrição'!$1:$1048576,3,)</f>
        <v>MES</v>
      </c>
      <c r="Q16" s="30">
        <f>$P$20</f>
        <v>1</v>
      </c>
      <c r="R16" s="115"/>
    </row>
    <row r="17" spans="1:18" x14ac:dyDescent="0.25">
      <c r="A17" s="3"/>
      <c r="B17" s="3"/>
      <c r="C17" s="160"/>
      <c r="D17" s="34"/>
      <c r="E17" s="36"/>
      <c r="F17" s="3"/>
      <c r="G17" s="3"/>
      <c r="J17" s="3"/>
      <c r="K17" s="3"/>
      <c r="L17" s="3" t="s">
        <v>34088</v>
      </c>
      <c r="M17" s="3"/>
      <c r="N17" s="3" t="s">
        <v>34141</v>
      </c>
      <c r="P17" s="3" t="s">
        <v>10</v>
      </c>
      <c r="Q17" s="33"/>
      <c r="R17" s="115"/>
    </row>
    <row r="18" spans="1:18" x14ac:dyDescent="0.25">
      <c r="A18" s="3"/>
      <c r="B18" s="3"/>
      <c r="C18" s="160"/>
      <c r="D18" s="34"/>
      <c r="E18" s="36"/>
      <c r="F18" s="3"/>
      <c r="G18" s="3"/>
      <c r="J18" s="34" t="s">
        <v>34149</v>
      </c>
      <c r="K18" s="3" t="s">
        <v>11</v>
      </c>
      <c r="L18" s="10">
        <v>1</v>
      </c>
      <c r="M18" s="114" t="s">
        <v>12</v>
      </c>
      <c r="N18" s="184">
        <v>1</v>
      </c>
      <c r="O18" s="3" t="s">
        <v>11</v>
      </c>
      <c r="P18" s="184">
        <f>L18*N18</f>
        <v>1</v>
      </c>
      <c r="Q18" s="33"/>
      <c r="R18" s="115"/>
    </row>
    <row r="19" spans="1:18" x14ac:dyDescent="0.25">
      <c r="A19" s="3"/>
      <c r="B19" s="3"/>
      <c r="C19" s="160"/>
      <c r="D19" s="34"/>
      <c r="E19" s="36"/>
      <c r="F19" s="3"/>
      <c r="G19" s="3"/>
      <c r="L19" s="9"/>
      <c r="M19" s="114"/>
      <c r="N19" s="34"/>
      <c r="O19" s="3"/>
      <c r="P19" s="8"/>
      <c r="Q19" s="33"/>
      <c r="R19" s="115"/>
    </row>
    <row r="20" spans="1:18" x14ac:dyDescent="0.25">
      <c r="A20" s="3"/>
      <c r="B20" s="3"/>
      <c r="C20" s="160"/>
      <c r="D20" s="34"/>
      <c r="E20" s="36"/>
      <c r="F20" s="3"/>
      <c r="G20" s="3"/>
      <c r="H20" s="4"/>
      <c r="I20" s="3"/>
      <c r="J20" s="9"/>
      <c r="K20" s="114"/>
      <c r="L20" s="9"/>
      <c r="M20" s="8"/>
      <c r="N20" s="10" t="s">
        <v>10</v>
      </c>
      <c r="O20" s="3" t="s">
        <v>11</v>
      </c>
      <c r="P20" s="184">
        <f>SUM(P17:P19)</f>
        <v>1</v>
      </c>
      <c r="Q20" s="33"/>
      <c r="R20" s="115"/>
    </row>
    <row r="21" spans="1:18" x14ac:dyDescent="0.25">
      <c r="A21" s="3"/>
      <c r="B21" s="3"/>
      <c r="C21" s="160"/>
      <c r="D21" s="34"/>
      <c r="E21" s="36"/>
      <c r="F21" s="3"/>
      <c r="G21" s="3"/>
      <c r="H21" s="3"/>
      <c r="I21" s="3"/>
      <c r="L21" s="9"/>
      <c r="M21" s="3"/>
      <c r="N21" s="4"/>
      <c r="O21" s="3"/>
      <c r="P21" s="12"/>
      <c r="Q21" s="33"/>
      <c r="R21" s="115"/>
    </row>
    <row r="22" spans="1:18" ht="15" customHeight="1" x14ac:dyDescent="0.25">
      <c r="A22" s="69" t="str">
        <f>C22</f>
        <v>Categoria 1</v>
      </c>
      <c r="B22" s="69"/>
      <c r="C22" s="81" t="s">
        <v>34020</v>
      </c>
      <c r="D22" s="255" t="str">
        <f>VLOOKUP(A22,RESUMO!$1:$1048576,2,)</f>
        <v>SERVIÇOS DE ESCRITÓRIO, LABORATÓRIO E CAMPO</v>
      </c>
      <c r="E22" s="248"/>
      <c r="F22" s="248"/>
      <c r="G22" s="248"/>
      <c r="H22" s="248"/>
      <c r="I22" s="248"/>
      <c r="J22" s="248"/>
      <c r="K22" s="248"/>
      <c r="L22" s="248"/>
      <c r="M22" s="248"/>
      <c r="N22" s="248"/>
      <c r="O22" s="249"/>
      <c r="P22" s="111"/>
      <c r="Q22" s="110"/>
    </row>
    <row r="23" spans="1:18" ht="42" customHeight="1" x14ac:dyDescent="0.25">
      <c r="A23" s="46">
        <v>3</v>
      </c>
      <c r="B23" s="72" t="str">
        <f>C22</f>
        <v>Categoria 1</v>
      </c>
      <c r="C23" s="116" t="s">
        <v>22</v>
      </c>
      <c r="D23" s="244" t="str">
        <f>VLOOKUP(C23,'EMOP Descrição'!$A:$C,2,)</f>
        <v>PREPARO MANUAL DE TERRENO,COMPREENDENDO ACERTO,RASPAGEM EVENTUAL ATE 0.30M DE PROFUNDIDADE E AFASTAMENTO LATERAL DO MATERIAL EXCEDENTE,INCLUSIVE COMPACTACAO MANUAL</v>
      </c>
      <c r="E23" s="245"/>
      <c r="F23" s="245"/>
      <c r="G23" s="245"/>
      <c r="H23" s="245"/>
      <c r="I23" s="245"/>
      <c r="J23" s="245"/>
      <c r="K23" s="245"/>
      <c r="L23" s="245"/>
      <c r="M23" s="245"/>
      <c r="N23" s="245"/>
      <c r="O23" s="246"/>
      <c r="P23" s="29" t="str">
        <f>VLOOKUP(C23,'EMOP Descrição'!$1:$1048576,3,)</f>
        <v>M2</v>
      </c>
      <c r="Q23" s="30">
        <f>$P$28</f>
        <v>325.5</v>
      </c>
      <c r="R23" s="115"/>
    </row>
    <row r="24" spans="1:18" x14ac:dyDescent="0.25">
      <c r="A24" s="3"/>
      <c r="B24" s="3"/>
      <c r="C24" s="160"/>
      <c r="D24" s="34"/>
      <c r="E24" s="36"/>
      <c r="F24" s="3"/>
      <c r="G24" s="3"/>
      <c r="J24" s="3"/>
      <c r="K24" s="3"/>
      <c r="L24" s="3" t="s">
        <v>34082</v>
      </c>
      <c r="M24" s="3"/>
      <c r="N24" s="3" t="s">
        <v>34081</v>
      </c>
      <c r="P24" s="3" t="s">
        <v>10</v>
      </c>
      <c r="Q24" s="33"/>
      <c r="R24" s="115"/>
    </row>
    <row r="25" spans="1:18" x14ac:dyDescent="0.25">
      <c r="A25" s="3"/>
      <c r="B25" s="3"/>
      <c r="C25" s="160"/>
      <c r="D25" s="34"/>
      <c r="E25" s="36"/>
      <c r="F25" s="3"/>
      <c r="G25" s="3"/>
      <c r="J25" s="34" t="s">
        <v>34094</v>
      </c>
      <c r="K25" s="3" t="s">
        <v>11</v>
      </c>
      <c r="L25" s="9">
        <v>22.5</v>
      </c>
      <c r="M25" s="114" t="s">
        <v>12</v>
      </c>
      <c r="N25" s="9">
        <v>7</v>
      </c>
      <c r="O25" s="3" t="s">
        <v>11</v>
      </c>
      <c r="P25" s="8">
        <f>L25*N25</f>
        <v>157.5</v>
      </c>
      <c r="Q25" s="33"/>
      <c r="R25" s="115"/>
    </row>
    <row r="26" spans="1:18" x14ac:dyDescent="0.25">
      <c r="A26" s="3"/>
      <c r="B26" s="3"/>
      <c r="C26" s="160"/>
      <c r="D26" s="34"/>
      <c r="E26" s="36"/>
      <c r="F26" s="3"/>
      <c r="G26" s="3"/>
      <c r="L26" s="9"/>
      <c r="M26" s="114"/>
      <c r="N26" s="34" t="s">
        <v>34095</v>
      </c>
      <c r="O26" s="3" t="s">
        <v>11</v>
      </c>
      <c r="P26" s="8">
        <v>168</v>
      </c>
      <c r="Q26" s="33"/>
      <c r="R26" s="115"/>
    </row>
    <row r="27" spans="1:18" x14ac:dyDescent="0.25">
      <c r="A27" s="3"/>
      <c r="B27" s="3"/>
      <c r="C27" s="160"/>
      <c r="D27" s="34"/>
      <c r="E27" s="36"/>
      <c r="F27" s="3"/>
      <c r="G27" s="3"/>
      <c r="H27" s="4"/>
      <c r="I27" s="3"/>
      <c r="J27" s="9"/>
      <c r="K27" s="114"/>
      <c r="L27" s="9"/>
      <c r="M27" s="8"/>
      <c r="N27" s="10"/>
      <c r="O27" s="3"/>
      <c r="P27" s="8"/>
      <c r="Q27" s="33"/>
      <c r="R27" s="115"/>
    </row>
    <row r="28" spans="1:18" x14ac:dyDescent="0.25">
      <c r="A28" s="3"/>
      <c r="B28" s="3"/>
      <c r="C28" s="160"/>
      <c r="D28" s="34"/>
      <c r="E28" s="36"/>
      <c r="F28" s="3"/>
      <c r="G28" s="3"/>
      <c r="H28" s="4"/>
      <c r="I28" s="3"/>
      <c r="J28" s="9"/>
      <c r="K28" s="114"/>
      <c r="L28" s="9"/>
      <c r="M28" s="8"/>
      <c r="N28" s="10" t="s">
        <v>10</v>
      </c>
      <c r="O28" s="3" t="s">
        <v>11</v>
      </c>
      <c r="P28" s="8">
        <f>SUM(P24:P27)</f>
        <v>325.5</v>
      </c>
      <c r="Q28" s="33"/>
      <c r="R28" s="115"/>
    </row>
    <row r="29" spans="1:18" x14ac:dyDescent="0.25">
      <c r="A29" s="3"/>
      <c r="B29" s="3"/>
      <c r="C29" s="160"/>
      <c r="D29" s="34"/>
      <c r="E29" s="36"/>
      <c r="F29" s="3"/>
      <c r="G29" s="3"/>
      <c r="H29" s="3"/>
      <c r="I29" s="3"/>
      <c r="L29" s="9"/>
      <c r="M29" s="3"/>
      <c r="N29" s="4"/>
      <c r="O29" s="3"/>
      <c r="P29" s="12"/>
      <c r="Q29" s="33"/>
      <c r="R29" s="115"/>
    </row>
    <row r="30" spans="1:18" ht="15" customHeight="1" x14ac:dyDescent="0.25">
      <c r="A30" s="69" t="str">
        <f>C30</f>
        <v>Categoria 3</v>
      </c>
      <c r="B30" s="69"/>
      <c r="C30" s="81" t="s">
        <v>34022</v>
      </c>
      <c r="D30" s="255" t="str">
        <f>VLOOKUP(A30,RESUMO!$1:$1048576,2,)</f>
        <v>MOVIMENTO DE TERRA</v>
      </c>
      <c r="E30" s="248"/>
      <c r="F30" s="248"/>
      <c r="G30" s="248"/>
      <c r="H30" s="248"/>
      <c r="I30" s="248"/>
      <c r="J30" s="248"/>
      <c r="K30" s="248"/>
      <c r="L30" s="248"/>
      <c r="M30" s="248"/>
      <c r="N30" s="248"/>
      <c r="O30" s="249"/>
      <c r="P30" s="111"/>
      <c r="Q30" s="110"/>
    </row>
    <row r="31" spans="1:18" ht="42" customHeight="1" x14ac:dyDescent="0.25">
      <c r="A31" s="46">
        <v>4</v>
      </c>
      <c r="B31" s="72" t="str">
        <f>C30</f>
        <v>Categoria 3</v>
      </c>
      <c r="C31" s="116" t="s">
        <v>28</v>
      </c>
      <c r="D31" s="244" t="str">
        <f>VLOOKUP(C31,'EMOP Descrição'!$A:$C,2,)</f>
        <v>ESCAVACAO MANUAL DE VALA/CAVA EM MATERIAL DE 1ª CATEGORIA (A(AREIA,ARGILA OU PICARRA),ATE 1,50M DE PROFUNDIDADE,EXCLUSIVE ESCORAMENTO E ESGOTAMENTO</v>
      </c>
      <c r="E31" s="245"/>
      <c r="F31" s="245"/>
      <c r="G31" s="245"/>
      <c r="H31" s="245"/>
      <c r="I31" s="245"/>
      <c r="J31" s="245"/>
      <c r="K31" s="245"/>
      <c r="L31" s="245"/>
      <c r="M31" s="245"/>
      <c r="N31" s="245"/>
      <c r="O31" s="246"/>
      <c r="P31" s="29" t="str">
        <f>VLOOKUP(C31,'EMOP Descrição'!$1:$1048576,3,)</f>
        <v>M3</v>
      </c>
      <c r="Q31" s="30">
        <f>$P$36</f>
        <v>315</v>
      </c>
      <c r="R31" s="115"/>
    </row>
    <row r="32" spans="1:18" x14ac:dyDescent="0.25">
      <c r="A32" s="3"/>
      <c r="B32" s="3"/>
      <c r="C32" s="160"/>
      <c r="D32" s="34"/>
      <c r="E32" s="36"/>
      <c r="F32" s="3"/>
      <c r="G32" s="3"/>
      <c r="H32" s="3"/>
      <c r="I32" s="3"/>
      <c r="J32" s="3" t="s">
        <v>34082</v>
      </c>
      <c r="K32" s="3"/>
      <c r="L32" s="3" t="s">
        <v>34081</v>
      </c>
      <c r="M32" s="3"/>
      <c r="N32" s="3" t="s">
        <v>34080</v>
      </c>
      <c r="P32" s="3" t="s">
        <v>10</v>
      </c>
      <c r="Q32" s="33"/>
      <c r="R32" s="115"/>
    </row>
    <row r="33" spans="1:18" x14ac:dyDescent="0.25">
      <c r="A33" s="3"/>
      <c r="B33" s="3"/>
      <c r="C33" s="160"/>
      <c r="D33" s="34"/>
      <c r="E33" s="36"/>
      <c r="F33" s="3"/>
      <c r="G33" s="3"/>
      <c r="H33" s="34" t="str">
        <f>N26</f>
        <v>TQ-07</v>
      </c>
      <c r="I33" s="3" t="s">
        <v>11</v>
      </c>
      <c r="J33" s="9">
        <v>12</v>
      </c>
      <c r="K33" s="114" t="s">
        <v>12</v>
      </c>
      <c r="L33" s="9">
        <v>3</v>
      </c>
      <c r="M33" s="8" t="s">
        <v>12</v>
      </c>
      <c r="N33" s="9">
        <v>1.5</v>
      </c>
      <c r="O33" s="3" t="s">
        <v>11</v>
      </c>
      <c r="P33" s="12">
        <f>J33*L33*N33</f>
        <v>54</v>
      </c>
      <c r="Q33" s="33"/>
      <c r="R33" s="115"/>
    </row>
    <row r="34" spans="1:18" x14ac:dyDescent="0.25">
      <c r="A34" s="3"/>
      <c r="B34" s="3"/>
      <c r="C34" s="160"/>
      <c r="D34" s="34"/>
      <c r="E34" s="36"/>
      <c r="F34" s="3"/>
      <c r="G34" s="3"/>
      <c r="H34" s="4"/>
      <c r="I34" s="3"/>
      <c r="J34" s="9"/>
      <c r="K34" s="114"/>
      <c r="L34" s="9"/>
      <c r="M34" s="8"/>
      <c r="N34" s="4" t="s">
        <v>34130</v>
      </c>
      <c r="O34" s="3" t="s">
        <v>11</v>
      </c>
      <c r="P34" s="12">
        <v>261</v>
      </c>
      <c r="Q34" s="33"/>
      <c r="R34" s="115"/>
    </row>
    <row r="35" spans="1:18" x14ac:dyDescent="0.25">
      <c r="A35" s="3"/>
      <c r="B35" s="3"/>
      <c r="C35" s="160"/>
      <c r="D35" s="34"/>
      <c r="E35" s="36"/>
      <c r="F35" s="3"/>
      <c r="G35" s="3"/>
      <c r="H35" s="4"/>
      <c r="I35" s="3"/>
      <c r="J35" s="9"/>
      <c r="K35" s="114"/>
      <c r="L35" s="9"/>
      <c r="M35" s="8"/>
      <c r="N35" s="10"/>
      <c r="O35" s="3"/>
      <c r="P35" s="8"/>
      <c r="Q35" s="33"/>
      <c r="R35" s="115"/>
    </row>
    <row r="36" spans="1:18" x14ac:dyDescent="0.25">
      <c r="A36" s="3"/>
      <c r="B36" s="3"/>
      <c r="C36" s="160"/>
      <c r="D36" s="34"/>
      <c r="E36" s="36"/>
      <c r="F36" s="3"/>
      <c r="G36" s="3"/>
      <c r="H36" s="4"/>
      <c r="I36" s="3"/>
      <c r="J36" s="9"/>
      <c r="K36" s="114"/>
      <c r="L36" s="9"/>
      <c r="M36" s="8"/>
      <c r="N36" s="10" t="s">
        <v>10</v>
      </c>
      <c r="O36" s="3" t="s">
        <v>11</v>
      </c>
      <c r="P36" s="12">
        <f>SUM(P32:P35)</f>
        <v>315</v>
      </c>
      <c r="Q36" s="33"/>
      <c r="R36" s="115"/>
    </row>
    <row r="37" spans="1:18" x14ac:dyDescent="0.25">
      <c r="A37" s="3"/>
      <c r="B37" s="3"/>
      <c r="C37" s="160"/>
      <c r="D37" s="34"/>
      <c r="E37" s="36"/>
      <c r="F37" s="3"/>
      <c r="G37" s="3"/>
      <c r="H37" s="3"/>
      <c r="I37" s="3"/>
      <c r="L37" s="9"/>
      <c r="M37" s="3"/>
      <c r="N37" s="4"/>
      <c r="O37" s="3"/>
      <c r="P37" s="12"/>
      <c r="Q37" s="33"/>
      <c r="R37" s="115"/>
    </row>
    <row r="38" spans="1:18" ht="42" customHeight="1" x14ac:dyDescent="0.25">
      <c r="A38" s="46">
        <v>5</v>
      </c>
      <c r="B38" s="72" t="str">
        <f>C30</f>
        <v>Categoria 3</v>
      </c>
      <c r="C38" s="116" t="s">
        <v>3263</v>
      </c>
      <c r="D38" s="244" t="str">
        <f>VLOOKUP(C38,'EMOP Descrição'!$A:$C,2,)</f>
        <v>MATERIAL DE 1ª CATEGORIA PARA ATERROS,COMPREENDENDO:ESCAVACAO,CARGA,TRANSPORTE A 30KM EM CAMINHAO BASCULANTE E DESCARGA,CONSIDERANDO O VOLUME NECESSARIO A EXECUCAO DE 1,00M3 DE MATERIAL COMPACTADO</v>
      </c>
      <c r="E38" s="245"/>
      <c r="F38" s="245"/>
      <c r="G38" s="245"/>
      <c r="H38" s="245"/>
      <c r="I38" s="245"/>
      <c r="J38" s="245"/>
      <c r="K38" s="245"/>
      <c r="L38" s="245"/>
      <c r="M38" s="245"/>
      <c r="N38" s="245"/>
      <c r="O38" s="246"/>
      <c r="P38" s="29" t="str">
        <f>VLOOKUP(C38,'EMOP Descrição'!$1:$1048576,3,)</f>
        <v>M3</v>
      </c>
      <c r="Q38" s="30">
        <f>P42</f>
        <v>80</v>
      </c>
      <c r="R38" s="115"/>
    </row>
    <row r="39" spans="1:18" x14ac:dyDescent="0.25">
      <c r="A39" s="3"/>
      <c r="B39" s="3"/>
      <c r="C39" s="160"/>
      <c r="D39" s="34"/>
      <c r="E39" s="36"/>
      <c r="F39" s="3"/>
      <c r="G39" s="3"/>
      <c r="H39" s="3"/>
      <c r="I39" s="3"/>
      <c r="J39" s="3"/>
      <c r="K39" s="3"/>
      <c r="L39" s="3"/>
      <c r="M39" s="3"/>
      <c r="N39" s="3" t="str">
        <f>$N$26</f>
        <v>TQ-07</v>
      </c>
      <c r="P39" s="3" t="s">
        <v>10</v>
      </c>
      <c r="Q39" s="33"/>
      <c r="R39" s="115"/>
    </row>
    <row r="40" spans="1:18" x14ac:dyDescent="0.25">
      <c r="A40" s="3"/>
      <c r="B40" s="3"/>
      <c r="C40" s="160"/>
      <c r="D40" s="34"/>
      <c r="E40" s="36"/>
      <c r="F40" s="3"/>
      <c r="G40" s="3"/>
      <c r="H40" s="4"/>
      <c r="I40" s="3"/>
      <c r="J40" s="9"/>
      <c r="K40" s="114"/>
      <c r="L40" s="9"/>
      <c r="M40" s="8"/>
      <c r="N40" s="157" t="s">
        <v>34099</v>
      </c>
      <c r="O40" s="3" t="s">
        <v>11</v>
      </c>
      <c r="P40" s="12">
        <v>80</v>
      </c>
      <c r="Q40" s="33"/>
      <c r="R40" s="115"/>
    </row>
    <row r="41" spans="1:18" x14ac:dyDescent="0.25">
      <c r="A41" s="3"/>
      <c r="B41" s="3"/>
      <c r="C41" s="160"/>
      <c r="D41" s="34"/>
      <c r="E41" s="36"/>
      <c r="F41" s="3"/>
      <c r="G41" s="3"/>
      <c r="H41" s="4"/>
      <c r="I41" s="3"/>
      <c r="J41" s="9"/>
      <c r="K41" s="114"/>
      <c r="L41" s="9"/>
      <c r="M41" s="8"/>
      <c r="N41" s="9"/>
      <c r="O41" s="3"/>
      <c r="P41" s="12"/>
      <c r="Q41" s="33"/>
      <c r="R41" s="115"/>
    </row>
    <row r="42" spans="1:18" x14ac:dyDescent="0.25">
      <c r="A42" s="3"/>
      <c r="B42" s="3"/>
      <c r="C42" s="160"/>
      <c r="D42" s="34"/>
      <c r="E42" s="36"/>
      <c r="F42" s="3"/>
      <c r="G42" s="3"/>
      <c r="H42" s="4"/>
      <c r="I42" s="3"/>
      <c r="J42" s="9"/>
      <c r="K42" s="114"/>
      <c r="L42" s="9"/>
      <c r="M42" s="8"/>
      <c r="N42" s="10" t="s">
        <v>10</v>
      </c>
      <c r="O42" s="3" t="s">
        <v>11</v>
      </c>
      <c r="P42" s="12">
        <f>SUM(P39:P41)</f>
        <v>80</v>
      </c>
      <c r="Q42" s="33"/>
      <c r="R42" s="115"/>
    </row>
    <row r="43" spans="1:18" x14ac:dyDescent="0.25">
      <c r="A43" s="3"/>
      <c r="B43" s="3"/>
      <c r="C43" s="160"/>
      <c r="D43" s="34"/>
      <c r="E43" s="36"/>
      <c r="F43" s="3"/>
      <c r="G43" s="3"/>
      <c r="H43" s="3"/>
      <c r="I43" s="3"/>
      <c r="L43" s="9"/>
      <c r="M43" s="3"/>
      <c r="N43" s="4"/>
      <c r="O43" s="3"/>
      <c r="P43" s="12"/>
      <c r="Q43" s="33"/>
      <c r="R43" s="115"/>
    </row>
    <row r="44" spans="1:18" ht="42" customHeight="1" x14ac:dyDescent="0.25">
      <c r="A44" s="46">
        <v>6</v>
      </c>
      <c r="B44" s="72" t="str">
        <f>C30</f>
        <v>Categoria 3</v>
      </c>
      <c r="C44" s="116" t="s">
        <v>3266</v>
      </c>
      <c r="D44" s="244" t="str">
        <f>VLOOKUP(C44,'EMOP Descrição'!$A:$C,2,)</f>
        <v>COMPACTACAO DE ATERRO,EM CAMADAS DE 30CM,UTILIZANDO COMPACTADOR PNEUMATICO(SAPO),INCLUSIVE COMPRESSOR</v>
      </c>
      <c r="E44" s="245"/>
      <c r="F44" s="245"/>
      <c r="G44" s="245"/>
      <c r="H44" s="245"/>
      <c r="I44" s="245"/>
      <c r="J44" s="245"/>
      <c r="K44" s="245"/>
      <c r="L44" s="245"/>
      <c r="M44" s="245"/>
      <c r="N44" s="245"/>
      <c r="O44" s="246"/>
      <c r="P44" s="29" t="str">
        <f>VLOOKUP(C44,'EMOP Descrição'!$1:$1048576,3,)</f>
        <v>M3</v>
      </c>
      <c r="Q44" s="30">
        <f>P49</f>
        <v>126.19999999999999</v>
      </c>
      <c r="R44" s="115"/>
    </row>
    <row r="45" spans="1:18" x14ac:dyDescent="0.25">
      <c r="A45" s="3"/>
      <c r="B45" s="3"/>
      <c r="C45" s="160"/>
      <c r="D45" s="34"/>
      <c r="E45" s="36"/>
      <c r="F45" s="3"/>
      <c r="G45" s="3"/>
      <c r="H45" s="3"/>
      <c r="I45" s="3"/>
      <c r="J45" s="3"/>
      <c r="K45" s="3"/>
      <c r="L45" s="3"/>
      <c r="M45" s="3"/>
      <c r="N45" s="3"/>
      <c r="P45" s="3" t="s">
        <v>10</v>
      </c>
      <c r="Q45" s="33"/>
      <c r="R45" s="115"/>
    </row>
    <row r="46" spans="1:18" x14ac:dyDescent="0.25">
      <c r="A46" s="3"/>
      <c r="B46" s="3"/>
      <c r="C46" s="160"/>
      <c r="D46" s="34"/>
      <c r="E46" s="36"/>
      <c r="F46" s="3"/>
      <c r="G46" s="3"/>
      <c r="H46" s="4"/>
      <c r="I46" s="3"/>
      <c r="J46" s="9"/>
      <c r="K46" s="114"/>
      <c r="L46" s="9"/>
      <c r="M46" s="8"/>
      <c r="N46" s="157" t="s">
        <v>34132</v>
      </c>
      <c r="O46" s="3" t="s">
        <v>11</v>
      </c>
      <c r="P46" s="12">
        <f>$Q$38</f>
        <v>80</v>
      </c>
      <c r="Q46" s="33"/>
      <c r="R46" s="115"/>
    </row>
    <row r="47" spans="1:18" x14ac:dyDescent="0.25">
      <c r="A47" s="3"/>
      <c r="B47" s="3"/>
      <c r="C47" s="160"/>
      <c r="D47" s="34"/>
      <c r="E47" s="36"/>
      <c r="F47" s="3"/>
      <c r="G47" s="3"/>
      <c r="H47" s="4"/>
      <c r="I47" s="3"/>
      <c r="J47" s="9"/>
      <c r="K47" s="114"/>
      <c r="L47" s="9"/>
      <c r="M47" s="8"/>
      <c r="N47" s="157" t="s">
        <v>34129</v>
      </c>
      <c r="O47" s="3" t="s">
        <v>11</v>
      </c>
      <c r="P47" s="12">
        <f>22*7*0.3</f>
        <v>46.199999999999996</v>
      </c>
      <c r="Q47" s="33"/>
      <c r="R47" s="115"/>
    </row>
    <row r="48" spans="1:18" x14ac:dyDescent="0.25">
      <c r="A48" s="3"/>
      <c r="B48" s="3"/>
      <c r="C48" s="160"/>
      <c r="D48" s="34"/>
      <c r="E48" s="36"/>
      <c r="F48" s="3"/>
      <c r="G48" s="3"/>
      <c r="H48" s="4"/>
      <c r="I48" s="3"/>
      <c r="J48" s="9"/>
      <c r="K48" s="114"/>
      <c r="L48" s="9"/>
      <c r="M48" s="8"/>
      <c r="N48" s="10"/>
      <c r="O48" s="3"/>
      <c r="P48" s="8"/>
      <c r="Q48" s="33"/>
      <c r="R48" s="115"/>
    </row>
    <row r="49" spans="1:18" x14ac:dyDescent="0.25">
      <c r="A49" s="3"/>
      <c r="B49" s="3"/>
      <c r="C49" s="160"/>
      <c r="D49" s="34"/>
      <c r="E49" s="36"/>
      <c r="F49" s="3"/>
      <c r="G49" s="3"/>
      <c r="H49" s="4"/>
      <c r="I49" s="3"/>
      <c r="J49" s="9"/>
      <c r="K49" s="114"/>
      <c r="L49" s="9"/>
      <c r="M49" s="8"/>
      <c r="N49" s="10" t="s">
        <v>10</v>
      </c>
      <c r="O49" s="3" t="s">
        <v>11</v>
      </c>
      <c r="P49" s="12">
        <f>SUM(P45:P48)</f>
        <v>126.19999999999999</v>
      </c>
      <c r="Q49" s="33"/>
      <c r="R49" s="115"/>
    </row>
    <row r="50" spans="1:18" x14ac:dyDescent="0.25">
      <c r="A50" s="3"/>
      <c r="B50" s="3"/>
      <c r="C50" s="160"/>
      <c r="D50" s="34"/>
      <c r="E50" s="36"/>
      <c r="F50" s="3"/>
      <c r="G50" s="3"/>
      <c r="H50" s="3"/>
      <c r="I50" s="3"/>
      <c r="L50" s="9"/>
      <c r="M50" s="3"/>
      <c r="N50" s="4"/>
      <c r="O50" s="3"/>
      <c r="P50" s="12"/>
      <c r="Q50" s="33"/>
      <c r="R50" s="115"/>
    </row>
    <row r="51" spans="1:18" ht="15" customHeight="1" x14ac:dyDescent="0.25">
      <c r="A51" s="69" t="str">
        <f>C51</f>
        <v>Categoria 4</v>
      </c>
      <c r="B51" s="69"/>
      <c r="C51" s="81" t="s">
        <v>34023</v>
      </c>
      <c r="D51" s="255" t="str">
        <f>VLOOKUP(A51,RESUMO!$1:$1048576,2,)</f>
        <v>TRANSPORTES</v>
      </c>
      <c r="E51" s="248"/>
      <c r="F51" s="248"/>
      <c r="G51" s="248"/>
      <c r="H51" s="248"/>
      <c r="I51" s="248"/>
      <c r="J51" s="248"/>
      <c r="K51" s="248"/>
      <c r="L51" s="248"/>
      <c r="M51" s="248"/>
      <c r="N51" s="248"/>
      <c r="O51" s="249"/>
      <c r="P51" s="111"/>
      <c r="Q51" s="110"/>
    </row>
    <row r="52" spans="1:18" ht="42" customHeight="1" x14ac:dyDescent="0.25">
      <c r="A52" s="46">
        <v>7</v>
      </c>
      <c r="B52" s="72" t="str">
        <f>C51</f>
        <v>Categoria 4</v>
      </c>
      <c r="C52" s="116" t="s">
        <v>29</v>
      </c>
      <c r="D52" s="244" t="str">
        <f>VLOOKUP(C52,'EMOP Descrição'!$A:$C,2,)</f>
        <v>RETIRADA DE ENTULHO DE OBRA COM CACAMBA DE ACO TIPO CONTAINER COM 5M3 DE CAPACIDADE,INCLUSIVE CARREGAMENTO,TRANSPORTE EDESCARREGAMENTO.CUSTO POR UNIDADE DE CACAMBA E INCLUI A TAXA PARA DESCARGA EM LOCAIS AUTORIZADOS</v>
      </c>
      <c r="E52" s="245"/>
      <c r="F52" s="245"/>
      <c r="G52" s="245"/>
      <c r="H52" s="245"/>
      <c r="I52" s="245"/>
      <c r="J52" s="245"/>
      <c r="K52" s="245"/>
      <c r="L52" s="245"/>
      <c r="M52" s="245"/>
      <c r="N52" s="245"/>
      <c r="O52" s="246"/>
      <c r="P52" s="29" t="str">
        <f>VLOOKUP(C52,'EMOP Descrição'!$1:$1048576,3,)</f>
        <v>UN</v>
      </c>
      <c r="Q52" s="30">
        <f>P58</f>
        <v>82.8</v>
      </c>
      <c r="R52" s="115"/>
    </row>
    <row r="53" spans="1:18" x14ac:dyDescent="0.25">
      <c r="A53" s="3"/>
      <c r="B53" s="3"/>
      <c r="C53" s="160"/>
      <c r="D53" s="34"/>
      <c r="E53" s="36"/>
      <c r="F53" s="3"/>
      <c r="G53" s="3"/>
      <c r="H53" s="3"/>
      <c r="I53" s="3"/>
      <c r="J53" s="3"/>
      <c r="K53" s="3"/>
      <c r="L53" s="3" t="s">
        <v>34105</v>
      </c>
      <c r="N53" s="3" t="s">
        <v>34145</v>
      </c>
      <c r="P53" s="3" t="s">
        <v>10</v>
      </c>
      <c r="Q53" s="33"/>
      <c r="R53" s="115"/>
    </row>
    <row r="54" spans="1:18" x14ac:dyDescent="0.25">
      <c r="A54" s="3"/>
      <c r="B54" s="3"/>
      <c r="C54" s="160"/>
      <c r="D54" s="34"/>
      <c r="E54" s="36"/>
      <c r="F54" s="3"/>
      <c r="G54" s="3"/>
      <c r="H54" s="4"/>
      <c r="I54" s="3"/>
      <c r="J54" s="34" t="s">
        <v>34143</v>
      </c>
      <c r="K54" s="3" t="s">
        <v>11</v>
      </c>
      <c r="L54" s="12">
        <f>P72</f>
        <v>3</v>
      </c>
      <c r="M54" s="8" t="s">
        <v>12</v>
      </c>
      <c r="N54" s="162">
        <v>1.5</v>
      </c>
      <c r="O54" s="3" t="s">
        <v>11</v>
      </c>
      <c r="P54" s="12">
        <f>L54*N54</f>
        <v>4.5</v>
      </c>
      <c r="Q54" s="33"/>
      <c r="R54" s="115"/>
    </row>
    <row r="55" spans="1:18" x14ac:dyDescent="0.25">
      <c r="A55" s="3"/>
      <c r="B55" s="3"/>
      <c r="C55" s="160"/>
      <c r="D55" s="34"/>
      <c r="E55" s="36"/>
      <c r="F55" s="3"/>
      <c r="G55" s="3"/>
      <c r="H55" s="4"/>
      <c r="I55" s="3"/>
      <c r="J55" s="34" t="s">
        <v>34144</v>
      </c>
      <c r="K55" s="3" t="s">
        <v>11</v>
      </c>
      <c r="L55" s="12">
        <f>P36</f>
        <v>315</v>
      </c>
      <c r="M55" s="8" t="s">
        <v>12</v>
      </c>
      <c r="N55" s="162">
        <v>1.3</v>
      </c>
      <c r="O55" s="3" t="s">
        <v>11</v>
      </c>
      <c r="P55" s="12">
        <f>L55*N55</f>
        <v>409.5</v>
      </c>
      <c r="Q55" s="33"/>
      <c r="R55" s="115"/>
    </row>
    <row r="56" spans="1:18" x14ac:dyDescent="0.25">
      <c r="A56" s="3"/>
      <c r="B56" s="3"/>
      <c r="C56" s="160"/>
      <c r="D56" s="34"/>
      <c r="E56" s="36"/>
      <c r="F56" s="3"/>
      <c r="G56" s="3"/>
      <c r="H56" s="4"/>
      <c r="I56" s="3"/>
      <c r="J56" s="34"/>
      <c r="K56" s="3"/>
      <c r="L56" s="12"/>
      <c r="M56" s="8"/>
      <c r="N56" s="162"/>
      <c r="O56" s="3"/>
      <c r="P56" s="161"/>
      <c r="Q56" s="33"/>
      <c r="R56" s="115"/>
    </row>
    <row r="57" spans="1:18" x14ac:dyDescent="0.25">
      <c r="A57" s="3"/>
      <c r="B57" s="3"/>
      <c r="C57" s="160"/>
      <c r="D57" s="34"/>
      <c r="E57" s="36"/>
      <c r="F57" s="3"/>
      <c r="G57" s="3"/>
      <c r="H57" s="4"/>
      <c r="I57" s="3"/>
      <c r="J57" s="34"/>
      <c r="K57" s="3"/>
      <c r="L57" s="12" t="s">
        <v>34105</v>
      </c>
      <c r="M57" s="8"/>
      <c r="N57" s="162" t="s">
        <v>34146</v>
      </c>
      <c r="O57" s="3"/>
      <c r="P57" s="161"/>
      <c r="Q57" s="33"/>
      <c r="R57" s="115"/>
    </row>
    <row r="58" spans="1:18" x14ac:dyDescent="0.25">
      <c r="A58" s="3"/>
      <c r="B58" s="3"/>
      <c r="C58" s="160"/>
      <c r="D58" s="34"/>
      <c r="E58" s="36"/>
      <c r="F58" s="3"/>
      <c r="G58" s="3"/>
      <c r="H58" s="4"/>
      <c r="I58" s="3"/>
      <c r="J58" s="9" t="s">
        <v>10</v>
      </c>
      <c r="K58" s="114" t="s">
        <v>11</v>
      </c>
      <c r="L58" s="12">
        <f>SUM(P54:P55)</f>
        <v>414</v>
      </c>
      <c r="M58" s="8" t="s">
        <v>34147</v>
      </c>
      <c r="N58" s="10">
        <v>5</v>
      </c>
      <c r="O58" s="3" t="s">
        <v>11</v>
      </c>
      <c r="P58" s="10">
        <f>L58/N58</f>
        <v>82.8</v>
      </c>
      <c r="Q58" s="33"/>
      <c r="R58" s="115"/>
    </row>
    <row r="59" spans="1:18" x14ac:dyDescent="0.25">
      <c r="A59" s="3"/>
      <c r="B59" s="3"/>
      <c r="C59" s="160"/>
      <c r="D59" s="34"/>
      <c r="E59" s="36"/>
      <c r="F59" s="3"/>
      <c r="G59" s="3"/>
      <c r="H59" s="4"/>
      <c r="I59" s="3"/>
      <c r="J59" s="9"/>
      <c r="K59" s="114"/>
      <c r="L59" s="9"/>
      <c r="M59" s="8"/>
      <c r="N59" s="10"/>
      <c r="O59" s="3"/>
      <c r="P59" s="8"/>
      <c r="Q59" s="33"/>
      <c r="R59" s="115"/>
    </row>
    <row r="60" spans="1:18" ht="42" customHeight="1" x14ac:dyDescent="0.25">
      <c r="A60" s="46">
        <v>8</v>
      </c>
      <c r="B60" s="72" t="str">
        <f>C51</f>
        <v>Categoria 4</v>
      </c>
      <c r="C60" s="116" t="s">
        <v>3826</v>
      </c>
      <c r="D60" s="244" t="str">
        <f>VLOOKUP(C60,'EMOP Descrição'!$A:$C,2,)</f>
        <v>CARGA MANUAL E DESCARGA MECANICA DE MATERIAL A GRANEL(AGREGADOS,PEDRA-DE-MAO,PARALELOS,TERRA E ESCOMBROS),COMPREENDENDOOS TEMPOS PARA CARGA,DESCARGA E MANOBRAS DO CAMINHAO BASCULANTE A OLEO DIESEL,COM CAPACIDADE UTIL DE 8T,EMPREGANDO 2 SERVENTES NA CARGA</v>
      </c>
      <c r="E60" s="245"/>
      <c r="F60" s="245"/>
      <c r="G60" s="245"/>
      <c r="H60" s="245"/>
      <c r="I60" s="245"/>
      <c r="J60" s="245"/>
      <c r="K60" s="245"/>
      <c r="L60" s="245"/>
      <c r="M60" s="245"/>
      <c r="N60" s="245"/>
      <c r="O60" s="246"/>
      <c r="P60" s="29" t="str">
        <f>VLOOKUP(C60,'EMOP Descrição'!$1:$1048576,3,)</f>
        <v>T</v>
      </c>
      <c r="Q60" s="30">
        <f>P65</f>
        <v>669</v>
      </c>
      <c r="R60" s="115"/>
    </row>
    <row r="61" spans="1:18" x14ac:dyDescent="0.25">
      <c r="A61" s="3"/>
      <c r="B61" s="3"/>
      <c r="C61" s="160"/>
      <c r="D61" s="34"/>
      <c r="E61" s="36"/>
      <c r="F61" s="3"/>
      <c r="G61" s="3"/>
      <c r="H61" s="3"/>
      <c r="I61" s="3"/>
      <c r="J61" s="3"/>
      <c r="K61" s="3"/>
      <c r="L61" s="3" t="s">
        <v>34105</v>
      </c>
      <c r="N61" s="3" t="s">
        <v>34106</v>
      </c>
      <c r="P61" s="3" t="s">
        <v>10</v>
      </c>
      <c r="Q61" s="33"/>
      <c r="R61" s="115"/>
    </row>
    <row r="62" spans="1:18" x14ac:dyDescent="0.25">
      <c r="A62" s="3"/>
      <c r="B62" s="3"/>
      <c r="C62" s="160"/>
      <c r="D62" s="34"/>
      <c r="E62" s="36"/>
      <c r="F62" s="3"/>
      <c r="G62" s="3"/>
      <c r="H62" s="4"/>
      <c r="I62" s="3"/>
      <c r="J62" s="34" t="s">
        <v>34107</v>
      </c>
      <c r="K62" s="3" t="s">
        <v>11</v>
      </c>
      <c r="L62" s="12">
        <f>$Q$68</f>
        <v>3</v>
      </c>
      <c r="M62" s="8" t="s">
        <v>12</v>
      </c>
      <c r="N62" s="127">
        <v>2.5</v>
      </c>
      <c r="O62" s="3" t="s">
        <v>11</v>
      </c>
      <c r="P62" s="130">
        <f>L62*N62</f>
        <v>7.5</v>
      </c>
      <c r="Q62" s="33"/>
      <c r="R62" s="115"/>
    </row>
    <row r="63" spans="1:18" x14ac:dyDescent="0.25">
      <c r="A63" s="3"/>
      <c r="B63" s="3"/>
      <c r="C63" s="160"/>
      <c r="D63" s="34"/>
      <c r="E63" s="36"/>
      <c r="F63" s="3"/>
      <c r="G63" s="3"/>
      <c r="H63" s="4"/>
      <c r="I63" s="3"/>
      <c r="J63" s="34" t="s">
        <v>34131</v>
      </c>
      <c r="K63" s="3" t="s">
        <v>11</v>
      </c>
      <c r="L63" s="12">
        <f>$Q$31</f>
        <v>315</v>
      </c>
      <c r="M63" s="8" t="s">
        <v>12</v>
      </c>
      <c r="N63" s="177">
        <v>2.1</v>
      </c>
      <c r="O63" s="3" t="s">
        <v>11</v>
      </c>
      <c r="P63" s="130">
        <f>L63*N63</f>
        <v>661.5</v>
      </c>
      <c r="Q63" s="33"/>
      <c r="R63" s="115"/>
    </row>
    <row r="64" spans="1:18" x14ac:dyDescent="0.25">
      <c r="A64" s="3"/>
      <c r="B64" s="3"/>
      <c r="C64" s="160"/>
      <c r="D64" s="34"/>
      <c r="E64" s="36"/>
      <c r="F64" s="3"/>
      <c r="G64" s="3"/>
      <c r="H64" s="4"/>
      <c r="I64" s="3"/>
      <c r="J64" s="9"/>
      <c r="K64" s="114"/>
      <c r="L64" s="9"/>
      <c r="M64" s="8"/>
      <c r="N64" s="10"/>
      <c r="O64" s="3"/>
      <c r="P64" s="8"/>
      <c r="Q64" s="33"/>
      <c r="R64" s="115"/>
    </row>
    <row r="65" spans="1:18" x14ac:dyDescent="0.25">
      <c r="A65" s="3"/>
      <c r="B65" s="3"/>
      <c r="C65" s="160"/>
      <c r="D65" s="34"/>
      <c r="E65" s="36"/>
      <c r="F65" s="3"/>
      <c r="G65" s="3"/>
      <c r="H65" s="4"/>
      <c r="I65" s="3"/>
      <c r="J65" s="9"/>
      <c r="K65" s="114"/>
      <c r="L65" s="9"/>
      <c r="M65" s="8"/>
      <c r="N65" s="10" t="s">
        <v>10</v>
      </c>
      <c r="O65" s="3" t="s">
        <v>11</v>
      </c>
      <c r="P65" s="130">
        <f>SUM(P61:P64)</f>
        <v>669</v>
      </c>
      <c r="Q65" s="33"/>
      <c r="R65" s="115"/>
    </row>
    <row r="66" spans="1:18" x14ac:dyDescent="0.25">
      <c r="A66" s="3"/>
      <c r="B66" s="3"/>
      <c r="C66" s="160"/>
      <c r="D66" s="34"/>
      <c r="E66" s="36"/>
      <c r="F66" s="3"/>
      <c r="G66" s="3"/>
      <c r="H66" s="3"/>
      <c r="I66" s="3"/>
      <c r="L66" s="9"/>
      <c r="M66" s="3"/>
      <c r="N66" s="4"/>
      <c r="O66" s="3"/>
      <c r="P66" s="12"/>
      <c r="Q66" s="33"/>
      <c r="R66" s="115"/>
    </row>
    <row r="67" spans="1:18" ht="15" customHeight="1" x14ac:dyDescent="0.25">
      <c r="A67" s="69" t="str">
        <f>C67</f>
        <v>Categoria 5</v>
      </c>
      <c r="B67" s="69"/>
      <c r="C67" s="81" t="s">
        <v>34024</v>
      </c>
      <c r="D67" s="255" t="str">
        <f>VLOOKUP(A67,RESUMO!$1:$1048576,2,)</f>
        <v>SERVIÇOS COMPLEMENTARES</v>
      </c>
      <c r="E67" s="248"/>
      <c r="F67" s="248"/>
      <c r="G67" s="248"/>
      <c r="H67" s="248"/>
      <c r="I67" s="248"/>
      <c r="J67" s="248"/>
      <c r="K67" s="248"/>
      <c r="L67" s="248"/>
      <c r="M67" s="248"/>
      <c r="N67" s="248"/>
      <c r="O67" s="249"/>
      <c r="P67" s="111"/>
      <c r="Q67" s="110"/>
    </row>
    <row r="68" spans="1:18" ht="42" customHeight="1" x14ac:dyDescent="0.25">
      <c r="A68" s="46">
        <v>9</v>
      </c>
      <c r="B68" s="72" t="str">
        <f>C67</f>
        <v>Categoria 5</v>
      </c>
      <c r="C68" s="116" t="s">
        <v>4010</v>
      </c>
      <c r="D68" s="244" t="str">
        <f>VLOOKUP(C68,'EMOP Descrição'!$A:$C,2,)</f>
        <v>DEMOLICAO MANUAL DE CONCRETO ARMADO COMPREENDENDO PILARES,VIGAS E LAJES,EM ESTRUTURA APRESENTANDO POSICAO ESPECIAL,INCLUSIVE EMPILHAMENTO LATERAL DENTRO DO CANTEIRO DE SERVICO</v>
      </c>
      <c r="E68" s="245"/>
      <c r="F68" s="245"/>
      <c r="G68" s="245"/>
      <c r="H68" s="245"/>
      <c r="I68" s="245"/>
      <c r="J68" s="245"/>
      <c r="K68" s="245"/>
      <c r="L68" s="245"/>
      <c r="M68" s="245"/>
      <c r="N68" s="245"/>
      <c r="O68" s="246"/>
      <c r="P68" s="29" t="str">
        <f>VLOOKUP(C68,'EMOP Descrição'!$1:$1048576,3,)</f>
        <v>M3</v>
      </c>
      <c r="Q68" s="30">
        <f>P72</f>
        <v>3</v>
      </c>
      <c r="R68" s="115"/>
    </row>
    <row r="69" spans="1:18" x14ac:dyDescent="0.25">
      <c r="A69" s="3"/>
      <c r="B69" s="3"/>
      <c r="C69" s="160"/>
      <c r="D69" s="34"/>
      <c r="E69" s="36"/>
      <c r="F69" s="3"/>
      <c r="G69" s="3"/>
      <c r="H69" s="3"/>
      <c r="I69" s="3"/>
      <c r="J69" s="3"/>
      <c r="K69" s="3"/>
      <c r="L69" s="3"/>
      <c r="M69" s="3"/>
      <c r="N69" s="3" t="s">
        <v>34095</v>
      </c>
      <c r="P69" s="3" t="s">
        <v>10</v>
      </c>
      <c r="Q69" s="33"/>
      <c r="R69" s="115"/>
    </row>
    <row r="70" spans="1:18" x14ac:dyDescent="0.25">
      <c r="A70" s="3"/>
      <c r="B70" s="3"/>
      <c r="C70" s="160"/>
      <c r="D70" s="34"/>
      <c r="E70" s="36"/>
      <c r="F70" s="3"/>
      <c r="G70" s="3"/>
      <c r="H70" s="4"/>
      <c r="I70" s="3"/>
      <c r="J70" s="9"/>
      <c r="K70" s="114"/>
      <c r="L70" s="9"/>
      <c r="M70" s="8"/>
      <c r="N70" s="157" t="s">
        <v>34104</v>
      </c>
      <c r="O70" s="3" t="s">
        <v>11</v>
      </c>
      <c r="P70" s="12">
        <v>3</v>
      </c>
      <c r="Q70" s="33"/>
      <c r="R70" s="115"/>
    </row>
    <row r="71" spans="1:18" x14ac:dyDescent="0.25">
      <c r="A71" s="3"/>
      <c r="B71" s="3"/>
      <c r="C71" s="160"/>
      <c r="D71" s="34"/>
      <c r="E71" s="36"/>
      <c r="F71" s="3"/>
      <c r="G71" s="3"/>
      <c r="H71" s="4"/>
      <c r="I71" s="3"/>
      <c r="J71" s="9"/>
      <c r="K71" s="114"/>
      <c r="L71" s="9"/>
      <c r="M71" s="8"/>
      <c r="N71" s="10"/>
      <c r="O71" s="3"/>
      <c r="P71" s="8"/>
      <c r="Q71" s="33"/>
      <c r="R71" s="115"/>
    </row>
    <row r="72" spans="1:18" x14ac:dyDescent="0.25">
      <c r="A72" s="3"/>
      <c r="B72" s="3"/>
      <c r="C72" s="160"/>
      <c r="D72" s="34"/>
      <c r="E72" s="36"/>
      <c r="F72" s="3"/>
      <c r="G72" s="3"/>
      <c r="H72" s="4"/>
      <c r="I72" s="3"/>
      <c r="J72" s="9"/>
      <c r="K72" s="114"/>
      <c r="L72" s="9"/>
      <c r="M72" s="8"/>
      <c r="N72" s="10" t="s">
        <v>10</v>
      </c>
      <c r="O72" s="3" t="s">
        <v>11</v>
      </c>
      <c r="P72" s="12">
        <f>SUM(P69:P71)</f>
        <v>3</v>
      </c>
      <c r="Q72" s="33"/>
      <c r="R72" s="115"/>
    </row>
    <row r="73" spans="1:18" x14ac:dyDescent="0.25">
      <c r="A73" s="3"/>
      <c r="B73" s="3"/>
      <c r="C73" s="160"/>
      <c r="D73" s="34"/>
      <c r="E73" s="36"/>
      <c r="F73" s="3"/>
      <c r="G73" s="3"/>
      <c r="H73" s="3"/>
      <c r="I73" s="3"/>
      <c r="L73" s="9"/>
      <c r="M73" s="3"/>
      <c r="N73" s="4"/>
      <c r="O73" s="3"/>
      <c r="P73" s="12"/>
      <c r="Q73" s="33"/>
      <c r="R73" s="115"/>
    </row>
    <row r="74" spans="1:18" ht="42" customHeight="1" x14ac:dyDescent="0.25">
      <c r="A74" s="46">
        <v>10</v>
      </c>
      <c r="B74" s="72" t="str">
        <f>C67</f>
        <v>Categoria 5</v>
      </c>
      <c r="C74" s="116" t="s">
        <v>4387</v>
      </c>
      <c r="D74" s="244" t="str">
        <f>VLOOKUP(C74,'EMOP Descrição'!$A:$C,2,)</f>
        <v>TRANSPORTE HORIZONTAL DE ENTULHO OU LAMA EM CARRINHO,INCLUSIVE CARGA A PA,EM FAVELAS</v>
      </c>
      <c r="E74" s="245"/>
      <c r="F74" s="245"/>
      <c r="G74" s="245"/>
      <c r="H74" s="245"/>
      <c r="I74" s="245"/>
      <c r="J74" s="245"/>
      <c r="K74" s="245"/>
      <c r="L74" s="245"/>
      <c r="M74" s="245"/>
      <c r="N74" s="245"/>
      <c r="O74" s="246"/>
      <c r="P74" s="29" t="str">
        <f>VLOOKUP(C74,'EMOP Descrição'!$1:$1048576,3,)</f>
        <v>M3</v>
      </c>
      <c r="Q74" s="30">
        <f>P79</f>
        <v>795</v>
      </c>
      <c r="R74" s="115"/>
    </row>
    <row r="75" spans="1:18" x14ac:dyDescent="0.25">
      <c r="A75" s="3"/>
      <c r="B75" s="3"/>
      <c r="C75" s="160"/>
      <c r="D75" s="34"/>
      <c r="E75" s="36"/>
      <c r="F75" s="3"/>
      <c r="G75" s="3"/>
      <c r="J75" s="3"/>
      <c r="K75" s="3"/>
      <c r="L75" s="3" t="s">
        <v>34105</v>
      </c>
      <c r="N75" s="3" t="s">
        <v>34108</v>
      </c>
      <c r="P75" s="3" t="s">
        <v>10</v>
      </c>
      <c r="Q75" s="33"/>
      <c r="R75" s="115"/>
    </row>
    <row r="76" spans="1:18" x14ac:dyDescent="0.25">
      <c r="A76" s="3"/>
      <c r="B76" s="3"/>
      <c r="C76" s="160"/>
      <c r="D76" s="34"/>
      <c r="E76" s="36"/>
      <c r="F76" s="3"/>
      <c r="G76" s="3"/>
      <c r="J76" s="34" t="str">
        <f>$J$62</f>
        <v>Estimativa das demolições</v>
      </c>
      <c r="K76" s="3" t="s">
        <v>11</v>
      </c>
      <c r="L76" s="12">
        <f>$Q$68</f>
        <v>3</v>
      </c>
      <c r="M76" s="8" t="s">
        <v>12</v>
      </c>
      <c r="N76" s="162">
        <v>2.5</v>
      </c>
      <c r="O76" s="3" t="s">
        <v>11</v>
      </c>
      <c r="P76" s="12">
        <f>L76*N76</f>
        <v>7.5</v>
      </c>
      <c r="Q76" s="33"/>
      <c r="R76" s="115"/>
    </row>
    <row r="77" spans="1:18" x14ac:dyDescent="0.25">
      <c r="A77" s="3"/>
      <c r="B77" s="3"/>
      <c r="C77" s="160"/>
      <c r="D77" s="34"/>
      <c r="E77" s="36"/>
      <c r="F77" s="3"/>
      <c r="G77" s="3"/>
      <c r="J77" s="34" t="s">
        <v>34131</v>
      </c>
      <c r="K77" s="3" t="s">
        <v>11</v>
      </c>
      <c r="L77" s="12">
        <f>$Q$31</f>
        <v>315</v>
      </c>
      <c r="M77" s="8" t="s">
        <v>12</v>
      </c>
      <c r="N77" s="162">
        <v>2.5</v>
      </c>
      <c r="O77" s="3" t="s">
        <v>11</v>
      </c>
      <c r="P77" s="12">
        <f>L77*N77</f>
        <v>787.5</v>
      </c>
      <c r="Q77" s="33"/>
      <c r="R77" s="115"/>
    </row>
    <row r="78" spans="1:18" x14ac:dyDescent="0.25">
      <c r="A78" s="3"/>
      <c r="B78" s="3"/>
      <c r="C78" s="160"/>
      <c r="D78" s="34"/>
      <c r="E78" s="36"/>
      <c r="F78" s="3"/>
      <c r="G78" s="3"/>
      <c r="H78" s="4"/>
      <c r="I78" s="3"/>
      <c r="J78" s="9"/>
      <c r="K78" s="114"/>
      <c r="L78" s="9"/>
      <c r="M78" s="8"/>
      <c r="N78" s="10"/>
      <c r="O78" s="3"/>
      <c r="P78" s="8"/>
      <c r="Q78" s="33"/>
      <c r="R78" s="115"/>
    </row>
    <row r="79" spans="1:18" x14ac:dyDescent="0.25">
      <c r="A79" s="3"/>
      <c r="B79" s="3"/>
      <c r="C79" s="160"/>
      <c r="D79" s="34"/>
      <c r="E79" s="36"/>
      <c r="F79" s="3"/>
      <c r="G79" s="3"/>
      <c r="H79" s="4"/>
      <c r="I79" s="3"/>
      <c r="J79" s="9"/>
      <c r="K79" s="114"/>
      <c r="L79" s="9"/>
      <c r="M79" s="8"/>
      <c r="N79" s="10" t="s">
        <v>10</v>
      </c>
      <c r="O79" s="3" t="s">
        <v>11</v>
      </c>
      <c r="P79" s="12">
        <f>SUM(P75:P78)</f>
        <v>795</v>
      </c>
      <c r="Q79" s="33"/>
      <c r="R79" s="115"/>
    </row>
    <row r="80" spans="1:18" x14ac:dyDescent="0.25">
      <c r="A80" s="3"/>
      <c r="B80" s="3"/>
      <c r="C80" s="160"/>
      <c r="D80" s="34"/>
      <c r="E80" s="36"/>
      <c r="F80" s="3"/>
      <c r="G80" s="3"/>
      <c r="H80" s="3"/>
      <c r="I80" s="3"/>
      <c r="L80" s="9"/>
      <c r="M80" s="3"/>
      <c r="N80" s="4"/>
      <c r="O80" s="3"/>
      <c r="P80" s="12"/>
      <c r="Q80" s="33"/>
      <c r="R80" s="115"/>
    </row>
    <row r="81" spans="1:18" ht="15" customHeight="1" x14ac:dyDescent="0.25">
      <c r="A81" s="69" t="str">
        <f>C81</f>
        <v>Categoria 6</v>
      </c>
      <c r="B81" s="69"/>
      <c r="C81" s="81" t="s">
        <v>34038</v>
      </c>
      <c r="D81" s="255" t="str">
        <f>VLOOKUP(A81,RESUMO!$1:$1048576,2,)</f>
        <v>GALERIAS, DRENOS E CONEXOS</v>
      </c>
      <c r="E81" s="248"/>
      <c r="F81" s="248"/>
      <c r="G81" s="248"/>
      <c r="H81" s="248"/>
      <c r="I81" s="248"/>
      <c r="J81" s="248"/>
      <c r="K81" s="248"/>
      <c r="L81" s="248"/>
      <c r="M81" s="248"/>
      <c r="N81" s="248"/>
      <c r="O81" s="249"/>
      <c r="P81" s="111"/>
      <c r="Q81" s="110"/>
    </row>
    <row r="82" spans="1:18" ht="42" customHeight="1" x14ac:dyDescent="0.25">
      <c r="A82" s="46">
        <v>11</v>
      </c>
      <c r="B82" s="72" t="str">
        <f>C81</f>
        <v>Categoria 6</v>
      </c>
      <c r="C82" s="116" t="s">
        <v>6911</v>
      </c>
      <c r="D82" s="244" t="str">
        <f>VLOOKUP(C82,'EMOP Descrição'!$A:$C,2,)</f>
        <v>CALHA MEIO-TUBO CIRCULAR DE CONCRETO VIBRADO,DIAMETRO INTERNO DE 300MM,INCLUSIVE ACERTO DE FUNDO DE VALA.FORNECIMENTO EASSENTAMENTO</v>
      </c>
      <c r="E82" s="245"/>
      <c r="F82" s="245"/>
      <c r="G82" s="245"/>
      <c r="H82" s="245"/>
      <c r="I82" s="245"/>
      <c r="J82" s="245"/>
      <c r="K82" s="245"/>
      <c r="L82" s="245"/>
      <c r="M82" s="245"/>
      <c r="N82" s="245"/>
      <c r="O82" s="246"/>
      <c r="P82" s="29" t="str">
        <f>VLOOKUP(C82,'EMOP Descrição'!$1:$1048576,3,)</f>
        <v>M</v>
      </c>
      <c r="Q82" s="30">
        <f>$P$86</f>
        <v>11.2</v>
      </c>
      <c r="R82" s="115"/>
    </row>
    <row r="83" spans="1:18" x14ac:dyDescent="0.25">
      <c r="A83" s="3"/>
      <c r="B83" s="3"/>
      <c r="C83" s="160"/>
      <c r="D83" s="34"/>
      <c r="E83" s="36"/>
      <c r="F83" s="3"/>
      <c r="G83" s="3"/>
      <c r="H83"/>
      <c r="I83"/>
      <c r="L83"/>
      <c r="M83"/>
      <c r="N83" s="3" t="s">
        <v>34095</v>
      </c>
      <c r="P83" s="3" t="s">
        <v>10</v>
      </c>
      <c r="Q83" s="33"/>
      <c r="R83" s="115"/>
    </row>
    <row r="84" spans="1:18" x14ac:dyDescent="0.25">
      <c r="A84" s="3"/>
      <c r="B84" s="3"/>
      <c r="C84" s="160"/>
      <c r="D84" s="34"/>
      <c r="E84" s="36"/>
      <c r="F84" s="3"/>
      <c r="G84" s="3"/>
      <c r="H84" s="4"/>
      <c r="I84" s="3"/>
      <c r="N84" s="4" t="s">
        <v>34114</v>
      </c>
      <c r="O84" s="3" t="s">
        <v>11</v>
      </c>
      <c r="P84" s="9">
        <v>11.2</v>
      </c>
      <c r="Q84" s="33"/>
      <c r="R84" s="115"/>
    </row>
    <row r="85" spans="1:18" x14ac:dyDescent="0.25">
      <c r="A85" s="3"/>
      <c r="B85" s="3"/>
      <c r="C85" s="160"/>
      <c r="D85" s="34"/>
      <c r="E85" s="36"/>
      <c r="F85" s="3"/>
      <c r="G85" s="3"/>
      <c r="H85" s="4"/>
      <c r="I85" s="3"/>
      <c r="J85" s="9"/>
      <c r="K85" s="114"/>
      <c r="L85" s="9"/>
      <c r="M85" s="8"/>
      <c r="N85" s="10"/>
      <c r="O85" s="3"/>
      <c r="P85" s="8"/>
      <c r="Q85" s="33"/>
      <c r="R85" s="115"/>
    </row>
    <row r="86" spans="1:18" x14ac:dyDescent="0.25">
      <c r="A86" s="3"/>
      <c r="B86" s="3"/>
      <c r="C86" s="160"/>
      <c r="D86" s="34"/>
      <c r="E86" s="36"/>
      <c r="F86" s="3"/>
      <c r="G86" s="3"/>
      <c r="H86" s="4"/>
      <c r="I86" s="3"/>
      <c r="J86" s="9"/>
      <c r="K86" s="114"/>
      <c r="L86" s="9"/>
      <c r="M86" s="8"/>
      <c r="N86" s="10" t="s">
        <v>10</v>
      </c>
      <c r="O86" s="3" t="s">
        <v>11</v>
      </c>
      <c r="P86" s="9">
        <f>SUM(P83:P85)</f>
        <v>11.2</v>
      </c>
      <c r="Q86" s="33"/>
      <c r="R86" s="115"/>
    </row>
    <row r="87" spans="1:18" x14ac:dyDescent="0.25">
      <c r="A87" s="3"/>
      <c r="B87" s="3"/>
      <c r="C87" s="160"/>
      <c r="D87" s="34"/>
      <c r="E87" s="36"/>
      <c r="F87" s="3"/>
      <c r="G87" s="3"/>
      <c r="H87" s="4"/>
      <c r="I87" s="3"/>
      <c r="J87" s="9"/>
      <c r="K87" s="114"/>
      <c r="L87" s="9"/>
      <c r="M87" s="8"/>
      <c r="N87" s="10"/>
      <c r="O87" s="3"/>
      <c r="P87" s="8"/>
      <c r="Q87" s="33"/>
      <c r="R87" s="115"/>
    </row>
    <row r="88" spans="1:18" ht="57.75" customHeight="1" x14ac:dyDescent="0.25">
      <c r="A88" s="46">
        <v>12</v>
      </c>
      <c r="B88" s="72" t="str">
        <f>C81</f>
        <v>Categoria 6</v>
      </c>
      <c r="C88" s="116" t="s">
        <v>6974</v>
      </c>
      <c r="D88" s="244" t="str">
        <f>VLOOKUP(C88,'EMOP Descrição'!$A:$C,2,)</f>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
      <c r="E88" s="245"/>
      <c r="F88" s="245"/>
      <c r="G88" s="245"/>
      <c r="H88" s="245"/>
      <c r="I88" s="245"/>
      <c r="J88" s="245"/>
      <c r="K88" s="245"/>
      <c r="L88" s="245"/>
      <c r="M88" s="245"/>
      <c r="N88" s="245"/>
      <c r="O88" s="246"/>
      <c r="P88" s="29" t="str">
        <f>VLOOKUP(C88,'EMOP Descrição'!$1:$1048576,3,)</f>
        <v>M</v>
      </c>
      <c r="Q88" s="30">
        <f>P92</f>
        <v>6</v>
      </c>
      <c r="R88" s="115"/>
    </row>
    <row r="89" spans="1:18" x14ac:dyDescent="0.25">
      <c r="A89" s="3"/>
      <c r="B89" s="3"/>
      <c r="C89" s="160"/>
      <c r="D89" s="34"/>
      <c r="E89" s="36"/>
      <c r="F89" s="3"/>
      <c r="G89" s="3"/>
      <c r="J89" s="3" t="s">
        <v>34095</v>
      </c>
      <c r="K89"/>
      <c r="L89" s="3" t="s">
        <v>34082</v>
      </c>
      <c r="M89"/>
      <c r="N89" s="3" t="s">
        <v>34088</v>
      </c>
      <c r="P89" s="3" t="s">
        <v>10</v>
      </c>
      <c r="Q89" s="33"/>
      <c r="R89" s="115"/>
    </row>
    <row r="90" spans="1:18" x14ac:dyDescent="0.25">
      <c r="A90" s="3"/>
      <c r="B90" s="3"/>
      <c r="C90" s="160"/>
      <c r="D90" s="34"/>
      <c r="E90" s="36"/>
      <c r="F90" s="3"/>
      <c r="G90" s="3"/>
      <c r="J90" s="4" t="s">
        <v>34133</v>
      </c>
      <c r="K90" s="3" t="s">
        <v>11</v>
      </c>
      <c r="L90" s="9">
        <v>1.5</v>
      </c>
      <c r="M90" s="8" t="s">
        <v>12</v>
      </c>
      <c r="N90" s="10">
        <v>4</v>
      </c>
      <c r="O90" s="3" t="s">
        <v>11</v>
      </c>
      <c r="P90" s="9">
        <f>L90*N90</f>
        <v>6</v>
      </c>
      <c r="Q90" s="33"/>
      <c r="R90" s="115"/>
    </row>
    <row r="91" spans="1:18" x14ac:dyDescent="0.25">
      <c r="A91" s="3"/>
      <c r="B91" s="3"/>
      <c r="C91" s="160"/>
      <c r="D91" s="34"/>
      <c r="E91" s="36"/>
      <c r="F91" s="3"/>
      <c r="G91" s="3"/>
      <c r="J91"/>
      <c r="K91"/>
      <c r="L91"/>
      <c r="M91"/>
      <c r="N91"/>
      <c r="O91" s="3"/>
      <c r="P91" s="9"/>
      <c r="Q91" s="33"/>
      <c r="R91" s="115"/>
    </row>
    <row r="92" spans="1:18" x14ac:dyDescent="0.25">
      <c r="A92" s="3"/>
      <c r="B92" s="3"/>
      <c r="C92" s="160"/>
      <c r="D92" s="34"/>
      <c r="E92" s="36"/>
      <c r="F92" s="3"/>
      <c r="G92" s="3"/>
      <c r="H92" s="4"/>
      <c r="I92" s="3"/>
      <c r="J92" s="9"/>
      <c r="K92" s="114"/>
      <c r="L92" s="9"/>
      <c r="M92" s="8"/>
      <c r="N92" s="10" t="s">
        <v>10</v>
      </c>
      <c r="O92" s="3" t="s">
        <v>11</v>
      </c>
      <c r="P92" s="9">
        <f>SUM(P89:P91)</f>
        <v>6</v>
      </c>
      <c r="Q92" s="33"/>
      <c r="R92" s="115"/>
    </row>
    <row r="93" spans="1:18" x14ac:dyDescent="0.25">
      <c r="A93" s="3"/>
      <c r="B93" s="3"/>
      <c r="C93" s="160"/>
      <c r="D93" s="34"/>
      <c r="E93" s="36"/>
      <c r="F93" s="3"/>
      <c r="G93" s="3"/>
      <c r="H93" s="4"/>
      <c r="I93" s="3"/>
      <c r="J93" s="9"/>
      <c r="K93" s="114"/>
      <c r="L93" s="9"/>
      <c r="M93" s="8"/>
      <c r="Q93" s="33"/>
      <c r="R93" s="115"/>
    </row>
    <row r="94" spans="1:18" ht="42" customHeight="1" x14ac:dyDescent="0.25">
      <c r="A94" s="46">
        <v>13</v>
      </c>
      <c r="B94" s="72" t="str">
        <f>C81</f>
        <v>Categoria 6</v>
      </c>
      <c r="C94" s="116" t="s">
        <v>10157</v>
      </c>
      <c r="D94" s="244" t="str">
        <f>VLOOKUP(C94,'EMOP Descrição'!$A:$C,2,)</f>
        <v>GEOMANTA PARA REVESTIMENTO DE TALUDE SUJEITO A EROSAO SUPERFICIAL COM ESPESSURA DE 10MM,FLEXIVEL,TRIDIMENSIONAL,COM MAISDE 90% DE VAZIOS,INCLUSIVE ACO CA-50,VEGETACAO,ADUBO E REGA,EXCLUSIVE LIMPEZA E RASPAGEM DO TERRENO.FORNECIMENTO E COLOCACAO</v>
      </c>
      <c r="E94" s="245"/>
      <c r="F94" s="245"/>
      <c r="G94" s="245"/>
      <c r="H94" s="245"/>
      <c r="I94" s="245"/>
      <c r="J94" s="245"/>
      <c r="K94" s="245"/>
      <c r="L94" s="245"/>
      <c r="M94" s="245"/>
      <c r="N94" s="245"/>
      <c r="O94" s="246"/>
      <c r="P94" s="29" t="str">
        <f>VLOOKUP(C94,'EMOP Descrição'!$1:$1048576,3,)</f>
        <v>M2</v>
      </c>
      <c r="Q94" s="30">
        <f>$P$98</f>
        <v>157.5</v>
      </c>
      <c r="R94" s="115"/>
    </row>
    <row r="95" spans="1:18" x14ac:dyDescent="0.25">
      <c r="A95" s="3"/>
      <c r="B95" s="3"/>
      <c r="C95" s="160"/>
      <c r="D95" s="34"/>
      <c r="E95" s="36"/>
      <c r="F95" s="3"/>
      <c r="G95" s="3"/>
      <c r="J95" s="3"/>
      <c r="K95" s="3"/>
      <c r="L95" s="3" t="s">
        <v>34082</v>
      </c>
      <c r="M95" s="3"/>
      <c r="N95" s="3" t="s">
        <v>34081</v>
      </c>
      <c r="P95" s="3" t="s">
        <v>10</v>
      </c>
      <c r="Q95" s="33"/>
      <c r="R95" s="115"/>
    </row>
    <row r="96" spans="1:18" x14ac:dyDescent="0.25">
      <c r="A96" s="3"/>
      <c r="B96" s="3"/>
      <c r="C96" s="160"/>
      <c r="D96" s="34"/>
      <c r="E96" s="36"/>
      <c r="F96" s="3"/>
      <c r="G96" s="3"/>
      <c r="J96" s="34" t="str">
        <f>$J$25</f>
        <v>BQ-016</v>
      </c>
      <c r="K96" s="3" t="s">
        <v>11</v>
      </c>
      <c r="L96" s="9">
        <v>22.5</v>
      </c>
      <c r="M96" s="114" t="s">
        <v>12</v>
      </c>
      <c r="N96" s="9">
        <v>7</v>
      </c>
      <c r="O96" s="3" t="s">
        <v>11</v>
      </c>
      <c r="P96" s="12">
        <f>L96*N96</f>
        <v>157.5</v>
      </c>
      <c r="Q96" s="33"/>
      <c r="R96" s="115"/>
    </row>
    <row r="97" spans="1:18" x14ac:dyDescent="0.25">
      <c r="A97" s="3"/>
      <c r="B97" s="3"/>
      <c r="C97" s="160"/>
      <c r="D97" s="34"/>
      <c r="E97" s="36"/>
      <c r="F97" s="3"/>
      <c r="G97" s="3"/>
      <c r="H97" s="4"/>
      <c r="I97" s="3"/>
      <c r="J97" s="9"/>
      <c r="K97" s="114"/>
      <c r="L97" s="9"/>
      <c r="M97" s="8"/>
      <c r="N97" s="10"/>
      <c r="O97" s="3"/>
      <c r="P97" s="8"/>
      <c r="Q97" s="33"/>
      <c r="R97" s="115"/>
    </row>
    <row r="98" spans="1:18" x14ac:dyDescent="0.25">
      <c r="A98" s="3"/>
      <c r="B98" s="3"/>
      <c r="C98" s="160"/>
      <c r="D98" s="34"/>
      <c r="E98" s="36"/>
      <c r="F98" s="3"/>
      <c r="G98" s="3"/>
      <c r="H98" s="4"/>
      <c r="I98" s="3"/>
      <c r="J98" s="9"/>
      <c r="K98" s="114"/>
      <c r="L98" s="9"/>
      <c r="M98" s="8"/>
      <c r="N98" s="10" t="s">
        <v>10</v>
      </c>
      <c r="O98" s="3" t="s">
        <v>11</v>
      </c>
      <c r="P98" s="12">
        <f>SUM(P95:P97)</f>
        <v>157.5</v>
      </c>
      <c r="Q98" s="33"/>
      <c r="R98" s="115"/>
    </row>
    <row r="99" spans="1:18" ht="15" customHeight="1" x14ac:dyDescent="0.25">
      <c r="A99" s="69" t="str">
        <f>C99</f>
        <v>Categoria 8</v>
      </c>
      <c r="B99" s="69"/>
      <c r="C99" s="81" t="s">
        <v>34039</v>
      </c>
      <c r="D99" s="255" t="str">
        <f>VLOOKUP(A99,RESUMO!$1:$1048576,2,)</f>
        <v>BASES E PAVIMENTOS</v>
      </c>
      <c r="E99" s="248"/>
      <c r="F99" s="248"/>
      <c r="G99" s="248"/>
      <c r="H99" s="248"/>
      <c r="I99" s="248"/>
      <c r="J99" s="248"/>
      <c r="K99" s="248"/>
      <c r="L99" s="248"/>
      <c r="M99" s="248"/>
      <c r="N99" s="248"/>
      <c r="O99" s="249"/>
      <c r="P99" s="111"/>
      <c r="Q99" s="110"/>
    </row>
    <row r="100" spans="1:18" ht="42" customHeight="1" x14ac:dyDescent="0.25">
      <c r="A100" s="46">
        <v>14</v>
      </c>
      <c r="B100" s="72" t="str">
        <f>C99</f>
        <v>Categoria 8</v>
      </c>
      <c r="C100" s="116" t="s">
        <v>13067</v>
      </c>
      <c r="D100" s="244" t="str">
        <f>VLOOKUP(C100,'EMOP Descrição'!$A:$C,2,)</f>
        <v>REVESTIMENTO DE SAIBRO,EXECUTADO MANUALMENTE,COMPRIMIDO EM CAMADA,INCLUSIVE O FORNECIMENTO DO SAIBRO,SENDO A CAMADA MEDIDA APOS A COMPRESSAO</v>
      </c>
      <c r="E100" s="245"/>
      <c r="F100" s="245"/>
      <c r="G100" s="245"/>
      <c r="H100" s="245"/>
      <c r="I100" s="245"/>
      <c r="J100" s="245"/>
      <c r="K100" s="245"/>
      <c r="L100" s="245"/>
      <c r="M100" s="245"/>
      <c r="N100" s="245"/>
      <c r="O100" s="246"/>
      <c r="P100" s="29" t="str">
        <f>VLOOKUP(C100,'EMOP Descrição'!$1:$1048576,3,)</f>
        <v>M3</v>
      </c>
      <c r="Q100" s="30">
        <f>P104</f>
        <v>1.75</v>
      </c>
      <c r="R100" s="115"/>
    </row>
    <row r="101" spans="1:18" x14ac:dyDescent="0.25">
      <c r="A101" s="3"/>
      <c r="B101" s="3"/>
      <c r="C101" s="160"/>
      <c r="D101" s="34"/>
      <c r="E101" s="36"/>
      <c r="H101"/>
      <c r="I101"/>
      <c r="J101" s="3" t="s">
        <v>34095</v>
      </c>
      <c r="K101"/>
      <c r="L101" s="3" t="s">
        <v>19</v>
      </c>
      <c r="N101" s="3" t="s">
        <v>34074</v>
      </c>
      <c r="P101" s="3" t="s">
        <v>10</v>
      </c>
      <c r="Q101" s="33"/>
      <c r="R101" s="115"/>
    </row>
    <row r="102" spans="1:18" x14ac:dyDescent="0.25">
      <c r="A102" s="3"/>
      <c r="B102" s="3"/>
      <c r="C102" s="160"/>
      <c r="D102" s="34"/>
      <c r="E102" s="36"/>
      <c r="H102" s="4"/>
      <c r="I102" s="3"/>
      <c r="J102" s="4" t="s">
        <v>34098</v>
      </c>
      <c r="K102" s="8" t="s">
        <v>11</v>
      </c>
      <c r="L102" s="8">
        <v>35</v>
      </c>
      <c r="M102" s="8" t="s">
        <v>12</v>
      </c>
      <c r="N102" s="9">
        <v>0.05</v>
      </c>
      <c r="O102" s="3" t="s">
        <v>11</v>
      </c>
      <c r="P102" s="12">
        <f>L102*N102</f>
        <v>1.75</v>
      </c>
      <c r="Q102" s="33"/>
      <c r="R102" s="115"/>
    </row>
    <row r="103" spans="1:18" x14ac:dyDescent="0.25">
      <c r="A103" s="3"/>
      <c r="B103" s="3"/>
      <c r="C103" s="160"/>
      <c r="D103" s="34"/>
      <c r="E103" s="36"/>
      <c r="F103" s="3"/>
      <c r="G103" s="3"/>
      <c r="J103"/>
      <c r="K103"/>
      <c r="L103"/>
      <c r="M103"/>
      <c r="N103"/>
      <c r="O103" s="3"/>
      <c r="P103" s="9"/>
      <c r="Q103" s="33"/>
      <c r="R103" s="115"/>
    </row>
    <row r="104" spans="1:18" x14ac:dyDescent="0.25">
      <c r="A104" s="3"/>
      <c r="B104" s="3"/>
      <c r="C104" s="160"/>
      <c r="D104" s="34"/>
      <c r="E104" s="36"/>
      <c r="F104" s="3"/>
      <c r="G104" s="3"/>
      <c r="H104" s="4"/>
      <c r="I104" s="3"/>
      <c r="J104" s="9"/>
      <c r="K104" s="114"/>
      <c r="L104" s="9"/>
      <c r="M104" s="8"/>
      <c r="N104" s="10" t="s">
        <v>10</v>
      </c>
      <c r="O104" s="3" t="s">
        <v>11</v>
      </c>
      <c r="P104" s="12">
        <f>SUM(P101:P103)</f>
        <v>1.75</v>
      </c>
      <c r="Q104" s="33"/>
      <c r="R104" s="115"/>
    </row>
    <row r="105" spans="1:18" x14ac:dyDescent="0.25">
      <c r="A105" s="3"/>
      <c r="B105" s="3"/>
      <c r="C105" s="160"/>
      <c r="D105" s="34"/>
      <c r="E105" s="36"/>
      <c r="F105" s="3"/>
      <c r="G105" s="3"/>
      <c r="H105" s="4"/>
      <c r="I105" s="3"/>
      <c r="J105" s="9"/>
      <c r="K105" s="114"/>
      <c r="L105" s="9"/>
      <c r="M105" s="8"/>
      <c r="Q105" s="33"/>
      <c r="R105" s="115"/>
    </row>
    <row r="106" spans="1:18" ht="15" customHeight="1" x14ac:dyDescent="0.25">
      <c r="A106" s="69" t="str">
        <f>C106</f>
        <v>Categoria 9</v>
      </c>
      <c r="B106" s="69"/>
      <c r="C106" s="81" t="s">
        <v>34040</v>
      </c>
      <c r="D106" s="255" t="str">
        <f>VLOOKUP(A106,RESUMO!$1:$1048576,2,)</f>
        <v>SERVIÇOS DE PARQUES E JARDINS</v>
      </c>
      <c r="E106" s="248"/>
      <c r="F106" s="248"/>
      <c r="G106" s="248"/>
      <c r="H106" s="248"/>
      <c r="I106" s="248"/>
      <c r="J106" s="248"/>
      <c r="K106" s="248"/>
      <c r="L106" s="248"/>
      <c r="M106" s="248"/>
      <c r="N106" s="248"/>
      <c r="O106" s="249"/>
      <c r="P106" s="111"/>
      <c r="Q106" s="110"/>
    </row>
    <row r="107" spans="1:18" ht="42" customHeight="1" x14ac:dyDescent="0.25">
      <c r="A107" s="46">
        <v>15</v>
      </c>
      <c r="B107" s="72" t="str">
        <f>C106</f>
        <v>Categoria 9</v>
      </c>
      <c r="C107" s="116" t="s">
        <v>13716</v>
      </c>
      <c r="D107" s="244" t="str">
        <f>VLOOKUP(C107,'EMOP Descrição'!$A:$C,2,)</f>
        <v>ATERRO COM TERRA PRETA VEGETAL,PARA EXECUCAO DE GRAMADOS</v>
      </c>
      <c r="E107" s="245"/>
      <c r="F107" s="245"/>
      <c r="G107" s="245"/>
      <c r="H107" s="245"/>
      <c r="I107" s="245"/>
      <c r="J107" s="245"/>
      <c r="K107" s="245"/>
      <c r="L107" s="245"/>
      <c r="M107" s="245"/>
      <c r="N107" s="245"/>
      <c r="O107" s="246"/>
      <c r="P107" s="29" t="str">
        <f>VLOOKUP(C107,'EMOP Descrição'!$1:$1048576,3,)</f>
        <v>M3</v>
      </c>
      <c r="Q107" s="30">
        <f>P111</f>
        <v>14</v>
      </c>
      <c r="R107" s="115"/>
    </row>
    <row r="108" spans="1:18" x14ac:dyDescent="0.25">
      <c r="A108" s="3"/>
      <c r="B108" s="3"/>
      <c r="C108" s="160"/>
      <c r="D108" s="34"/>
      <c r="E108" s="36"/>
      <c r="H108"/>
      <c r="I108"/>
      <c r="J108" s="3" t="s">
        <v>34095</v>
      </c>
      <c r="K108"/>
      <c r="L108" s="3" t="s">
        <v>19</v>
      </c>
      <c r="N108" s="3" t="s">
        <v>34074</v>
      </c>
      <c r="P108" s="3" t="s">
        <v>10</v>
      </c>
      <c r="Q108" s="33"/>
      <c r="R108" s="115"/>
    </row>
    <row r="109" spans="1:18" x14ac:dyDescent="0.25">
      <c r="A109" s="3"/>
      <c r="B109" s="3"/>
      <c r="C109" s="160"/>
      <c r="D109" s="34"/>
      <c r="E109" s="36"/>
      <c r="H109" s="4"/>
      <c r="I109" s="3"/>
      <c r="J109" s="158" t="s">
        <v>34097</v>
      </c>
      <c r="K109" s="3" t="s">
        <v>11</v>
      </c>
      <c r="L109" s="8">
        <f>$Q$113</f>
        <v>140</v>
      </c>
      <c r="M109" s="147" t="s">
        <v>12</v>
      </c>
      <c r="N109" s="147">
        <v>0.1</v>
      </c>
      <c r="O109" s="3" t="s">
        <v>11</v>
      </c>
      <c r="P109" s="12">
        <f>L109*N109</f>
        <v>14</v>
      </c>
      <c r="Q109" s="33"/>
      <c r="R109" s="115"/>
    </row>
    <row r="110" spans="1:18" x14ac:dyDescent="0.25">
      <c r="A110" s="3"/>
      <c r="B110" s="3"/>
      <c r="C110" s="160"/>
      <c r="D110" s="34"/>
      <c r="E110" s="36"/>
      <c r="F110" s="3"/>
      <c r="G110" s="3"/>
      <c r="J110"/>
      <c r="K110"/>
      <c r="L110"/>
      <c r="M110"/>
      <c r="N110"/>
      <c r="O110" s="3"/>
      <c r="P110" s="9"/>
      <c r="Q110" s="33"/>
      <c r="R110" s="115"/>
    </row>
    <row r="111" spans="1:18" x14ac:dyDescent="0.25">
      <c r="A111" s="3"/>
      <c r="B111" s="3"/>
      <c r="C111" s="160"/>
      <c r="D111" s="34"/>
      <c r="E111" s="36"/>
      <c r="F111" s="3"/>
      <c r="G111" s="3"/>
      <c r="H111" s="4"/>
      <c r="I111" s="3"/>
      <c r="J111" s="9"/>
      <c r="K111" s="114"/>
      <c r="L111" s="9"/>
      <c r="M111" s="8"/>
      <c r="N111" s="10" t="s">
        <v>10</v>
      </c>
      <c r="O111" s="3" t="s">
        <v>11</v>
      </c>
      <c r="P111" s="12">
        <f>SUM(P108:P110)</f>
        <v>14</v>
      </c>
      <c r="Q111" s="33"/>
      <c r="R111" s="115"/>
    </row>
    <row r="112" spans="1:18" x14ac:dyDescent="0.25">
      <c r="A112" s="3"/>
      <c r="B112" s="3"/>
      <c r="C112" s="160"/>
      <c r="D112" s="34"/>
      <c r="E112" s="36"/>
      <c r="F112" s="3"/>
      <c r="G112" s="3"/>
      <c r="H112" s="4"/>
      <c r="I112" s="3"/>
      <c r="J112" s="9"/>
      <c r="K112" s="114"/>
      <c r="L112" s="9"/>
      <c r="M112" s="8"/>
      <c r="Q112" s="33"/>
      <c r="R112" s="115"/>
    </row>
    <row r="113" spans="1:18" ht="51" customHeight="1" x14ac:dyDescent="0.25">
      <c r="A113" s="46">
        <v>16</v>
      </c>
      <c r="B113" s="72" t="str">
        <f>C106</f>
        <v>Categoria 9</v>
      </c>
      <c r="C113" s="116" t="s">
        <v>13337</v>
      </c>
      <c r="D113" s="244" t="str">
        <f>VLOOKUP(C113,'EMOP Descrição'!$A:$C,2,)</f>
        <v>PLANTIO DE GRAMA EM PLACAS TIPO ESMERALDA,INCLUSIVE FORNECIMENTO DA GRAMA E TRANSPORTE,EXCLUSIVE PREPARO DO TERRENO E OMATERIAL PARA ESTE</v>
      </c>
      <c r="E113" s="245"/>
      <c r="F113" s="245"/>
      <c r="G113" s="245"/>
      <c r="H113" s="245"/>
      <c r="I113" s="245"/>
      <c r="J113" s="245"/>
      <c r="K113" s="245"/>
      <c r="L113" s="245"/>
      <c r="M113" s="245"/>
      <c r="N113" s="245"/>
      <c r="O113" s="246"/>
      <c r="P113" s="29" t="str">
        <f>VLOOKUP(C113,'EMOP Descrição'!$1:$1048576,3,)</f>
        <v>M2</v>
      </c>
      <c r="Q113" s="30">
        <f>P117</f>
        <v>140</v>
      </c>
      <c r="R113" s="115"/>
    </row>
    <row r="114" spans="1:18" x14ac:dyDescent="0.25">
      <c r="A114" s="3"/>
      <c r="B114" s="3"/>
      <c r="C114" s="160"/>
      <c r="D114" s="34"/>
      <c r="E114" s="36"/>
      <c r="H114"/>
      <c r="I114"/>
      <c r="J114" s="3"/>
      <c r="K114"/>
      <c r="L114" s="3"/>
      <c r="N114" s="3" t="s">
        <v>34095</v>
      </c>
      <c r="P114" s="3" t="s">
        <v>10</v>
      </c>
      <c r="Q114" s="33"/>
      <c r="R114" s="115"/>
    </row>
    <row r="115" spans="1:18" x14ac:dyDescent="0.25">
      <c r="A115" s="3"/>
      <c r="B115" s="3"/>
      <c r="C115" s="160"/>
      <c r="D115" s="34"/>
      <c r="E115" s="36"/>
      <c r="H115" s="4"/>
      <c r="I115" s="3"/>
      <c r="J115" s="8"/>
      <c r="K115" s="8"/>
      <c r="L115" s="152"/>
      <c r="M115" s="8"/>
      <c r="N115" s="158" t="s">
        <v>34096</v>
      </c>
      <c r="O115" s="3" t="s">
        <v>11</v>
      </c>
      <c r="P115" s="8">
        <v>140</v>
      </c>
      <c r="Q115" s="33"/>
      <c r="R115" s="115"/>
    </row>
    <row r="116" spans="1:18" x14ac:dyDescent="0.25">
      <c r="A116" s="3"/>
      <c r="B116" s="3"/>
      <c r="C116" s="160"/>
      <c r="D116" s="34"/>
      <c r="E116" s="36"/>
      <c r="F116" s="3"/>
      <c r="G116" s="3"/>
      <c r="J116"/>
      <c r="K116"/>
      <c r="L116"/>
      <c r="M116"/>
      <c r="N116"/>
      <c r="O116" s="3"/>
      <c r="P116" s="9"/>
      <c r="Q116" s="33"/>
      <c r="R116" s="115"/>
    </row>
    <row r="117" spans="1:18" x14ac:dyDescent="0.25">
      <c r="A117" s="3"/>
      <c r="B117" s="3"/>
      <c r="C117" s="160"/>
      <c r="D117" s="34"/>
      <c r="E117" s="36"/>
      <c r="F117" s="3"/>
      <c r="G117" s="3"/>
      <c r="H117" s="4"/>
      <c r="I117" s="3"/>
      <c r="J117" s="9"/>
      <c r="K117" s="114"/>
      <c r="L117" s="9"/>
      <c r="M117" s="8"/>
      <c r="N117" s="10" t="s">
        <v>10</v>
      </c>
      <c r="O117" s="3" t="s">
        <v>11</v>
      </c>
      <c r="P117" s="8">
        <f>SUM(P114:P116)</f>
        <v>140</v>
      </c>
      <c r="Q117" s="33"/>
      <c r="R117" s="115"/>
    </row>
    <row r="118" spans="1:18" x14ac:dyDescent="0.25">
      <c r="A118" s="3"/>
      <c r="B118" s="3"/>
      <c r="C118" s="160"/>
      <c r="D118" s="34"/>
      <c r="E118" s="36"/>
      <c r="F118" s="3"/>
      <c r="G118" s="3"/>
      <c r="H118" s="4"/>
      <c r="I118" s="3"/>
      <c r="J118" s="9"/>
      <c r="K118" s="114"/>
      <c r="L118" s="9"/>
      <c r="M118" s="8"/>
      <c r="Q118" s="33"/>
      <c r="R118" s="115"/>
    </row>
    <row r="119" spans="1:18" ht="15" customHeight="1" x14ac:dyDescent="0.25">
      <c r="A119" s="69" t="str">
        <f>C119</f>
        <v>Categoria 11</v>
      </c>
      <c r="B119" s="69"/>
      <c r="C119" s="81" t="s">
        <v>34026</v>
      </c>
      <c r="D119" s="255" t="str">
        <f>VLOOKUP(A119,RESUMO!$1:$1048576,2,)</f>
        <v>ESTRUTURAS</v>
      </c>
      <c r="E119" s="248"/>
      <c r="F119" s="248"/>
      <c r="G119" s="248"/>
      <c r="H119" s="248"/>
      <c r="I119" s="248"/>
      <c r="J119" s="248"/>
      <c r="K119" s="248"/>
      <c r="L119" s="248"/>
      <c r="M119" s="248"/>
      <c r="N119" s="248"/>
      <c r="O119" s="249"/>
      <c r="P119" s="111"/>
      <c r="Q119" s="110"/>
    </row>
    <row r="120" spans="1:18" ht="23.25" customHeight="1" x14ac:dyDescent="0.25">
      <c r="A120" s="46">
        <v>17</v>
      </c>
      <c r="B120" s="72" t="str">
        <f>C119</f>
        <v>Categoria 11</v>
      </c>
      <c r="C120" s="116" t="s">
        <v>41</v>
      </c>
      <c r="D120" s="244" t="str">
        <f>VLOOKUP(C120,'EMOP Descrição'!$A:$C,2,)</f>
        <v>CONCRETO ARMADO,FCK=25MPA,INCLUINDO MATERIAIS PARA 1,00M3 DECONCRETO(IMPORTADO DE USINA)ADENSADO E COLOCADO,14,00M2 DEAREA MOLDADA,FORMAS E ESCORAMENTO CONFORME ITENS 11.004.0022E 11.004.0035,60KG DE ACO CA-50,INCLUSIVE MAO-DE-OBRA PARACORTE,DOBRAGEM,MONTAGEM E COLOCACAO NAS FORMAS</v>
      </c>
      <c r="E120" s="245"/>
      <c r="F120" s="245"/>
      <c r="G120" s="245"/>
      <c r="H120" s="245"/>
      <c r="I120" s="245"/>
      <c r="J120" s="245"/>
      <c r="K120" s="245"/>
      <c r="L120" s="245"/>
      <c r="M120" s="245"/>
      <c r="N120" s="245"/>
      <c r="O120" s="246"/>
      <c r="P120" s="29" t="str">
        <f>VLOOKUP(C120,'EMOP Descrição'!$1:$1048576,3,)</f>
        <v>M3</v>
      </c>
      <c r="Q120" s="30">
        <f>P129</f>
        <v>2.6550000000000002</v>
      </c>
    </row>
    <row r="121" spans="1:18" x14ac:dyDescent="0.25">
      <c r="A121" s="3"/>
      <c r="B121" s="3"/>
      <c r="C121" s="160"/>
      <c r="D121" s="34"/>
      <c r="E121" s="36"/>
      <c r="F121" s="3" t="s">
        <v>34095</v>
      </c>
      <c r="G121" s="3"/>
      <c r="H121" s="3" t="s">
        <v>34082</v>
      </c>
      <c r="I121" s="3"/>
      <c r="J121" s="3" t="s">
        <v>34083</v>
      </c>
      <c r="L121" s="3" t="s">
        <v>34081</v>
      </c>
      <c r="N121" s="3" t="s">
        <v>34088</v>
      </c>
      <c r="P121" s="3" t="s">
        <v>10</v>
      </c>
      <c r="Q121" s="33"/>
      <c r="R121" s="115"/>
    </row>
    <row r="122" spans="1:18" x14ac:dyDescent="0.25">
      <c r="A122" s="3"/>
      <c r="B122" s="3"/>
      <c r="C122" s="160"/>
      <c r="D122" s="34"/>
      <c r="E122" s="36"/>
      <c r="F122" s="146" t="s">
        <v>34102</v>
      </c>
      <c r="G122" s="3" t="s">
        <v>11</v>
      </c>
      <c r="H122" s="9">
        <v>11.2</v>
      </c>
      <c r="I122" s="114" t="s">
        <v>12</v>
      </c>
      <c r="J122" s="147">
        <v>0.2</v>
      </c>
      <c r="K122" s="114" t="s">
        <v>12</v>
      </c>
      <c r="L122" s="147">
        <v>0.15</v>
      </c>
      <c r="M122" s="147" t="s">
        <v>12</v>
      </c>
      <c r="N122" s="151">
        <v>1</v>
      </c>
      <c r="O122" s="3" t="s">
        <v>11</v>
      </c>
      <c r="P122" s="12">
        <f>H122*J122*L122*N122</f>
        <v>0.33599999999999997</v>
      </c>
      <c r="Q122" s="33"/>
      <c r="R122" s="115"/>
    </row>
    <row r="123" spans="1:18" x14ac:dyDescent="0.25">
      <c r="A123" s="3"/>
      <c r="B123" s="3"/>
      <c r="C123" s="160"/>
      <c r="D123" s="34"/>
      <c r="E123" s="36"/>
      <c r="F123" s="146" t="s">
        <v>34103</v>
      </c>
      <c r="G123" s="3" t="s">
        <v>11</v>
      </c>
      <c r="H123" s="9">
        <v>13.3</v>
      </c>
      <c r="I123" s="114" t="s">
        <v>12</v>
      </c>
      <c r="J123" s="147">
        <v>0.2</v>
      </c>
      <c r="K123" s="114" t="s">
        <v>12</v>
      </c>
      <c r="L123" s="147">
        <v>0.15</v>
      </c>
      <c r="M123" s="147" t="s">
        <v>12</v>
      </c>
      <c r="N123" s="151">
        <v>1</v>
      </c>
      <c r="O123" s="3" t="s">
        <v>11</v>
      </c>
      <c r="P123" s="12">
        <f t="shared" ref="P123:P125" si="0">H123*J123*L123*N123</f>
        <v>0.39900000000000002</v>
      </c>
      <c r="Q123" s="33"/>
      <c r="R123" s="115"/>
    </row>
    <row r="124" spans="1:18" x14ac:dyDescent="0.25">
      <c r="A124" s="3"/>
      <c r="B124" s="3"/>
      <c r="C124" s="160"/>
      <c r="D124" s="34"/>
      <c r="E124" s="36"/>
      <c r="F124" s="146" t="s">
        <v>34109</v>
      </c>
      <c r="G124" s="3" t="s">
        <v>11</v>
      </c>
      <c r="H124" s="9">
        <v>0.2</v>
      </c>
      <c r="I124" s="114" t="s">
        <v>12</v>
      </c>
      <c r="J124" s="147">
        <v>1</v>
      </c>
      <c r="K124" s="114" t="s">
        <v>12</v>
      </c>
      <c r="L124" s="147">
        <v>0.15</v>
      </c>
      <c r="M124" s="147" t="s">
        <v>12</v>
      </c>
      <c r="N124" s="151">
        <v>8</v>
      </c>
      <c r="O124" s="3" t="s">
        <v>11</v>
      </c>
      <c r="P124" s="12">
        <f t="shared" si="0"/>
        <v>0.24</v>
      </c>
      <c r="Q124" s="33"/>
      <c r="R124" s="115"/>
    </row>
    <row r="125" spans="1:18" x14ac:dyDescent="0.25">
      <c r="A125" s="3"/>
      <c r="B125" s="3"/>
      <c r="C125" s="160"/>
      <c r="D125" s="34"/>
      <c r="E125" s="36"/>
      <c r="F125" s="146" t="s">
        <v>34110</v>
      </c>
      <c r="G125" s="3" t="s">
        <v>11</v>
      </c>
      <c r="H125" s="9">
        <v>0.2</v>
      </c>
      <c r="I125" s="114" t="s">
        <v>12</v>
      </c>
      <c r="J125" s="147">
        <v>1</v>
      </c>
      <c r="K125" s="114" t="s">
        <v>12</v>
      </c>
      <c r="L125" s="147">
        <v>0.15</v>
      </c>
      <c r="M125" s="147" t="s">
        <v>12</v>
      </c>
      <c r="N125" s="151">
        <v>8</v>
      </c>
      <c r="O125" s="3" t="s">
        <v>11</v>
      </c>
      <c r="P125" s="12">
        <f t="shared" si="0"/>
        <v>0.24</v>
      </c>
      <c r="Q125" s="33"/>
      <c r="R125" s="115"/>
    </row>
    <row r="126" spans="1:18" x14ac:dyDescent="0.25">
      <c r="A126" s="3"/>
      <c r="B126" s="3"/>
      <c r="C126" s="160"/>
      <c r="D126" s="163"/>
      <c r="E126" s="164"/>
      <c r="F126" s="176" t="s">
        <v>34100</v>
      </c>
      <c r="G126" s="165" t="s">
        <v>11</v>
      </c>
      <c r="H126" s="147">
        <v>0.2</v>
      </c>
      <c r="I126" s="166" t="s">
        <v>12</v>
      </c>
      <c r="J126" s="147">
        <v>3</v>
      </c>
      <c r="K126" s="166" t="s">
        <v>12</v>
      </c>
      <c r="L126" s="147">
        <v>0.15</v>
      </c>
      <c r="M126" s="147" t="s">
        <v>12</v>
      </c>
      <c r="N126" s="151">
        <v>8</v>
      </c>
      <c r="O126" s="165" t="s">
        <v>11</v>
      </c>
      <c r="P126" s="167">
        <f t="shared" ref="P126:P127" si="1">H126*J126*L126*N126</f>
        <v>0.72000000000000008</v>
      </c>
      <c r="Q126" s="33"/>
      <c r="R126" s="115"/>
    </row>
    <row r="127" spans="1:18" x14ac:dyDescent="0.25">
      <c r="A127" s="3"/>
      <c r="B127" s="3"/>
      <c r="C127" s="160"/>
      <c r="D127" s="163"/>
      <c r="E127" s="164"/>
      <c r="F127" s="176" t="s">
        <v>34101</v>
      </c>
      <c r="G127" s="165" t="s">
        <v>11</v>
      </c>
      <c r="H127" s="147">
        <v>0.2</v>
      </c>
      <c r="I127" s="166" t="s">
        <v>12</v>
      </c>
      <c r="J127" s="147">
        <v>3</v>
      </c>
      <c r="K127" s="166" t="s">
        <v>12</v>
      </c>
      <c r="L127" s="147">
        <v>0.15</v>
      </c>
      <c r="M127" s="147" t="s">
        <v>12</v>
      </c>
      <c r="N127" s="151">
        <v>8</v>
      </c>
      <c r="O127" s="165" t="s">
        <v>11</v>
      </c>
      <c r="P127" s="167">
        <f t="shared" si="1"/>
        <v>0.72000000000000008</v>
      </c>
      <c r="Q127" s="33"/>
      <c r="R127" s="115"/>
    </row>
    <row r="128" spans="1:18" x14ac:dyDescent="0.25">
      <c r="A128" s="3"/>
      <c r="B128" s="3"/>
      <c r="C128" s="160"/>
      <c r="D128" s="34"/>
      <c r="E128" s="36"/>
      <c r="F128" s="4"/>
      <c r="G128" s="3"/>
      <c r="H128" s="9"/>
      <c r="I128" s="114"/>
      <c r="J128" s="9"/>
      <c r="K128" s="8"/>
      <c r="L128" s="10"/>
      <c r="O128" s="3"/>
      <c r="P128" s="8"/>
      <c r="Q128" s="33"/>
      <c r="R128" s="115"/>
    </row>
    <row r="129" spans="1:18" x14ac:dyDescent="0.25">
      <c r="A129" s="3"/>
      <c r="B129" s="3"/>
      <c r="C129" s="160"/>
      <c r="D129" s="34"/>
      <c r="E129" s="36"/>
      <c r="F129" s="3"/>
      <c r="G129" s="3"/>
      <c r="H129" s="4"/>
      <c r="I129" s="3"/>
      <c r="J129" s="9"/>
      <c r="K129" s="114"/>
      <c r="L129" s="9"/>
      <c r="M129" s="8"/>
      <c r="N129" s="10" t="s">
        <v>10</v>
      </c>
      <c r="O129" s="3" t="s">
        <v>11</v>
      </c>
      <c r="P129" s="12">
        <f>SUM(P121:P128)</f>
        <v>2.6550000000000002</v>
      </c>
      <c r="Q129" s="33"/>
      <c r="R129" s="115"/>
    </row>
    <row r="130" spans="1:18" x14ac:dyDescent="0.25">
      <c r="A130" s="3"/>
      <c r="B130" s="3"/>
      <c r="C130" s="160"/>
      <c r="D130" s="34"/>
      <c r="E130" s="36"/>
      <c r="F130" s="3"/>
      <c r="G130" s="3"/>
      <c r="H130" s="3"/>
      <c r="I130" s="3"/>
      <c r="L130" s="9"/>
      <c r="M130" s="3"/>
      <c r="N130" s="4"/>
      <c r="O130" s="3"/>
      <c r="P130" s="12"/>
      <c r="Q130" s="33"/>
      <c r="R130" s="115"/>
    </row>
    <row r="131" spans="1:18" ht="15" customHeight="1" x14ac:dyDescent="0.25">
      <c r="A131" s="69" t="str">
        <f>C131</f>
        <v>Categoria 12</v>
      </c>
      <c r="B131" s="69"/>
      <c r="C131" s="81" t="s">
        <v>34027</v>
      </c>
      <c r="D131" s="255" t="str">
        <f>VLOOKUP(A131,RESUMO!$1:$1048576,2,)</f>
        <v>ALVENARIAS E DIVISÓRIAS</v>
      </c>
      <c r="E131" s="248"/>
      <c r="F131" s="248"/>
      <c r="G131" s="248"/>
      <c r="H131" s="248"/>
      <c r="I131" s="248"/>
      <c r="J131" s="248"/>
      <c r="K131" s="248"/>
      <c r="L131" s="248"/>
      <c r="M131" s="248"/>
      <c r="N131" s="248"/>
      <c r="O131" s="249"/>
      <c r="P131" s="111"/>
      <c r="Q131" s="110"/>
    </row>
    <row r="132" spans="1:18" ht="23.25" customHeight="1" x14ac:dyDescent="0.25">
      <c r="A132" s="46">
        <v>18</v>
      </c>
      <c r="B132" s="72" t="str">
        <f>C131</f>
        <v>Categoria 12</v>
      </c>
      <c r="C132" s="116" t="s">
        <v>16191</v>
      </c>
      <c r="D132" s="244" t="str">
        <f>VLOOKUP(C132,'EMOP Descrição'!$A:$C,2,)</f>
        <v>ALVENARIA DE TIJOLOS CERAMICOS FURADOS 10X20X20CM,ASSENTES COM ARGAMASSA DE CIMENTO E SAIBRO,NO TRACO 1:8,EM PAREDES DEUMA VEZ(0,20M),DE SUPERFICIE CORRIDA,DE 3,00M A 4,50M DE ALTURA E MEDIDA PELA AREA REAL</v>
      </c>
      <c r="E132" s="245"/>
      <c r="F132" s="245"/>
      <c r="G132" s="245"/>
      <c r="H132" s="245"/>
      <c r="I132" s="245"/>
      <c r="J132" s="245"/>
      <c r="K132" s="245"/>
      <c r="L132" s="245"/>
      <c r="M132" s="245"/>
      <c r="N132" s="245"/>
      <c r="O132" s="246"/>
      <c r="P132" s="29" t="str">
        <f>VLOOKUP(C132,'EMOP Descrição'!$1:$1048576,3,)</f>
        <v>M2</v>
      </c>
      <c r="Q132" s="30">
        <f>P138</f>
        <v>21.84</v>
      </c>
    </row>
    <row r="133" spans="1:18" x14ac:dyDescent="0.25">
      <c r="A133" s="3"/>
      <c r="B133" s="3"/>
      <c r="C133" s="160"/>
      <c r="D133" s="34"/>
      <c r="E133" s="36"/>
      <c r="F133" s="3"/>
      <c r="G133" s="3"/>
      <c r="J133" s="3" t="s">
        <v>34095</v>
      </c>
      <c r="K133" s="3"/>
      <c r="L133" s="3" t="s">
        <v>34082</v>
      </c>
      <c r="M133" s="3"/>
      <c r="N133" s="3" t="s">
        <v>34083</v>
      </c>
      <c r="P133" s="3" t="s">
        <v>10</v>
      </c>
      <c r="Q133" s="33"/>
      <c r="R133" s="115"/>
    </row>
    <row r="134" spans="1:18" x14ac:dyDescent="0.25">
      <c r="A134" s="3"/>
      <c r="B134" s="3"/>
      <c r="C134" s="160"/>
      <c r="D134" s="34"/>
      <c r="E134" s="36"/>
      <c r="F134" s="3"/>
      <c r="G134" s="3"/>
      <c r="J134" s="146" t="s">
        <v>34109</v>
      </c>
      <c r="K134" s="3" t="s">
        <v>11</v>
      </c>
      <c r="L134" s="9">
        <v>11.2</v>
      </c>
      <c r="M134" s="114" t="s">
        <v>12</v>
      </c>
      <c r="N134" s="147">
        <v>0.8</v>
      </c>
      <c r="O134" s="3" t="s">
        <v>11</v>
      </c>
      <c r="P134" s="8">
        <f>L134*N134</f>
        <v>8.9599999999999991</v>
      </c>
      <c r="Q134" s="33"/>
      <c r="R134" s="115"/>
    </row>
    <row r="135" spans="1:18" x14ac:dyDescent="0.25">
      <c r="A135" s="3"/>
      <c r="B135" s="3"/>
      <c r="C135" s="160"/>
      <c r="D135" s="34"/>
      <c r="E135" s="36"/>
      <c r="F135" s="3"/>
      <c r="G135" s="3"/>
      <c r="J135" s="146" t="s">
        <v>34110</v>
      </c>
      <c r="K135" s="3" t="s">
        <v>11</v>
      </c>
      <c r="L135" s="9">
        <v>13.3</v>
      </c>
      <c r="M135" s="114" t="s">
        <v>12</v>
      </c>
      <c r="N135" s="147">
        <v>0.8</v>
      </c>
      <c r="O135" s="3" t="s">
        <v>11</v>
      </c>
      <c r="P135" s="8">
        <f>L135*N135</f>
        <v>10.64</v>
      </c>
      <c r="Q135" s="33"/>
      <c r="R135" s="115"/>
    </row>
    <row r="136" spans="1:18" x14ac:dyDescent="0.25">
      <c r="A136" s="3"/>
      <c r="B136" s="3"/>
      <c r="C136" s="160"/>
      <c r="D136" s="34"/>
      <c r="E136" s="36"/>
      <c r="F136" s="3"/>
      <c r="G136" s="3"/>
      <c r="J136" s="146" t="s">
        <v>34115</v>
      </c>
      <c r="K136" s="3" t="s">
        <v>11</v>
      </c>
      <c r="L136" s="9">
        <v>11.2</v>
      </c>
      <c r="M136" s="114" t="s">
        <v>12</v>
      </c>
      <c r="N136" s="147">
        <v>0.2</v>
      </c>
      <c r="O136" s="3" t="s">
        <v>11</v>
      </c>
      <c r="P136" s="8">
        <f>L136*N136</f>
        <v>2.2399999999999998</v>
      </c>
      <c r="Q136" s="33"/>
      <c r="R136" s="115"/>
    </row>
    <row r="137" spans="1:18" x14ac:dyDescent="0.25">
      <c r="A137" s="3"/>
      <c r="B137" s="3"/>
      <c r="C137" s="160"/>
      <c r="D137" s="34"/>
      <c r="E137" s="36"/>
      <c r="F137" s="3"/>
      <c r="G137" s="3"/>
      <c r="H137" s="4"/>
      <c r="I137" s="3"/>
      <c r="J137" s="9"/>
      <c r="K137" s="114"/>
      <c r="L137" s="9"/>
      <c r="M137" s="8"/>
      <c r="N137" s="10"/>
      <c r="O137" s="3"/>
      <c r="P137" s="8"/>
      <c r="Q137" s="33"/>
      <c r="R137" s="115"/>
    </row>
    <row r="138" spans="1:18" x14ac:dyDescent="0.25">
      <c r="A138" s="3"/>
      <c r="B138" s="3"/>
      <c r="C138" s="160"/>
      <c r="D138" s="34"/>
      <c r="E138" s="36"/>
      <c r="F138" s="3"/>
      <c r="G138" s="3"/>
      <c r="H138" s="4"/>
      <c r="I138" s="3"/>
      <c r="J138" s="9"/>
      <c r="K138" s="114"/>
      <c r="L138" s="9"/>
      <c r="M138" s="8"/>
      <c r="N138" s="10" t="s">
        <v>10</v>
      </c>
      <c r="O138" s="3" t="s">
        <v>11</v>
      </c>
      <c r="P138" s="8">
        <f>SUM(P133:P137)</f>
        <v>21.84</v>
      </c>
      <c r="Q138" s="33"/>
      <c r="R138" s="115"/>
    </row>
    <row r="139" spans="1:18" x14ac:dyDescent="0.25">
      <c r="A139" s="3"/>
      <c r="B139" s="3"/>
      <c r="C139" s="160"/>
      <c r="D139" s="34"/>
      <c r="E139" s="36"/>
      <c r="F139" s="3"/>
      <c r="G139" s="3"/>
      <c r="H139" s="3"/>
      <c r="I139" s="3"/>
      <c r="L139" s="9"/>
      <c r="M139" s="3"/>
      <c r="N139" s="4"/>
      <c r="O139" s="3"/>
      <c r="P139" s="12"/>
      <c r="Q139" s="33"/>
      <c r="R139" s="115"/>
    </row>
    <row r="140" spans="1:18" ht="15" customHeight="1" x14ac:dyDescent="0.25">
      <c r="A140" s="69" t="str">
        <f>C140</f>
        <v>Categoria 13</v>
      </c>
      <c r="B140" s="69"/>
      <c r="C140" s="81" t="s">
        <v>34028</v>
      </c>
      <c r="D140" s="255" t="str">
        <f>VLOOKUP(A140,RESUMO!$1:$1048576,2,)</f>
        <v>REVESTIMENTO DE PAREDES, TETOS E PISOS</v>
      </c>
      <c r="E140" s="248"/>
      <c r="F140" s="248"/>
      <c r="G140" s="248"/>
      <c r="H140" s="248"/>
      <c r="I140" s="248"/>
      <c r="J140" s="248"/>
      <c r="K140" s="248"/>
      <c r="L140" s="248"/>
      <c r="M140" s="248"/>
      <c r="N140" s="248"/>
      <c r="O140" s="249"/>
      <c r="P140" s="111"/>
      <c r="Q140" s="110"/>
    </row>
    <row r="141" spans="1:18" ht="23.25" customHeight="1" x14ac:dyDescent="0.25">
      <c r="A141" s="46">
        <v>19</v>
      </c>
      <c r="B141" s="72" t="str">
        <f>C140</f>
        <v>Categoria 13</v>
      </c>
      <c r="C141" s="28" t="s">
        <v>16654</v>
      </c>
      <c r="D141" s="244" t="str">
        <f>VLOOKUP(C141,'EMOP Descrição'!$A:$C,2,)</f>
        <v>EMBOCO COM ARGAMASSA DE CIMENTO E AREIA,NO TRACO 1:1,5 COM 1,5CM DE ESPESSURA,INCLUSIVE CHAPISCO DE CIMENTO E AREIA,NO TRACO 1:3</v>
      </c>
      <c r="E141" s="245"/>
      <c r="F141" s="245"/>
      <c r="G141" s="245"/>
      <c r="H141" s="245"/>
      <c r="I141" s="245"/>
      <c r="J141" s="245"/>
      <c r="K141" s="245"/>
      <c r="L141" s="245"/>
      <c r="M141" s="245"/>
      <c r="N141" s="245"/>
      <c r="O141" s="246"/>
      <c r="P141" s="29" t="str">
        <f>VLOOKUP(C141,'EMOP Descrição'!$1:$1048576,3,)</f>
        <v>M2</v>
      </c>
      <c r="Q141" s="30">
        <f>P147</f>
        <v>83.529999999999987</v>
      </c>
    </row>
    <row r="142" spans="1:18" x14ac:dyDescent="0.25">
      <c r="A142" s="3"/>
      <c r="B142" s="3"/>
      <c r="C142" s="160"/>
      <c r="D142" s="34"/>
      <c r="E142" s="36"/>
      <c r="F142" s="3"/>
      <c r="G142" s="3"/>
      <c r="K142" s="3"/>
      <c r="L142" s="3"/>
      <c r="M142" s="3"/>
      <c r="N142" s="3" t="str">
        <f>N26</f>
        <v>TQ-07</v>
      </c>
      <c r="P142" s="3" t="s">
        <v>10</v>
      </c>
      <c r="Q142" s="33"/>
      <c r="R142" s="115"/>
    </row>
    <row r="143" spans="1:18" x14ac:dyDescent="0.25">
      <c r="A143" s="3"/>
      <c r="B143" s="3"/>
      <c r="C143" s="160"/>
      <c r="D143" s="34"/>
      <c r="E143" s="36"/>
      <c r="F143" s="3"/>
      <c r="G143" s="3"/>
      <c r="K143" s="3"/>
      <c r="L143" s="9"/>
      <c r="M143" s="114"/>
      <c r="N143" s="146" t="str">
        <f>J134</f>
        <v>Muro perpendicular (subida de empena)</v>
      </c>
      <c r="O143" s="3" t="s">
        <v>11</v>
      </c>
      <c r="P143" s="8">
        <v>42.37</v>
      </c>
      <c r="Q143" s="33"/>
      <c r="R143" s="115"/>
    </row>
    <row r="144" spans="1:18" x14ac:dyDescent="0.25">
      <c r="A144" s="3"/>
      <c r="B144" s="3"/>
      <c r="C144" s="160"/>
      <c r="D144" s="34"/>
      <c r="E144" s="36"/>
      <c r="F144" s="3"/>
      <c r="G144" s="3"/>
      <c r="J144" s="146"/>
      <c r="K144" s="3"/>
      <c r="L144" s="9"/>
      <c r="M144" s="114"/>
      <c r="N144" s="146" t="str">
        <f>J135</f>
        <v>Muro longitudinal (subida de empena)</v>
      </c>
      <c r="O144" s="3" t="s">
        <v>11</v>
      </c>
      <c r="P144" s="8">
        <v>37.799999999999997</v>
      </c>
      <c r="Q144" s="33"/>
      <c r="R144" s="115"/>
    </row>
    <row r="145" spans="1:18" x14ac:dyDescent="0.25">
      <c r="A145" s="3"/>
      <c r="B145" s="3"/>
      <c r="C145" s="160"/>
      <c r="D145" s="34"/>
      <c r="E145" s="36"/>
      <c r="F145" s="3"/>
      <c r="G145" s="3"/>
      <c r="J145" s="146"/>
      <c r="K145" s="3"/>
      <c r="L145" s="9"/>
      <c r="M145" s="114"/>
      <c r="N145" s="146" t="str">
        <f>J136</f>
        <v>Mureta adjascente à calha de concreto)</v>
      </c>
      <c r="O145" s="3" t="s">
        <v>11</v>
      </c>
      <c r="P145" s="8">
        <f>11.2*0.3</f>
        <v>3.36</v>
      </c>
      <c r="Q145" s="33"/>
      <c r="R145" s="115"/>
    </row>
    <row r="146" spans="1:18" x14ac:dyDescent="0.25">
      <c r="A146" s="3"/>
      <c r="B146" s="3"/>
      <c r="C146" s="160"/>
      <c r="D146" s="34"/>
      <c r="E146" s="36"/>
      <c r="F146" s="3"/>
      <c r="G146" s="3"/>
      <c r="H146" s="4"/>
      <c r="I146" s="3"/>
      <c r="J146" s="9"/>
      <c r="K146" s="114"/>
      <c r="L146" s="9"/>
      <c r="M146" s="8"/>
      <c r="N146" s="10"/>
      <c r="O146" s="3"/>
      <c r="P146" s="8"/>
      <c r="Q146" s="33"/>
      <c r="R146" s="115"/>
    </row>
    <row r="147" spans="1:18" x14ac:dyDescent="0.25">
      <c r="A147" s="3"/>
      <c r="B147" s="3"/>
      <c r="C147" s="160"/>
      <c r="D147" s="34"/>
      <c r="E147" s="36"/>
      <c r="F147" s="3"/>
      <c r="G147" s="3"/>
      <c r="H147" s="4"/>
      <c r="I147" s="3"/>
      <c r="J147" s="9"/>
      <c r="K147" s="114"/>
      <c r="L147" s="9"/>
      <c r="M147" s="8"/>
      <c r="N147" s="10" t="s">
        <v>10</v>
      </c>
      <c r="O147" s="3" t="s">
        <v>11</v>
      </c>
      <c r="P147" s="8">
        <f>SUM(P142:P146)</f>
        <v>83.529999999999987</v>
      </c>
      <c r="Q147" s="33"/>
      <c r="R147" s="115"/>
    </row>
    <row r="148" spans="1:18" x14ac:dyDescent="0.25">
      <c r="A148" s="3"/>
      <c r="B148" s="3"/>
      <c r="C148" s="160"/>
      <c r="D148" s="34"/>
      <c r="E148" s="36"/>
      <c r="F148" s="3"/>
      <c r="G148" s="3"/>
      <c r="H148" s="3"/>
      <c r="I148" s="3"/>
      <c r="L148" s="9"/>
      <c r="M148" s="3"/>
      <c r="N148" s="4"/>
      <c r="O148" s="3"/>
      <c r="P148" s="12"/>
      <c r="Q148" s="33"/>
      <c r="R148" s="115"/>
    </row>
    <row r="149" spans="1:18" ht="15" customHeight="1" x14ac:dyDescent="0.25">
      <c r="A149" s="69" t="str">
        <f>C149</f>
        <v>Categoria 14</v>
      </c>
      <c r="B149" s="69"/>
      <c r="C149" s="81" t="s">
        <v>34029</v>
      </c>
      <c r="D149" s="255" t="str">
        <f>VLOOKUP(A149,RESUMO!$1:$1048576,2,)</f>
        <v>ESQUADRIAS DE PVC, FERRO, ALUMÍNIO OU MADEIRA, VIDRAÇAS E FERRAGEM</v>
      </c>
      <c r="E149" s="248"/>
      <c r="F149" s="248"/>
      <c r="G149" s="248"/>
      <c r="H149" s="248"/>
      <c r="I149" s="248"/>
      <c r="J149" s="248"/>
      <c r="K149" s="248"/>
      <c r="L149" s="248"/>
      <c r="M149" s="248"/>
      <c r="N149" s="248"/>
      <c r="O149" s="249"/>
      <c r="P149" s="111"/>
      <c r="Q149" s="110"/>
    </row>
    <row r="150" spans="1:18" ht="36.75" customHeight="1" x14ac:dyDescent="0.25">
      <c r="A150" s="46">
        <v>20</v>
      </c>
      <c r="B150" s="72" t="str">
        <f>C149</f>
        <v>Categoria 14</v>
      </c>
      <c r="C150" s="28" t="s">
        <v>18559</v>
      </c>
      <c r="D150" s="244" t="str">
        <f>VLOOKUP(C150,'EMOP Descrição'!$A:$C,2,)</f>
        <v>GUARDA-CORPO DE TUBO DE FERRO GALVANIZADO COM DOIS MONTANTESEM TUBO DE 1",UMA TRAVESSA SUPERIOR EM TUBO DE 2" E DUAS TRAVESSAS INFERIORES EM TUBO DE 1",EM MODULOS DE 2,20M DE COMPRIMENTO E 1,00M DE ALTURA,INCLUSIVE PINTURA.FORNECIMENTO E COLOCACAO</v>
      </c>
      <c r="E150" s="245"/>
      <c r="F150" s="245"/>
      <c r="G150" s="245"/>
      <c r="H150" s="245"/>
      <c r="I150" s="245"/>
      <c r="J150" s="245"/>
      <c r="K150" s="245"/>
      <c r="L150" s="245"/>
      <c r="M150" s="245"/>
      <c r="N150" s="245"/>
      <c r="O150" s="246"/>
      <c r="P150" s="29" t="str">
        <f>VLOOKUP(C150,'EMOP Descrição'!$1:$1048576,3,)</f>
        <v>UN</v>
      </c>
      <c r="Q150" s="30">
        <f>P154</f>
        <v>1</v>
      </c>
    </row>
    <row r="151" spans="1:18" x14ac:dyDescent="0.25">
      <c r="A151" s="3"/>
      <c r="B151" s="3"/>
      <c r="C151" s="160"/>
      <c r="D151" s="34"/>
      <c r="E151" s="36"/>
      <c r="F151" s="3"/>
      <c r="G151" s="3"/>
      <c r="K151" s="3"/>
      <c r="L151" s="3"/>
      <c r="M151" s="3"/>
      <c r="N151" s="3" t="s">
        <v>34095</v>
      </c>
      <c r="P151" s="3" t="s">
        <v>10</v>
      </c>
      <c r="Q151" s="33"/>
      <c r="R151" s="115"/>
    </row>
    <row r="152" spans="1:18" x14ac:dyDescent="0.25">
      <c r="A152" s="3"/>
      <c r="B152" s="3"/>
      <c r="C152" s="160"/>
      <c r="D152" s="34"/>
      <c r="E152" s="36"/>
      <c r="F152" s="3"/>
      <c r="G152" s="3"/>
      <c r="K152" s="3"/>
      <c r="L152" s="9"/>
      <c r="M152" s="114"/>
      <c r="N152" s="146" t="s">
        <v>34088</v>
      </c>
      <c r="O152" s="3" t="s">
        <v>11</v>
      </c>
      <c r="P152" s="10">
        <v>1</v>
      </c>
      <c r="Q152" s="33"/>
      <c r="R152" s="115"/>
    </row>
    <row r="153" spans="1:18" x14ac:dyDescent="0.25">
      <c r="A153" s="3"/>
      <c r="B153" s="3"/>
      <c r="C153" s="160"/>
      <c r="D153" s="34"/>
      <c r="E153" s="36"/>
      <c r="F153" s="3"/>
      <c r="G153" s="3"/>
      <c r="H153" s="4"/>
      <c r="I153" s="3"/>
      <c r="J153" s="9"/>
      <c r="K153" s="114"/>
      <c r="L153" s="9"/>
      <c r="M153" s="8"/>
      <c r="N153" s="10"/>
      <c r="O153" s="3"/>
      <c r="P153" s="10"/>
      <c r="Q153" s="33"/>
      <c r="R153" s="115"/>
    </row>
    <row r="154" spans="1:18" x14ac:dyDescent="0.25">
      <c r="A154" s="3"/>
      <c r="B154" s="3"/>
      <c r="C154" s="160"/>
      <c r="D154" s="34"/>
      <c r="E154" s="36"/>
      <c r="F154" s="3"/>
      <c r="G154" s="3"/>
      <c r="H154" s="4"/>
      <c r="I154" s="3"/>
      <c r="J154" s="9"/>
      <c r="K154" s="114"/>
      <c r="L154" s="9"/>
      <c r="M154" s="8"/>
      <c r="N154" s="10" t="s">
        <v>10</v>
      </c>
      <c r="O154" s="3" t="s">
        <v>11</v>
      </c>
      <c r="P154" s="10">
        <f>SUM(P151:P153)</f>
        <v>1</v>
      </c>
      <c r="Q154" s="33"/>
      <c r="R154" s="115"/>
    </row>
    <row r="155" spans="1:18" x14ac:dyDescent="0.25">
      <c r="A155" s="3"/>
      <c r="B155" s="3"/>
      <c r="C155" s="160"/>
      <c r="D155" s="34"/>
      <c r="E155" s="36"/>
      <c r="F155" s="3"/>
      <c r="G155" s="3"/>
      <c r="H155" s="3"/>
      <c r="I155" s="3"/>
      <c r="L155" s="9"/>
      <c r="M155" s="3"/>
      <c r="N155" s="4"/>
      <c r="O155" s="3"/>
      <c r="P155" s="12"/>
      <c r="Q155" s="33"/>
      <c r="R155" s="115"/>
    </row>
    <row r="156" spans="1:18" ht="15" customHeight="1" x14ac:dyDescent="0.25">
      <c r="A156" s="69" t="str">
        <f>C156</f>
        <v>Categoria 16</v>
      </c>
      <c r="B156" s="69"/>
      <c r="C156" s="81" t="s">
        <v>34030</v>
      </c>
      <c r="D156" s="255" t="str">
        <f>VLOOKUP(A156,RESUMO!$1:$1048576,2,)</f>
        <v>COBERTURAS, ISOLAMENTOS E IMPERMEABILIZAÇÕES</v>
      </c>
      <c r="E156" s="248"/>
      <c r="F156" s="248"/>
      <c r="G156" s="248"/>
      <c r="H156" s="248"/>
      <c r="I156" s="248"/>
      <c r="J156" s="248"/>
      <c r="K156" s="248"/>
      <c r="L156" s="248"/>
      <c r="M156" s="248"/>
      <c r="N156" s="248"/>
      <c r="O156" s="249"/>
      <c r="P156" s="111"/>
      <c r="Q156" s="110"/>
    </row>
    <row r="157" spans="1:18" ht="36.75" customHeight="1" x14ac:dyDescent="0.25">
      <c r="A157" s="46">
        <v>21</v>
      </c>
      <c r="B157" s="72" t="str">
        <f>C156</f>
        <v>Categoria 16</v>
      </c>
      <c r="C157" s="28" t="s">
        <v>26613</v>
      </c>
      <c r="D157" s="244" t="str">
        <f>VLOOKUP(C157,'EMOP Descrição'!$A:$C,2,)</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E157" s="245"/>
      <c r="F157" s="245"/>
      <c r="G157" s="245"/>
      <c r="H157" s="245"/>
      <c r="I157" s="245"/>
      <c r="J157" s="245"/>
      <c r="K157" s="245"/>
      <c r="L157" s="245"/>
      <c r="M157" s="245"/>
      <c r="N157" s="245"/>
      <c r="O157" s="246"/>
      <c r="P157" s="29" t="str">
        <f>VLOOKUP(C157,'EMOP Descrição'!$1:$1048576,3,)</f>
        <v>M2</v>
      </c>
      <c r="Q157" s="30">
        <f>P161</f>
        <v>8</v>
      </c>
    </row>
    <row r="158" spans="1:18" x14ac:dyDescent="0.25">
      <c r="A158" s="3"/>
      <c r="B158" s="3"/>
      <c r="C158" s="160"/>
      <c r="D158" s="34"/>
      <c r="E158" s="36"/>
      <c r="F158" s="3"/>
      <c r="G158" s="3"/>
      <c r="K158" s="3"/>
      <c r="L158" s="3"/>
      <c r="M158" s="3"/>
      <c r="N158" s="3" t="s">
        <v>34095</v>
      </c>
      <c r="P158" s="3" t="s">
        <v>10</v>
      </c>
      <c r="Q158" s="33"/>
      <c r="R158" s="115"/>
    </row>
    <row r="159" spans="1:18" x14ac:dyDescent="0.25">
      <c r="A159" s="3"/>
      <c r="B159" s="3"/>
      <c r="C159" s="160"/>
      <c r="D159" s="34"/>
      <c r="E159" s="36"/>
      <c r="F159" s="3"/>
      <c r="G159" s="3"/>
      <c r="K159" s="3"/>
      <c r="L159" s="9"/>
      <c r="M159" s="114"/>
      <c r="N159" s="146" t="s">
        <v>34121</v>
      </c>
      <c r="O159" s="3" t="s">
        <v>11</v>
      </c>
      <c r="P159" s="8">
        <v>8</v>
      </c>
      <c r="Q159" s="33"/>
      <c r="R159" s="115"/>
    </row>
    <row r="160" spans="1:18" x14ac:dyDescent="0.25">
      <c r="A160" s="3"/>
      <c r="B160" s="3"/>
      <c r="C160" s="160"/>
      <c r="D160" s="34"/>
      <c r="E160" s="36"/>
      <c r="F160" s="3"/>
      <c r="G160" s="3"/>
      <c r="H160" s="4"/>
      <c r="I160" s="3"/>
      <c r="J160" s="9"/>
      <c r="K160" s="114"/>
      <c r="L160" s="9"/>
      <c r="M160" s="8"/>
      <c r="N160" s="10"/>
      <c r="O160" s="3"/>
      <c r="P160" s="8"/>
      <c r="Q160" s="33"/>
      <c r="R160" s="115"/>
    </row>
    <row r="161" spans="1:18" x14ac:dyDescent="0.25">
      <c r="A161" s="3"/>
      <c r="B161" s="3"/>
      <c r="C161" s="160"/>
      <c r="D161" s="34"/>
      <c r="E161" s="36"/>
      <c r="F161" s="3"/>
      <c r="G161" s="3"/>
      <c r="H161" s="4"/>
      <c r="I161" s="3"/>
      <c r="J161" s="9"/>
      <c r="K161" s="114"/>
      <c r="L161" s="9"/>
      <c r="M161" s="8"/>
      <c r="N161" s="10" t="s">
        <v>10</v>
      </c>
      <c r="O161" s="3" t="s">
        <v>11</v>
      </c>
      <c r="P161" s="8">
        <f>SUM(P158:P160)</f>
        <v>8</v>
      </c>
      <c r="Q161" s="33"/>
      <c r="R161" s="115"/>
    </row>
    <row r="162" spans="1:18" x14ac:dyDescent="0.25">
      <c r="A162" s="3"/>
      <c r="B162" s="3"/>
      <c r="C162" s="160"/>
      <c r="D162" s="34"/>
      <c r="E162" s="36"/>
      <c r="F162" s="3"/>
      <c r="G162" s="3"/>
      <c r="H162" s="3"/>
      <c r="I162" s="3"/>
      <c r="L162" s="9"/>
      <c r="M162" s="3"/>
      <c r="N162" s="4"/>
      <c r="O162" s="3"/>
      <c r="P162" s="12"/>
      <c r="Q162" s="33"/>
      <c r="R162" s="115"/>
    </row>
    <row r="163" spans="1:18" ht="15" customHeight="1" x14ac:dyDescent="0.25">
      <c r="A163" s="69" t="str">
        <f>C163</f>
        <v>Categoria 22</v>
      </c>
      <c r="B163" s="69"/>
      <c r="C163" s="81" t="s">
        <v>34042</v>
      </c>
      <c r="D163" s="255" t="str">
        <f>VLOOKUP(A163,RESUMO!$1:$1048576,2,)</f>
        <v>REFLORESTAMENTO E EXPLORAÇÃO FLORESTAL</v>
      </c>
      <c r="E163" s="248"/>
      <c r="F163" s="248"/>
      <c r="G163" s="248"/>
      <c r="H163" s="248"/>
      <c r="I163" s="248"/>
      <c r="J163" s="248"/>
      <c r="K163" s="248"/>
      <c r="L163" s="248"/>
      <c r="M163" s="248"/>
      <c r="N163" s="248"/>
      <c r="O163" s="249"/>
      <c r="P163" s="111"/>
      <c r="Q163" s="110"/>
    </row>
    <row r="164" spans="1:18" ht="23.25" customHeight="1" x14ac:dyDescent="0.25">
      <c r="A164" s="46">
        <v>22</v>
      </c>
      <c r="B164" s="72" t="str">
        <f>C163</f>
        <v>Categoria 22</v>
      </c>
      <c r="C164" s="28" t="s">
        <v>33308</v>
      </c>
      <c r="D164" s="244" t="str">
        <f>VLOOKUP(C164,'EMOP Descrição'!$A:$C,2,)</f>
        <v>ROCADA MANUAL DE VEGETACAO LEVE COM FOICE</v>
      </c>
      <c r="E164" s="245"/>
      <c r="F164" s="245"/>
      <c r="G164" s="245"/>
      <c r="H164" s="245"/>
      <c r="I164" s="245"/>
      <c r="J164" s="245"/>
      <c r="K164" s="245"/>
      <c r="L164" s="245"/>
      <c r="M164" s="245"/>
      <c r="N164" s="245"/>
      <c r="O164" s="246"/>
      <c r="P164" s="29" t="str">
        <f>VLOOKUP(C164,'EMOP Descrição'!$1:$1048576,3,)</f>
        <v>HA</v>
      </c>
      <c r="Q164" s="150">
        <f>P168</f>
        <v>3.7499999999999999E-3</v>
      </c>
    </row>
    <row r="165" spans="1:18" x14ac:dyDescent="0.25">
      <c r="A165" s="3"/>
      <c r="B165" s="3"/>
      <c r="C165" s="160"/>
      <c r="D165" s="34"/>
      <c r="E165" s="36"/>
      <c r="F165" s="3"/>
      <c r="G165" s="3"/>
      <c r="H165" s="3" t="s">
        <v>34084</v>
      </c>
      <c r="I165" s="3"/>
      <c r="J165" s="3" t="s">
        <v>34082</v>
      </c>
      <c r="K165" s="3"/>
      <c r="L165" s="3" t="s">
        <v>34081</v>
      </c>
      <c r="N165" s="3" t="s">
        <v>10</v>
      </c>
      <c r="Q165" s="33"/>
      <c r="R165" s="115"/>
    </row>
    <row r="166" spans="1:18" x14ac:dyDescent="0.25">
      <c r="A166" s="3"/>
      <c r="B166" s="3"/>
      <c r="C166" s="160"/>
      <c r="D166" s="34"/>
      <c r="E166" s="36"/>
      <c r="F166" s="3"/>
      <c r="G166" s="3"/>
      <c r="H166" s="4" t="s">
        <v>34085</v>
      </c>
      <c r="I166" s="3" t="s">
        <v>11</v>
      </c>
      <c r="J166" s="9">
        <v>12.5</v>
      </c>
      <c r="K166" s="114" t="s">
        <v>12</v>
      </c>
      <c r="L166" s="147">
        <v>3</v>
      </c>
      <c r="M166" s="3" t="s">
        <v>11</v>
      </c>
      <c r="N166" s="12">
        <f>J166*L166</f>
        <v>37.5</v>
      </c>
      <c r="O166" s="148" t="s">
        <v>11</v>
      </c>
      <c r="P166" s="149">
        <v>3.7499999999999999E-3</v>
      </c>
      <c r="Q166" s="33"/>
      <c r="R166" s="115"/>
    </row>
    <row r="167" spans="1:18" x14ac:dyDescent="0.25">
      <c r="A167" s="3"/>
      <c r="B167" s="3"/>
      <c r="C167" s="160"/>
      <c r="D167" s="34"/>
      <c r="E167" s="36"/>
      <c r="F167" s="3"/>
      <c r="G167" s="3"/>
      <c r="H167" s="4"/>
      <c r="I167" s="3"/>
      <c r="J167" s="9"/>
      <c r="K167" s="114"/>
      <c r="L167" s="9"/>
      <c r="M167" s="8"/>
      <c r="N167" s="10"/>
      <c r="O167" s="3"/>
      <c r="P167" s="8"/>
      <c r="Q167" s="33"/>
      <c r="R167" s="115"/>
    </row>
    <row r="168" spans="1:18" x14ac:dyDescent="0.25">
      <c r="A168" s="3"/>
      <c r="B168" s="3"/>
      <c r="C168" s="160"/>
      <c r="D168" s="34"/>
      <c r="E168" s="36"/>
      <c r="F168" s="3"/>
      <c r="G168" s="3"/>
      <c r="H168" s="4"/>
      <c r="I168" s="3"/>
      <c r="J168" s="9"/>
      <c r="K168" s="114"/>
      <c r="L168" s="9"/>
      <c r="M168" s="8"/>
      <c r="N168" s="10" t="s">
        <v>10</v>
      </c>
      <c r="O168" s="3" t="s">
        <v>11</v>
      </c>
      <c r="P168" s="149">
        <f>SUM(P165:P167)</f>
        <v>3.7499999999999999E-3</v>
      </c>
      <c r="Q168" s="33"/>
      <c r="R168" s="115"/>
    </row>
    <row r="169" spans="1:18" x14ac:dyDescent="0.25">
      <c r="A169" s="3"/>
      <c r="B169" s="3"/>
      <c r="C169" s="160"/>
      <c r="D169" s="34"/>
      <c r="E169" s="36"/>
      <c r="F169" s="3"/>
      <c r="G169" s="3"/>
      <c r="H169" s="3"/>
      <c r="I169" s="3"/>
      <c r="L169" s="9"/>
      <c r="M169" s="3"/>
      <c r="N169" s="4"/>
      <c r="O169" s="3"/>
      <c r="P169" s="12"/>
      <c r="Q169" s="33"/>
      <c r="R169" s="115"/>
    </row>
  </sheetData>
  <autoFilter ref="A8:Q148" xr:uid="{00000000-0009-0000-0000-000006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46">
    <mergeCell ref="D38:O38"/>
    <mergeCell ref="D44:O44"/>
    <mergeCell ref="D88:O88"/>
    <mergeCell ref="D106:O106"/>
    <mergeCell ref="D51:O51"/>
    <mergeCell ref="D60:O60"/>
    <mergeCell ref="D52:O52"/>
    <mergeCell ref="D100:O100"/>
    <mergeCell ref="D99:O99"/>
    <mergeCell ref="D68:O68"/>
    <mergeCell ref="D67:O67"/>
    <mergeCell ref="D74:O74"/>
    <mergeCell ref="D82:O82"/>
    <mergeCell ref="A5:O5"/>
    <mergeCell ref="P5:Q5"/>
    <mergeCell ref="P1:Q1"/>
    <mergeCell ref="P2:Q2"/>
    <mergeCell ref="P3:Q3"/>
    <mergeCell ref="A4:O4"/>
    <mergeCell ref="P4:Q4"/>
    <mergeCell ref="A6:O6"/>
    <mergeCell ref="P6:Q6"/>
    <mergeCell ref="D8:O8"/>
    <mergeCell ref="D30:O30"/>
    <mergeCell ref="D31:O31"/>
    <mergeCell ref="D23:O23"/>
    <mergeCell ref="D22:O22"/>
    <mergeCell ref="D9:O9"/>
    <mergeCell ref="D10:O10"/>
    <mergeCell ref="D16:O16"/>
    <mergeCell ref="D163:O163"/>
    <mergeCell ref="D164:O164"/>
    <mergeCell ref="D141:O141"/>
    <mergeCell ref="D94:O94"/>
    <mergeCell ref="D81:O81"/>
    <mergeCell ref="D140:O140"/>
    <mergeCell ref="D131:O131"/>
    <mergeCell ref="D132:O132"/>
    <mergeCell ref="D119:O119"/>
    <mergeCell ref="D120:O120"/>
    <mergeCell ref="D113:O113"/>
    <mergeCell ref="D149:O149"/>
    <mergeCell ref="D150:O150"/>
    <mergeCell ref="D156:O156"/>
    <mergeCell ref="D157:O157"/>
    <mergeCell ref="D107:O107"/>
  </mergeCells>
  <conditionalFormatting sqref="P141:R141 A141:C141 B24:G26 A31:B31 A35:R35 A37:R37 A36:O36 Q36:R36 P33 A23:B23 A27:R27 A29:R29 A28:O28 Q28:R28 L24:R24 M25:M26 A94:B94 A97:R97 A130:R130 A98:O98 Q98:R98 L95:R95 A146:R146 A148:R148 A147:O147 Q147:R147 O142:R142 P143 B165:I166 K166 B143:G145 M143 A142:G142 K142:K143 Q165:R165 M165:N165 O128:R128 F128:L128 A93:M93 B46:I47 M46:M47 K46:K47 A45 B95:G96 J95:K96 M96 J24:K25 N26:P26 P126:R127 A126:E127 O127 L126:N127 G127:K127 Q152:R152 A152:G152 B33:I34 M33:M34 K33:K34 A32:R32">
    <cfRule type="expression" dxfId="1012" priority="1888">
      <formula>$R23="FAZER"</formula>
    </cfRule>
    <cfRule type="expression" dxfId="1011" priority="1889">
      <formula>$R23="EM ANDAMENTO"</formula>
    </cfRule>
    <cfRule type="expression" dxfId="1010" priority="1890">
      <formula>$R23="PRONTO"</formula>
    </cfRule>
  </conditionalFormatting>
  <conditionalFormatting sqref="P31:R31">
    <cfRule type="expression" dxfId="1009" priority="1837">
      <formula>$R31="FAZER"</formula>
    </cfRule>
    <cfRule type="expression" dxfId="1008" priority="1838">
      <formula>$R31="EM ANDAMENTO"</formula>
    </cfRule>
    <cfRule type="expression" dxfId="1007" priority="1839">
      <formula>$R31="PRONTO"</formula>
    </cfRule>
  </conditionalFormatting>
  <conditionalFormatting sqref="D31:O31">
    <cfRule type="expression" dxfId="1006" priority="1828">
      <formula>$R31="FAZER"</formula>
    </cfRule>
    <cfRule type="expression" dxfId="1005" priority="1829">
      <formula>$R31="EM ANDAMENTO"</formula>
    </cfRule>
    <cfRule type="expression" dxfId="1004" priority="1830">
      <formula>$R31="PRONTO"</formula>
    </cfRule>
  </conditionalFormatting>
  <conditionalFormatting sqref="D141:O141">
    <cfRule type="expression" dxfId="1003" priority="1843">
      <formula>$R141="FAZER"</formula>
    </cfRule>
    <cfRule type="expression" dxfId="1002" priority="1844">
      <formula>$R141="EM ANDAMENTO"</formula>
    </cfRule>
    <cfRule type="expression" dxfId="1001" priority="1845">
      <formula>$R141="PRONTO"</formula>
    </cfRule>
  </conditionalFormatting>
  <conditionalFormatting sqref="O33">
    <cfRule type="expression" dxfId="1000" priority="1711">
      <formula>$R33="FAZER"</formula>
    </cfRule>
    <cfRule type="expression" dxfId="999" priority="1712">
      <formula>$R33="EM ANDAMENTO"</formula>
    </cfRule>
    <cfRule type="expression" dxfId="998" priority="1713">
      <formula>$R33="PRONTO"</formula>
    </cfRule>
  </conditionalFormatting>
  <conditionalFormatting sqref="P36">
    <cfRule type="expression" dxfId="997" priority="1726">
      <formula>$R36="FAZER"</formula>
    </cfRule>
    <cfRule type="expression" dxfId="996" priority="1727">
      <formula>$R36="EM ANDAMENTO"</formula>
    </cfRule>
    <cfRule type="expression" dxfId="995" priority="1728">
      <formula>$R36="PRONTO"</formula>
    </cfRule>
  </conditionalFormatting>
  <conditionalFormatting sqref="Q33:R34">
    <cfRule type="expression" dxfId="994" priority="1717">
      <formula>$R33="FAZER"</formula>
    </cfRule>
    <cfRule type="expression" dxfId="993" priority="1718">
      <formula>$R33="EM ANDAMENTO"</formula>
    </cfRule>
    <cfRule type="expression" dxfId="992" priority="1719">
      <formula>$R33="PRONTO"</formula>
    </cfRule>
  </conditionalFormatting>
  <conditionalFormatting sqref="A33:A34">
    <cfRule type="expression" dxfId="991" priority="1714">
      <formula>$R33="FAZER"</formula>
    </cfRule>
    <cfRule type="expression" dxfId="990" priority="1715">
      <formula>$R33="EM ANDAMENTO"</formula>
    </cfRule>
    <cfRule type="expression" dxfId="989" priority="1716">
      <formula>$R33="PRONTO"</formula>
    </cfRule>
  </conditionalFormatting>
  <conditionalFormatting sqref="N33">
    <cfRule type="expression" dxfId="988" priority="1708">
      <formula>$R33="FAZER"</formula>
    </cfRule>
    <cfRule type="expression" dxfId="987" priority="1709">
      <formula>$R33="EM ANDAMENTO"</formula>
    </cfRule>
    <cfRule type="expression" dxfId="986" priority="1710">
      <formula>$R33="PRONTO"</formula>
    </cfRule>
  </conditionalFormatting>
  <conditionalFormatting sqref="L33:L34">
    <cfRule type="expression" dxfId="985" priority="1705">
      <formula>$R33="FAZER"</formula>
    </cfRule>
    <cfRule type="expression" dxfId="984" priority="1706">
      <formula>$R33="EM ANDAMENTO"</formula>
    </cfRule>
    <cfRule type="expression" dxfId="983" priority="1707">
      <formula>$R33="PRONTO"</formula>
    </cfRule>
  </conditionalFormatting>
  <conditionalFormatting sqref="J33:J34">
    <cfRule type="expression" dxfId="982" priority="1702">
      <formula>$R33="FAZER"</formula>
    </cfRule>
    <cfRule type="expression" dxfId="981" priority="1703">
      <formula>$R33="EM ANDAMENTO"</formula>
    </cfRule>
    <cfRule type="expression" dxfId="980" priority="1704">
      <formula>$R33="PRONTO"</formula>
    </cfRule>
  </conditionalFormatting>
  <conditionalFormatting sqref="D23:O23">
    <cfRule type="expression" dxfId="979" priority="1642">
      <formula>$R23="FAZER"</formula>
    </cfRule>
    <cfRule type="expression" dxfId="978" priority="1643">
      <formula>$R23="EM ANDAMENTO"</formula>
    </cfRule>
    <cfRule type="expression" dxfId="977" priority="1644">
      <formula>$R23="PRONTO"</formula>
    </cfRule>
  </conditionalFormatting>
  <conditionalFormatting sqref="P23:R23">
    <cfRule type="expression" dxfId="976" priority="1651">
      <formula>$R23="FAZER"</formula>
    </cfRule>
    <cfRule type="expression" dxfId="975" priority="1652">
      <formula>$R23="EM ANDAMENTO"</formula>
    </cfRule>
    <cfRule type="expression" dxfId="974" priority="1653">
      <formula>$R23="PRONTO"</formula>
    </cfRule>
  </conditionalFormatting>
  <conditionalFormatting sqref="Q25:R25">
    <cfRule type="expression" dxfId="973" priority="1648">
      <formula>$R25="FAZER"</formula>
    </cfRule>
    <cfRule type="expression" dxfId="972" priority="1649">
      <formula>$R25="EM ANDAMENTO"</formula>
    </cfRule>
    <cfRule type="expression" dxfId="971" priority="1650">
      <formula>$R25="PRONTO"</formula>
    </cfRule>
  </conditionalFormatting>
  <conditionalFormatting sqref="A24:A25">
    <cfRule type="expression" dxfId="970" priority="1645">
      <formula>$R24="FAZER"</formula>
    </cfRule>
    <cfRule type="expression" dxfId="969" priority="1646">
      <formula>$R24="EM ANDAMENTO"</formula>
    </cfRule>
    <cfRule type="expression" dxfId="968" priority="1647">
      <formula>$R24="PRONTO"</formula>
    </cfRule>
  </conditionalFormatting>
  <conditionalFormatting sqref="O25:P25">
    <cfRule type="expression" dxfId="967" priority="1639">
      <formula>$R25="FAZER"</formula>
    </cfRule>
    <cfRule type="expression" dxfId="966" priority="1640">
      <formula>$R25="EM ANDAMENTO"</formula>
    </cfRule>
    <cfRule type="expression" dxfId="965" priority="1641">
      <formula>$R25="PRONTO"</formula>
    </cfRule>
  </conditionalFormatting>
  <conditionalFormatting sqref="N25">
    <cfRule type="expression" dxfId="964" priority="1627">
      <formula>$R25="FAZER"</formula>
    </cfRule>
    <cfRule type="expression" dxfId="963" priority="1628">
      <formula>$R25="EM ANDAMENTO"</formula>
    </cfRule>
    <cfRule type="expression" dxfId="962" priority="1629">
      <formula>$R25="PRONTO"</formula>
    </cfRule>
  </conditionalFormatting>
  <conditionalFormatting sqref="C23">
    <cfRule type="expression" dxfId="961" priority="1633">
      <formula>$R23="FAZER"</formula>
    </cfRule>
    <cfRule type="expression" dxfId="960" priority="1634">
      <formula>$R23="EM ANDAMENTO"</formula>
    </cfRule>
    <cfRule type="expression" dxfId="959" priority="1635">
      <formula>$R23="PRONTO"</formula>
    </cfRule>
  </conditionalFormatting>
  <conditionalFormatting sqref="P28">
    <cfRule type="expression" dxfId="958" priority="1630">
      <formula>$R28="FAZER"</formula>
    </cfRule>
    <cfRule type="expression" dxfId="957" priority="1631">
      <formula>$R28="EM ANDAMENTO"</formula>
    </cfRule>
    <cfRule type="expression" dxfId="956" priority="1632">
      <formula>$R28="PRONTO"</formula>
    </cfRule>
  </conditionalFormatting>
  <conditionalFormatting sqref="L25">
    <cfRule type="expression" dxfId="955" priority="1624">
      <formula>$R25="FAZER"</formula>
    </cfRule>
    <cfRule type="expression" dxfId="954" priority="1625">
      <formula>$R25="EM ANDAMENTO"</formula>
    </cfRule>
    <cfRule type="expression" dxfId="953" priority="1626">
      <formula>$R25="PRONTO"</formula>
    </cfRule>
  </conditionalFormatting>
  <conditionalFormatting sqref="Q26:R26">
    <cfRule type="expression" dxfId="952" priority="1621">
      <formula>$R26="FAZER"</formula>
    </cfRule>
    <cfRule type="expression" dxfId="951" priority="1622">
      <formula>$R26="EM ANDAMENTO"</formula>
    </cfRule>
    <cfRule type="expression" dxfId="950" priority="1623">
      <formula>$R26="PRONTO"</formula>
    </cfRule>
  </conditionalFormatting>
  <conditionalFormatting sqref="A26">
    <cfRule type="expression" dxfId="949" priority="1618">
      <formula>$R26="FAZER"</formula>
    </cfRule>
    <cfRule type="expression" dxfId="948" priority="1619">
      <formula>$R26="EM ANDAMENTO"</formula>
    </cfRule>
    <cfRule type="expression" dxfId="947" priority="1620">
      <formula>$R26="PRONTO"</formula>
    </cfRule>
  </conditionalFormatting>
  <conditionalFormatting sqref="L26">
    <cfRule type="expression" dxfId="946" priority="1606">
      <formula>$R26="FAZER"</formula>
    </cfRule>
    <cfRule type="expression" dxfId="945" priority="1607">
      <formula>$R26="EM ANDAMENTO"</formula>
    </cfRule>
    <cfRule type="expression" dxfId="944" priority="1608">
      <formula>$R26="PRONTO"</formula>
    </cfRule>
  </conditionalFormatting>
  <conditionalFormatting sqref="D94:O94">
    <cfRule type="expression" dxfId="943" priority="1594">
      <formula>$R94="FAZER"</formula>
    </cfRule>
    <cfRule type="expression" dxfId="942" priority="1595">
      <formula>$R94="EM ANDAMENTO"</formula>
    </cfRule>
    <cfRule type="expression" dxfId="941" priority="1596">
      <formula>$R94="PRONTO"</formula>
    </cfRule>
  </conditionalFormatting>
  <conditionalFormatting sqref="P94:R94">
    <cfRule type="expression" dxfId="940" priority="1603">
      <formula>$R94="FAZER"</formula>
    </cfRule>
    <cfRule type="expression" dxfId="939" priority="1604">
      <formula>$R94="EM ANDAMENTO"</formula>
    </cfRule>
    <cfRule type="expression" dxfId="938" priority="1605">
      <formula>$R94="PRONTO"</formula>
    </cfRule>
  </conditionalFormatting>
  <conditionalFormatting sqref="Q96:R96">
    <cfRule type="expression" dxfId="937" priority="1600">
      <formula>$R96="FAZER"</formula>
    </cfRule>
    <cfRule type="expression" dxfId="936" priority="1601">
      <formula>$R96="EM ANDAMENTO"</formula>
    </cfRule>
    <cfRule type="expression" dxfId="935" priority="1602">
      <formula>$R96="PRONTO"</formula>
    </cfRule>
  </conditionalFormatting>
  <conditionalFormatting sqref="A95:A96">
    <cfRule type="expression" dxfId="934" priority="1597">
      <formula>$R95="FAZER"</formula>
    </cfRule>
    <cfRule type="expression" dxfId="933" priority="1598">
      <formula>$R95="EM ANDAMENTO"</formula>
    </cfRule>
    <cfRule type="expression" dxfId="932" priority="1599">
      <formula>$R95="PRONTO"</formula>
    </cfRule>
  </conditionalFormatting>
  <conditionalFormatting sqref="O96:P96">
    <cfRule type="expression" dxfId="931" priority="1591">
      <formula>$R96="FAZER"</formula>
    </cfRule>
    <cfRule type="expression" dxfId="930" priority="1592">
      <formula>$R96="EM ANDAMENTO"</formula>
    </cfRule>
    <cfRule type="expression" dxfId="929" priority="1593">
      <formula>$R96="PRONTO"</formula>
    </cfRule>
  </conditionalFormatting>
  <conditionalFormatting sqref="N96">
    <cfRule type="expression" dxfId="928" priority="1579">
      <formula>$R96="FAZER"</formula>
    </cfRule>
    <cfRule type="expression" dxfId="927" priority="1580">
      <formula>$R96="EM ANDAMENTO"</formula>
    </cfRule>
    <cfRule type="expression" dxfId="926" priority="1581">
      <formula>$R96="PRONTO"</formula>
    </cfRule>
  </conditionalFormatting>
  <conditionalFormatting sqref="C94">
    <cfRule type="expression" dxfId="925" priority="1585">
      <formula>$R94="FAZER"</formula>
    </cfRule>
    <cfRule type="expression" dxfId="924" priority="1586">
      <formula>$R94="EM ANDAMENTO"</formula>
    </cfRule>
    <cfRule type="expression" dxfId="923" priority="1587">
      <formula>$R94="PRONTO"</formula>
    </cfRule>
  </conditionalFormatting>
  <conditionalFormatting sqref="P98">
    <cfRule type="expression" dxfId="922" priority="1582">
      <formula>$R98="FAZER"</formula>
    </cfRule>
    <cfRule type="expression" dxfId="921" priority="1583">
      <formula>$R98="EM ANDAMENTO"</formula>
    </cfRule>
    <cfRule type="expression" dxfId="920" priority="1584">
      <formula>$R98="PRONTO"</formula>
    </cfRule>
  </conditionalFormatting>
  <conditionalFormatting sqref="L96">
    <cfRule type="expression" dxfId="919" priority="1576">
      <formula>$R96="FAZER"</formula>
    </cfRule>
    <cfRule type="expression" dxfId="918" priority="1577">
      <formula>$R96="EM ANDAMENTO"</formula>
    </cfRule>
    <cfRule type="expression" dxfId="917" priority="1578">
      <formula>$R96="PRONTO"</formula>
    </cfRule>
  </conditionalFormatting>
  <conditionalFormatting sqref="L142:M142">
    <cfRule type="expression" dxfId="916" priority="1555">
      <formula>$R142="FAZER"</formula>
    </cfRule>
    <cfRule type="expression" dxfId="915" priority="1556">
      <formula>$R142="EM ANDAMENTO"</formula>
    </cfRule>
    <cfRule type="expression" dxfId="914" priority="1557">
      <formula>$R142="PRONTO"</formula>
    </cfRule>
  </conditionalFormatting>
  <conditionalFormatting sqref="P147">
    <cfRule type="expression" dxfId="913" priority="1543">
      <formula>$R147="FAZER"</formula>
    </cfRule>
    <cfRule type="expression" dxfId="912" priority="1544">
      <formula>$R147="EM ANDAMENTO"</formula>
    </cfRule>
    <cfRule type="expression" dxfId="911" priority="1545">
      <formula>$R147="PRONTO"</formula>
    </cfRule>
  </conditionalFormatting>
  <conditionalFormatting sqref="Q143:R145">
    <cfRule type="expression" dxfId="910" priority="1534">
      <formula>$R143="FAZER"</formula>
    </cfRule>
    <cfRule type="expression" dxfId="909" priority="1535">
      <formula>$R143="EM ANDAMENTO"</formula>
    </cfRule>
    <cfRule type="expression" dxfId="908" priority="1536">
      <formula>$R143="PRONTO"</formula>
    </cfRule>
  </conditionalFormatting>
  <conditionalFormatting sqref="A143:A145">
    <cfRule type="expression" dxfId="907" priority="1531">
      <formula>$R143="FAZER"</formula>
    </cfRule>
    <cfRule type="expression" dxfId="906" priority="1532">
      <formula>$R143="EM ANDAMENTO"</formula>
    </cfRule>
    <cfRule type="expression" dxfId="905" priority="1533">
      <formula>$R143="PRONTO"</formula>
    </cfRule>
  </conditionalFormatting>
  <conditionalFormatting sqref="O143">
    <cfRule type="expression" dxfId="904" priority="1528">
      <formula>$R143="FAZER"</formula>
    </cfRule>
    <cfRule type="expression" dxfId="903" priority="1529">
      <formula>$R143="EM ANDAMENTO"</formula>
    </cfRule>
    <cfRule type="expression" dxfId="902" priority="1530">
      <formula>$R143="PRONTO"</formula>
    </cfRule>
  </conditionalFormatting>
  <conditionalFormatting sqref="L143">
    <cfRule type="expression" dxfId="901" priority="1522">
      <formula>$R143="FAZER"</formula>
    </cfRule>
    <cfRule type="expression" dxfId="900" priority="1523">
      <formula>$R143="EM ANDAMENTO"</formula>
    </cfRule>
    <cfRule type="expression" dxfId="899" priority="1524">
      <formula>$R143="PRONTO"</formula>
    </cfRule>
  </conditionalFormatting>
  <conditionalFormatting sqref="P164:R164 A164:B164 A167:R167 A169:R169 A168:O168 Q168:R168">
    <cfRule type="expression" dxfId="898" priority="1519">
      <formula>$R164="FAZER"</formula>
    </cfRule>
    <cfRule type="expression" dxfId="897" priority="1520">
      <formula>$R164="EM ANDAMENTO"</formula>
    </cfRule>
    <cfRule type="expression" dxfId="896" priority="1521">
      <formula>$R164="PRONTO"</formula>
    </cfRule>
  </conditionalFormatting>
  <conditionalFormatting sqref="D164:O164">
    <cfRule type="expression" dxfId="895" priority="1516">
      <formula>$R164="FAZER"</formula>
    </cfRule>
    <cfRule type="expression" dxfId="894" priority="1517">
      <formula>$R164="EM ANDAMENTO"</formula>
    </cfRule>
    <cfRule type="expression" dxfId="893" priority="1518">
      <formula>$R164="PRONTO"</formula>
    </cfRule>
  </conditionalFormatting>
  <conditionalFormatting sqref="J165:L165">
    <cfRule type="expression" dxfId="892" priority="1513">
      <formula>$R165="FAZER"</formula>
    </cfRule>
    <cfRule type="expression" dxfId="891" priority="1514">
      <formula>$R165="EM ANDAMENTO"</formula>
    </cfRule>
    <cfRule type="expression" dxfId="890" priority="1515">
      <formula>$R165="PRONTO"</formula>
    </cfRule>
  </conditionalFormatting>
  <conditionalFormatting sqref="Q166:R166">
    <cfRule type="expression" dxfId="889" priority="1510">
      <formula>$R166="FAZER"</formula>
    </cfRule>
    <cfRule type="expression" dxfId="888" priority="1511">
      <formula>$R166="EM ANDAMENTO"</formula>
    </cfRule>
    <cfRule type="expression" dxfId="887" priority="1512">
      <formula>$R166="PRONTO"</formula>
    </cfRule>
  </conditionalFormatting>
  <conditionalFormatting sqref="A165:A166">
    <cfRule type="expression" dxfId="886" priority="1507">
      <formula>$R165="FAZER"</formula>
    </cfRule>
    <cfRule type="expression" dxfId="885" priority="1508">
      <formula>$R165="EM ANDAMENTO"</formula>
    </cfRule>
    <cfRule type="expression" dxfId="884" priority="1509">
      <formula>$R165="PRONTO"</formula>
    </cfRule>
  </conditionalFormatting>
  <conditionalFormatting sqref="M166:N166">
    <cfRule type="expression" dxfId="883" priority="1504">
      <formula>$R166="FAZER"</formula>
    </cfRule>
    <cfRule type="expression" dxfId="882" priority="1505">
      <formula>$R166="EM ANDAMENTO"</formula>
    </cfRule>
    <cfRule type="expression" dxfId="881" priority="1506">
      <formula>$R166="PRONTO"</formula>
    </cfRule>
  </conditionalFormatting>
  <conditionalFormatting sqref="L166">
    <cfRule type="expression" dxfId="880" priority="1498">
      <formula>$R166="FAZER"</formula>
    </cfRule>
    <cfRule type="expression" dxfId="879" priority="1499">
      <formula>$R166="EM ANDAMENTO"</formula>
    </cfRule>
    <cfRule type="expression" dxfId="878" priority="1500">
      <formula>$R166="PRONTO"</formula>
    </cfRule>
  </conditionalFormatting>
  <conditionalFormatting sqref="J166">
    <cfRule type="expression" dxfId="877" priority="1495">
      <formula>$R166="FAZER"</formula>
    </cfRule>
    <cfRule type="expression" dxfId="876" priority="1496">
      <formula>$R166="EM ANDAMENTO"</formula>
    </cfRule>
    <cfRule type="expression" dxfId="875" priority="1497">
      <formula>$R166="PRONTO"</formula>
    </cfRule>
  </conditionalFormatting>
  <conditionalFormatting sqref="C164">
    <cfRule type="expression" dxfId="874" priority="1477">
      <formula>$R164="FAZER"</formula>
    </cfRule>
    <cfRule type="expression" dxfId="873" priority="1478">
      <formula>$R164="EM ANDAMENTO"</formula>
    </cfRule>
    <cfRule type="expression" dxfId="872" priority="1479">
      <formula>$R164="PRONTO"</formula>
    </cfRule>
  </conditionalFormatting>
  <conditionalFormatting sqref="N92:P92">
    <cfRule type="expression" dxfId="871" priority="1975">
      <formula>$R93="FAZER"</formula>
    </cfRule>
    <cfRule type="expression" dxfId="870" priority="1976">
      <formula>$R93="EM ANDAMENTO"</formula>
    </cfRule>
    <cfRule type="expression" dxfId="869" priority="1977">
      <formula>$R93="PRONTO"</formula>
    </cfRule>
  </conditionalFormatting>
  <conditionalFormatting sqref="P144:P145 M144:M145 K144:K145">
    <cfRule type="expression" dxfId="868" priority="1474">
      <formula>$R144="FAZER"</formula>
    </cfRule>
    <cfRule type="expression" dxfId="867" priority="1475">
      <formula>$R144="EM ANDAMENTO"</formula>
    </cfRule>
    <cfRule type="expression" dxfId="866" priority="1476">
      <formula>$R144="PRONTO"</formula>
    </cfRule>
  </conditionalFormatting>
  <conditionalFormatting sqref="O144:O145">
    <cfRule type="expression" dxfId="865" priority="1471">
      <formula>$R144="FAZER"</formula>
    </cfRule>
    <cfRule type="expression" dxfId="864" priority="1472">
      <formula>$R144="EM ANDAMENTO"</formula>
    </cfRule>
    <cfRule type="expression" dxfId="863" priority="1473">
      <formula>$R144="PRONTO"</formula>
    </cfRule>
  </conditionalFormatting>
  <conditionalFormatting sqref="L144:L145">
    <cfRule type="expression" dxfId="862" priority="1465">
      <formula>$R144="FAZER"</formula>
    </cfRule>
    <cfRule type="expression" dxfId="861" priority="1466">
      <formula>$R144="EM ANDAMENTO"</formula>
    </cfRule>
    <cfRule type="expression" dxfId="860" priority="1467">
      <formula>$R144="PRONTO"</formula>
    </cfRule>
  </conditionalFormatting>
  <conditionalFormatting sqref="P132:R132 A132:B132 A137:R137 A139:R139 A138:O138 Q138:R138 O133:R133 B134:G136 M134 A133:G133 K133:K134">
    <cfRule type="expression" dxfId="859" priority="1408">
      <formula>$R132="FAZER"</formula>
    </cfRule>
    <cfRule type="expression" dxfId="858" priority="1409">
      <formula>$R132="EM ANDAMENTO"</formula>
    </cfRule>
    <cfRule type="expression" dxfId="857" priority="1410">
      <formula>$R132="PRONTO"</formula>
    </cfRule>
  </conditionalFormatting>
  <conditionalFormatting sqref="D132:O132">
    <cfRule type="expression" dxfId="856" priority="1405">
      <formula>$R132="FAZER"</formula>
    </cfRule>
    <cfRule type="expression" dxfId="855" priority="1406">
      <formula>$R132="EM ANDAMENTO"</formula>
    </cfRule>
    <cfRule type="expression" dxfId="854" priority="1407">
      <formula>$R132="PRONTO"</formula>
    </cfRule>
  </conditionalFormatting>
  <conditionalFormatting sqref="L133:N133">
    <cfRule type="expression" dxfId="853" priority="1402">
      <formula>$R133="FAZER"</formula>
    </cfRule>
    <cfRule type="expression" dxfId="852" priority="1403">
      <formula>$R133="EM ANDAMENTO"</formula>
    </cfRule>
    <cfRule type="expression" dxfId="851" priority="1404">
      <formula>$R133="PRONTO"</formula>
    </cfRule>
  </conditionalFormatting>
  <conditionalFormatting sqref="N134">
    <cfRule type="expression" dxfId="850" priority="1387">
      <formula>$R134="FAZER"</formula>
    </cfRule>
    <cfRule type="expression" dxfId="849" priority="1388">
      <formula>$R134="EM ANDAMENTO"</formula>
    </cfRule>
    <cfRule type="expression" dxfId="848" priority="1389">
      <formula>$R134="PRONTO"</formula>
    </cfRule>
  </conditionalFormatting>
  <conditionalFormatting sqref="O134">
    <cfRule type="expression" dxfId="847" priority="1390">
      <formula>$R134="FAZER"</formula>
    </cfRule>
    <cfRule type="expression" dxfId="846" priority="1391">
      <formula>$R134="EM ANDAMENTO"</formula>
    </cfRule>
    <cfRule type="expression" dxfId="845" priority="1392">
      <formula>$R134="PRONTO"</formula>
    </cfRule>
  </conditionalFormatting>
  <conditionalFormatting sqref="Q134:R136">
    <cfRule type="expression" dxfId="844" priority="1396">
      <formula>$R134="FAZER"</formula>
    </cfRule>
    <cfRule type="expression" dxfId="843" priority="1397">
      <formula>$R134="EM ANDAMENTO"</formula>
    </cfRule>
    <cfRule type="expression" dxfId="842" priority="1398">
      <formula>$R134="PRONTO"</formula>
    </cfRule>
  </conditionalFormatting>
  <conditionalFormatting sqref="A134:A136">
    <cfRule type="expression" dxfId="841" priority="1393">
      <formula>$R134="FAZER"</formula>
    </cfRule>
    <cfRule type="expression" dxfId="840" priority="1394">
      <formula>$R134="EM ANDAMENTO"</formula>
    </cfRule>
    <cfRule type="expression" dxfId="839" priority="1395">
      <formula>$R134="PRONTO"</formula>
    </cfRule>
  </conditionalFormatting>
  <conditionalFormatting sqref="L134">
    <cfRule type="expression" dxfId="838" priority="1384">
      <formula>$R134="FAZER"</formula>
    </cfRule>
    <cfRule type="expression" dxfId="837" priority="1385">
      <formula>$R134="EM ANDAMENTO"</formula>
    </cfRule>
    <cfRule type="expression" dxfId="836" priority="1386">
      <formula>$R134="PRONTO"</formula>
    </cfRule>
  </conditionalFormatting>
  <conditionalFormatting sqref="M135:M136 K135:K136">
    <cfRule type="expression" dxfId="835" priority="1381">
      <formula>$R135="FAZER"</formula>
    </cfRule>
    <cfRule type="expression" dxfId="834" priority="1382">
      <formula>$R135="EM ANDAMENTO"</formula>
    </cfRule>
    <cfRule type="expression" dxfId="833" priority="1383">
      <formula>$R135="PRONTO"</formula>
    </cfRule>
  </conditionalFormatting>
  <conditionalFormatting sqref="N135:N136">
    <cfRule type="expression" dxfId="832" priority="1375">
      <formula>$R135="FAZER"</formula>
    </cfRule>
    <cfRule type="expression" dxfId="831" priority="1376">
      <formula>$R135="EM ANDAMENTO"</formula>
    </cfRule>
    <cfRule type="expression" dxfId="830" priority="1377">
      <formula>$R135="PRONTO"</formula>
    </cfRule>
  </conditionalFormatting>
  <conditionalFormatting sqref="O135:O136">
    <cfRule type="expression" dxfId="829" priority="1378">
      <formula>$R135="FAZER"</formula>
    </cfRule>
    <cfRule type="expression" dxfId="828" priority="1379">
      <formula>$R135="EM ANDAMENTO"</formula>
    </cfRule>
    <cfRule type="expression" dxfId="827" priority="1380">
      <formula>$R135="PRONTO"</formula>
    </cfRule>
  </conditionalFormatting>
  <conditionalFormatting sqref="L135:L136">
    <cfRule type="expression" dxfId="826" priority="1372">
      <formula>$R135="FAZER"</formula>
    </cfRule>
    <cfRule type="expression" dxfId="825" priority="1373">
      <formula>$R135="EM ANDAMENTO"</formula>
    </cfRule>
    <cfRule type="expression" dxfId="824" priority="1374">
      <formula>$R135="PRONTO"</formula>
    </cfRule>
  </conditionalFormatting>
  <conditionalFormatting sqref="C132">
    <cfRule type="expression" dxfId="823" priority="1369">
      <formula>$R132="FAZER"</formula>
    </cfRule>
    <cfRule type="expression" dxfId="822" priority="1370">
      <formula>$R132="EM ANDAMENTO"</formula>
    </cfRule>
    <cfRule type="expression" dxfId="821" priority="1371">
      <formula>$R132="PRONTO"</formula>
    </cfRule>
  </conditionalFormatting>
  <conditionalFormatting sqref="P120:R120 A120:B120 A128:E128 A129:O129 Q129:R129 O121:R121 B122:E123 I122 A121:E121 G121:G122 P122:P125">
    <cfRule type="expression" dxfId="820" priority="1363">
      <formula>$R120="FAZER"</formula>
    </cfRule>
    <cfRule type="expression" dxfId="819" priority="1364">
      <formula>$R120="EM ANDAMENTO"</formula>
    </cfRule>
    <cfRule type="expression" dxfId="818" priority="1365">
      <formula>$R120="PRONTO"</formula>
    </cfRule>
  </conditionalFormatting>
  <conditionalFormatting sqref="D120:O120">
    <cfRule type="expression" dxfId="817" priority="1360">
      <formula>$R120="FAZER"</formula>
    </cfRule>
    <cfRule type="expression" dxfId="816" priority="1361">
      <formula>$R120="EM ANDAMENTO"</formula>
    </cfRule>
    <cfRule type="expression" dxfId="815" priority="1362">
      <formula>$R120="PRONTO"</formula>
    </cfRule>
  </conditionalFormatting>
  <conditionalFormatting sqref="H121:J121">
    <cfRule type="expression" dxfId="814" priority="1357">
      <formula>$R121="FAZER"</formula>
    </cfRule>
    <cfRule type="expression" dxfId="813" priority="1358">
      <formula>$R121="EM ANDAMENTO"</formula>
    </cfRule>
    <cfRule type="expression" dxfId="812" priority="1359">
      <formula>$R121="PRONTO"</formula>
    </cfRule>
  </conditionalFormatting>
  <conditionalFormatting sqref="J122">
    <cfRule type="expression" dxfId="811" priority="1342">
      <formula>$R122="FAZER"</formula>
    </cfRule>
    <cfRule type="expression" dxfId="810" priority="1343">
      <formula>$R122="EM ANDAMENTO"</formula>
    </cfRule>
    <cfRule type="expression" dxfId="809" priority="1344">
      <formula>$R122="PRONTO"</formula>
    </cfRule>
  </conditionalFormatting>
  <conditionalFormatting sqref="P129">
    <cfRule type="expression" dxfId="808" priority="1354">
      <formula>$R129="FAZER"</formula>
    </cfRule>
    <cfRule type="expression" dxfId="807" priority="1355">
      <formula>$R129="EM ANDAMENTO"</formula>
    </cfRule>
    <cfRule type="expression" dxfId="806" priority="1356">
      <formula>$R129="PRONTO"</formula>
    </cfRule>
  </conditionalFormatting>
  <conditionalFormatting sqref="Q122:R123">
    <cfRule type="expression" dxfId="805" priority="1351">
      <formula>$R122="FAZER"</formula>
    </cfRule>
    <cfRule type="expression" dxfId="804" priority="1352">
      <formula>$R122="EM ANDAMENTO"</formula>
    </cfRule>
    <cfRule type="expression" dxfId="803" priority="1353">
      <formula>$R122="PRONTO"</formula>
    </cfRule>
  </conditionalFormatting>
  <conditionalFormatting sqref="A122:A123">
    <cfRule type="expression" dxfId="802" priority="1348">
      <formula>$R122="FAZER"</formula>
    </cfRule>
    <cfRule type="expression" dxfId="801" priority="1349">
      <formula>$R122="EM ANDAMENTO"</formula>
    </cfRule>
    <cfRule type="expression" dxfId="800" priority="1350">
      <formula>$R122="PRONTO"</formula>
    </cfRule>
  </conditionalFormatting>
  <conditionalFormatting sqref="O122">
    <cfRule type="expression" dxfId="799" priority="1345">
      <formula>$R122="FAZER"</formula>
    </cfRule>
    <cfRule type="expression" dxfId="798" priority="1346">
      <formula>$R122="EM ANDAMENTO"</formula>
    </cfRule>
    <cfRule type="expression" dxfId="797" priority="1347">
      <formula>$R122="PRONTO"</formula>
    </cfRule>
  </conditionalFormatting>
  <conditionalFormatting sqref="H122">
    <cfRule type="expression" dxfId="796" priority="1339">
      <formula>$R122="FAZER"</formula>
    </cfRule>
    <cfRule type="expression" dxfId="795" priority="1340">
      <formula>$R122="EM ANDAMENTO"</formula>
    </cfRule>
    <cfRule type="expression" dxfId="794" priority="1341">
      <formula>$R122="PRONTO"</formula>
    </cfRule>
  </conditionalFormatting>
  <conditionalFormatting sqref="I123 G123">
    <cfRule type="expression" dxfId="793" priority="1336">
      <formula>$R123="FAZER"</formula>
    </cfRule>
    <cfRule type="expression" dxfId="792" priority="1337">
      <formula>$R123="EM ANDAMENTO"</formula>
    </cfRule>
    <cfRule type="expression" dxfId="791" priority="1338">
      <formula>$R123="PRONTO"</formula>
    </cfRule>
  </conditionalFormatting>
  <conditionalFormatting sqref="J123">
    <cfRule type="expression" dxfId="790" priority="1330">
      <formula>$R123="FAZER"</formula>
    </cfRule>
    <cfRule type="expression" dxfId="789" priority="1331">
      <formula>$R123="EM ANDAMENTO"</formula>
    </cfRule>
    <cfRule type="expression" dxfId="788" priority="1332">
      <formula>$R123="PRONTO"</formula>
    </cfRule>
  </conditionalFormatting>
  <conditionalFormatting sqref="O123">
    <cfRule type="expression" dxfId="787" priority="1333">
      <formula>$R123="FAZER"</formula>
    </cfRule>
    <cfRule type="expression" dxfId="786" priority="1334">
      <formula>$R123="EM ANDAMENTO"</formula>
    </cfRule>
    <cfRule type="expression" dxfId="785" priority="1335">
      <formula>$R123="PRONTO"</formula>
    </cfRule>
  </conditionalFormatting>
  <conditionalFormatting sqref="H123">
    <cfRule type="expression" dxfId="784" priority="1327">
      <formula>$R123="FAZER"</formula>
    </cfRule>
    <cfRule type="expression" dxfId="783" priority="1328">
      <formula>$R123="EM ANDAMENTO"</formula>
    </cfRule>
    <cfRule type="expression" dxfId="782" priority="1329">
      <formula>$R123="PRONTO"</formula>
    </cfRule>
  </conditionalFormatting>
  <conditionalFormatting sqref="C120">
    <cfRule type="expression" dxfId="781" priority="1321">
      <formula>$R120="FAZER"</formula>
    </cfRule>
    <cfRule type="expression" dxfId="780" priority="1322">
      <formula>$R120="EM ANDAMENTO"</formula>
    </cfRule>
    <cfRule type="expression" dxfId="779" priority="1323">
      <formula>$R120="PRONTO"</formula>
    </cfRule>
  </conditionalFormatting>
  <conditionalFormatting sqref="B124:E125 I124 G124">
    <cfRule type="expression" dxfId="778" priority="1318">
      <formula>$R124="FAZER"</formula>
    </cfRule>
    <cfRule type="expression" dxfId="777" priority="1319">
      <formula>$R124="EM ANDAMENTO"</formula>
    </cfRule>
    <cfRule type="expression" dxfId="776" priority="1320">
      <formula>$R124="PRONTO"</formula>
    </cfRule>
  </conditionalFormatting>
  <conditionalFormatting sqref="J124">
    <cfRule type="expression" dxfId="775" priority="1306">
      <formula>$R124="FAZER"</formula>
    </cfRule>
    <cfRule type="expression" dxfId="774" priority="1307">
      <formula>$R124="EM ANDAMENTO"</formula>
    </cfRule>
    <cfRule type="expression" dxfId="773" priority="1308">
      <formula>$R124="PRONTO"</formula>
    </cfRule>
  </conditionalFormatting>
  <conditionalFormatting sqref="Q124:R125">
    <cfRule type="expression" dxfId="772" priority="1315">
      <formula>$R124="FAZER"</formula>
    </cfRule>
    <cfRule type="expression" dxfId="771" priority="1316">
      <formula>$R124="EM ANDAMENTO"</formula>
    </cfRule>
    <cfRule type="expression" dxfId="770" priority="1317">
      <formula>$R124="PRONTO"</formula>
    </cfRule>
  </conditionalFormatting>
  <conditionalFormatting sqref="A124:A125">
    <cfRule type="expression" dxfId="769" priority="1312">
      <formula>$R124="FAZER"</formula>
    </cfRule>
    <cfRule type="expression" dxfId="768" priority="1313">
      <formula>$R124="EM ANDAMENTO"</formula>
    </cfRule>
    <cfRule type="expression" dxfId="767" priority="1314">
      <formula>$R124="PRONTO"</formula>
    </cfRule>
  </conditionalFormatting>
  <conditionalFormatting sqref="O124">
    <cfRule type="expression" dxfId="766" priority="1309">
      <formula>$R124="FAZER"</formula>
    </cfRule>
    <cfRule type="expression" dxfId="765" priority="1310">
      <formula>$R124="EM ANDAMENTO"</formula>
    </cfRule>
    <cfRule type="expression" dxfId="764" priority="1311">
      <formula>$R124="PRONTO"</formula>
    </cfRule>
  </conditionalFormatting>
  <conditionalFormatting sqref="H124">
    <cfRule type="expression" dxfId="763" priority="1303">
      <formula>$R124="FAZER"</formula>
    </cfRule>
    <cfRule type="expression" dxfId="762" priority="1304">
      <formula>$R124="EM ANDAMENTO"</formula>
    </cfRule>
    <cfRule type="expression" dxfId="761" priority="1305">
      <formula>$R124="PRONTO"</formula>
    </cfRule>
  </conditionalFormatting>
  <conditionalFormatting sqref="I125 G125">
    <cfRule type="expression" dxfId="760" priority="1300">
      <formula>$R125="FAZER"</formula>
    </cfRule>
    <cfRule type="expression" dxfId="759" priority="1301">
      <formula>$R125="EM ANDAMENTO"</formula>
    </cfRule>
    <cfRule type="expression" dxfId="758" priority="1302">
      <formula>$R125="PRONTO"</formula>
    </cfRule>
  </conditionalFormatting>
  <conditionalFormatting sqref="J125">
    <cfRule type="expression" dxfId="757" priority="1294">
      <formula>$R125="FAZER"</formula>
    </cfRule>
    <cfRule type="expression" dxfId="756" priority="1295">
      <formula>$R125="EM ANDAMENTO"</formula>
    </cfRule>
    <cfRule type="expression" dxfId="755" priority="1296">
      <formula>$R125="PRONTO"</formula>
    </cfRule>
  </conditionalFormatting>
  <conditionalFormatting sqref="O125">
    <cfRule type="expression" dxfId="754" priority="1297">
      <formula>$R125="FAZER"</formula>
    </cfRule>
    <cfRule type="expression" dxfId="753" priority="1298">
      <formula>$R125="EM ANDAMENTO"</formula>
    </cfRule>
    <cfRule type="expression" dxfId="752" priority="1299">
      <formula>$R125="PRONTO"</formula>
    </cfRule>
  </conditionalFormatting>
  <conditionalFormatting sqref="H125">
    <cfRule type="expression" dxfId="751" priority="1291">
      <formula>$R125="FAZER"</formula>
    </cfRule>
    <cfRule type="expression" dxfId="750" priority="1292">
      <formula>$R125="EM ANDAMENTO"</formula>
    </cfRule>
    <cfRule type="expression" dxfId="749" priority="1293">
      <formula>$R125="PRONTO"</formula>
    </cfRule>
  </conditionalFormatting>
  <conditionalFormatting sqref="L122:N125">
    <cfRule type="expression" dxfId="748" priority="1288">
      <formula>$R122="FAZER"</formula>
    </cfRule>
    <cfRule type="expression" dxfId="747" priority="1289">
      <formula>$R122="EM ANDAMENTO"</formula>
    </cfRule>
    <cfRule type="expression" dxfId="746" priority="1290">
      <formula>$R122="PRONTO"</formula>
    </cfRule>
  </conditionalFormatting>
  <conditionalFormatting sqref="L121">
    <cfRule type="expression" dxfId="745" priority="1285">
      <formula>$R121="FAZER"</formula>
    </cfRule>
    <cfRule type="expression" dxfId="744" priority="1286">
      <formula>$R121="EM ANDAMENTO"</formula>
    </cfRule>
    <cfRule type="expression" dxfId="743" priority="1287">
      <formula>$R121="PRONTO"</formula>
    </cfRule>
  </conditionalFormatting>
  <conditionalFormatting sqref="N121">
    <cfRule type="expression" dxfId="742" priority="1282">
      <formula>$R121="FAZER"</formula>
    </cfRule>
    <cfRule type="expression" dxfId="741" priority="1283">
      <formula>$R121="EM ANDAMENTO"</formula>
    </cfRule>
    <cfRule type="expression" dxfId="740" priority="1284">
      <formula>$R121="PRONTO"</formula>
    </cfRule>
  </conditionalFormatting>
  <conditionalFormatting sqref="K122">
    <cfRule type="expression" dxfId="739" priority="1279">
      <formula>$R122="FAZER"</formula>
    </cfRule>
    <cfRule type="expression" dxfId="738" priority="1280">
      <formula>$R122="EM ANDAMENTO"</formula>
    </cfRule>
    <cfRule type="expression" dxfId="737" priority="1281">
      <formula>$R122="PRONTO"</formula>
    </cfRule>
  </conditionalFormatting>
  <conditionalFormatting sqref="K123">
    <cfRule type="expression" dxfId="736" priority="1276">
      <formula>$R123="FAZER"</formula>
    </cfRule>
    <cfRule type="expression" dxfId="735" priority="1277">
      <formula>$R123="EM ANDAMENTO"</formula>
    </cfRule>
    <cfRule type="expression" dxfId="734" priority="1278">
      <formula>$R123="PRONTO"</formula>
    </cfRule>
  </conditionalFormatting>
  <conditionalFormatting sqref="K124">
    <cfRule type="expression" dxfId="733" priority="1273">
      <formula>$R124="FAZER"</formula>
    </cfRule>
    <cfRule type="expression" dxfId="732" priority="1274">
      <formula>$R124="EM ANDAMENTO"</formula>
    </cfRule>
    <cfRule type="expression" dxfId="731" priority="1275">
      <formula>$R124="PRONTO"</formula>
    </cfRule>
  </conditionalFormatting>
  <conditionalFormatting sqref="K125">
    <cfRule type="expression" dxfId="730" priority="1270">
      <formula>$R125="FAZER"</formula>
    </cfRule>
    <cfRule type="expression" dxfId="729" priority="1271">
      <formula>$R125="EM ANDAMENTO"</formula>
    </cfRule>
    <cfRule type="expression" dxfId="728" priority="1272">
      <formula>$R125="PRONTO"</formula>
    </cfRule>
  </conditionalFormatting>
  <conditionalFormatting sqref="P134">
    <cfRule type="expression" dxfId="727" priority="1183">
      <formula>$R134="FAZER"</formula>
    </cfRule>
    <cfRule type="expression" dxfId="726" priority="1184">
      <formula>$R134="EM ANDAMENTO"</formula>
    </cfRule>
    <cfRule type="expression" dxfId="725" priority="1185">
      <formula>$R134="PRONTO"</formula>
    </cfRule>
  </conditionalFormatting>
  <conditionalFormatting sqref="P135:P136">
    <cfRule type="expression" dxfId="724" priority="1180">
      <formula>$R135="FAZER"</formula>
    </cfRule>
    <cfRule type="expression" dxfId="723" priority="1181">
      <formula>$R135="EM ANDAMENTO"</formula>
    </cfRule>
    <cfRule type="expression" dxfId="722" priority="1182">
      <formula>$R135="PRONTO"</formula>
    </cfRule>
  </conditionalFormatting>
  <conditionalFormatting sqref="P138">
    <cfRule type="expression" dxfId="721" priority="1177">
      <formula>$R138="FAZER"</formula>
    </cfRule>
    <cfRule type="expression" dxfId="720" priority="1178">
      <formula>$R138="EM ANDAMENTO"</formula>
    </cfRule>
    <cfRule type="expression" dxfId="719" priority="1179">
      <formula>$R138="PRONTO"</formula>
    </cfRule>
  </conditionalFormatting>
  <conditionalFormatting sqref="A38:B38 B39 A43:R43 A42:O42 Q42:R42 P41 B40:I41 M40:M41 K40:K41 D39:R39">
    <cfRule type="expression" dxfId="718" priority="1168">
      <formula>$R38="FAZER"</formula>
    </cfRule>
    <cfRule type="expression" dxfId="717" priority="1169">
      <formula>$R38="EM ANDAMENTO"</formula>
    </cfRule>
    <cfRule type="expression" dxfId="716" priority="1170">
      <formula>$R38="PRONTO"</formula>
    </cfRule>
  </conditionalFormatting>
  <conditionalFormatting sqref="P38:R38">
    <cfRule type="expression" dxfId="715" priority="1165">
      <formula>$R38="FAZER"</formula>
    </cfRule>
    <cfRule type="expression" dxfId="714" priority="1166">
      <formula>$R38="EM ANDAMENTO"</formula>
    </cfRule>
    <cfRule type="expression" dxfId="713" priority="1167">
      <formula>$R38="PRONTO"</formula>
    </cfRule>
  </conditionalFormatting>
  <conditionalFormatting sqref="Q40:R40">
    <cfRule type="expression" dxfId="712" priority="1162">
      <formula>$R40="FAZER"</formula>
    </cfRule>
    <cfRule type="expression" dxfId="711" priority="1163">
      <formula>$R40="EM ANDAMENTO"</formula>
    </cfRule>
    <cfRule type="expression" dxfId="710" priority="1164">
      <formula>$R40="PRONTO"</formula>
    </cfRule>
  </conditionalFormatting>
  <conditionalFormatting sqref="A39:A40">
    <cfRule type="expression" dxfId="709" priority="1159">
      <formula>$R39="FAZER"</formula>
    </cfRule>
    <cfRule type="expression" dxfId="708" priority="1160">
      <formula>$R39="EM ANDAMENTO"</formula>
    </cfRule>
    <cfRule type="expression" dxfId="707" priority="1161">
      <formula>$R39="PRONTO"</formula>
    </cfRule>
  </conditionalFormatting>
  <conditionalFormatting sqref="D38:O38">
    <cfRule type="expression" dxfId="706" priority="1156">
      <formula>$R38="FAZER"</formula>
    </cfRule>
    <cfRule type="expression" dxfId="705" priority="1157">
      <formula>$R38="EM ANDAMENTO"</formula>
    </cfRule>
    <cfRule type="expression" dxfId="704" priority="1158">
      <formula>$R38="PRONTO"</formula>
    </cfRule>
  </conditionalFormatting>
  <conditionalFormatting sqref="O40:P40">
    <cfRule type="expression" dxfId="703" priority="1153">
      <formula>$R40="FAZER"</formula>
    </cfRule>
    <cfRule type="expression" dxfId="702" priority="1154">
      <formula>$R40="EM ANDAMENTO"</formula>
    </cfRule>
    <cfRule type="expression" dxfId="701" priority="1155">
      <formula>$R40="PRONTO"</formula>
    </cfRule>
  </conditionalFormatting>
  <conditionalFormatting sqref="N40">
    <cfRule type="expression" dxfId="700" priority="1150">
      <formula>$R40="FAZER"</formula>
    </cfRule>
    <cfRule type="expression" dxfId="699" priority="1151">
      <formula>$R40="EM ANDAMENTO"</formula>
    </cfRule>
    <cfRule type="expression" dxfId="698" priority="1152">
      <formula>$R40="PRONTO"</formula>
    </cfRule>
  </conditionalFormatting>
  <conditionalFormatting sqref="O41">
    <cfRule type="expression" dxfId="697" priority="1129">
      <formula>$R41="FAZER"</formula>
    </cfRule>
    <cfRule type="expression" dxfId="696" priority="1130">
      <formula>$R41="EM ANDAMENTO"</formula>
    </cfRule>
    <cfRule type="expression" dxfId="695" priority="1131">
      <formula>$R41="PRONTO"</formula>
    </cfRule>
  </conditionalFormatting>
  <conditionalFormatting sqref="P42">
    <cfRule type="expression" dxfId="694" priority="1144">
      <formula>$R42="FAZER"</formula>
    </cfRule>
    <cfRule type="expression" dxfId="693" priority="1145">
      <formula>$R42="EM ANDAMENTO"</formula>
    </cfRule>
    <cfRule type="expression" dxfId="692" priority="1146">
      <formula>$R42="PRONTO"</formula>
    </cfRule>
  </conditionalFormatting>
  <conditionalFormatting sqref="L40">
    <cfRule type="expression" dxfId="691" priority="1141">
      <formula>$R40="FAZER"</formula>
    </cfRule>
    <cfRule type="expression" dxfId="690" priority="1142">
      <formula>$R40="EM ANDAMENTO"</formula>
    </cfRule>
    <cfRule type="expression" dxfId="689" priority="1143">
      <formula>$R40="PRONTO"</formula>
    </cfRule>
  </conditionalFormatting>
  <conditionalFormatting sqref="J40">
    <cfRule type="expression" dxfId="688" priority="1138">
      <formula>$R40="FAZER"</formula>
    </cfRule>
    <cfRule type="expression" dxfId="687" priority="1139">
      <formula>$R40="EM ANDAMENTO"</formula>
    </cfRule>
    <cfRule type="expression" dxfId="686" priority="1140">
      <formula>$R40="PRONTO"</formula>
    </cfRule>
  </conditionalFormatting>
  <conditionalFormatting sqref="Q41:R41">
    <cfRule type="expression" dxfId="685" priority="1135">
      <formula>$R41="FAZER"</formula>
    </cfRule>
    <cfRule type="expression" dxfId="684" priority="1136">
      <formula>$R41="EM ANDAMENTO"</formula>
    </cfRule>
    <cfRule type="expression" dxfId="683" priority="1137">
      <formula>$R41="PRONTO"</formula>
    </cfRule>
  </conditionalFormatting>
  <conditionalFormatting sqref="A41">
    <cfRule type="expression" dxfId="682" priority="1132">
      <formula>$R41="FAZER"</formula>
    </cfRule>
    <cfRule type="expression" dxfId="681" priority="1133">
      <formula>$R41="EM ANDAMENTO"</formula>
    </cfRule>
    <cfRule type="expression" dxfId="680" priority="1134">
      <formula>$R41="PRONTO"</formula>
    </cfRule>
  </conditionalFormatting>
  <conditionalFormatting sqref="N41">
    <cfRule type="expression" dxfId="679" priority="1126">
      <formula>$R41="FAZER"</formula>
    </cfRule>
    <cfRule type="expression" dxfId="678" priority="1127">
      <formula>$R41="EM ANDAMENTO"</formula>
    </cfRule>
    <cfRule type="expression" dxfId="677" priority="1128">
      <formula>$R41="PRONTO"</formula>
    </cfRule>
  </conditionalFormatting>
  <conditionalFormatting sqref="L41">
    <cfRule type="expression" dxfId="676" priority="1123">
      <formula>$R41="FAZER"</formula>
    </cfRule>
    <cfRule type="expression" dxfId="675" priority="1124">
      <formula>$R41="EM ANDAMENTO"</formula>
    </cfRule>
    <cfRule type="expression" dxfId="674" priority="1125">
      <formula>$R41="PRONTO"</formula>
    </cfRule>
  </conditionalFormatting>
  <conditionalFormatting sqref="J41">
    <cfRule type="expression" dxfId="673" priority="1120">
      <formula>$R41="FAZER"</formula>
    </cfRule>
    <cfRule type="expression" dxfId="672" priority="1121">
      <formula>$R41="EM ANDAMENTO"</formula>
    </cfRule>
    <cfRule type="expression" dxfId="671" priority="1122">
      <formula>$R41="PRONTO"</formula>
    </cfRule>
  </conditionalFormatting>
  <conditionalFormatting sqref="C31">
    <cfRule type="expression" dxfId="670" priority="1108">
      <formula>$R31="FAZER"</formula>
    </cfRule>
    <cfRule type="expression" dxfId="669" priority="1109">
      <formula>$R31="EM ANDAMENTO"</formula>
    </cfRule>
    <cfRule type="expression" dxfId="668" priority="1110">
      <formula>$R31="PRONTO"</formula>
    </cfRule>
  </conditionalFormatting>
  <conditionalFormatting sqref="C38">
    <cfRule type="expression" dxfId="667" priority="1111">
      <formula>$R38="FAZER"</formula>
    </cfRule>
    <cfRule type="expression" dxfId="666" priority="1112">
      <formula>$R38="EM ANDAMENTO"</formula>
    </cfRule>
    <cfRule type="expression" dxfId="665" priority="1113">
      <formula>$R38="PRONTO"</formula>
    </cfRule>
  </conditionalFormatting>
  <conditionalFormatting sqref="C39">
    <cfRule type="expression" dxfId="664" priority="1102">
      <formula>$R39="FAZER"</formula>
    </cfRule>
    <cfRule type="expression" dxfId="663" priority="1103">
      <formula>$R39="EM ANDAMENTO"</formula>
    </cfRule>
    <cfRule type="expression" dxfId="662" priority="1104">
      <formula>$R39="PRONTO"</formula>
    </cfRule>
  </conditionalFormatting>
  <conditionalFormatting sqref="A44:B44 B45 A48:R48 A50:R50 A49:O49 Q49:R49 P46:P47 D45:R45">
    <cfRule type="expression" dxfId="661" priority="1099">
      <formula>$R44="FAZER"</formula>
    </cfRule>
    <cfRule type="expression" dxfId="660" priority="1100">
      <formula>$R44="EM ANDAMENTO"</formula>
    </cfRule>
    <cfRule type="expression" dxfId="659" priority="1101">
      <formula>$R44="PRONTO"</formula>
    </cfRule>
  </conditionalFormatting>
  <conditionalFormatting sqref="P44:R44">
    <cfRule type="expression" dxfId="658" priority="1096">
      <formula>$R44="FAZER"</formula>
    </cfRule>
    <cfRule type="expression" dxfId="657" priority="1097">
      <formula>$R44="EM ANDAMENTO"</formula>
    </cfRule>
    <cfRule type="expression" dxfId="656" priority="1098">
      <formula>$R44="PRONTO"</formula>
    </cfRule>
  </conditionalFormatting>
  <conditionalFormatting sqref="D44:O44">
    <cfRule type="expression" dxfId="655" priority="1087">
      <formula>$R44="FAZER"</formula>
    </cfRule>
    <cfRule type="expression" dxfId="654" priority="1088">
      <formula>$R44="EM ANDAMENTO"</formula>
    </cfRule>
    <cfRule type="expression" dxfId="653" priority="1089">
      <formula>$R44="PRONTO"</formula>
    </cfRule>
  </conditionalFormatting>
  <conditionalFormatting sqref="O46:O47">
    <cfRule type="expression" dxfId="652" priority="1063">
      <formula>$R46="FAZER"</formula>
    </cfRule>
    <cfRule type="expression" dxfId="651" priority="1064">
      <formula>$R46="EM ANDAMENTO"</formula>
    </cfRule>
    <cfRule type="expression" dxfId="650" priority="1065">
      <formula>$R46="PRONTO"</formula>
    </cfRule>
  </conditionalFormatting>
  <conditionalFormatting sqref="P49">
    <cfRule type="expression" dxfId="649" priority="1078">
      <formula>$R49="FAZER"</formula>
    </cfRule>
    <cfRule type="expression" dxfId="648" priority="1079">
      <formula>$R49="EM ANDAMENTO"</formula>
    </cfRule>
    <cfRule type="expression" dxfId="647" priority="1080">
      <formula>$R49="PRONTO"</formula>
    </cfRule>
  </conditionalFormatting>
  <conditionalFormatting sqref="Q46:R47">
    <cfRule type="expression" dxfId="646" priority="1069">
      <formula>$R46="FAZER"</formula>
    </cfRule>
    <cfRule type="expression" dxfId="645" priority="1070">
      <formula>$R46="EM ANDAMENTO"</formula>
    </cfRule>
    <cfRule type="expression" dxfId="644" priority="1071">
      <formula>$R46="PRONTO"</formula>
    </cfRule>
  </conditionalFormatting>
  <conditionalFormatting sqref="A46:A47">
    <cfRule type="expression" dxfId="643" priority="1066">
      <formula>$R46="FAZER"</formula>
    </cfRule>
    <cfRule type="expression" dxfId="642" priority="1067">
      <formula>$R46="EM ANDAMENTO"</formula>
    </cfRule>
    <cfRule type="expression" dxfId="641" priority="1068">
      <formula>$R46="PRONTO"</formula>
    </cfRule>
  </conditionalFormatting>
  <conditionalFormatting sqref="N46:N47">
    <cfRule type="expression" dxfId="640" priority="1060">
      <formula>$R46="FAZER"</formula>
    </cfRule>
    <cfRule type="expression" dxfId="639" priority="1061">
      <formula>$R46="EM ANDAMENTO"</formula>
    </cfRule>
    <cfRule type="expression" dxfId="638" priority="1062">
      <formula>$R46="PRONTO"</formula>
    </cfRule>
  </conditionalFormatting>
  <conditionalFormatting sqref="L46:L47">
    <cfRule type="expression" dxfId="637" priority="1057">
      <formula>$R46="FAZER"</formula>
    </cfRule>
    <cfRule type="expression" dxfId="636" priority="1058">
      <formula>$R46="EM ANDAMENTO"</formula>
    </cfRule>
    <cfRule type="expression" dxfId="635" priority="1059">
      <formula>$R46="PRONTO"</formula>
    </cfRule>
  </conditionalFormatting>
  <conditionalFormatting sqref="J46:J47">
    <cfRule type="expression" dxfId="634" priority="1054">
      <formula>$R46="FAZER"</formula>
    </cfRule>
    <cfRule type="expression" dxfId="633" priority="1055">
      <formula>$R46="EM ANDAMENTO"</formula>
    </cfRule>
    <cfRule type="expression" dxfId="632" priority="1056">
      <formula>$R46="PRONTO"</formula>
    </cfRule>
  </conditionalFormatting>
  <conditionalFormatting sqref="C45">
    <cfRule type="expression" dxfId="631" priority="1048">
      <formula>$R45="FAZER"</formula>
    </cfRule>
    <cfRule type="expression" dxfId="630" priority="1049">
      <formula>$R45="EM ANDAMENTO"</formula>
    </cfRule>
    <cfRule type="expression" dxfId="629" priority="1050">
      <formula>$R45="PRONTO"</formula>
    </cfRule>
  </conditionalFormatting>
  <conditionalFormatting sqref="C44">
    <cfRule type="expression" dxfId="628" priority="1045">
      <formula>$R44="FAZER"</formula>
    </cfRule>
    <cfRule type="expression" dxfId="627" priority="1046">
      <formula>$R44="EM ANDAMENTO"</formula>
    </cfRule>
    <cfRule type="expression" dxfId="626" priority="1047">
      <formula>$R44="PRONTO"</formula>
    </cfRule>
  </conditionalFormatting>
  <conditionalFormatting sqref="B89:G91 A88:B88 O89:R89 Q92:R93 A92:M92">
    <cfRule type="expression" dxfId="625" priority="1042">
      <formula>$R88="FAZER"</formula>
    </cfRule>
    <cfRule type="expression" dxfId="624" priority="1043">
      <formula>$R88="EM ANDAMENTO"</formula>
    </cfRule>
    <cfRule type="expression" dxfId="623" priority="1044">
      <formula>$R88="PRONTO"</formula>
    </cfRule>
  </conditionalFormatting>
  <conditionalFormatting sqref="L89">
    <cfRule type="expression" dxfId="622" priority="994">
      <formula>$R89="FAZER"</formula>
    </cfRule>
    <cfRule type="expression" dxfId="621" priority="995">
      <formula>$R89="EM ANDAMENTO"</formula>
    </cfRule>
    <cfRule type="expression" dxfId="620" priority="996">
      <formula>$R89="PRONTO"</formula>
    </cfRule>
  </conditionalFormatting>
  <conditionalFormatting sqref="D88:O88">
    <cfRule type="expression" dxfId="619" priority="1030">
      <formula>$R88="FAZER"</formula>
    </cfRule>
    <cfRule type="expression" dxfId="618" priority="1031">
      <formula>$R88="EM ANDAMENTO"</formula>
    </cfRule>
    <cfRule type="expression" dxfId="617" priority="1032">
      <formula>$R88="PRONTO"</formula>
    </cfRule>
  </conditionalFormatting>
  <conditionalFormatting sqref="P88:R88">
    <cfRule type="expression" dxfId="616" priority="1039">
      <formula>$R88="FAZER"</formula>
    </cfRule>
    <cfRule type="expression" dxfId="615" priority="1040">
      <formula>$R88="EM ANDAMENTO"</formula>
    </cfRule>
    <cfRule type="expression" dxfId="614" priority="1041">
      <formula>$R88="PRONTO"</formula>
    </cfRule>
  </conditionalFormatting>
  <conditionalFormatting sqref="Q90:R90">
    <cfRule type="expression" dxfId="613" priority="1036">
      <formula>$R90="FAZER"</formula>
    </cfRule>
    <cfRule type="expression" dxfId="612" priority="1037">
      <formula>$R90="EM ANDAMENTO"</formula>
    </cfRule>
    <cfRule type="expression" dxfId="611" priority="1038">
      <formula>$R90="PRONTO"</formula>
    </cfRule>
  </conditionalFormatting>
  <conditionalFormatting sqref="A89:A90">
    <cfRule type="expression" dxfId="610" priority="1033">
      <formula>$R89="FAZER"</formula>
    </cfRule>
    <cfRule type="expression" dxfId="609" priority="1034">
      <formula>$R89="EM ANDAMENTO"</formula>
    </cfRule>
    <cfRule type="expression" dxfId="608" priority="1035">
      <formula>$R89="PRONTO"</formula>
    </cfRule>
  </conditionalFormatting>
  <conditionalFormatting sqref="O90:P90 P91">
    <cfRule type="expression" dxfId="607" priority="1027">
      <formula>$R90="FAZER"</formula>
    </cfRule>
    <cfRule type="expression" dxfId="606" priority="1028">
      <formula>$R90="EM ANDAMENTO"</formula>
    </cfRule>
    <cfRule type="expression" dxfId="605" priority="1029">
      <formula>$R90="PRONTO"</formula>
    </cfRule>
  </conditionalFormatting>
  <conditionalFormatting sqref="A91">
    <cfRule type="expression" dxfId="604" priority="1009">
      <formula>$R91="FAZER"</formula>
    </cfRule>
    <cfRule type="expression" dxfId="603" priority="1010">
      <formula>$R91="EM ANDAMENTO"</formula>
    </cfRule>
    <cfRule type="expression" dxfId="602" priority="1011">
      <formula>$R91="PRONTO"</formula>
    </cfRule>
  </conditionalFormatting>
  <conditionalFormatting sqref="Q91:R91">
    <cfRule type="expression" dxfId="601" priority="1012">
      <formula>$R91="FAZER"</formula>
    </cfRule>
    <cfRule type="expression" dxfId="600" priority="1013">
      <formula>$R91="EM ANDAMENTO"</formula>
    </cfRule>
    <cfRule type="expression" dxfId="599" priority="1014">
      <formula>$R91="PRONTO"</formula>
    </cfRule>
  </conditionalFormatting>
  <conditionalFormatting sqref="O91">
    <cfRule type="expression" dxfId="598" priority="1006">
      <formula>$R91="FAZER"</formula>
    </cfRule>
    <cfRule type="expression" dxfId="597" priority="1007">
      <formula>$R91="EM ANDAMENTO"</formula>
    </cfRule>
    <cfRule type="expression" dxfId="596" priority="1008">
      <formula>$R91="PRONTO"</formula>
    </cfRule>
  </conditionalFormatting>
  <conditionalFormatting sqref="N89">
    <cfRule type="expression" dxfId="595" priority="991">
      <formula>$R89="FAZER"</formula>
    </cfRule>
    <cfRule type="expression" dxfId="594" priority="992">
      <formula>$R89="EM ANDAMENTO"</formula>
    </cfRule>
    <cfRule type="expression" dxfId="593" priority="993">
      <formula>$R89="PRONTO"</formula>
    </cfRule>
  </conditionalFormatting>
  <conditionalFormatting sqref="C88">
    <cfRule type="expression" dxfId="592" priority="997">
      <formula>$R88="FAZER"</formula>
    </cfRule>
    <cfRule type="expression" dxfId="591" priority="998">
      <formula>$R88="EM ANDAMENTO"</formula>
    </cfRule>
    <cfRule type="expression" dxfId="590" priority="999">
      <formula>$R88="PRONTO"</formula>
    </cfRule>
  </conditionalFormatting>
  <conditionalFormatting sqref="L90">
    <cfRule type="expression" dxfId="589" priority="988">
      <formula>$R90="FAZER"</formula>
    </cfRule>
    <cfRule type="expression" dxfId="588" priority="989">
      <formula>$R90="EM ANDAMENTO"</formula>
    </cfRule>
    <cfRule type="expression" dxfId="587" priority="990">
      <formula>$R90="PRONTO"</formula>
    </cfRule>
  </conditionalFormatting>
  <conditionalFormatting sqref="M90">
    <cfRule type="expression" dxfId="586" priority="985">
      <formula>$R90="FAZER"</formula>
    </cfRule>
    <cfRule type="expression" dxfId="585" priority="986">
      <formula>$R90="EM ANDAMENTO"</formula>
    </cfRule>
    <cfRule type="expression" dxfId="584" priority="987">
      <formula>$R90="PRONTO"</formula>
    </cfRule>
  </conditionalFormatting>
  <conditionalFormatting sqref="J90">
    <cfRule type="expression" dxfId="583" priority="982">
      <formula>$R90="FAZER"</formula>
    </cfRule>
    <cfRule type="expression" dxfId="582" priority="983">
      <formula>$R90="EM ANDAMENTO"</formula>
    </cfRule>
    <cfRule type="expression" dxfId="581" priority="984">
      <formula>$R90="PRONTO"</formula>
    </cfRule>
  </conditionalFormatting>
  <conditionalFormatting sqref="K90">
    <cfRule type="expression" dxfId="580" priority="979">
      <formula>$R90="FAZER"</formula>
    </cfRule>
    <cfRule type="expression" dxfId="579" priority="980">
      <formula>$R90="EM ANDAMENTO"</formula>
    </cfRule>
    <cfRule type="expression" dxfId="578" priority="981">
      <formula>$R90="PRONTO"</formula>
    </cfRule>
  </conditionalFormatting>
  <conditionalFormatting sqref="A112:M112">
    <cfRule type="expression" dxfId="577" priority="973">
      <formula>$R112="FAZER"</formula>
    </cfRule>
    <cfRule type="expression" dxfId="576" priority="974">
      <formula>$R112="EM ANDAMENTO"</formula>
    </cfRule>
    <cfRule type="expression" dxfId="575" priority="975">
      <formula>$R112="PRONTO"</formula>
    </cfRule>
  </conditionalFormatting>
  <conditionalFormatting sqref="N111:P111">
    <cfRule type="expression" dxfId="574" priority="976">
      <formula>$R112="FAZER"</formula>
    </cfRule>
    <cfRule type="expression" dxfId="573" priority="977">
      <formula>$R112="EM ANDAMENTO"</formula>
    </cfRule>
    <cfRule type="expression" dxfId="572" priority="978">
      <formula>$R112="PRONTO"</formula>
    </cfRule>
  </conditionalFormatting>
  <conditionalFormatting sqref="B110:G110 A107:B107 O108:R108 Q111:R112 A111:M111 B108:E109">
    <cfRule type="expression" dxfId="571" priority="970">
      <formula>$R107="FAZER"</formula>
    </cfRule>
    <cfRule type="expression" dxfId="570" priority="971">
      <formula>$R107="EM ANDAMENTO"</formula>
    </cfRule>
    <cfRule type="expression" dxfId="569" priority="972">
      <formula>$R107="PRONTO"</formula>
    </cfRule>
  </conditionalFormatting>
  <conditionalFormatting sqref="D107:O107">
    <cfRule type="expression" dxfId="568" priority="958">
      <formula>$R107="FAZER"</formula>
    </cfRule>
    <cfRule type="expression" dxfId="567" priority="959">
      <formula>$R107="EM ANDAMENTO"</formula>
    </cfRule>
    <cfRule type="expression" dxfId="566" priority="960">
      <formula>$R107="PRONTO"</formula>
    </cfRule>
  </conditionalFormatting>
  <conditionalFormatting sqref="P107:R107">
    <cfRule type="expression" dxfId="565" priority="967">
      <formula>$R107="FAZER"</formula>
    </cfRule>
    <cfRule type="expression" dxfId="564" priority="968">
      <formula>$R107="EM ANDAMENTO"</formula>
    </cfRule>
    <cfRule type="expression" dxfId="563" priority="969">
      <formula>$R107="PRONTO"</formula>
    </cfRule>
  </conditionalFormatting>
  <conditionalFormatting sqref="Q109:R109">
    <cfRule type="expression" dxfId="562" priority="964">
      <formula>$R109="FAZER"</formula>
    </cfRule>
    <cfRule type="expression" dxfId="561" priority="965">
      <formula>$R109="EM ANDAMENTO"</formula>
    </cfRule>
    <cfRule type="expression" dxfId="560" priority="966">
      <formula>$R109="PRONTO"</formula>
    </cfRule>
  </conditionalFormatting>
  <conditionalFormatting sqref="A108:A109">
    <cfRule type="expression" dxfId="559" priority="961">
      <formula>$R108="FAZER"</formula>
    </cfRule>
    <cfRule type="expression" dxfId="558" priority="962">
      <formula>$R108="EM ANDAMENTO"</formula>
    </cfRule>
    <cfRule type="expression" dxfId="557" priority="963">
      <formula>$R108="PRONTO"</formula>
    </cfRule>
  </conditionalFormatting>
  <conditionalFormatting sqref="K109 P110">
    <cfRule type="expression" dxfId="556" priority="955">
      <formula>$R109="FAZER"</formula>
    </cfRule>
    <cfRule type="expression" dxfId="555" priority="956">
      <formula>$R109="EM ANDAMENTO"</formula>
    </cfRule>
    <cfRule type="expression" dxfId="554" priority="957">
      <formula>$R109="PRONTO"</formula>
    </cfRule>
  </conditionalFormatting>
  <conditionalFormatting sqref="A110">
    <cfRule type="expression" dxfId="553" priority="949">
      <formula>$R110="FAZER"</formula>
    </cfRule>
    <cfRule type="expression" dxfId="552" priority="950">
      <formula>$R110="EM ANDAMENTO"</formula>
    </cfRule>
    <cfRule type="expression" dxfId="551" priority="951">
      <formula>$R110="PRONTO"</formula>
    </cfRule>
  </conditionalFormatting>
  <conditionalFormatting sqref="Q110:R110">
    <cfRule type="expression" dxfId="550" priority="952">
      <formula>$R110="FAZER"</formula>
    </cfRule>
    <cfRule type="expression" dxfId="549" priority="953">
      <formula>$R110="EM ANDAMENTO"</formula>
    </cfRule>
    <cfRule type="expression" dxfId="548" priority="954">
      <formula>$R110="PRONTO"</formula>
    </cfRule>
  </conditionalFormatting>
  <conditionalFormatting sqref="O110">
    <cfRule type="expression" dxfId="547" priority="946">
      <formula>$R110="FAZER"</formula>
    </cfRule>
    <cfRule type="expression" dxfId="546" priority="947">
      <formula>$R110="EM ANDAMENTO"</formula>
    </cfRule>
    <cfRule type="expression" dxfId="545" priority="948">
      <formula>$R110="PRONTO"</formula>
    </cfRule>
  </conditionalFormatting>
  <conditionalFormatting sqref="L108">
    <cfRule type="expression" dxfId="544" priority="937">
      <formula>$R108="FAZER"</formula>
    </cfRule>
    <cfRule type="expression" dxfId="543" priority="938">
      <formula>$R108="EM ANDAMENTO"</formula>
    </cfRule>
    <cfRule type="expression" dxfId="542" priority="939">
      <formula>$R108="PRONTO"</formula>
    </cfRule>
  </conditionalFormatting>
  <conditionalFormatting sqref="H109">
    <cfRule type="expression" dxfId="541" priority="928">
      <formula>$R109="FAZER"</formula>
    </cfRule>
    <cfRule type="expression" dxfId="540" priority="929">
      <formula>$R109="EM ANDAMENTO"</formula>
    </cfRule>
    <cfRule type="expression" dxfId="539" priority="930">
      <formula>$R109="PRONTO"</formula>
    </cfRule>
  </conditionalFormatting>
  <conditionalFormatting sqref="I109">
    <cfRule type="expression" dxfId="538" priority="925">
      <formula>$R109="FAZER"</formula>
    </cfRule>
    <cfRule type="expression" dxfId="537" priority="926">
      <formula>$R109="EM ANDAMENTO"</formula>
    </cfRule>
    <cfRule type="expression" dxfId="536" priority="927">
      <formula>$R109="PRONTO"</formula>
    </cfRule>
  </conditionalFormatting>
  <conditionalFormatting sqref="C107">
    <cfRule type="expression" dxfId="535" priority="922">
      <formula>$R107="FAZER"</formula>
    </cfRule>
    <cfRule type="expression" dxfId="534" priority="923">
      <formula>$R107="EM ANDAMENTO"</formula>
    </cfRule>
    <cfRule type="expression" dxfId="533" priority="924">
      <formula>$R107="PRONTO"</formula>
    </cfRule>
  </conditionalFormatting>
  <conditionalFormatting sqref="N108">
    <cfRule type="expression" dxfId="532" priority="919">
      <formula>$R108="FAZER"</formula>
    </cfRule>
    <cfRule type="expression" dxfId="531" priority="920">
      <formula>$R108="EM ANDAMENTO"</formula>
    </cfRule>
    <cfRule type="expression" dxfId="530" priority="921">
      <formula>$R108="PRONTO"</formula>
    </cfRule>
  </conditionalFormatting>
  <conditionalFormatting sqref="N90">
    <cfRule type="expression" dxfId="529" priority="913">
      <formula>$R90="FAZER"</formula>
    </cfRule>
    <cfRule type="expression" dxfId="528" priority="914">
      <formula>$R90="EM ANDAMENTO"</formula>
    </cfRule>
    <cfRule type="expression" dxfId="527" priority="915">
      <formula>$R90="PRONTO"</formula>
    </cfRule>
  </conditionalFormatting>
  <conditionalFormatting sqref="A118:M118">
    <cfRule type="expression" dxfId="526" priority="907">
      <formula>$R118="FAZER"</formula>
    </cfRule>
    <cfRule type="expression" dxfId="525" priority="908">
      <formula>$R118="EM ANDAMENTO"</formula>
    </cfRule>
    <cfRule type="expression" dxfId="524" priority="909">
      <formula>$R118="PRONTO"</formula>
    </cfRule>
  </conditionalFormatting>
  <conditionalFormatting sqref="N117:O117">
    <cfRule type="expression" dxfId="523" priority="910">
      <formula>$R118="FAZER"</formula>
    </cfRule>
    <cfRule type="expression" dxfId="522" priority="911">
      <formula>$R118="EM ANDAMENTO"</formula>
    </cfRule>
    <cfRule type="expression" dxfId="521" priority="912">
      <formula>$R118="PRONTO"</formula>
    </cfRule>
  </conditionalFormatting>
  <conditionalFormatting sqref="B116:G116 A113:B113 O114:R114 Q117:R118 A117:M117 B114:E115">
    <cfRule type="expression" dxfId="520" priority="904">
      <formula>$R113="FAZER"</formula>
    </cfRule>
    <cfRule type="expression" dxfId="519" priority="905">
      <formula>$R113="EM ANDAMENTO"</formula>
    </cfRule>
    <cfRule type="expression" dxfId="518" priority="906">
      <formula>$R113="PRONTO"</formula>
    </cfRule>
  </conditionalFormatting>
  <conditionalFormatting sqref="J114">
    <cfRule type="expression" dxfId="517" priority="877">
      <formula>$R114="FAZER"</formula>
    </cfRule>
    <cfRule type="expression" dxfId="516" priority="878">
      <formula>$R114="EM ANDAMENTO"</formula>
    </cfRule>
    <cfRule type="expression" dxfId="515" priority="879">
      <formula>$R114="PRONTO"</formula>
    </cfRule>
  </conditionalFormatting>
  <conditionalFormatting sqref="D113:O113">
    <cfRule type="expression" dxfId="514" priority="892">
      <formula>$R113="FAZER"</formula>
    </cfRule>
    <cfRule type="expression" dxfId="513" priority="893">
      <formula>$R113="EM ANDAMENTO"</formula>
    </cfRule>
    <cfRule type="expression" dxfId="512" priority="894">
      <formula>$R113="PRONTO"</formula>
    </cfRule>
  </conditionalFormatting>
  <conditionalFormatting sqref="P113:R113">
    <cfRule type="expression" dxfId="511" priority="901">
      <formula>$R113="FAZER"</formula>
    </cfRule>
    <cfRule type="expression" dxfId="510" priority="902">
      <formula>$R113="EM ANDAMENTO"</formula>
    </cfRule>
    <cfRule type="expression" dxfId="509" priority="903">
      <formula>$R113="PRONTO"</formula>
    </cfRule>
  </conditionalFormatting>
  <conditionalFormatting sqref="Q115:R115">
    <cfRule type="expression" dxfId="508" priority="898">
      <formula>$R115="FAZER"</formula>
    </cfRule>
    <cfRule type="expression" dxfId="507" priority="899">
      <formula>$R115="EM ANDAMENTO"</formula>
    </cfRule>
    <cfRule type="expression" dxfId="506" priority="900">
      <formula>$R115="PRONTO"</formula>
    </cfRule>
  </conditionalFormatting>
  <conditionalFormatting sqref="A114:A115">
    <cfRule type="expression" dxfId="505" priority="895">
      <formula>$R114="FAZER"</formula>
    </cfRule>
    <cfRule type="expression" dxfId="504" priority="896">
      <formula>$R114="EM ANDAMENTO"</formula>
    </cfRule>
    <cfRule type="expression" dxfId="503" priority="897">
      <formula>$R114="PRONTO"</formula>
    </cfRule>
  </conditionalFormatting>
  <conditionalFormatting sqref="O115:P115 P116">
    <cfRule type="expression" dxfId="502" priority="889">
      <formula>$R115="FAZER"</formula>
    </cfRule>
    <cfRule type="expression" dxfId="501" priority="890">
      <formula>$R115="EM ANDAMENTO"</formula>
    </cfRule>
    <cfRule type="expression" dxfId="500" priority="891">
      <formula>$R115="PRONTO"</formula>
    </cfRule>
  </conditionalFormatting>
  <conditionalFormatting sqref="A116">
    <cfRule type="expression" dxfId="499" priority="883">
      <formula>$R116="FAZER"</formula>
    </cfRule>
    <cfRule type="expression" dxfId="498" priority="884">
      <formula>$R116="EM ANDAMENTO"</formula>
    </cfRule>
    <cfRule type="expression" dxfId="497" priority="885">
      <formula>$R116="PRONTO"</formula>
    </cfRule>
  </conditionalFormatting>
  <conditionalFormatting sqref="Q116:R116">
    <cfRule type="expression" dxfId="496" priority="886">
      <formula>$R116="FAZER"</formula>
    </cfRule>
    <cfRule type="expression" dxfId="495" priority="887">
      <formula>$R116="EM ANDAMENTO"</formula>
    </cfRule>
    <cfRule type="expression" dxfId="494" priority="888">
      <formula>$R116="PRONTO"</formula>
    </cfRule>
  </conditionalFormatting>
  <conditionalFormatting sqref="O116">
    <cfRule type="expression" dxfId="493" priority="880">
      <formula>$R116="FAZER"</formula>
    </cfRule>
    <cfRule type="expression" dxfId="492" priority="881">
      <formula>$R116="EM ANDAMENTO"</formula>
    </cfRule>
    <cfRule type="expression" dxfId="491" priority="882">
      <formula>$R116="PRONTO"</formula>
    </cfRule>
  </conditionalFormatting>
  <conditionalFormatting sqref="L114">
    <cfRule type="expression" dxfId="490" priority="874">
      <formula>$R114="FAZER"</formula>
    </cfRule>
    <cfRule type="expression" dxfId="489" priority="875">
      <formula>$R114="EM ANDAMENTO"</formula>
    </cfRule>
    <cfRule type="expression" dxfId="488" priority="876">
      <formula>$R114="PRONTO"</formula>
    </cfRule>
  </conditionalFormatting>
  <conditionalFormatting sqref="J115">
    <cfRule type="expression" dxfId="487" priority="871">
      <formula>$R115="FAZER"</formula>
    </cfRule>
    <cfRule type="expression" dxfId="486" priority="872">
      <formula>$R115="EM ANDAMENTO"</formula>
    </cfRule>
    <cfRule type="expression" dxfId="485" priority="873">
      <formula>$R115="PRONTO"</formula>
    </cfRule>
  </conditionalFormatting>
  <conditionalFormatting sqref="K115">
    <cfRule type="expression" dxfId="484" priority="868">
      <formula>$R115="FAZER"</formula>
    </cfRule>
    <cfRule type="expression" dxfId="483" priority="869">
      <formula>$R115="EM ANDAMENTO"</formula>
    </cfRule>
    <cfRule type="expression" dxfId="482" priority="870">
      <formula>$R115="PRONTO"</formula>
    </cfRule>
  </conditionalFormatting>
  <conditionalFormatting sqref="H115">
    <cfRule type="expression" dxfId="481" priority="865">
      <formula>$R115="FAZER"</formula>
    </cfRule>
    <cfRule type="expression" dxfId="480" priority="866">
      <formula>$R115="EM ANDAMENTO"</formula>
    </cfRule>
    <cfRule type="expression" dxfId="479" priority="867">
      <formula>$R115="PRONTO"</formula>
    </cfRule>
  </conditionalFormatting>
  <conditionalFormatting sqref="I115">
    <cfRule type="expression" dxfId="478" priority="862">
      <formula>$R115="FAZER"</formula>
    </cfRule>
    <cfRule type="expression" dxfId="477" priority="863">
      <formula>$R115="EM ANDAMENTO"</formula>
    </cfRule>
    <cfRule type="expression" dxfId="476" priority="864">
      <formula>$R115="PRONTO"</formula>
    </cfRule>
  </conditionalFormatting>
  <conditionalFormatting sqref="M115">
    <cfRule type="expression" dxfId="475" priority="853">
      <formula>$R115="FAZER"</formula>
    </cfRule>
    <cfRule type="expression" dxfId="474" priority="854">
      <formula>$R115="EM ANDAMENTO"</formula>
    </cfRule>
    <cfRule type="expression" dxfId="473" priority="855">
      <formula>$R115="PRONTO"</formula>
    </cfRule>
  </conditionalFormatting>
  <conditionalFormatting sqref="P117">
    <cfRule type="expression" dxfId="472" priority="850">
      <formula>$R117="FAZER"</formula>
    </cfRule>
    <cfRule type="expression" dxfId="471" priority="851">
      <formula>$R117="EM ANDAMENTO"</formula>
    </cfRule>
    <cfRule type="expression" dxfId="470" priority="852">
      <formula>$R117="PRONTO"</formula>
    </cfRule>
  </conditionalFormatting>
  <conditionalFormatting sqref="C113">
    <cfRule type="expression" dxfId="469" priority="784">
      <formula>$R113="FAZER"</formula>
    </cfRule>
    <cfRule type="expression" dxfId="468" priority="785">
      <formula>$R113="EM ANDAMENTO"</formula>
    </cfRule>
    <cfRule type="expression" dxfId="467" priority="786">
      <formula>$R113="PRONTO"</formula>
    </cfRule>
  </conditionalFormatting>
  <conditionalFormatting sqref="A105:M105">
    <cfRule type="expression" dxfId="466" priority="775">
      <formula>$R105="FAZER"</formula>
    </cfRule>
    <cfRule type="expression" dxfId="465" priority="776">
      <formula>$R105="EM ANDAMENTO"</formula>
    </cfRule>
    <cfRule type="expression" dxfId="464" priority="777">
      <formula>$R105="PRONTO"</formula>
    </cfRule>
  </conditionalFormatting>
  <conditionalFormatting sqref="N104:P104">
    <cfRule type="expression" dxfId="463" priority="778">
      <formula>$R105="FAZER"</formula>
    </cfRule>
    <cfRule type="expression" dxfId="462" priority="779">
      <formula>$R105="EM ANDAMENTO"</formula>
    </cfRule>
    <cfRule type="expression" dxfId="461" priority="780">
      <formula>$R105="PRONTO"</formula>
    </cfRule>
  </conditionalFormatting>
  <conditionalFormatting sqref="B103:G103 A100:B100 O101:R101 Q104:R105 A104:M104 B101:E102">
    <cfRule type="expression" dxfId="460" priority="772">
      <formula>$R100="FAZER"</formula>
    </cfRule>
    <cfRule type="expression" dxfId="459" priority="773">
      <formula>$R100="EM ANDAMENTO"</formula>
    </cfRule>
    <cfRule type="expression" dxfId="458" priority="774">
      <formula>$R100="PRONTO"</formula>
    </cfRule>
  </conditionalFormatting>
  <conditionalFormatting sqref="D100:O100">
    <cfRule type="expression" dxfId="457" priority="760">
      <formula>$R100="FAZER"</formula>
    </cfRule>
    <cfRule type="expression" dxfId="456" priority="761">
      <formula>$R100="EM ANDAMENTO"</formula>
    </cfRule>
    <cfRule type="expression" dxfId="455" priority="762">
      <formula>$R100="PRONTO"</formula>
    </cfRule>
  </conditionalFormatting>
  <conditionalFormatting sqref="P100:R100">
    <cfRule type="expression" dxfId="454" priority="769">
      <formula>$R100="FAZER"</formula>
    </cfRule>
    <cfRule type="expression" dxfId="453" priority="770">
      <formula>$R100="EM ANDAMENTO"</formula>
    </cfRule>
    <cfRule type="expression" dxfId="452" priority="771">
      <formula>$R100="PRONTO"</formula>
    </cfRule>
  </conditionalFormatting>
  <conditionalFormatting sqref="Q102:R102">
    <cfRule type="expression" dxfId="451" priority="766">
      <formula>$R102="FAZER"</formula>
    </cfRule>
    <cfRule type="expression" dxfId="450" priority="767">
      <formula>$R102="EM ANDAMENTO"</formula>
    </cfRule>
    <cfRule type="expression" dxfId="449" priority="768">
      <formula>$R102="PRONTO"</formula>
    </cfRule>
  </conditionalFormatting>
  <conditionalFormatting sqref="A101:A102">
    <cfRule type="expression" dxfId="448" priority="763">
      <formula>$R101="FAZER"</formula>
    </cfRule>
    <cfRule type="expression" dxfId="447" priority="764">
      <formula>$R101="EM ANDAMENTO"</formula>
    </cfRule>
    <cfRule type="expression" dxfId="446" priority="765">
      <formula>$R101="PRONTO"</formula>
    </cfRule>
  </conditionalFormatting>
  <conditionalFormatting sqref="O102:P102 P103">
    <cfRule type="expression" dxfId="445" priority="757">
      <formula>$R102="FAZER"</formula>
    </cfRule>
    <cfRule type="expression" dxfId="444" priority="758">
      <formula>$R102="EM ANDAMENTO"</formula>
    </cfRule>
    <cfRule type="expression" dxfId="443" priority="759">
      <formula>$R102="PRONTO"</formula>
    </cfRule>
  </conditionalFormatting>
  <conditionalFormatting sqref="A103">
    <cfRule type="expression" dxfId="442" priority="751">
      <formula>$R103="FAZER"</formula>
    </cfRule>
    <cfRule type="expression" dxfId="441" priority="752">
      <formula>$R103="EM ANDAMENTO"</formula>
    </cfRule>
    <cfRule type="expression" dxfId="440" priority="753">
      <formula>$R103="PRONTO"</formula>
    </cfRule>
  </conditionalFormatting>
  <conditionalFormatting sqref="Q103:R103">
    <cfRule type="expression" dxfId="439" priority="754">
      <formula>$R103="FAZER"</formula>
    </cfRule>
    <cfRule type="expression" dxfId="438" priority="755">
      <formula>$R103="EM ANDAMENTO"</formula>
    </cfRule>
    <cfRule type="expression" dxfId="437" priority="756">
      <formula>$R103="PRONTO"</formula>
    </cfRule>
  </conditionalFormatting>
  <conditionalFormatting sqref="O103">
    <cfRule type="expression" dxfId="436" priority="748">
      <formula>$R103="FAZER"</formula>
    </cfRule>
    <cfRule type="expression" dxfId="435" priority="749">
      <formula>$R103="EM ANDAMENTO"</formula>
    </cfRule>
    <cfRule type="expression" dxfId="434" priority="750">
      <formula>$R103="PRONTO"</formula>
    </cfRule>
  </conditionalFormatting>
  <conditionalFormatting sqref="L101">
    <cfRule type="expression" dxfId="433" priority="742">
      <formula>$R101="FAZER"</formula>
    </cfRule>
    <cfRule type="expression" dxfId="432" priority="743">
      <formula>$R101="EM ANDAMENTO"</formula>
    </cfRule>
    <cfRule type="expression" dxfId="431" priority="744">
      <formula>$R101="PRONTO"</formula>
    </cfRule>
  </conditionalFormatting>
  <conditionalFormatting sqref="J102">
    <cfRule type="expression" dxfId="430" priority="739">
      <formula>$R102="FAZER"</formula>
    </cfRule>
    <cfRule type="expression" dxfId="429" priority="740">
      <formula>$R102="EM ANDAMENTO"</formula>
    </cfRule>
    <cfRule type="expression" dxfId="428" priority="741">
      <formula>$R102="PRONTO"</formula>
    </cfRule>
  </conditionalFormatting>
  <conditionalFormatting sqref="K102">
    <cfRule type="expression" dxfId="427" priority="736">
      <formula>$R102="FAZER"</formula>
    </cfRule>
    <cfRule type="expression" dxfId="426" priority="737">
      <formula>$R102="EM ANDAMENTO"</formula>
    </cfRule>
    <cfRule type="expression" dxfId="425" priority="738">
      <formula>$R102="PRONTO"</formula>
    </cfRule>
  </conditionalFormatting>
  <conditionalFormatting sqref="H102">
    <cfRule type="expression" dxfId="424" priority="733">
      <formula>$R102="FAZER"</formula>
    </cfRule>
    <cfRule type="expression" dxfId="423" priority="734">
      <formula>$R102="EM ANDAMENTO"</formula>
    </cfRule>
    <cfRule type="expression" dxfId="422" priority="735">
      <formula>$R102="PRONTO"</formula>
    </cfRule>
  </conditionalFormatting>
  <conditionalFormatting sqref="I102">
    <cfRule type="expression" dxfId="421" priority="730">
      <formula>$R102="FAZER"</formula>
    </cfRule>
    <cfRule type="expression" dxfId="420" priority="731">
      <formula>$R102="EM ANDAMENTO"</formula>
    </cfRule>
    <cfRule type="expression" dxfId="419" priority="732">
      <formula>$R102="PRONTO"</formula>
    </cfRule>
  </conditionalFormatting>
  <conditionalFormatting sqref="C100">
    <cfRule type="expression" dxfId="418" priority="727">
      <formula>$R100="FAZER"</formula>
    </cfRule>
    <cfRule type="expression" dxfId="417" priority="728">
      <formula>$R100="EM ANDAMENTO"</formula>
    </cfRule>
    <cfRule type="expression" dxfId="416" priority="729">
      <formula>$R100="PRONTO"</formula>
    </cfRule>
  </conditionalFormatting>
  <conditionalFormatting sqref="N101">
    <cfRule type="expression" dxfId="415" priority="724">
      <formula>$R101="FAZER"</formula>
    </cfRule>
    <cfRule type="expression" dxfId="414" priority="725">
      <formula>$R101="EM ANDAMENTO"</formula>
    </cfRule>
    <cfRule type="expression" dxfId="413" priority="726">
      <formula>$R101="PRONTO"</formula>
    </cfRule>
  </conditionalFormatting>
  <conditionalFormatting sqref="M102">
    <cfRule type="expression" dxfId="412" priority="721">
      <formula>$R102="FAZER"</formula>
    </cfRule>
    <cfRule type="expression" dxfId="411" priority="722">
      <formula>$R102="EM ANDAMENTO"</formula>
    </cfRule>
    <cfRule type="expression" dxfId="410" priority="723">
      <formula>$R102="PRONTO"</formula>
    </cfRule>
  </conditionalFormatting>
  <conditionalFormatting sqref="L102">
    <cfRule type="expression" dxfId="409" priority="718">
      <formula>$R102="FAZER"</formula>
    </cfRule>
    <cfRule type="expression" dxfId="408" priority="719">
      <formula>$R102="EM ANDAMENTO"</formula>
    </cfRule>
    <cfRule type="expression" dxfId="407" priority="720">
      <formula>$R102="PRONTO"</formula>
    </cfRule>
  </conditionalFormatting>
  <conditionalFormatting sqref="N102">
    <cfRule type="expression" dxfId="406" priority="712">
      <formula>$R102="FAZER"</formula>
    </cfRule>
    <cfRule type="expression" dxfId="405" priority="713">
      <formula>$R102="EM ANDAMENTO"</formula>
    </cfRule>
    <cfRule type="expression" dxfId="404" priority="714">
      <formula>$R102="PRONTO"</formula>
    </cfRule>
  </conditionalFormatting>
  <conditionalFormatting sqref="I126 G126">
    <cfRule type="expression" dxfId="403" priority="706">
      <formula>$R126="FAZER"</formula>
    </cfRule>
    <cfRule type="expression" dxfId="402" priority="707">
      <formula>$R126="EM ANDAMENTO"</formula>
    </cfRule>
    <cfRule type="expression" dxfId="401" priority="708">
      <formula>$R126="PRONTO"</formula>
    </cfRule>
  </conditionalFormatting>
  <conditionalFormatting sqref="J126">
    <cfRule type="expression" dxfId="400" priority="694">
      <formula>$R126="FAZER"</formula>
    </cfRule>
    <cfRule type="expression" dxfId="399" priority="695">
      <formula>$R126="EM ANDAMENTO"</formula>
    </cfRule>
    <cfRule type="expression" dxfId="398" priority="696">
      <formula>$R126="PRONTO"</formula>
    </cfRule>
  </conditionalFormatting>
  <conditionalFormatting sqref="O126">
    <cfRule type="expression" dxfId="397" priority="697">
      <formula>$R126="FAZER"</formula>
    </cfRule>
    <cfRule type="expression" dxfId="396" priority="698">
      <formula>$R126="EM ANDAMENTO"</formula>
    </cfRule>
    <cfRule type="expression" dxfId="395" priority="699">
      <formula>$R126="PRONTO"</formula>
    </cfRule>
  </conditionalFormatting>
  <conditionalFormatting sqref="H126">
    <cfRule type="expression" dxfId="394" priority="691">
      <formula>$R126="FAZER"</formula>
    </cfRule>
    <cfRule type="expression" dxfId="393" priority="692">
      <formula>$R126="EM ANDAMENTO"</formula>
    </cfRule>
    <cfRule type="expression" dxfId="392" priority="693">
      <formula>$R126="PRONTO"</formula>
    </cfRule>
  </conditionalFormatting>
  <conditionalFormatting sqref="K126">
    <cfRule type="expression" dxfId="391" priority="673">
      <formula>$R126="FAZER"</formula>
    </cfRule>
    <cfRule type="expression" dxfId="390" priority="674">
      <formula>$R126="EM ANDAMENTO"</formula>
    </cfRule>
    <cfRule type="expression" dxfId="389" priority="675">
      <formula>$R126="PRONTO"</formula>
    </cfRule>
  </conditionalFormatting>
  <conditionalFormatting sqref="N142">
    <cfRule type="expression" dxfId="388" priority="667">
      <formula>$R142="FAZER"</formula>
    </cfRule>
    <cfRule type="expression" dxfId="387" priority="668">
      <formula>$R142="EM ANDAMENTO"</formula>
    </cfRule>
    <cfRule type="expression" dxfId="386" priority="669">
      <formula>$R142="PRONTO"</formula>
    </cfRule>
  </conditionalFormatting>
  <conditionalFormatting sqref="L109">
    <cfRule type="expression" dxfId="385" priority="664">
      <formula>$R109="FAZER"</formula>
    </cfRule>
    <cfRule type="expression" dxfId="384" priority="665">
      <formula>$R109="EM ANDAMENTO"</formula>
    </cfRule>
    <cfRule type="expression" dxfId="383" priority="666">
      <formula>$R109="PRONTO"</formula>
    </cfRule>
  </conditionalFormatting>
  <conditionalFormatting sqref="N109">
    <cfRule type="expression" dxfId="382" priority="661">
      <formula>$R109="FAZER"</formula>
    </cfRule>
    <cfRule type="expression" dxfId="381" priority="662">
      <formula>$R109="EM ANDAMENTO"</formula>
    </cfRule>
    <cfRule type="expression" dxfId="380" priority="663">
      <formula>$R109="PRONTO"</formula>
    </cfRule>
  </conditionalFormatting>
  <conditionalFormatting sqref="O109">
    <cfRule type="expression" dxfId="379" priority="658">
      <formula>$R110="FAZER"</formula>
    </cfRule>
    <cfRule type="expression" dxfId="378" priority="659">
      <formula>$R110="EM ANDAMENTO"</formula>
    </cfRule>
    <cfRule type="expression" dxfId="377" priority="660">
      <formula>$R110="PRONTO"</formula>
    </cfRule>
  </conditionalFormatting>
  <conditionalFormatting sqref="M109">
    <cfRule type="expression" dxfId="376" priority="655">
      <formula>$R109="FAZER"</formula>
    </cfRule>
    <cfRule type="expression" dxfId="375" priority="656">
      <formula>$R109="EM ANDAMENTO"</formula>
    </cfRule>
    <cfRule type="expression" dxfId="374" priority="657">
      <formula>$R109="PRONTO"</formula>
    </cfRule>
  </conditionalFormatting>
  <conditionalFormatting sqref="P109">
    <cfRule type="expression" dxfId="373" priority="649">
      <formula>$R110="FAZER"</formula>
    </cfRule>
    <cfRule type="expression" dxfId="372" priority="650">
      <formula>$R110="EM ANDAMENTO"</formula>
    </cfRule>
    <cfRule type="expression" dxfId="371" priority="651">
      <formula>$R110="PRONTO"</formula>
    </cfRule>
  </conditionalFormatting>
  <conditionalFormatting sqref="B70:I70 M70 K70 A69">
    <cfRule type="expression" dxfId="370" priority="646">
      <formula>$R69="FAZER"</formula>
    </cfRule>
    <cfRule type="expression" dxfId="369" priority="647">
      <formula>$R69="EM ANDAMENTO"</formula>
    </cfRule>
    <cfRule type="expression" dxfId="368" priority="648">
      <formula>$R69="PRONTO"</formula>
    </cfRule>
  </conditionalFormatting>
  <conditionalFormatting sqref="A68:B68 B69 A71:R71 A73:R73 A72:O72 Q72:R72 P70 D69:R69">
    <cfRule type="expression" dxfId="367" priority="643">
      <formula>$R68="FAZER"</formula>
    </cfRule>
    <cfRule type="expression" dxfId="366" priority="644">
      <formula>$R68="EM ANDAMENTO"</formula>
    </cfRule>
    <cfRule type="expression" dxfId="365" priority="645">
      <formula>$R68="PRONTO"</formula>
    </cfRule>
  </conditionalFormatting>
  <conditionalFormatting sqref="P68:R68">
    <cfRule type="expression" dxfId="364" priority="640">
      <formula>$R68="FAZER"</formula>
    </cfRule>
    <cfRule type="expression" dxfId="363" priority="641">
      <formula>$R68="EM ANDAMENTO"</formula>
    </cfRule>
    <cfRule type="expression" dxfId="362" priority="642">
      <formula>$R68="PRONTO"</formula>
    </cfRule>
  </conditionalFormatting>
  <conditionalFormatting sqref="D68:O68">
    <cfRule type="expression" dxfId="361" priority="637">
      <formula>$R68="FAZER"</formula>
    </cfRule>
    <cfRule type="expression" dxfId="360" priority="638">
      <formula>$R68="EM ANDAMENTO"</formula>
    </cfRule>
    <cfRule type="expression" dxfId="359" priority="639">
      <formula>$R68="PRONTO"</formula>
    </cfRule>
  </conditionalFormatting>
  <conditionalFormatting sqref="O70">
    <cfRule type="expression" dxfId="358" priority="625">
      <formula>$R70="FAZER"</formula>
    </cfRule>
    <cfRule type="expression" dxfId="357" priority="626">
      <formula>$R70="EM ANDAMENTO"</formula>
    </cfRule>
    <cfRule type="expression" dxfId="356" priority="627">
      <formula>$R70="PRONTO"</formula>
    </cfRule>
  </conditionalFormatting>
  <conditionalFormatting sqref="P72">
    <cfRule type="expression" dxfId="355" priority="634">
      <formula>$R72="FAZER"</formula>
    </cfRule>
    <cfRule type="expression" dxfId="354" priority="635">
      <formula>$R72="EM ANDAMENTO"</formula>
    </cfRule>
    <cfRule type="expression" dxfId="353" priority="636">
      <formula>$R72="PRONTO"</formula>
    </cfRule>
  </conditionalFormatting>
  <conditionalFormatting sqref="Q70:R70">
    <cfRule type="expression" dxfId="352" priority="631">
      <formula>$R70="FAZER"</formula>
    </cfRule>
    <cfRule type="expression" dxfId="351" priority="632">
      <formula>$R70="EM ANDAMENTO"</formula>
    </cfRule>
    <cfRule type="expression" dxfId="350" priority="633">
      <formula>$R70="PRONTO"</formula>
    </cfRule>
  </conditionalFormatting>
  <conditionalFormatting sqref="A70">
    <cfRule type="expression" dxfId="349" priority="628">
      <formula>$R70="FAZER"</formula>
    </cfRule>
    <cfRule type="expression" dxfId="348" priority="629">
      <formula>$R70="EM ANDAMENTO"</formula>
    </cfRule>
    <cfRule type="expression" dxfId="347" priority="630">
      <formula>$R70="PRONTO"</formula>
    </cfRule>
  </conditionalFormatting>
  <conditionalFormatting sqref="N70">
    <cfRule type="expression" dxfId="346" priority="622">
      <formula>$R70="FAZER"</formula>
    </cfRule>
    <cfRule type="expression" dxfId="345" priority="623">
      <formula>$R70="EM ANDAMENTO"</formula>
    </cfRule>
    <cfRule type="expression" dxfId="344" priority="624">
      <formula>$R70="PRONTO"</formula>
    </cfRule>
  </conditionalFormatting>
  <conditionalFormatting sqref="L70">
    <cfRule type="expression" dxfId="343" priority="619">
      <formula>$R70="FAZER"</formula>
    </cfRule>
    <cfRule type="expression" dxfId="342" priority="620">
      <formula>$R70="EM ANDAMENTO"</formula>
    </cfRule>
    <cfRule type="expression" dxfId="341" priority="621">
      <formula>$R70="PRONTO"</formula>
    </cfRule>
  </conditionalFormatting>
  <conditionalFormatting sqref="J70">
    <cfRule type="expression" dxfId="340" priority="616">
      <formula>$R70="FAZER"</formula>
    </cfRule>
    <cfRule type="expression" dxfId="339" priority="617">
      <formula>$R70="EM ANDAMENTO"</formula>
    </cfRule>
    <cfRule type="expression" dxfId="338" priority="618">
      <formula>$R70="PRONTO"</formula>
    </cfRule>
  </conditionalFormatting>
  <conditionalFormatting sqref="C69">
    <cfRule type="expression" dxfId="337" priority="613">
      <formula>$R69="FAZER"</formula>
    </cfRule>
    <cfRule type="expression" dxfId="336" priority="614">
      <formula>$R69="EM ANDAMENTO"</formula>
    </cfRule>
    <cfRule type="expression" dxfId="335" priority="615">
      <formula>$R69="PRONTO"</formula>
    </cfRule>
  </conditionalFormatting>
  <conditionalFormatting sqref="C68">
    <cfRule type="expression" dxfId="334" priority="610">
      <formula>$R68="FAZER"</formula>
    </cfRule>
    <cfRule type="expression" dxfId="333" priority="611">
      <formula>$R68="EM ANDAMENTO"</formula>
    </cfRule>
    <cfRule type="expression" dxfId="332" priority="612">
      <formula>$R68="PRONTO"</formula>
    </cfRule>
  </conditionalFormatting>
  <conditionalFormatting sqref="B62:I63 A61">
    <cfRule type="expression" dxfId="331" priority="607">
      <formula>$R61="FAZER"</formula>
    </cfRule>
    <cfRule type="expression" dxfId="330" priority="608">
      <formula>$R61="EM ANDAMENTO"</formula>
    </cfRule>
    <cfRule type="expression" dxfId="329" priority="609">
      <formula>$R61="PRONTO"</formula>
    </cfRule>
  </conditionalFormatting>
  <conditionalFormatting sqref="A60:B60 B61 A64:R64 A66:R66 A65:O65 Q65:R65 D61:I61 Q61:R61">
    <cfRule type="expression" dxfId="328" priority="604">
      <formula>$R60="FAZER"</formula>
    </cfRule>
    <cfRule type="expression" dxfId="327" priority="605">
      <formula>$R60="EM ANDAMENTO"</formula>
    </cfRule>
    <cfRule type="expression" dxfId="326" priority="606">
      <formula>$R60="PRONTO"</formula>
    </cfRule>
  </conditionalFormatting>
  <conditionalFormatting sqref="P60:R60">
    <cfRule type="expression" dxfId="325" priority="601">
      <formula>$R60="FAZER"</formula>
    </cfRule>
    <cfRule type="expression" dxfId="324" priority="602">
      <formula>$R60="EM ANDAMENTO"</formula>
    </cfRule>
    <cfRule type="expression" dxfId="323" priority="603">
      <formula>$R60="PRONTO"</formula>
    </cfRule>
  </conditionalFormatting>
  <conditionalFormatting sqref="D60:O60">
    <cfRule type="expression" dxfId="322" priority="598">
      <formula>$R60="FAZER"</formula>
    </cfRule>
    <cfRule type="expression" dxfId="321" priority="599">
      <formula>$R60="EM ANDAMENTO"</formula>
    </cfRule>
    <cfRule type="expression" dxfId="320" priority="600">
      <formula>$R60="PRONTO"</formula>
    </cfRule>
  </conditionalFormatting>
  <conditionalFormatting sqref="C61">
    <cfRule type="expression" dxfId="319" priority="574">
      <formula>$R61="FAZER"</formula>
    </cfRule>
    <cfRule type="expression" dxfId="318" priority="575">
      <formula>$R61="EM ANDAMENTO"</formula>
    </cfRule>
    <cfRule type="expression" dxfId="317" priority="576">
      <formula>$R61="PRONTO"</formula>
    </cfRule>
  </conditionalFormatting>
  <conditionalFormatting sqref="Q62:R63">
    <cfRule type="expression" dxfId="316" priority="592">
      <formula>$R62="FAZER"</formula>
    </cfRule>
    <cfRule type="expression" dxfId="315" priority="593">
      <formula>$R62="EM ANDAMENTO"</formula>
    </cfRule>
    <cfRule type="expression" dxfId="314" priority="594">
      <formula>$R62="PRONTO"</formula>
    </cfRule>
  </conditionalFormatting>
  <conditionalFormatting sqref="A62:A63">
    <cfRule type="expression" dxfId="313" priority="589">
      <formula>$R62="FAZER"</formula>
    </cfRule>
    <cfRule type="expression" dxfId="312" priority="590">
      <formula>$R62="EM ANDAMENTO"</formula>
    </cfRule>
    <cfRule type="expression" dxfId="311" priority="591">
      <formula>$R62="PRONTO"</formula>
    </cfRule>
  </conditionalFormatting>
  <conditionalFormatting sqref="C60">
    <cfRule type="expression" dxfId="310" priority="571">
      <formula>$R60="FAZER"</formula>
    </cfRule>
    <cfRule type="expression" dxfId="309" priority="572">
      <formula>$R60="EM ANDAMENTO"</formula>
    </cfRule>
    <cfRule type="expression" dxfId="308" priority="573">
      <formula>$R60="PRONTO"</formula>
    </cfRule>
  </conditionalFormatting>
  <conditionalFormatting sqref="N62:N63">
    <cfRule type="expression" dxfId="307" priority="559">
      <formula>$T62="FAZER"</formula>
    </cfRule>
    <cfRule type="expression" dxfId="306" priority="560">
      <formula>$T62="EM ANDAMENTO"</formula>
    </cfRule>
    <cfRule type="expression" dxfId="305" priority="561">
      <formula>$T62="PRONTO"</formula>
    </cfRule>
  </conditionalFormatting>
  <conditionalFormatting sqref="J61:L63 O61:P63">
    <cfRule type="expression" dxfId="304" priority="568">
      <formula>$T61="FAZER"</formula>
    </cfRule>
    <cfRule type="expression" dxfId="303" priority="569">
      <formula>$T61="EM ANDAMENTO"</formula>
    </cfRule>
    <cfRule type="expression" dxfId="302" priority="570">
      <formula>$T61="PRONTO"</formula>
    </cfRule>
  </conditionalFormatting>
  <conditionalFormatting sqref="N61">
    <cfRule type="expression" dxfId="301" priority="565">
      <formula>$T61="FAZER"</formula>
    </cfRule>
    <cfRule type="expression" dxfId="300" priority="566">
      <formula>$T61="EM ANDAMENTO"</formula>
    </cfRule>
    <cfRule type="expression" dxfId="299" priority="567">
      <formula>$T61="PRONTO"</formula>
    </cfRule>
  </conditionalFormatting>
  <conditionalFormatting sqref="M62:M63">
    <cfRule type="expression" dxfId="298" priority="562">
      <formula>$T62="FAZER"</formula>
    </cfRule>
    <cfRule type="expression" dxfId="297" priority="563">
      <formula>$T62="EM ANDAMENTO"</formula>
    </cfRule>
    <cfRule type="expression" dxfId="296" priority="564">
      <formula>$T62="PRONTO"</formula>
    </cfRule>
  </conditionalFormatting>
  <conditionalFormatting sqref="B54:I57 A53">
    <cfRule type="expression" dxfId="295" priority="556">
      <formula>$R53="FAZER"</formula>
    </cfRule>
    <cfRule type="expression" dxfId="294" priority="557">
      <formula>$R53="EM ANDAMENTO"</formula>
    </cfRule>
    <cfRule type="expression" dxfId="293" priority="558">
      <formula>$R53="PRONTO"</formula>
    </cfRule>
  </conditionalFormatting>
  <conditionalFormatting sqref="A52:B52 B53 A59:R59 D53:I53 Q53:R53 A58:K58 M58:R58">
    <cfRule type="expression" dxfId="292" priority="553">
      <formula>$R52="FAZER"</formula>
    </cfRule>
    <cfRule type="expression" dxfId="291" priority="554">
      <formula>$R52="EM ANDAMENTO"</formula>
    </cfRule>
    <cfRule type="expression" dxfId="290" priority="555">
      <formula>$R52="PRONTO"</formula>
    </cfRule>
  </conditionalFormatting>
  <conditionalFormatting sqref="P52:R52">
    <cfRule type="expression" dxfId="289" priority="550">
      <formula>$R52="FAZER"</formula>
    </cfRule>
    <cfRule type="expression" dxfId="288" priority="551">
      <formula>$R52="EM ANDAMENTO"</formula>
    </cfRule>
    <cfRule type="expression" dxfId="287" priority="552">
      <formula>$R52="PRONTO"</formula>
    </cfRule>
  </conditionalFormatting>
  <conditionalFormatting sqref="D52:O52">
    <cfRule type="expression" dxfId="286" priority="547">
      <formula>$R52="FAZER"</formula>
    </cfRule>
    <cfRule type="expression" dxfId="285" priority="548">
      <formula>$R52="EM ANDAMENTO"</formula>
    </cfRule>
    <cfRule type="expression" dxfId="284" priority="549">
      <formula>$R52="PRONTO"</formula>
    </cfRule>
  </conditionalFormatting>
  <conditionalFormatting sqref="C53">
    <cfRule type="expression" dxfId="283" priority="535">
      <formula>$R53="FAZER"</formula>
    </cfRule>
    <cfRule type="expression" dxfId="282" priority="536">
      <formula>$R53="EM ANDAMENTO"</formula>
    </cfRule>
    <cfRule type="expression" dxfId="281" priority="537">
      <formula>$R53="PRONTO"</formula>
    </cfRule>
  </conditionalFormatting>
  <conditionalFormatting sqref="Q54:R57">
    <cfRule type="expression" dxfId="280" priority="541">
      <formula>$R54="FAZER"</formula>
    </cfRule>
    <cfRule type="expression" dxfId="279" priority="542">
      <formula>$R54="EM ANDAMENTO"</formula>
    </cfRule>
    <cfRule type="expression" dxfId="278" priority="543">
      <formula>$R54="PRONTO"</formula>
    </cfRule>
  </conditionalFormatting>
  <conditionalFormatting sqref="A54:A57">
    <cfRule type="expression" dxfId="277" priority="538">
      <formula>$R54="FAZER"</formula>
    </cfRule>
    <cfRule type="expression" dxfId="276" priority="539">
      <formula>$R54="EM ANDAMENTO"</formula>
    </cfRule>
    <cfRule type="expression" dxfId="275" priority="540">
      <formula>$R54="PRONTO"</formula>
    </cfRule>
  </conditionalFormatting>
  <conditionalFormatting sqref="C52">
    <cfRule type="expression" dxfId="274" priority="532">
      <formula>$R52="FAZER"</formula>
    </cfRule>
    <cfRule type="expression" dxfId="273" priority="533">
      <formula>$R52="EM ANDAMENTO"</formula>
    </cfRule>
    <cfRule type="expression" dxfId="272" priority="534">
      <formula>$R52="PRONTO"</formula>
    </cfRule>
  </conditionalFormatting>
  <conditionalFormatting sqref="N54:N57">
    <cfRule type="expression" dxfId="271" priority="520">
      <formula>$T54="FAZER"</formula>
    </cfRule>
    <cfRule type="expression" dxfId="270" priority="521">
      <formula>$T54="EM ANDAMENTO"</formula>
    </cfRule>
    <cfRule type="expression" dxfId="269" priority="522">
      <formula>$T54="PRONTO"</formula>
    </cfRule>
  </conditionalFormatting>
  <conditionalFormatting sqref="J53:L53 J54:K57 O53:P53 O56:P57 O54:O55">
    <cfRule type="expression" dxfId="268" priority="529">
      <formula>$T53="FAZER"</formula>
    </cfRule>
    <cfRule type="expression" dxfId="267" priority="530">
      <formula>$T53="EM ANDAMENTO"</formula>
    </cfRule>
    <cfRule type="expression" dxfId="266" priority="531">
      <formula>$T53="PRONTO"</formula>
    </cfRule>
  </conditionalFormatting>
  <conditionalFormatting sqref="N53">
    <cfRule type="expression" dxfId="265" priority="526">
      <formula>$T53="FAZER"</formula>
    </cfRule>
    <cfRule type="expression" dxfId="264" priority="527">
      <formula>$T53="EM ANDAMENTO"</formula>
    </cfRule>
    <cfRule type="expression" dxfId="263" priority="528">
      <formula>$T53="PRONTO"</formula>
    </cfRule>
  </conditionalFormatting>
  <conditionalFormatting sqref="M54:M57">
    <cfRule type="expression" dxfId="262" priority="523">
      <formula>$T54="FAZER"</formula>
    </cfRule>
    <cfRule type="expression" dxfId="261" priority="524">
      <formula>$T54="EM ANDAMENTO"</formula>
    </cfRule>
    <cfRule type="expression" dxfId="260" priority="525">
      <formula>$T54="PRONTO"</formula>
    </cfRule>
  </conditionalFormatting>
  <conditionalFormatting sqref="P65">
    <cfRule type="expression" dxfId="259" priority="517">
      <formula>$T65="FAZER"</formula>
    </cfRule>
    <cfRule type="expression" dxfId="258" priority="518">
      <formula>$T65="EM ANDAMENTO"</formula>
    </cfRule>
    <cfRule type="expression" dxfId="257" priority="519">
      <formula>$T65="PRONTO"</formula>
    </cfRule>
  </conditionalFormatting>
  <conditionalFormatting sqref="B76:G77 A75">
    <cfRule type="expression" dxfId="256" priority="508">
      <formula>$R75="FAZER"</formula>
    </cfRule>
    <cfRule type="expression" dxfId="255" priority="509">
      <formula>$R75="EM ANDAMENTO"</formula>
    </cfRule>
    <cfRule type="expression" dxfId="254" priority="510">
      <formula>$R75="PRONTO"</formula>
    </cfRule>
  </conditionalFormatting>
  <conditionalFormatting sqref="A74:B74 B75 A78:R78 A80:R80 A79:O79 Q79:R79 D75:G75 Q75:R75">
    <cfRule type="expression" dxfId="253" priority="505">
      <formula>$R74="FAZER"</formula>
    </cfRule>
    <cfRule type="expression" dxfId="252" priority="506">
      <formula>$R74="EM ANDAMENTO"</formula>
    </cfRule>
    <cfRule type="expression" dxfId="251" priority="507">
      <formula>$R74="PRONTO"</formula>
    </cfRule>
  </conditionalFormatting>
  <conditionalFormatting sqref="P74:R74">
    <cfRule type="expression" dxfId="250" priority="502">
      <formula>$R74="FAZER"</formula>
    </cfRule>
    <cfRule type="expression" dxfId="249" priority="503">
      <formula>$R74="EM ANDAMENTO"</formula>
    </cfRule>
    <cfRule type="expression" dxfId="248" priority="504">
      <formula>$R74="PRONTO"</formula>
    </cfRule>
  </conditionalFormatting>
  <conditionalFormatting sqref="D74:O74">
    <cfRule type="expression" dxfId="247" priority="499">
      <formula>$R74="FAZER"</formula>
    </cfRule>
    <cfRule type="expression" dxfId="246" priority="500">
      <formula>$R74="EM ANDAMENTO"</formula>
    </cfRule>
    <cfRule type="expression" dxfId="245" priority="501">
      <formula>$R74="PRONTO"</formula>
    </cfRule>
  </conditionalFormatting>
  <conditionalFormatting sqref="C75">
    <cfRule type="expression" dxfId="244" priority="475">
      <formula>$R75="FAZER"</formula>
    </cfRule>
    <cfRule type="expression" dxfId="243" priority="476">
      <formula>$R75="EM ANDAMENTO"</formula>
    </cfRule>
    <cfRule type="expression" dxfId="242" priority="477">
      <formula>$R75="PRONTO"</formula>
    </cfRule>
  </conditionalFormatting>
  <conditionalFormatting sqref="P79">
    <cfRule type="expression" dxfId="241" priority="496">
      <formula>$R79="FAZER"</formula>
    </cfRule>
    <cfRule type="expression" dxfId="240" priority="497">
      <formula>$R79="EM ANDAMENTO"</formula>
    </cfRule>
    <cfRule type="expression" dxfId="239" priority="498">
      <formula>$R79="PRONTO"</formula>
    </cfRule>
  </conditionalFormatting>
  <conditionalFormatting sqref="Q76:R77">
    <cfRule type="expression" dxfId="238" priority="493">
      <formula>$R76="FAZER"</formula>
    </cfRule>
    <cfRule type="expression" dxfId="237" priority="494">
      <formula>$R76="EM ANDAMENTO"</formula>
    </cfRule>
    <cfRule type="expression" dxfId="236" priority="495">
      <formula>$R76="PRONTO"</formula>
    </cfRule>
  </conditionalFormatting>
  <conditionalFormatting sqref="A76:A77">
    <cfRule type="expression" dxfId="235" priority="490">
      <formula>$R76="FAZER"</formula>
    </cfRule>
    <cfRule type="expression" dxfId="234" priority="491">
      <formula>$R76="EM ANDAMENTO"</formula>
    </cfRule>
    <cfRule type="expression" dxfId="233" priority="492">
      <formula>$R76="PRONTO"</formula>
    </cfRule>
  </conditionalFormatting>
  <conditionalFormatting sqref="C74">
    <cfRule type="expression" dxfId="232" priority="472">
      <formula>$R74="FAZER"</formula>
    </cfRule>
    <cfRule type="expression" dxfId="231" priority="473">
      <formula>$R74="EM ANDAMENTO"</formula>
    </cfRule>
    <cfRule type="expression" dxfId="230" priority="474">
      <formula>$R74="PRONTO"</formula>
    </cfRule>
  </conditionalFormatting>
  <conditionalFormatting sqref="J75:L77 O75:P77">
    <cfRule type="expression" dxfId="229" priority="469">
      <formula>$T75="FAZER"</formula>
    </cfRule>
    <cfRule type="expression" dxfId="228" priority="470">
      <formula>$T75="EM ANDAMENTO"</formula>
    </cfRule>
    <cfRule type="expression" dxfId="227" priority="471">
      <formula>$T75="PRONTO"</formula>
    </cfRule>
  </conditionalFormatting>
  <conditionalFormatting sqref="N76:N77">
    <cfRule type="expression" dxfId="226" priority="460">
      <formula>$T76="FAZER"</formula>
    </cfRule>
    <cfRule type="expression" dxfId="225" priority="461">
      <formula>$T76="EM ANDAMENTO"</formula>
    </cfRule>
    <cfRule type="expression" dxfId="224" priority="462">
      <formula>$T76="PRONTO"</formula>
    </cfRule>
  </conditionalFormatting>
  <conditionalFormatting sqref="N75">
    <cfRule type="expression" dxfId="223" priority="466">
      <formula>$T75="FAZER"</formula>
    </cfRule>
    <cfRule type="expression" dxfId="222" priority="467">
      <formula>$T75="EM ANDAMENTO"</formula>
    </cfRule>
    <cfRule type="expression" dxfId="221" priority="468">
      <formula>$T75="PRONTO"</formula>
    </cfRule>
  </conditionalFormatting>
  <conditionalFormatting sqref="M76:M77">
    <cfRule type="expression" dxfId="220" priority="463">
      <formula>$T76="FAZER"</formula>
    </cfRule>
    <cfRule type="expression" dxfId="219" priority="464">
      <formula>$T76="EM ANDAMENTO"</formula>
    </cfRule>
    <cfRule type="expression" dxfId="218" priority="465">
      <formula>$T76="PRONTO"</formula>
    </cfRule>
  </conditionalFormatting>
  <conditionalFormatting sqref="A82:B82 A85:R85 A86:O86 Q86:R86 Q83:R83 B83:G84">
    <cfRule type="expression" dxfId="217" priority="319">
      <formula>$R82="FAZER"</formula>
    </cfRule>
    <cfRule type="expression" dxfId="216" priority="320">
      <formula>$R82="EM ANDAMENTO"</formula>
    </cfRule>
    <cfRule type="expression" dxfId="215" priority="321">
      <formula>$R82="PRONTO"</formula>
    </cfRule>
  </conditionalFormatting>
  <conditionalFormatting sqref="D82:O82">
    <cfRule type="expression" dxfId="214" priority="307">
      <formula>$R82="FAZER"</formula>
    </cfRule>
    <cfRule type="expression" dxfId="213" priority="308">
      <formula>$R82="EM ANDAMENTO"</formula>
    </cfRule>
    <cfRule type="expression" dxfId="212" priority="309">
      <formula>$R82="PRONTO"</formula>
    </cfRule>
  </conditionalFormatting>
  <conditionalFormatting sqref="P82:R82">
    <cfRule type="expression" dxfId="211" priority="316">
      <formula>$R82="FAZER"</formula>
    </cfRule>
    <cfRule type="expression" dxfId="210" priority="317">
      <formula>$R82="EM ANDAMENTO"</formula>
    </cfRule>
    <cfRule type="expression" dxfId="209" priority="318">
      <formula>$R82="PRONTO"</formula>
    </cfRule>
  </conditionalFormatting>
  <conditionalFormatting sqref="Q84:R84">
    <cfRule type="expression" dxfId="208" priority="313">
      <formula>$R84="FAZER"</formula>
    </cfRule>
    <cfRule type="expression" dxfId="207" priority="314">
      <formula>$R84="EM ANDAMENTO"</formula>
    </cfRule>
    <cfRule type="expression" dxfId="206" priority="315">
      <formula>$R84="PRONTO"</formula>
    </cfRule>
  </conditionalFormatting>
  <conditionalFormatting sqref="A83:A84">
    <cfRule type="expression" dxfId="205" priority="310">
      <formula>$R83="FAZER"</formula>
    </cfRule>
    <cfRule type="expression" dxfId="204" priority="311">
      <formula>$R83="EM ANDAMENTO"</formula>
    </cfRule>
    <cfRule type="expression" dxfId="203" priority="312">
      <formula>$R83="PRONTO"</formula>
    </cfRule>
  </conditionalFormatting>
  <conditionalFormatting sqref="O84">
    <cfRule type="expression" dxfId="202" priority="241">
      <formula>$R84="FAZER"</formula>
    </cfRule>
    <cfRule type="expression" dxfId="201" priority="242">
      <formula>$R84="EM ANDAMENTO"</formula>
    </cfRule>
    <cfRule type="expression" dxfId="200" priority="243">
      <formula>$R84="PRONTO"</formula>
    </cfRule>
  </conditionalFormatting>
  <conditionalFormatting sqref="C82">
    <cfRule type="expression" dxfId="199" priority="301">
      <formula>$R82="FAZER"</formula>
    </cfRule>
    <cfRule type="expression" dxfId="198" priority="302">
      <formula>$R82="EM ANDAMENTO"</formula>
    </cfRule>
    <cfRule type="expression" dxfId="197" priority="303">
      <formula>$R82="PRONTO"</formula>
    </cfRule>
  </conditionalFormatting>
  <conditionalFormatting sqref="O83:P83">
    <cfRule type="expression" dxfId="196" priority="262">
      <formula>$R83="FAZER"</formula>
    </cfRule>
    <cfRule type="expression" dxfId="195" priority="263">
      <formula>$R83="EM ANDAMENTO"</formula>
    </cfRule>
    <cfRule type="expression" dxfId="194" priority="264">
      <formula>$R83="PRONTO"</formula>
    </cfRule>
  </conditionalFormatting>
  <conditionalFormatting sqref="N83">
    <cfRule type="expression" dxfId="193" priority="256">
      <formula>$R83="FAZER"</formula>
    </cfRule>
    <cfRule type="expression" dxfId="192" priority="257">
      <formula>$R83="EM ANDAMENTO"</formula>
    </cfRule>
    <cfRule type="expression" dxfId="191" priority="258">
      <formula>$R83="PRONTO"</formula>
    </cfRule>
  </conditionalFormatting>
  <conditionalFormatting sqref="P84">
    <cfRule type="expression" dxfId="190" priority="250">
      <formula>$R84="FAZER"</formula>
    </cfRule>
    <cfRule type="expression" dxfId="189" priority="251">
      <formula>$R84="EM ANDAMENTO"</formula>
    </cfRule>
    <cfRule type="expression" dxfId="188" priority="252">
      <formula>$R84="PRONTO"</formula>
    </cfRule>
  </conditionalFormatting>
  <conditionalFormatting sqref="H84">
    <cfRule type="expression" dxfId="187" priority="271">
      <formula>$R84="FAZER"</formula>
    </cfRule>
    <cfRule type="expression" dxfId="186" priority="272">
      <formula>$R84="EM ANDAMENTO"</formula>
    </cfRule>
    <cfRule type="expression" dxfId="185" priority="273">
      <formula>$R84="PRONTO"</formula>
    </cfRule>
  </conditionalFormatting>
  <conditionalFormatting sqref="I84">
    <cfRule type="expression" dxfId="184" priority="268">
      <formula>$R84="FAZER"</formula>
    </cfRule>
    <cfRule type="expression" dxfId="183" priority="269">
      <formula>$R84="EM ANDAMENTO"</formula>
    </cfRule>
    <cfRule type="expression" dxfId="182" priority="270">
      <formula>$R84="PRONTO"</formula>
    </cfRule>
  </conditionalFormatting>
  <conditionalFormatting sqref="N84">
    <cfRule type="expression" dxfId="181" priority="244">
      <formula>$R84="FAZER"</formula>
    </cfRule>
    <cfRule type="expression" dxfId="180" priority="245">
      <formula>$R84="EM ANDAMENTO"</formula>
    </cfRule>
    <cfRule type="expression" dxfId="179" priority="246">
      <formula>$R84="PRONTO"</formula>
    </cfRule>
  </conditionalFormatting>
  <conditionalFormatting sqref="P86">
    <cfRule type="expression" dxfId="178" priority="235">
      <formula>$R86="FAZER"</formula>
    </cfRule>
    <cfRule type="expression" dxfId="177" priority="236">
      <formula>$R86="EM ANDAMENTO"</formula>
    </cfRule>
    <cfRule type="expression" dxfId="176" priority="237">
      <formula>$R86="PRONTO"</formula>
    </cfRule>
  </conditionalFormatting>
  <conditionalFormatting sqref="A87:R87">
    <cfRule type="expression" dxfId="175" priority="232">
      <formula>$R87="FAZER"</formula>
    </cfRule>
    <cfRule type="expression" dxfId="174" priority="233">
      <formula>$R87="EM ANDAMENTO"</formula>
    </cfRule>
    <cfRule type="expression" dxfId="173" priority="234">
      <formula>$R87="PRONTO"</formula>
    </cfRule>
  </conditionalFormatting>
  <conditionalFormatting sqref="P150:R150 A150:C150 A153:R153 A155:R155 A154:O154 Q154:R154 O151:R151 P152 M152 A151:G151 K151:K152">
    <cfRule type="expression" dxfId="172" priority="229">
      <formula>$R150="FAZER"</formula>
    </cfRule>
    <cfRule type="expression" dxfId="171" priority="230">
      <formula>$R150="EM ANDAMENTO"</formula>
    </cfRule>
    <cfRule type="expression" dxfId="170" priority="231">
      <formula>$R150="PRONTO"</formula>
    </cfRule>
  </conditionalFormatting>
  <conditionalFormatting sqref="D150:O150">
    <cfRule type="expression" dxfId="169" priority="226">
      <formula>$R150="FAZER"</formula>
    </cfRule>
    <cfRule type="expression" dxfId="168" priority="227">
      <formula>$R150="EM ANDAMENTO"</formula>
    </cfRule>
    <cfRule type="expression" dxfId="167" priority="228">
      <formula>$R150="PRONTO"</formula>
    </cfRule>
  </conditionalFormatting>
  <conditionalFormatting sqref="L151:M151">
    <cfRule type="expression" dxfId="166" priority="223">
      <formula>$R151="FAZER"</formula>
    </cfRule>
    <cfRule type="expression" dxfId="165" priority="224">
      <formula>$R151="EM ANDAMENTO"</formula>
    </cfRule>
    <cfRule type="expression" dxfId="164" priority="225">
      <formula>$R151="PRONTO"</formula>
    </cfRule>
  </conditionalFormatting>
  <conditionalFormatting sqref="P154">
    <cfRule type="expression" dxfId="163" priority="220">
      <formula>$R154="FAZER"</formula>
    </cfRule>
    <cfRule type="expression" dxfId="162" priority="221">
      <formula>$R154="EM ANDAMENTO"</formula>
    </cfRule>
    <cfRule type="expression" dxfId="161" priority="222">
      <formula>$R154="PRONTO"</formula>
    </cfRule>
  </conditionalFormatting>
  <conditionalFormatting sqref="O152">
    <cfRule type="expression" dxfId="160" priority="211">
      <formula>$R152="FAZER"</formula>
    </cfRule>
    <cfRule type="expression" dxfId="159" priority="212">
      <formula>$R152="EM ANDAMENTO"</formula>
    </cfRule>
    <cfRule type="expression" dxfId="158" priority="213">
      <formula>$R152="PRONTO"</formula>
    </cfRule>
  </conditionalFormatting>
  <conditionalFormatting sqref="L152">
    <cfRule type="expression" dxfId="157" priority="208">
      <formula>$R152="FAZER"</formula>
    </cfRule>
    <cfRule type="expression" dxfId="156" priority="209">
      <formula>$R152="EM ANDAMENTO"</formula>
    </cfRule>
    <cfRule type="expression" dxfId="155" priority="210">
      <formula>$R152="PRONTO"</formula>
    </cfRule>
  </conditionalFormatting>
  <conditionalFormatting sqref="Q159:R159 A159:G159">
    <cfRule type="expression" dxfId="154" priority="193">
      <formula>$R159="FAZER"</formula>
    </cfRule>
    <cfRule type="expression" dxfId="153" priority="194">
      <formula>$R159="EM ANDAMENTO"</formula>
    </cfRule>
    <cfRule type="expression" dxfId="152" priority="195">
      <formula>$R159="PRONTO"</formula>
    </cfRule>
  </conditionalFormatting>
  <conditionalFormatting sqref="P157:R157 A157:C157 A160:R160 A162:R162 A161:O161 Q161:R161 O158:R158 P159 M159 A158:G158 K158:K159">
    <cfRule type="expression" dxfId="151" priority="190">
      <formula>$R157="FAZER"</formula>
    </cfRule>
    <cfRule type="expression" dxfId="150" priority="191">
      <formula>$R157="EM ANDAMENTO"</formula>
    </cfRule>
    <cfRule type="expression" dxfId="149" priority="192">
      <formula>$R157="PRONTO"</formula>
    </cfRule>
  </conditionalFormatting>
  <conditionalFormatting sqref="D157:O157">
    <cfRule type="expression" dxfId="148" priority="187">
      <formula>$R157="FAZER"</formula>
    </cfRule>
    <cfRule type="expression" dxfId="147" priority="188">
      <formula>$R157="EM ANDAMENTO"</formula>
    </cfRule>
    <cfRule type="expression" dxfId="146" priority="189">
      <formula>$R157="PRONTO"</formula>
    </cfRule>
  </conditionalFormatting>
  <conditionalFormatting sqref="L158:M158">
    <cfRule type="expression" dxfId="145" priority="184">
      <formula>$R158="FAZER"</formula>
    </cfRule>
    <cfRule type="expression" dxfId="144" priority="185">
      <formula>$R158="EM ANDAMENTO"</formula>
    </cfRule>
    <cfRule type="expression" dxfId="143" priority="186">
      <formula>$R158="PRONTO"</formula>
    </cfRule>
  </conditionalFormatting>
  <conditionalFormatting sqref="P161">
    <cfRule type="expression" dxfId="142" priority="181">
      <formula>$R161="FAZER"</formula>
    </cfRule>
    <cfRule type="expression" dxfId="141" priority="182">
      <formula>$R161="EM ANDAMENTO"</formula>
    </cfRule>
    <cfRule type="expression" dxfId="140" priority="183">
      <formula>$R161="PRONTO"</formula>
    </cfRule>
  </conditionalFormatting>
  <conditionalFormatting sqref="O159">
    <cfRule type="expression" dxfId="139" priority="178">
      <formula>$R159="FAZER"</formula>
    </cfRule>
    <cfRule type="expression" dxfId="138" priority="179">
      <formula>$R159="EM ANDAMENTO"</formula>
    </cfRule>
    <cfRule type="expression" dxfId="137" priority="180">
      <formula>$R159="PRONTO"</formula>
    </cfRule>
  </conditionalFormatting>
  <conditionalFormatting sqref="L159">
    <cfRule type="expression" dxfId="136" priority="175">
      <formula>$R159="FAZER"</formula>
    </cfRule>
    <cfRule type="expression" dxfId="135" priority="176">
      <formula>$R159="EM ANDAMENTO"</formula>
    </cfRule>
    <cfRule type="expression" dxfId="134" priority="177">
      <formula>$R159="PRONTO"</formula>
    </cfRule>
  </conditionalFormatting>
  <conditionalFormatting sqref="N34">
    <cfRule type="expression" dxfId="133" priority="169">
      <formula>$R34="FAZER"</formula>
    </cfRule>
    <cfRule type="expression" dxfId="132" priority="170">
      <formula>$R34="EM ANDAMENTO"</formula>
    </cfRule>
    <cfRule type="expression" dxfId="131" priority="171">
      <formula>$R34="PRONTO"</formula>
    </cfRule>
  </conditionalFormatting>
  <conditionalFormatting sqref="O34">
    <cfRule type="expression" dxfId="130" priority="166">
      <formula>$R34="FAZER"</formula>
    </cfRule>
    <cfRule type="expression" dxfId="129" priority="167">
      <formula>$R34="EM ANDAMENTO"</formula>
    </cfRule>
    <cfRule type="expression" dxfId="128" priority="168">
      <formula>$R34="PRONTO"</formula>
    </cfRule>
  </conditionalFormatting>
  <conditionalFormatting sqref="P34">
    <cfRule type="expression" dxfId="127" priority="163">
      <formula>$R34="FAZER"</formula>
    </cfRule>
    <cfRule type="expression" dxfId="126" priority="164">
      <formula>$R34="EM ANDAMENTO"</formula>
    </cfRule>
    <cfRule type="expression" dxfId="125" priority="165">
      <formula>$R34="PRONTO"</formula>
    </cfRule>
  </conditionalFormatting>
  <conditionalFormatting sqref="J89">
    <cfRule type="expression" dxfId="124" priority="118">
      <formula>$R89="FAZER"</formula>
    </cfRule>
    <cfRule type="expression" dxfId="123" priority="119">
      <formula>$R89="EM ANDAMENTO"</formula>
    </cfRule>
    <cfRule type="expression" dxfId="122" priority="120">
      <formula>$R89="PRONTO"</formula>
    </cfRule>
  </conditionalFormatting>
  <conditionalFormatting sqref="J101">
    <cfRule type="expression" dxfId="121" priority="115">
      <formula>$R101="FAZER"</formula>
    </cfRule>
    <cfRule type="expression" dxfId="120" priority="116">
      <formula>$R101="EM ANDAMENTO"</formula>
    </cfRule>
    <cfRule type="expression" dxfId="119" priority="117">
      <formula>$R101="PRONTO"</formula>
    </cfRule>
  </conditionalFormatting>
  <conditionalFormatting sqref="J108">
    <cfRule type="expression" dxfId="118" priority="112">
      <formula>$R108="FAZER"</formula>
    </cfRule>
    <cfRule type="expression" dxfId="117" priority="113">
      <formula>$R108="EM ANDAMENTO"</formula>
    </cfRule>
    <cfRule type="expression" dxfId="116" priority="114">
      <formula>$R108="PRONTO"</formula>
    </cfRule>
  </conditionalFormatting>
  <conditionalFormatting sqref="N114">
    <cfRule type="expression" dxfId="115" priority="109">
      <formula>$R114="FAZER"</formula>
    </cfRule>
    <cfRule type="expression" dxfId="114" priority="110">
      <formula>$R114="EM ANDAMENTO"</formula>
    </cfRule>
    <cfRule type="expression" dxfId="113" priority="111">
      <formula>$R114="PRONTO"</formula>
    </cfRule>
  </conditionalFormatting>
  <conditionalFormatting sqref="J133">
    <cfRule type="expression" dxfId="112" priority="106">
      <formula>$R133="FAZER"</formula>
    </cfRule>
    <cfRule type="expression" dxfId="111" priority="107">
      <formula>$R133="EM ANDAMENTO"</formula>
    </cfRule>
    <cfRule type="expression" dxfId="110" priority="108">
      <formula>$R133="PRONTO"</formula>
    </cfRule>
  </conditionalFormatting>
  <conditionalFormatting sqref="F121">
    <cfRule type="expression" dxfId="109" priority="103">
      <formula>$R121="FAZER"</formula>
    </cfRule>
    <cfRule type="expression" dxfId="108" priority="104">
      <formula>$R121="EM ANDAMENTO"</formula>
    </cfRule>
    <cfRule type="expression" dxfId="107" priority="105">
      <formula>$R121="PRONTO"</formula>
    </cfRule>
  </conditionalFormatting>
  <conditionalFormatting sqref="N151">
    <cfRule type="expression" dxfId="106" priority="100">
      <formula>$R151="FAZER"</formula>
    </cfRule>
    <cfRule type="expression" dxfId="105" priority="101">
      <formula>$R151="EM ANDAMENTO"</formula>
    </cfRule>
    <cfRule type="expression" dxfId="104" priority="102">
      <formula>$R151="PRONTO"</formula>
    </cfRule>
  </conditionalFormatting>
  <conditionalFormatting sqref="N158">
    <cfRule type="expression" dxfId="103" priority="97">
      <formula>$R158="FAZER"</formula>
    </cfRule>
    <cfRule type="expression" dxfId="102" priority="98">
      <formula>$R158="EM ANDAMENTO"</formula>
    </cfRule>
    <cfRule type="expression" dxfId="101" priority="99">
      <formula>$R158="PRONTO"</formula>
    </cfRule>
  </conditionalFormatting>
  <conditionalFormatting sqref="B11:G13 A10:B10 A15:R15 A14:O14 Q14:R14 L11:R11 M12:M13 J11:K12 N13:P13">
    <cfRule type="expression" dxfId="100" priority="94">
      <formula>$R10="FAZER"</formula>
    </cfRule>
    <cfRule type="expression" dxfId="99" priority="95">
      <formula>$R10="EM ANDAMENTO"</formula>
    </cfRule>
    <cfRule type="expression" dxfId="98" priority="96">
      <formula>$R10="PRONTO"</formula>
    </cfRule>
  </conditionalFormatting>
  <conditionalFormatting sqref="D10:O10">
    <cfRule type="expression" dxfId="97" priority="82">
      <formula>$R10="FAZER"</formula>
    </cfRule>
    <cfRule type="expression" dxfId="96" priority="83">
      <formula>$R10="EM ANDAMENTO"</formula>
    </cfRule>
    <cfRule type="expression" dxfId="95" priority="84">
      <formula>$R10="PRONTO"</formula>
    </cfRule>
  </conditionalFormatting>
  <conditionalFormatting sqref="P10:R10">
    <cfRule type="expression" dxfId="94" priority="91">
      <formula>$R10="FAZER"</formula>
    </cfRule>
    <cfRule type="expression" dxfId="93" priority="92">
      <formula>$R10="EM ANDAMENTO"</formula>
    </cfRule>
    <cfRule type="expression" dxfId="92" priority="93">
      <formula>$R10="PRONTO"</formula>
    </cfRule>
  </conditionalFormatting>
  <conditionalFormatting sqref="Q12:R12">
    <cfRule type="expression" dxfId="91" priority="88">
      <formula>$R12="FAZER"</formula>
    </cfRule>
    <cfRule type="expression" dxfId="90" priority="89">
      <formula>$R12="EM ANDAMENTO"</formula>
    </cfRule>
    <cfRule type="expression" dxfId="89" priority="90">
      <formula>$R12="PRONTO"</formula>
    </cfRule>
  </conditionalFormatting>
  <conditionalFormatting sqref="A11:A12">
    <cfRule type="expression" dxfId="88" priority="85">
      <formula>$R11="FAZER"</formula>
    </cfRule>
    <cfRule type="expression" dxfId="87" priority="86">
      <formula>$R11="EM ANDAMENTO"</formula>
    </cfRule>
    <cfRule type="expression" dxfId="86" priority="87">
      <formula>$R11="PRONTO"</formula>
    </cfRule>
  </conditionalFormatting>
  <conditionalFormatting sqref="O12">
    <cfRule type="expression" dxfId="85" priority="79">
      <formula>$R12="FAZER"</formula>
    </cfRule>
    <cfRule type="expression" dxfId="84" priority="80">
      <formula>$R12="EM ANDAMENTO"</formula>
    </cfRule>
    <cfRule type="expression" dxfId="83" priority="81">
      <formula>$R12="PRONTO"</formula>
    </cfRule>
  </conditionalFormatting>
  <conditionalFormatting sqref="N12">
    <cfRule type="expression" dxfId="82" priority="70">
      <formula>$R12="FAZER"</formula>
    </cfRule>
    <cfRule type="expression" dxfId="81" priority="71">
      <formula>$R12="EM ANDAMENTO"</formula>
    </cfRule>
    <cfRule type="expression" dxfId="80" priority="72">
      <formula>$R12="PRONTO"</formula>
    </cfRule>
  </conditionalFormatting>
  <conditionalFormatting sqref="C10">
    <cfRule type="expression" dxfId="79" priority="76">
      <formula>$R10="FAZER"</formula>
    </cfRule>
    <cfRule type="expression" dxfId="78" priority="77">
      <formula>$R10="EM ANDAMENTO"</formula>
    </cfRule>
    <cfRule type="expression" dxfId="77" priority="78">
      <formula>$R10="PRONTO"</formula>
    </cfRule>
  </conditionalFormatting>
  <conditionalFormatting sqref="L12">
    <cfRule type="expression" dxfId="76" priority="67">
      <formula>$R12="FAZER"</formula>
    </cfRule>
    <cfRule type="expression" dxfId="75" priority="68">
      <formula>$R12="EM ANDAMENTO"</formula>
    </cfRule>
    <cfRule type="expression" dxfId="74" priority="69">
      <formula>$R12="PRONTO"</formula>
    </cfRule>
  </conditionalFormatting>
  <conditionalFormatting sqref="Q13:R13">
    <cfRule type="expression" dxfId="73" priority="64">
      <formula>$R13="FAZER"</formula>
    </cfRule>
    <cfRule type="expression" dxfId="72" priority="65">
      <formula>$R13="EM ANDAMENTO"</formula>
    </cfRule>
    <cfRule type="expression" dxfId="71" priority="66">
      <formula>$R13="PRONTO"</formula>
    </cfRule>
  </conditionalFormatting>
  <conditionalFormatting sqref="A13">
    <cfRule type="expression" dxfId="70" priority="61">
      <formula>$R13="FAZER"</formula>
    </cfRule>
    <cfRule type="expression" dxfId="69" priority="62">
      <formula>$R13="EM ANDAMENTO"</formula>
    </cfRule>
    <cfRule type="expression" dxfId="68" priority="63">
      <formula>$R13="PRONTO"</formula>
    </cfRule>
  </conditionalFormatting>
  <conditionalFormatting sqref="L13">
    <cfRule type="expression" dxfId="67" priority="58">
      <formula>$R13="FAZER"</formula>
    </cfRule>
    <cfRule type="expression" dxfId="66" priority="59">
      <formula>$R13="EM ANDAMENTO"</formula>
    </cfRule>
    <cfRule type="expression" dxfId="65" priority="60">
      <formula>$R13="PRONTO"</formula>
    </cfRule>
  </conditionalFormatting>
  <conditionalFormatting sqref="P12">
    <cfRule type="expression" dxfId="64" priority="55">
      <formula>$R12="FAZER"</formula>
    </cfRule>
    <cfRule type="expression" dxfId="63" priority="56">
      <formula>$R12="EM ANDAMENTO"</formula>
    </cfRule>
    <cfRule type="expression" dxfId="62" priority="57">
      <formula>$R12="PRONTO"</formula>
    </cfRule>
  </conditionalFormatting>
  <conditionalFormatting sqref="P14">
    <cfRule type="expression" dxfId="61" priority="52">
      <formula>$R14="FAZER"</formula>
    </cfRule>
    <cfRule type="expression" dxfId="60" priority="53">
      <formula>$R14="EM ANDAMENTO"</formula>
    </cfRule>
    <cfRule type="expression" dxfId="59" priority="54">
      <formula>$R14="PRONTO"</formula>
    </cfRule>
  </conditionalFormatting>
  <conditionalFormatting sqref="L54:L57">
    <cfRule type="expression" dxfId="58" priority="49">
      <formula>$R54="FAZER"</formula>
    </cfRule>
    <cfRule type="expression" dxfId="57" priority="50">
      <formula>$R54="EM ANDAMENTO"</formula>
    </cfRule>
    <cfRule type="expression" dxfId="56" priority="51">
      <formula>$R54="PRONTO"</formula>
    </cfRule>
  </conditionalFormatting>
  <conditionalFormatting sqref="P54:P55">
    <cfRule type="expression" dxfId="55" priority="46">
      <formula>$R54="FAZER"</formula>
    </cfRule>
    <cfRule type="expression" dxfId="54" priority="47">
      <formula>$R54="EM ANDAMENTO"</formula>
    </cfRule>
    <cfRule type="expression" dxfId="53" priority="48">
      <formula>$R54="PRONTO"</formula>
    </cfRule>
  </conditionalFormatting>
  <conditionalFormatting sqref="L58">
    <cfRule type="expression" dxfId="52" priority="43">
      <formula>$R58="FAZER"</formula>
    </cfRule>
    <cfRule type="expression" dxfId="51" priority="44">
      <formula>$R58="EM ANDAMENTO"</formula>
    </cfRule>
    <cfRule type="expression" dxfId="50" priority="45">
      <formula>$R58="PRONTO"</formula>
    </cfRule>
  </conditionalFormatting>
  <conditionalFormatting sqref="B17:G19 A16:B16 A21:R21 A20:O20 Q20:R20 L17:R17 M18:M19 J17:K18 N19:P19">
    <cfRule type="expression" dxfId="49" priority="40">
      <formula>$R16="FAZER"</formula>
    </cfRule>
    <cfRule type="expression" dxfId="48" priority="41">
      <formula>$R16="EM ANDAMENTO"</formula>
    </cfRule>
    <cfRule type="expression" dxfId="47" priority="42">
      <formula>$R16="PRONTO"</formula>
    </cfRule>
  </conditionalFormatting>
  <conditionalFormatting sqref="D16:O16">
    <cfRule type="expression" dxfId="46" priority="28">
      <formula>$R16="FAZER"</formula>
    </cfRule>
    <cfRule type="expression" dxfId="45" priority="29">
      <formula>$R16="EM ANDAMENTO"</formula>
    </cfRule>
    <cfRule type="expression" dxfId="44" priority="30">
      <formula>$R16="PRONTO"</formula>
    </cfRule>
  </conditionalFormatting>
  <conditionalFormatting sqref="P16:R16">
    <cfRule type="expression" dxfId="43" priority="37">
      <formula>$R16="FAZER"</formula>
    </cfRule>
    <cfRule type="expression" dxfId="42" priority="38">
      <formula>$R16="EM ANDAMENTO"</formula>
    </cfRule>
    <cfRule type="expression" dxfId="41" priority="39">
      <formula>$R16="PRONTO"</formula>
    </cfRule>
  </conditionalFormatting>
  <conditionalFormatting sqref="Q18:R18">
    <cfRule type="expression" dxfId="40" priority="34">
      <formula>$R18="FAZER"</formula>
    </cfRule>
    <cfRule type="expression" dxfId="39" priority="35">
      <formula>$R18="EM ANDAMENTO"</formula>
    </cfRule>
    <cfRule type="expression" dxfId="38" priority="36">
      <formula>$R18="PRONTO"</formula>
    </cfRule>
  </conditionalFormatting>
  <conditionalFormatting sqref="A17:A18">
    <cfRule type="expression" dxfId="37" priority="31">
      <formula>$R17="FAZER"</formula>
    </cfRule>
    <cfRule type="expression" dxfId="36" priority="32">
      <formula>$R17="EM ANDAMENTO"</formula>
    </cfRule>
    <cfRule type="expression" dxfId="35" priority="33">
      <formula>$R17="PRONTO"</formula>
    </cfRule>
  </conditionalFormatting>
  <conditionalFormatting sqref="O18">
    <cfRule type="expression" dxfId="34" priority="25">
      <formula>$R18="FAZER"</formula>
    </cfRule>
    <cfRule type="expression" dxfId="33" priority="26">
      <formula>$R18="EM ANDAMENTO"</formula>
    </cfRule>
    <cfRule type="expression" dxfId="32" priority="27">
      <formula>$R18="PRONTO"</formula>
    </cfRule>
  </conditionalFormatting>
  <conditionalFormatting sqref="N18">
    <cfRule type="expression" dxfId="31" priority="19">
      <formula>$R18="FAZER"</formula>
    </cfRule>
    <cfRule type="expression" dxfId="30" priority="20">
      <formula>$R18="EM ANDAMENTO"</formula>
    </cfRule>
    <cfRule type="expression" dxfId="29" priority="21">
      <formula>$R18="PRONTO"</formula>
    </cfRule>
  </conditionalFormatting>
  <conditionalFormatting sqref="C16">
    <cfRule type="expression" dxfId="28" priority="22">
      <formula>$R16="FAZER"</formula>
    </cfRule>
    <cfRule type="expression" dxfId="27" priority="23">
      <formula>$R16="EM ANDAMENTO"</formula>
    </cfRule>
    <cfRule type="expression" dxfId="26" priority="24">
      <formula>$R16="PRONTO"</formula>
    </cfRule>
  </conditionalFormatting>
  <conditionalFormatting sqref="L18">
    <cfRule type="expression" dxfId="25" priority="16">
      <formula>$R18="FAZER"</formula>
    </cfRule>
    <cfRule type="expression" dxfId="24" priority="17">
      <formula>$R18="EM ANDAMENTO"</formula>
    </cfRule>
    <cfRule type="expression" dxfId="23" priority="18">
      <formula>$R18="PRONTO"</formula>
    </cfRule>
  </conditionalFormatting>
  <conditionalFormatting sqref="Q19:R19">
    <cfRule type="expression" dxfId="22" priority="13">
      <formula>$R19="FAZER"</formula>
    </cfRule>
    <cfRule type="expression" dxfId="21" priority="14">
      <formula>$R19="EM ANDAMENTO"</formula>
    </cfRule>
    <cfRule type="expression" dxfId="20" priority="15">
      <formula>$R19="PRONTO"</formula>
    </cfRule>
  </conditionalFormatting>
  <conditionalFormatting sqref="A19">
    <cfRule type="expression" dxfId="19" priority="10">
      <formula>$R19="FAZER"</formula>
    </cfRule>
    <cfRule type="expression" dxfId="18" priority="11">
      <formula>$R19="EM ANDAMENTO"</formula>
    </cfRule>
    <cfRule type="expression" dxfId="17" priority="12">
      <formula>$R19="PRONTO"</formula>
    </cfRule>
  </conditionalFormatting>
  <conditionalFormatting sqref="L19">
    <cfRule type="expression" dxfId="16" priority="7">
      <formula>$R19="FAZER"</formula>
    </cfRule>
    <cfRule type="expression" dxfId="15" priority="8">
      <formula>$R19="EM ANDAMENTO"</formula>
    </cfRule>
    <cfRule type="expression" dxfId="14" priority="9">
      <formula>$R19="PRONTO"</formula>
    </cfRule>
  </conditionalFormatting>
  <conditionalFormatting sqref="P18">
    <cfRule type="expression" dxfId="13" priority="4">
      <formula>$R18="FAZER"</formula>
    </cfRule>
    <cfRule type="expression" dxfId="12" priority="5">
      <formula>$R18="EM ANDAMENTO"</formula>
    </cfRule>
    <cfRule type="expression" dxfId="11" priority="6">
      <formula>$R18="PRONTO"</formula>
    </cfRule>
  </conditionalFormatting>
  <conditionalFormatting sqref="P20">
    <cfRule type="expression" dxfId="10" priority="1">
      <formula>$R20="FAZER"</formula>
    </cfRule>
    <cfRule type="expression" dxfId="9" priority="2">
      <formula>$R20="EM ANDAMENTO"</formula>
    </cfRule>
    <cfRule type="expression" dxfId="8" priority="3">
      <formula>$R20="PRONTO"</formula>
    </cfRule>
  </conditionalFormatting>
  <dataValidations disablePrompts="1" count="2">
    <dataValidation type="list" allowBlank="1" showInputMessage="1" showErrorMessage="1" sqref="S2" xr:uid="{00000000-0002-0000-0600-000000000000}">
      <formula1>"Em andamento,Finalizado,"</formula1>
    </dataValidation>
    <dataValidation type="list" allowBlank="1" showInputMessage="1" showErrorMessage="1" sqref="R23:R29 R100:R105 R164:R169 R120:R130 R132:R139 R31:R50 R107:R118 R82:R98 R141:R148 R150:R155 R157:R162 R68:R80 R52:R66 R10:R21" xr:uid="{00000000-0002-0000-0600-000001000000}">
      <formula1>#REF!</formula1>
    </dataValidation>
  </dataValidations>
  <pageMargins left="0.51181102362204722" right="0.51181102362204722" top="0.78740157480314965" bottom="0.78740157480314965"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2000000}">
          <x14:formula1>
            <xm:f>RESUMO!$A$9:$A$25</xm:f>
          </x14:formula1>
          <xm:sqref>C30 C156 C119 C140 C163 C131 C51 C106 C99 C67 C81 C149 C9 C22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D6"/>
  <sheetViews>
    <sheetView workbookViewId="0">
      <selection activeCell="H22" sqref="H22"/>
    </sheetView>
  </sheetViews>
  <sheetFormatPr defaultRowHeight="15" x14ac:dyDescent="0.25"/>
  <cols>
    <col min="2" max="2" width="13.42578125" customWidth="1"/>
    <col min="3" max="3" width="70.42578125" bestFit="1" customWidth="1"/>
    <col min="4" max="4" width="9.5703125" customWidth="1"/>
  </cols>
  <sheetData>
    <row r="2" spans="2:4" x14ac:dyDescent="0.25">
      <c r="B2" s="38" t="s">
        <v>34001</v>
      </c>
      <c r="C2" s="39" t="s">
        <v>34002</v>
      </c>
      <c r="D2" s="39" t="s">
        <v>65</v>
      </c>
    </row>
    <row r="3" spans="2:4" x14ac:dyDescent="0.25">
      <c r="B3" s="40">
        <v>88316</v>
      </c>
      <c r="C3" s="44" t="s">
        <v>34000</v>
      </c>
      <c r="D3" s="41" t="s">
        <v>5034</v>
      </c>
    </row>
    <row r="4" spans="2:4" x14ac:dyDescent="0.25">
      <c r="B4" s="40" t="s">
        <v>60</v>
      </c>
      <c r="C4" s="44" t="s">
        <v>34003</v>
      </c>
      <c r="D4" s="43" t="s">
        <v>65</v>
      </c>
    </row>
    <row r="5" spans="2:4" x14ac:dyDescent="0.25">
      <c r="B5" s="40">
        <v>88266</v>
      </c>
      <c r="C5" s="45" t="s">
        <v>33999</v>
      </c>
      <c r="D5" s="41" t="s">
        <v>5034</v>
      </c>
    </row>
    <row r="6" spans="2:4" x14ac:dyDescent="0.25">
      <c r="B6" s="42">
        <v>88247</v>
      </c>
      <c r="C6" s="45" t="s">
        <v>33998</v>
      </c>
      <c r="D6" s="41" t="s">
        <v>5034</v>
      </c>
    </row>
  </sheetData>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789"/>
  <sheetViews>
    <sheetView topLeftCell="A3759" workbookViewId="0">
      <selection activeCell="D3759" sqref="D1:D1048576"/>
    </sheetView>
  </sheetViews>
  <sheetFormatPr defaultRowHeight="15" x14ac:dyDescent="0.25"/>
  <cols>
    <col min="1" max="1" width="13.7109375" style="31" customWidth="1"/>
    <col min="2" max="2" width="60.7109375" style="31" customWidth="1"/>
    <col min="3" max="3" width="6.7109375" style="31" customWidth="1"/>
    <col min="8" max="8" width="13" customWidth="1"/>
    <col min="9" max="9" width="10.7109375" style="37" customWidth="1"/>
  </cols>
  <sheetData>
    <row r="1" spans="1:3" x14ac:dyDescent="0.25">
      <c r="A1" s="31" t="s">
        <v>2</v>
      </c>
      <c r="B1" s="31" t="s">
        <v>64</v>
      </c>
      <c r="C1" s="31" t="s">
        <v>65</v>
      </c>
    </row>
    <row r="2" spans="1:3" x14ac:dyDescent="0.25">
      <c r="A2" s="31" t="s">
        <v>66</v>
      </c>
      <c r="B2" s="32" t="s">
        <v>67</v>
      </c>
      <c r="C2" s="31" t="s">
        <v>68</v>
      </c>
    </row>
    <row r="3" spans="1:3" x14ac:dyDescent="0.25">
      <c r="A3" s="31" t="s">
        <v>69</v>
      </c>
      <c r="B3" s="32" t="s">
        <v>67</v>
      </c>
      <c r="C3" s="31" t="s">
        <v>68</v>
      </c>
    </row>
    <row r="4" spans="1:3" x14ac:dyDescent="0.25">
      <c r="A4" s="31" t="s">
        <v>70</v>
      </c>
      <c r="B4" s="32" t="s">
        <v>71</v>
      </c>
      <c r="C4" s="31" t="s">
        <v>68</v>
      </c>
    </row>
    <row r="5" spans="1:3" x14ac:dyDescent="0.25">
      <c r="A5" s="31" t="s">
        <v>72</v>
      </c>
      <c r="B5" s="32" t="s">
        <v>71</v>
      </c>
      <c r="C5" s="31" t="s">
        <v>68</v>
      </c>
    </row>
    <row r="6" spans="1:3" x14ac:dyDescent="0.25">
      <c r="A6" s="31" t="s">
        <v>73</v>
      </c>
      <c r="B6" s="32" t="s">
        <v>74</v>
      </c>
      <c r="C6" s="31" t="s">
        <v>68</v>
      </c>
    </row>
    <row r="7" spans="1:3" x14ac:dyDescent="0.25">
      <c r="A7" s="31" t="s">
        <v>75</v>
      </c>
      <c r="B7" s="32" t="s">
        <v>74</v>
      </c>
      <c r="C7" s="31" t="s">
        <v>68</v>
      </c>
    </row>
    <row r="8" spans="1:3" ht="30" x14ac:dyDescent="0.25">
      <c r="A8" s="31" t="s">
        <v>76</v>
      </c>
      <c r="B8" s="32" t="s">
        <v>77</v>
      </c>
      <c r="C8" s="31" t="s">
        <v>68</v>
      </c>
    </row>
    <row r="9" spans="1:3" ht="30" x14ac:dyDescent="0.25">
      <c r="A9" s="31" t="s">
        <v>78</v>
      </c>
      <c r="B9" s="32" t="s">
        <v>77</v>
      </c>
      <c r="C9" s="31" t="s">
        <v>68</v>
      </c>
    </row>
    <row r="10" spans="1:3" x14ac:dyDescent="0.25">
      <c r="A10" s="31" t="s">
        <v>79</v>
      </c>
      <c r="B10" s="32" t="s">
        <v>80</v>
      </c>
      <c r="C10" s="31" t="s">
        <v>68</v>
      </c>
    </row>
    <row r="11" spans="1:3" x14ac:dyDescent="0.25">
      <c r="A11" s="31" t="s">
        <v>81</v>
      </c>
      <c r="B11" s="32" t="s">
        <v>80</v>
      </c>
      <c r="C11" s="31" t="s">
        <v>68</v>
      </c>
    </row>
    <row r="12" spans="1:3" x14ac:dyDescent="0.25">
      <c r="A12" s="31" t="s">
        <v>82</v>
      </c>
      <c r="B12" s="32" t="s">
        <v>83</v>
      </c>
      <c r="C12" s="31" t="s">
        <v>68</v>
      </c>
    </row>
    <row r="13" spans="1:3" x14ac:dyDescent="0.25">
      <c r="A13" s="31" t="s">
        <v>82</v>
      </c>
      <c r="B13" s="32" t="s">
        <v>83</v>
      </c>
      <c r="C13" s="31" t="s">
        <v>68</v>
      </c>
    </row>
    <row r="14" spans="1:3" x14ac:dyDescent="0.25">
      <c r="A14" s="31" t="s">
        <v>84</v>
      </c>
      <c r="B14" s="32" t="s">
        <v>85</v>
      </c>
      <c r="C14" s="31" t="s">
        <v>68</v>
      </c>
    </row>
    <row r="15" spans="1:3" x14ac:dyDescent="0.25">
      <c r="A15" s="31" t="s">
        <v>86</v>
      </c>
      <c r="B15" s="32" t="s">
        <v>85</v>
      </c>
      <c r="C15" s="31" t="s">
        <v>68</v>
      </c>
    </row>
    <row r="16" spans="1:3" x14ac:dyDescent="0.25">
      <c r="A16" s="31" t="s">
        <v>87</v>
      </c>
      <c r="B16" s="32" t="s">
        <v>88</v>
      </c>
      <c r="C16" s="31" t="s">
        <v>68</v>
      </c>
    </row>
    <row r="17" spans="1:3" x14ac:dyDescent="0.25">
      <c r="A17" s="31" t="s">
        <v>89</v>
      </c>
      <c r="B17" s="32" t="s">
        <v>88</v>
      </c>
      <c r="C17" s="31" t="s">
        <v>68</v>
      </c>
    </row>
    <row r="18" spans="1:3" x14ac:dyDescent="0.25">
      <c r="A18" s="31" t="s">
        <v>90</v>
      </c>
      <c r="B18" s="32" t="s">
        <v>91</v>
      </c>
      <c r="C18" s="31" t="s">
        <v>68</v>
      </c>
    </row>
    <row r="19" spans="1:3" x14ac:dyDescent="0.25">
      <c r="A19" s="31" t="s">
        <v>92</v>
      </c>
      <c r="B19" s="32" t="s">
        <v>91</v>
      </c>
      <c r="C19" s="31" t="s">
        <v>68</v>
      </c>
    </row>
    <row r="20" spans="1:3" x14ac:dyDescent="0.25">
      <c r="A20" s="31" t="s">
        <v>93</v>
      </c>
      <c r="B20" s="32" t="s">
        <v>94</v>
      </c>
      <c r="C20" s="31" t="s">
        <v>68</v>
      </c>
    </row>
    <row r="21" spans="1:3" x14ac:dyDescent="0.25">
      <c r="A21" s="31" t="s">
        <v>95</v>
      </c>
      <c r="B21" s="32" t="s">
        <v>94</v>
      </c>
      <c r="C21" s="31" t="s">
        <v>68</v>
      </c>
    </row>
    <row r="22" spans="1:3" x14ac:dyDescent="0.25">
      <c r="A22" s="31" t="s">
        <v>96</v>
      </c>
      <c r="B22" s="32" t="s">
        <v>97</v>
      </c>
      <c r="C22" s="31" t="s">
        <v>68</v>
      </c>
    </row>
    <row r="23" spans="1:3" x14ac:dyDescent="0.25">
      <c r="A23" s="31" t="s">
        <v>98</v>
      </c>
      <c r="B23" s="32" t="s">
        <v>97</v>
      </c>
      <c r="C23" s="31" t="s">
        <v>68</v>
      </c>
    </row>
    <row r="24" spans="1:3" x14ac:dyDescent="0.25">
      <c r="A24" s="31" t="s">
        <v>99</v>
      </c>
      <c r="B24" s="32" t="s">
        <v>100</v>
      </c>
      <c r="C24" s="31" t="s">
        <v>68</v>
      </c>
    </row>
    <row r="25" spans="1:3" x14ac:dyDescent="0.25">
      <c r="A25" s="31" t="s">
        <v>101</v>
      </c>
      <c r="B25" s="32" t="s">
        <v>100</v>
      </c>
      <c r="C25" s="31" t="s">
        <v>68</v>
      </c>
    </row>
    <row r="26" spans="1:3" x14ac:dyDescent="0.25">
      <c r="A26" s="31" t="s">
        <v>102</v>
      </c>
      <c r="B26" s="32" t="s">
        <v>103</v>
      </c>
      <c r="C26" s="31" t="s">
        <v>68</v>
      </c>
    </row>
    <row r="27" spans="1:3" x14ac:dyDescent="0.25">
      <c r="A27" s="31" t="s">
        <v>104</v>
      </c>
      <c r="B27" s="32" t="s">
        <v>103</v>
      </c>
      <c r="C27" s="31" t="s">
        <v>68</v>
      </c>
    </row>
    <row r="28" spans="1:3" ht="30" x14ac:dyDescent="0.25">
      <c r="A28" s="31" t="s">
        <v>105</v>
      </c>
      <c r="B28" s="32" t="s">
        <v>106</v>
      </c>
      <c r="C28" s="31" t="s">
        <v>68</v>
      </c>
    </row>
    <row r="29" spans="1:3" ht="30" x14ac:dyDescent="0.25">
      <c r="A29" s="31" t="s">
        <v>107</v>
      </c>
      <c r="B29" s="32" t="s">
        <v>106</v>
      </c>
      <c r="C29" s="31" t="s">
        <v>68</v>
      </c>
    </row>
    <row r="30" spans="1:3" ht="30" x14ac:dyDescent="0.25">
      <c r="A30" s="31" t="s">
        <v>108</v>
      </c>
      <c r="B30" s="32" t="s">
        <v>109</v>
      </c>
      <c r="C30" s="31" t="s">
        <v>68</v>
      </c>
    </row>
    <row r="31" spans="1:3" ht="30" x14ac:dyDescent="0.25">
      <c r="A31" s="31" t="s">
        <v>110</v>
      </c>
      <c r="B31" s="32" t="s">
        <v>109</v>
      </c>
      <c r="C31" s="31" t="s">
        <v>68</v>
      </c>
    </row>
    <row r="32" spans="1:3" ht="30" x14ac:dyDescent="0.25">
      <c r="A32" s="31" t="s">
        <v>111</v>
      </c>
      <c r="B32" s="32" t="s">
        <v>112</v>
      </c>
      <c r="C32" s="31" t="s">
        <v>68</v>
      </c>
    </row>
    <row r="33" spans="1:3" ht="30" x14ac:dyDescent="0.25">
      <c r="A33" s="31" t="s">
        <v>113</v>
      </c>
      <c r="B33" s="32" t="s">
        <v>112</v>
      </c>
      <c r="C33" s="31" t="s">
        <v>68</v>
      </c>
    </row>
    <row r="34" spans="1:3" ht="30" x14ac:dyDescent="0.25">
      <c r="A34" s="31" t="s">
        <v>114</v>
      </c>
      <c r="B34" s="32" t="s">
        <v>115</v>
      </c>
      <c r="C34" s="31" t="s">
        <v>68</v>
      </c>
    </row>
    <row r="35" spans="1:3" ht="30" x14ac:dyDescent="0.25">
      <c r="A35" s="31" t="s">
        <v>116</v>
      </c>
      <c r="B35" s="32" t="s">
        <v>115</v>
      </c>
      <c r="C35" s="31" t="s">
        <v>68</v>
      </c>
    </row>
    <row r="36" spans="1:3" ht="30" x14ac:dyDescent="0.25">
      <c r="A36" s="31" t="s">
        <v>117</v>
      </c>
      <c r="B36" s="32" t="s">
        <v>118</v>
      </c>
      <c r="C36" s="31" t="s">
        <v>68</v>
      </c>
    </row>
    <row r="37" spans="1:3" ht="30" x14ac:dyDescent="0.25">
      <c r="A37" s="31" t="s">
        <v>119</v>
      </c>
      <c r="B37" s="32" t="s">
        <v>118</v>
      </c>
      <c r="C37" s="31" t="s">
        <v>68</v>
      </c>
    </row>
    <row r="38" spans="1:3" ht="30" x14ac:dyDescent="0.25">
      <c r="A38" s="31" t="s">
        <v>120</v>
      </c>
      <c r="B38" s="32" t="s">
        <v>121</v>
      </c>
      <c r="C38" s="31" t="s">
        <v>68</v>
      </c>
    </row>
    <row r="39" spans="1:3" ht="30" x14ac:dyDescent="0.25">
      <c r="A39" s="31" t="s">
        <v>122</v>
      </c>
      <c r="B39" s="32" t="s">
        <v>121</v>
      </c>
      <c r="C39" s="31" t="s">
        <v>68</v>
      </c>
    </row>
    <row r="40" spans="1:3" ht="30" x14ac:dyDescent="0.25">
      <c r="A40" s="31" t="s">
        <v>123</v>
      </c>
      <c r="B40" s="32" t="s">
        <v>124</v>
      </c>
      <c r="C40" s="31" t="s">
        <v>68</v>
      </c>
    </row>
    <row r="41" spans="1:3" ht="30" x14ac:dyDescent="0.25">
      <c r="A41" s="31" t="s">
        <v>125</v>
      </c>
      <c r="B41" s="32" t="s">
        <v>124</v>
      </c>
      <c r="C41" s="31" t="s">
        <v>68</v>
      </c>
    </row>
    <row r="42" spans="1:3" ht="30" x14ac:dyDescent="0.25">
      <c r="A42" s="31" t="s">
        <v>126</v>
      </c>
      <c r="B42" s="32" t="s">
        <v>127</v>
      </c>
      <c r="C42" s="31" t="s">
        <v>68</v>
      </c>
    </row>
    <row r="43" spans="1:3" ht="30" x14ac:dyDescent="0.25">
      <c r="A43" s="31" t="s">
        <v>128</v>
      </c>
      <c r="B43" s="32" t="s">
        <v>127</v>
      </c>
      <c r="C43" s="31" t="s">
        <v>68</v>
      </c>
    </row>
    <row r="44" spans="1:3" ht="30" x14ac:dyDescent="0.25">
      <c r="A44" s="31" t="s">
        <v>129</v>
      </c>
      <c r="B44" s="32" t="s">
        <v>130</v>
      </c>
      <c r="C44" s="31" t="s">
        <v>68</v>
      </c>
    </row>
    <row r="45" spans="1:3" ht="30" x14ac:dyDescent="0.25">
      <c r="A45" s="31" t="s">
        <v>131</v>
      </c>
      <c r="B45" s="32" t="s">
        <v>130</v>
      </c>
      <c r="C45" s="31" t="s">
        <v>68</v>
      </c>
    </row>
    <row r="46" spans="1:3" x14ac:dyDescent="0.25">
      <c r="A46" s="31" t="s">
        <v>132</v>
      </c>
      <c r="B46" s="32" t="s">
        <v>133</v>
      </c>
      <c r="C46" s="31" t="s">
        <v>68</v>
      </c>
    </row>
    <row r="47" spans="1:3" x14ac:dyDescent="0.25">
      <c r="A47" s="31" t="s">
        <v>134</v>
      </c>
      <c r="B47" s="32" t="s">
        <v>133</v>
      </c>
      <c r="C47" s="31" t="s">
        <v>68</v>
      </c>
    </row>
    <row r="48" spans="1:3" x14ac:dyDescent="0.25">
      <c r="A48" s="31" t="s">
        <v>135</v>
      </c>
      <c r="B48" s="32" t="s">
        <v>136</v>
      </c>
      <c r="C48" s="31" t="s">
        <v>68</v>
      </c>
    </row>
    <row r="49" spans="1:3" x14ac:dyDescent="0.25">
      <c r="A49" s="31" t="s">
        <v>137</v>
      </c>
      <c r="B49" s="32" t="s">
        <v>136</v>
      </c>
      <c r="C49" s="31" t="s">
        <v>68</v>
      </c>
    </row>
    <row r="50" spans="1:3" x14ac:dyDescent="0.25">
      <c r="A50" s="31" t="s">
        <v>138</v>
      </c>
      <c r="B50" s="32" t="s">
        <v>139</v>
      </c>
      <c r="C50" s="31" t="s">
        <v>68</v>
      </c>
    </row>
    <row r="51" spans="1:3" x14ac:dyDescent="0.25">
      <c r="A51" s="31" t="s">
        <v>140</v>
      </c>
      <c r="B51" s="32" t="s">
        <v>139</v>
      </c>
      <c r="C51" s="31" t="s">
        <v>68</v>
      </c>
    </row>
    <row r="52" spans="1:3" ht="30" x14ac:dyDescent="0.25">
      <c r="A52" s="31" t="s">
        <v>141</v>
      </c>
      <c r="B52" s="32" t="s">
        <v>142</v>
      </c>
      <c r="C52" s="31" t="s">
        <v>68</v>
      </c>
    </row>
    <row r="53" spans="1:3" ht="30" x14ac:dyDescent="0.25">
      <c r="A53" s="31" t="s">
        <v>143</v>
      </c>
      <c r="B53" s="32" t="s">
        <v>142</v>
      </c>
      <c r="C53" s="31" t="s">
        <v>68</v>
      </c>
    </row>
    <row r="54" spans="1:3" ht="30" x14ac:dyDescent="0.25">
      <c r="A54" s="31" t="s">
        <v>144</v>
      </c>
      <c r="B54" s="32" t="s">
        <v>145</v>
      </c>
      <c r="C54" s="31" t="s">
        <v>68</v>
      </c>
    </row>
    <row r="55" spans="1:3" ht="30" x14ac:dyDescent="0.25">
      <c r="A55" s="31" t="s">
        <v>146</v>
      </c>
      <c r="B55" s="32" t="s">
        <v>145</v>
      </c>
      <c r="C55" s="31" t="s">
        <v>68</v>
      </c>
    </row>
    <row r="56" spans="1:3" x14ac:dyDescent="0.25">
      <c r="A56" s="31" t="s">
        <v>147</v>
      </c>
      <c r="B56" s="32" t="s">
        <v>148</v>
      </c>
      <c r="C56" s="31" t="s">
        <v>68</v>
      </c>
    </row>
    <row r="57" spans="1:3" x14ac:dyDescent="0.25">
      <c r="A57" s="31" t="s">
        <v>149</v>
      </c>
      <c r="B57" s="32" t="s">
        <v>148</v>
      </c>
      <c r="C57" s="31" t="s">
        <v>68</v>
      </c>
    </row>
    <row r="58" spans="1:3" x14ac:dyDescent="0.25">
      <c r="A58" s="31" t="s">
        <v>150</v>
      </c>
      <c r="B58" s="32" t="s">
        <v>151</v>
      </c>
      <c r="C58" s="31" t="s">
        <v>68</v>
      </c>
    </row>
    <row r="59" spans="1:3" x14ac:dyDescent="0.25">
      <c r="A59" s="31" t="s">
        <v>152</v>
      </c>
      <c r="B59" s="32" t="s">
        <v>151</v>
      </c>
      <c r="C59" s="31" t="s">
        <v>68</v>
      </c>
    </row>
    <row r="60" spans="1:3" ht="30" x14ac:dyDescent="0.25">
      <c r="A60" s="31" t="s">
        <v>153</v>
      </c>
      <c r="B60" s="32" t="s">
        <v>154</v>
      </c>
      <c r="C60" s="31" t="s">
        <v>68</v>
      </c>
    </row>
    <row r="61" spans="1:3" ht="30" x14ac:dyDescent="0.25">
      <c r="A61" s="31" t="s">
        <v>155</v>
      </c>
      <c r="B61" s="32" t="s">
        <v>154</v>
      </c>
      <c r="C61" s="31" t="s">
        <v>68</v>
      </c>
    </row>
    <row r="62" spans="1:3" x14ac:dyDescent="0.25">
      <c r="A62" s="31" t="s">
        <v>156</v>
      </c>
      <c r="B62" s="32" t="s">
        <v>157</v>
      </c>
      <c r="C62" s="31" t="s">
        <v>68</v>
      </c>
    </row>
    <row r="63" spans="1:3" x14ac:dyDescent="0.25">
      <c r="A63" s="31" t="s">
        <v>158</v>
      </c>
      <c r="B63" s="32" t="s">
        <v>157</v>
      </c>
      <c r="C63" s="31" t="s">
        <v>68</v>
      </c>
    </row>
    <row r="64" spans="1:3" x14ac:dyDescent="0.25">
      <c r="A64" s="31" t="s">
        <v>159</v>
      </c>
      <c r="B64" s="32" t="s">
        <v>160</v>
      </c>
      <c r="C64" s="31" t="s">
        <v>68</v>
      </c>
    </row>
    <row r="65" spans="1:3" x14ac:dyDescent="0.25">
      <c r="A65" s="31" t="s">
        <v>161</v>
      </c>
      <c r="B65" s="32" t="s">
        <v>160</v>
      </c>
      <c r="C65" s="31" t="s">
        <v>68</v>
      </c>
    </row>
    <row r="66" spans="1:3" ht="30" x14ac:dyDescent="0.25">
      <c r="A66" s="31" t="s">
        <v>162</v>
      </c>
      <c r="B66" s="32" t="s">
        <v>163</v>
      </c>
      <c r="C66" s="31" t="s">
        <v>68</v>
      </c>
    </row>
    <row r="67" spans="1:3" ht="30" x14ac:dyDescent="0.25">
      <c r="A67" s="31" t="s">
        <v>164</v>
      </c>
      <c r="B67" s="32" t="s">
        <v>163</v>
      </c>
      <c r="C67" s="31" t="s">
        <v>68</v>
      </c>
    </row>
    <row r="68" spans="1:3" ht="30" x14ac:dyDescent="0.25">
      <c r="A68" s="31" t="s">
        <v>165</v>
      </c>
      <c r="B68" s="32" t="s">
        <v>166</v>
      </c>
      <c r="C68" s="31" t="s">
        <v>68</v>
      </c>
    </row>
    <row r="69" spans="1:3" ht="30" x14ac:dyDescent="0.25">
      <c r="A69" s="31" t="s">
        <v>167</v>
      </c>
      <c r="B69" s="32" t="s">
        <v>166</v>
      </c>
      <c r="C69" s="31" t="s">
        <v>68</v>
      </c>
    </row>
    <row r="70" spans="1:3" ht="30" x14ac:dyDescent="0.25">
      <c r="A70" s="31" t="s">
        <v>168</v>
      </c>
      <c r="B70" s="32" t="s">
        <v>169</v>
      </c>
      <c r="C70" s="31" t="s">
        <v>68</v>
      </c>
    </row>
    <row r="71" spans="1:3" ht="30" x14ac:dyDescent="0.25">
      <c r="A71" s="31" t="s">
        <v>170</v>
      </c>
      <c r="B71" s="32" t="s">
        <v>169</v>
      </c>
      <c r="C71" s="31" t="s">
        <v>68</v>
      </c>
    </row>
    <row r="72" spans="1:3" ht="30" x14ac:dyDescent="0.25">
      <c r="A72" s="31" t="s">
        <v>171</v>
      </c>
      <c r="B72" s="32" t="s">
        <v>172</v>
      </c>
      <c r="C72" s="31" t="s">
        <v>68</v>
      </c>
    </row>
    <row r="73" spans="1:3" ht="30" x14ac:dyDescent="0.25">
      <c r="A73" s="31" t="s">
        <v>173</v>
      </c>
      <c r="B73" s="32" t="s">
        <v>172</v>
      </c>
      <c r="C73" s="31" t="s">
        <v>68</v>
      </c>
    </row>
    <row r="74" spans="1:3" ht="30" x14ac:dyDescent="0.25">
      <c r="A74" s="31" t="s">
        <v>174</v>
      </c>
      <c r="B74" s="32" t="s">
        <v>175</v>
      </c>
      <c r="C74" s="31" t="s">
        <v>68</v>
      </c>
    </row>
    <row r="75" spans="1:3" ht="30" x14ac:dyDescent="0.25">
      <c r="A75" s="31" t="s">
        <v>176</v>
      </c>
      <c r="B75" s="32" t="s">
        <v>175</v>
      </c>
      <c r="C75" s="31" t="s">
        <v>68</v>
      </c>
    </row>
    <row r="76" spans="1:3" ht="30" x14ac:dyDescent="0.25">
      <c r="A76" s="31" t="s">
        <v>177</v>
      </c>
      <c r="B76" s="32" t="s">
        <v>178</v>
      </c>
      <c r="C76" s="31" t="s">
        <v>68</v>
      </c>
    </row>
    <row r="77" spans="1:3" ht="30" x14ac:dyDescent="0.25">
      <c r="A77" s="31" t="s">
        <v>179</v>
      </c>
      <c r="B77" s="32" t="s">
        <v>178</v>
      </c>
      <c r="C77" s="31" t="s">
        <v>68</v>
      </c>
    </row>
    <row r="78" spans="1:3" ht="30" x14ac:dyDescent="0.25">
      <c r="A78" s="31" t="s">
        <v>180</v>
      </c>
      <c r="B78" s="32" t="s">
        <v>181</v>
      </c>
      <c r="C78" s="31" t="s">
        <v>68</v>
      </c>
    </row>
    <row r="79" spans="1:3" ht="30" x14ac:dyDescent="0.25">
      <c r="A79" s="31" t="s">
        <v>182</v>
      </c>
      <c r="B79" s="32" t="s">
        <v>181</v>
      </c>
      <c r="C79" s="31" t="s">
        <v>68</v>
      </c>
    </row>
    <row r="80" spans="1:3" ht="30" x14ac:dyDescent="0.25">
      <c r="A80" s="31" t="s">
        <v>183</v>
      </c>
      <c r="B80" s="32" t="s">
        <v>184</v>
      </c>
      <c r="C80" s="31" t="s">
        <v>185</v>
      </c>
    </row>
    <row r="81" spans="1:3" ht="30" x14ac:dyDescent="0.25">
      <c r="A81" s="31" t="s">
        <v>186</v>
      </c>
      <c r="B81" s="32" t="s">
        <v>184</v>
      </c>
      <c r="C81" s="31" t="s">
        <v>185</v>
      </c>
    </row>
    <row r="82" spans="1:3" ht="30" x14ac:dyDescent="0.25">
      <c r="A82" s="31" t="s">
        <v>187</v>
      </c>
      <c r="B82" s="32" t="s">
        <v>188</v>
      </c>
      <c r="C82" s="31" t="s">
        <v>185</v>
      </c>
    </row>
    <row r="83" spans="1:3" ht="30" x14ac:dyDescent="0.25">
      <c r="A83" s="31" t="s">
        <v>189</v>
      </c>
      <c r="B83" s="32" t="s">
        <v>188</v>
      </c>
      <c r="C83" s="31" t="s">
        <v>185</v>
      </c>
    </row>
    <row r="84" spans="1:3" ht="30" x14ac:dyDescent="0.25">
      <c r="A84" s="31" t="s">
        <v>190</v>
      </c>
      <c r="B84" s="32" t="s">
        <v>191</v>
      </c>
      <c r="C84" s="31" t="s">
        <v>185</v>
      </c>
    </row>
    <row r="85" spans="1:3" ht="30" x14ac:dyDescent="0.25">
      <c r="A85" s="31" t="s">
        <v>192</v>
      </c>
      <c r="B85" s="32" t="s">
        <v>191</v>
      </c>
      <c r="C85" s="31" t="s">
        <v>185</v>
      </c>
    </row>
    <row r="86" spans="1:3" ht="45" x14ac:dyDescent="0.25">
      <c r="A86" s="31" t="s">
        <v>193</v>
      </c>
      <c r="B86" s="32" t="s">
        <v>194</v>
      </c>
      <c r="C86" s="31" t="s">
        <v>185</v>
      </c>
    </row>
    <row r="87" spans="1:3" ht="45" x14ac:dyDescent="0.25">
      <c r="A87" s="31" t="s">
        <v>195</v>
      </c>
      <c r="B87" s="32" t="s">
        <v>194</v>
      </c>
      <c r="C87" s="31" t="s">
        <v>185</v>
      </c>
    </row>
    <row r="88" spans="1:3" x14ac:dyDescent="0.25">
      <c r="A88" s="31" t="s">
        <v>196</v>
      </c>
      <c r="B88" s="32" t="s">
        <v>197</v>
      </c>
      <c r="C88" s="31" t="s">
        <v>68</v>
      </c>
    </row>
    <row r="89" spans="1:3" x14ac:dyDescent="0.25">
      <c r="A89" s="31" t="s">
        <v>198</v>
      </c>
      <c r="B89" s="32" t="s">
        <v>197</v>
      </c>
      <c r="C89" s="31" t="s">
        <v>68</v>
      </c>
    </row>
    <row r="90" spans="1:3" ht="30" x14ac:dyDescent="0.25">
      <c r="A90" s="31" t="s">
        <v>199</v>
      </c>
      <c r="B90" s="32" t="s">
        <v>200</v>
      </c>
      <c r="C90" s="31" t="s">
        <v>68</v>
      </c>
    </row>
    <row r="91" spans="1:3" ht="30" x14ac:dyDescent="0.25">
      <c r="A91" s="31" t="s">
        <v>201</v>
      </c>
      <c r="B91" s="32" t="s">
        <v>200</v>
      </c>
      <c r="C91" s="31" t="s">
        <v>68</v>
      </c>
    </row>
    <row r="92" spans="1:3" x14ac:dyDescent="0.25">
      <c r="A92" s="31" t="s">
        <v>202</v>
      </c>
      <c r="B92" s="32" t="s">
        <v>203</v>
      </c>
      <c r="C92" s="31" t="s">
        <v>68</v>
      </c>
    </row>
    <row r="93" spans="1:3" x14ac:dyDescent="0.25">
      <c r="A93" s="31" t="s">
        <v>204</v>
      </c>
      <c r="B93" s="32" t="s">
        <v>203</v>
      </c>
      <c r="C93" s="31" t="s">
        <v>68</v>
      </c>
    </row>
    <row r="94" spans="1:3" ht="30" x14ac:dyDescent="0.25">
      <c r="A94" s="31" t="s">
        <v>205</v>
      </c>
      <c r="B94" s="32" t="s">
        <v>206</v>
      </c>
      <c r="C94" s="31" t="s">
        <v>185</v>
      </c>
    </row>
    <row r="95" spans="1:3" ht="30" x14ac:dyDescent="0.25">
      <c r="A95" s="31" t="s">
        <v>207</v>
      </c>
      <c r="B95" s="32" t="s">
        <v>206</v>
      </c>
      <c r="C95" s="31" t="s">
        <v>185</v>
      </c>
    </row>
    <row r="96" spans="1:3" ht="30" x14ac:dyDescent="0.25">
      <c r="A96" s="31" t="s">
        <v>208</v>
      </c>
      <c r="B96" s="32" t="s">
        <v>209</v>
      </c>
      <c r="C96" s="31" t="s">
        <v>185</v>
      </c>
    </row>
    <row r="97" spans="1:3" ht="30" x14ac:dyDescent="0.25">
      <c r="A97" s="31" t="s">
        <v>210</v>
      </c>
      <c r="B97" s="32" t="s">
        <v>209</v>
      </c>
      <c r="C97" s="31" t="s">
        <v>185</v>
      </c>
    </row>
    <row r="98" spans="1:3" ht="45" x14ac:dyDescent="0.25">
      <c r="A98" s="31" t="s">
        <v>211</v>
      </c>
      <c r="B98" s="32" t="s">
        <v>212</v>
      </c>
      <c r="C98" s="31" t="s">
        <v>68</v>
      </c>
    </row>
    <row r="99" spans="1:3" ht="45" x14ac:dyDescent="0.25">
      <c r="A99" s="31" t="s">
        <v>213</v>
      </c>
      <c r="B99" s="32" t="s">
        <v>212</v>
      </c>
      <c r="C99" s="31" t="s">
        <v>68</v>
      </c>
    </row>
    <row r="100" spans="1:3" ht="30" x14ac:dyDescent="0.25">
      <c r="A100" s="31" t="s">
        <v>214</v>
      </c>
      <c r="B100" s="32" t="s">
        <v>215</v>
      </c>
      <c r="C100" s="31" t="s">
        <v>68</v>
      </c>
    </row>
    <row r="101" spans="1:3" ht="30" x14ac:dyDescent="0.25">
      <c r="A101" s="31" t="s">
        <v>216</v>
      </c>
      <c r="B101" s="32" t="s">
        <v>215</v>
      </c>
      <c r="C101" s="31" t="s">
        <v>68</v>
      </c>
    </row>
    <row r="102" spans="1:3" x14ac:dyDescent="0.25">
      <c r="A102" s="31" t="s">
        <v>217</v>
      </c>
      <c r="B102" s="32" t="s">
        <v>218</v>
      </c>
      <c r="C102" s="31" t="s">
        <v>68</v>
      </c>
    </row>
    <row r="103" spans="1:3" x14ac:dyDescent="0.25">
      <c r="A103" s="31" t="s">
        <v>219</v>
      </c>
      <c r="B103" s="32" t="s">
        <v>218</v>
      </c>
      <c r="C103" s="31" t="s">
        <v>68</v>
      </c>
    </row>
    <row r="104" spans="1:3" ht="30" x14ac:dyDescent="0.25">
      <c r="A104" s="31" t="s">
        <v>220</v>
      </c>
      <c r="B104" s="32" t="s">
        <v>221</v>
      </c>
      <c r="C104" s="31" t="s">
        <v>68</v>
      </c>
    </row>
    <row r="105" spans="1:3" ht="30" x14ac:dyDescent="0.25">
      <c r="A105" s="31" t="s">
        <v>222</v>
      </c>
      <c r="B105" s="32" t="s">
        <v>221</v>
      </c>
      <c r="C105" s="31" t="s">
        <v>68</v>
      </c>
    </row>
    <row r="106" spans="1:3" ht="45" x14ac:dyDescent="0.25">
      <c r="A106" s="31" t="s">
        <v>223</v>
      </c>
      <c r="B106" s="32" t="s">
        <v>224</v>
      </c>
      <c r="C106" s="31" t="s">
        <v>68</v>
      </c>
    </row>
    <row r="107" spans="1:3" ht="45" x14ac:dyDescent="0.25">
      <c r="A107" s="31" t="s">
        <v>225</v>
      </c>
      <c r="B107" s="32" t="s">
        <v>224</v>
      </c>
      <c r="C107" s="31" t="s">
        <v>68</v>
      </c>
    </row>
    <row r="108" spans="1:3" ht="45" x14ac:dyDescent="0.25">
      <c r="A108" s="31" t="s">
        <v>226</v>
      </c>
      <c r="B108" s="32" t="s">
        <v>227</v>
      </c>
      <c r="C108" s="31" t="s">
        <v>68</v>
      </c>
    </row>
    <row r="109" spans="1:3" ht="45" x14ac:dyDescent="0.25">
      <c r="A109" s="31" t="s">
        <v>228</v>
      </c>
      <c r="B109" s="32" t="s">
        <v>227</v>
      </c>
      <c r="C109" s="31" t="s">
        <v>68</v>
      </c>
    </row>
    <row r="110" spans="1:3" ht="30" x14ac:dyDescent="0.25">
      <c r="A110" s="31" t="s">
        <v>229</v>
      </c>
      <c r="B110" s="32" t="s">
        <v>230</v>
      </c>
      <c r="C110" s="31" t="s">
        <v>68</v>
      </c>
    </row>
    <row r="111" spans="1:3" ht="30" x14ac:dyDescent="0.25">
      <c r="A111" s="31" t="s">
        <v>231</v>
      </c>
      <c r="B111" s="32" t="s">
        <v>230</v>
      </c>
      <c r="C111" s="31" t="s">
        <v>68</v>
      </c>
    </row>
    <row r="112" spans="1:3" ht="30" x14ac:dyDescent="0.25">
      <c r="A112" s="31" t="s">
        <v>232</v>
      </c>
      <c r="B112" s="32" t="s">
        <v>233</v>
      </c>
      <c r="C112" s="31" t="s">
        <v>68</v>
      </c>
    </row>
    <row r="113" spans="1:3" ht="30" x14ac:dyDescent="0.25">
      <c r="A113" s="31" t="s">
        <v>234</v>
      </c>
      <c r="B113" s="32" t="s">
        <v>233</v>
      </c>
      <c r="C113" s="31" t="s">
        <v>68</v>
      </c>
    </row>
    <row r="114" spans="1:3" ht="30" x14ac:dyDescent="0.25">
      <c r="A114" s="31" t="s">
        <v>235</v>
      </c>
      <c r="B114" s="32" t="s">
        <v>236</v>
      </c>
      <c r="C114" s="31" t="s">
        <v>68</v>
      </c>
    </row>
    <row r="115" spans="1:3" ht="30" x14ac:dyDescent="0.25">
      <c r="A115" s="31" t="s">
        <v>237</v>
      </c>
      <c r="B115" s="32" t="s">
        <v>236</v>
      </c>
      <c r="C115" s="31" t="s">
        <v>68</v>
      </c>
    </row>
    <row r="116" spans="1:3" ht="30" x14ac:dyDescent="0.25">
      <c r="A116" s="31" t="s">
        <v>238</v>
      </c>
      <c r="B116" s="32" t="s">
        <v>239</v>
      </c>
      <c r="C116" s="31" t="s">
        <v>68</v>
      </c>
    </row>
    <row r="117" spans="1:3" ht="30" x14ac:dyDescent="0.25">
      <c r="A117" s="31" t="s">
        <v>240</v>
      </c>
      <c r="B117" s="32" t="s">
        <v>239</v>
      </c>
      <c r="C117" s="31" t="s">
        <v>68</v>
      </c>
    </row>
    <row r="118" spans="1:3" x14ac:dyDescent="0.25">
      <c r="A118" s="31" t="s">
        <v>241</v>
      </c>
      <c r="B118" s="32" t="s">
        <v>242</v>
      </c>
      <c r="C118" s="31" t="s">
        <v>68</v>
      </c>
    </row>
    <row r="119" spans="1:3" x14ac:dyDescent="0.25">
      <c r="A119" s="31" t="s">
        <v>243</v>
      </c>
      <c r="B119" s="32" t="s">
        <v>242</v>
      </c>
      <c r="C119" s="31" t="s">
        <v>68</v>
      </c>
    </row>
    <row r="120" spans="1:3" x14ac:dyDescent="0.25">
      <c r="A120" s="31" t="s">
        <v>244</v>
      </c>
      <c r="B120" s="32" t="s">
        <v>245</v>
      </c>
      <c r="C120" s="31" t="s">
        <v>68</v>
      </c>
    </row>
    <row r="121" spans="1:3" x14ac:dyDescent="0.25">
      <c r="A121" s="31" t="s">
        <v>246</v>
      </c>
      <c r="B121" s="32" t="s">
        <v>245</v>
      </c>
      <c r="C121" s="31" t="s">
        <v>68</v>
      </c>
    </row>
    <row r="122" spans="1:3" x14ac:dyDescent="0.25">
      <c r="A122" s="31" t="s">
        <v>247</v>
      </c>
      <c r="B122" s="32" t="s">
        <v>248</v>
      </c>
      <c r="C122" s="31" t="s">
        <v>68</v>
      </c>
    </row>
    <row r="123" spans="1:3" x14ac:dyDescent="0.25">
      <c r="A123" s="31" t="s">
        <v>249</v>
      </c>
      <c r="B123" s="32" t="s">
        <v>248</v>
      </c>
      <c r="C123" s="31" t="s">
        <v>68</v>
      </c>
    </row>
    <row r="124" spans="1:3" ht="30" x14ac:dyDescent="0.25">
      <c r="A124" s="31" t="s">
        <v>250</v>
      </c>
      <c r="B124" s="32" t="s">
        <v>251</v>
      </c>
      <c r="C124" s="31" t="s">
        <v>68</v>
      </c>
    </row>
    <row r="125" spans="1:3" ht="30" x14ac:dyDescent="0.25">
      <c r="A125" s="31" t="s">
        <v>252</v>
      </c>
      <c r="B125" s="32" t="s">
        <v>251</v>
      </c>
      <c r="C125" s="31" t="s">
        <v>68</v>
      </c>
    </row>
    <row r="126" spans="1:3" ht="30" x14ac:dyDescent="0.25">
      <c r="A126" s="31" t="s">
        <v>253</v>
      </c>
      <c r="B126" s="32" t="s">
        <v>254</v>
      </c>
      <c r="C126" s="31" t="s">
        <v>68</v>
      </c>
    </row>
    <row r="127" spans="1:3" ht="30" x14ac:dyDescent="0.25">
      <c r="A127" s="31" t="s">
        <v>255</v>
      </c>
      <c r="B127" s="32" t="s">
        <v>254</v>
      </c>
      <c r="C127" s="31" t="s">
        <v>68</v>
      </c>
    </row>
    <row r="128" spans="1:3" x14ac:dyDescent="0.25">
      <c r="A128" s="31" t="s">
        <v>256</v>
      </c>
      <c r="B128" s="32" t="s">
        <v>257</v>
      </c>
      <c r="C128" s="31" t="s">
        <v>185</v>
      </c>
    </row>
    <row r="129" spans="1:3" x14ac:dyDescent="0.25">
      <c r="A129" s="31" t="s">
        <v>258</v>
      </c>
      <c r="B129" s="32" t="s">
        <v>257</v>
      </c>
      <c r="C129" s="31" t="s">
        <v>185</v>
      </c>
    </row>
    <row r="130" spans="1:3" x14ac:dyDescent="0.25">
      <c r="A130" s="31" t="s">
        <v>259</v>
      </c>
      <c r="B130" s="32" t="s">
        <v>260</v>
      </c>
      <c r="C130" s="31" t="s">
        <v>68</v>
      </c>
    </row>
    <row r="131" spans="1:3" x14ac:dyDescent="0.25">
      <c r="A131" s="31" t="s">
        <v>261</v>
      </c>
      <c r="B131" s="32" t="s">
        <v>260</v>
      </c>
      <c r="C131" s="31" t="s">
        <v>68</v>
      </c>
    </row>
    <row r="132" spans="1:3" ht="30" x14ac:dyDescent="0.25">
      <c r="A132" s="31" t="s">
        <v>262</v>
      </c>
      <c r="B132" s="32" t="s">
        <v>263</v>
      </c>
      <c r="C132" s="31" t="s">
        <v>68</v>
      </c>
    </row>
    <row r="133" spans="1:3" ht="30" x14ac:dyDescent="0.25">
      <c r="A133" s="31" t="s">
        <v>264</v>
      </c>
      <c r="B133" s="32" t="s">
        <v>263</v>
      </c>
      <c r="C133" s="31" t="s">
        <v>68</v>
      </c>
    </row>
    <row r="134" spans="1:3" x14ac:dyDescent="0.25">
      <c r="A134" s="31" t="s">
        <v>265</v>
      </c>
      <c r="B134" s="32" t="s">
        <v>266</v>
      </c>
      <c r="C134" s="31" t="s">
        <v>68</v>
      </c>
    </row>
    <row r="135" spans="1:3" x14ac:dyDescent="0.25">
      <c r="A135" s="31" t="s">
        <v>267</v>
      </c>
      <c r="B135" s="32" t="s">
        <v>266</v>
      </c>
      <c r="C135" s="31" t="s">
        <v>68</v>
      </c>
    </row>
    <row r="136" spans="1:3" x14ac:dyDescent="0.25">
      <c r="A136" s="31" t="s">
        <v>268</v>
      </c>
      <c r="B136" s="32" t="s">
        <v>269</v>
      </c>
      <c r="C136" s="31" t="s">
        <v>185</v>
      </c>
    </row>
    <row r="137" spans="1:3" x14ac:dyDescent="0.25">
      <c r="A137" s="31" t="s">
        <v>270</v>
      </c>
      <c r="B137" s="32" t="s">
        <v>269</v>
      </c>
      <c r="C137" s="31" t="s">
        <v>185</v>
      </c>
    </row>
    <row r="138" spans="1:3" x14ac:dyDescent="0.25">
      <c r="A138" s="31" t="s">
        <v>271</v>
      </c>
      <c r="B138" s="32" t="s">
        <v>272</v>
      </c>
      <c r="C138" s="31" t="s">
        <v>185</v>
      </c>
    </row>
    <row r="139" spans="1:3" x14ac:dyDescent="0.25">
      <c r="A139" s="31" t="s">
        <v>273</v>
      </c>
      <c r="B139" s="32" t="s">
        <v>272</v>
      </c>
      <c r="C139" s="31" t="s">
        <v>185</v>
      </c>
    </row>
    <row r="140" spans="1:3" x14ac:dyDescent="0.25">
      <c r="A140" s="31" t="s">
        <v>274</v>
      </c>
      <c r="B140" s="32" t="s">
        <v>275</v>
      </c>
      <c r="C140" s="31" t="s">
        <v>185</v>
      </c>
    </row>
    <row r="141" spans="1:3" x14ac:dyDescent="0.25">
      <c r="A141" s="31" t="s">
        <v>276</v>
      </c>
      <c r="B141" s="32" t="s">
        <v>275</v>
      </c>
      <c r="C141" s="31" t="s">
        <v>185</v>
      </c>
    </row>
    <row r="142" spans="1:3" x14ac:dyDescent="0.25">
      <c r="A142" s="31" t="s">
        <v>277</v>
      </c>
      <c r="B142" s="32" t="s">
        <v>278</v>
      </c>
      <c r="C142" s="31" t="s">
        <v>185</v>
      </c>
    </row>
    <row r="143" spans="1:3" x14ac:dyDescent="0.25">
      <c r="A143" s="31" t="s">
        <v>279</v>
      </c>
      <c r="B143" s="32" t="s">
        <v>278</v>
      </c>
      <c r="C143" s="31" t="s">
        <v>185</v>
      </c>
    </row>
    <row r="144" spans="1:3" x14ac:dyDescent="0.25">
      <c r="A144" s="31" t="s">
        <v>280</v>
      </c>
      <c r="B144" s="32" t="s">
        <v>281</v>
      </c>
      <c r="C144" s="31" t="s">
        <v>68</v>
      </c>
    </row>
    <row r="145" spans="1:3" x14ac:dyDescent="0.25">
      <c r="A145" s="31" t="s">
        <v>282</v>
      </c>
      <c r="B145" s="32" t="s">
        <v>281</v>
      </c>
      <c r="C145" s="31" t="s">
        <v>68</v>
      </c>
    </row>
    <row r="146" spans="1:3" x14ac:dyDescent="0.25">
      <c r="A146" s="31" t="s">
        <v>283</v>
      </c>
      <c r="B146" s="32" t="s">
        <v>284</v>
      </c>
      <c r="C146" s="31" t="s">
        <v>68</v>
      </c>
    </row>
    <row r="147" spans="1:3" x14ac:dyDescent="0.25">
      <c r="A147" s="31" t="s">
        <v>285</v>
      </c>
      <c r="B147" s="32" t="s">
        <v>284</v>
      </c>
      <c r="C147" s="31" t="s">
        <v>68</v>
      </c>
    </row>
    <row r="148" spans="1:3" x14ac:dyDescent="0.25">
      <c r="A148" s="31" t="s">
        <v>286</v>
      </c>
      <c r="B148" s="32" t="s">
        <v>287</v>
      </c>
      <c r="C148" s="31" t="s">
        <v>68</v>
      </c>
    </row>
    <row r="149" spans="1:3" x14ac:dyDescent="0.25">
      <c r="A149" s="31" t="s">
        <v>288</v>
      </c>
      <c r="B149" s="32" t="s">
        <v>287</v>
      </c>
      <c r="C149" s="31" t="s">
        <v>68</v>
      </c>
    </row>
    <row r="150" spans="1:3" ht="30" x14ac:dyDescent="0.25">
      <c r="A150" s="31" t="s">
        <v>289</v>
      </c>
      <c r="B150" s="32" t="s">
        <v>290</v>
      </c>
      <c r="C150" s="31" t="s">
        <v>68</v>
      </c>
    </row>
    <row r="151" spans="1:3" ht="30" x14ac:dyDescent="0.25">
      <c r="A151" s="31" t="s">
        <v>291</v>
      </c>
      <c r="B151" s="32" t="s">
        <v>290</v>
      </c>
      <c r="C151" s="31" t="s">
        <v>68</v>
      </c>
    </row>
    <row r="152" spans="1:3" x14ac:dyDescent="0.25">
      <c r="A152" s="31" t="s">
        <v>292</v>
      </c>
      <c r="B152" s="32" t="s">
        <v>293</v>
      </c>
      <c r="C152" s="31" t="s">
        <v>68</v>
      </c>
    </row>
    <row r="153" spans="1:3" x14ac:dyDescent="0.25">
      <c r="A153" s="31" t="s">
        <v>294</v>
      </c>
      <c r="B153" s="32" t="s">
        <v>293</v>
      </c>
      <c r="C153" s="31" t="s">
        <v>68</v>
      </c>
    </row>
    <row r="154" spans="1:3" x14ac:dyDescent="0.25">
      <c r="A154" s="31" t="s">
        <v>295</v>
      </c>
      <c r="B154" s="32" t="s">
        <v>296</v>
      </c>
      <c r="C154" s="31" t="s">
        <v>68</v>
      </c>
    </row>
    <row r="155" spans="1:3" x14ac:dyDescent="0.25">
      <c r="A155" s="31" t="s">
        <v>297</v>
      </c>
      <c r="B155" s="32" t="s">
        <v>296</v>
      </c>
      <c r="C155" s="31" t="s">
        <v>68</v>
      </c>
    </row>
    <row r="156" spans="1:3" x14ac:dyDescent="0.25">
      <c r="A156" s="31" t="s">
        <v>298</v>
      </c>
      <c r="B156" s="32" t="s">
        <v>299</v>
      </c>
      <c r="C156" s="31" t="s">
        <v>68</v>
      </c>
    </row>
    <row r="157" spans="1:3" x14ac:dyDescent="0.25">
      <c r="A157" s="31" t="s">
        <v>300</v>
      </c>
      <c r="B157" s="32" t="s">
        <v>299</v>
      </c>
      <c r="C157" s="31" t="s">
        <v>68</v>
      </c>
    </row>
    <row r="158" spans="1:3" x14ac:dyDescent="0.25">
      <c r="A158" s="31" t="s">
        <v>301</v>
      </c>
      <c r="B158" s="32" t="s">
        <v>302</v>
      </c>
      <c r="C158" s="31" t="s">
        <v>68</v>
      </c>
    </row>
    <row r="159" spans="1:3" x14ac:dyDescent="0.25">
      <c r="A159" s="31" t="s">
        <v>303</v>
      </c>
      <c r="B159" s="32" t="s">
        <v>302</v>
      </c>
      <c r="C159" s="31" t="s">
        <v>68</v>
      </c>
    </row>
    <row r="160" spans="1:3" x14ac:dyDescent="0.25">
      <c r="A160" s="31" t="s">
        <v>304</v>
      </c>
      <c r="B160" s="32" t="s">
        <v>305</v>
      </c>
      <c r="C160" s="31" t="s">
        <v>68</v>
      </c>
    </row>
    <row r="161" spans="1:3" x14ac:dyDescent="0.25">
      <c r="A161" s="31" t="s">
        <v>306</v>
      </c>
      <c r="B161" s="32" t="s">
        <v>305</v>
      </c>
      <c r="C161" s="31" t="s">
        <v>68</v>
      </c>
    </row>
    <row r="162" spans="1:3" x14ac:dyDescent="0.25">
      <c r="A162" s="31" t="s">
        <v>307</v>
      </c>
      <c r="B162" s="32" t="s">
        <v>308</v>
      </c>
      <c r="C162" s="31" t="s">
        <v>68</v>
      </c>
    </row>
    <row r="163" spans="1:3" x14ac:dyDescent="0.25">
      <c r="A163" s="31" t="s">
        <v>309</v>
      </c>
      <c r="B163" s="32" t="s">
        <v>308</v>
      </c>
      <c r="C163" s="31" t="s">
        <v>68</v>
      </c>
    </row>
    <row r="164" spans="1:3" x14ac:dyDescent="0.25">
      <c r="A164" s="31" t="s">
        <v>310</v>
      </c>
      <c r="B164" s="32" t="s">
        <v>311</v>
      </c>
      <c r="C164" s="31" t="s">
        <v>68</v>
      </c>
    </row>
    <row r="165" spans="1:3" x14ac:dyDescent="0.25">
      <c r="A165" s="31" t="s">
        <v>312</v>
      </c>
      <c r="B165" s="32" t="s">
        <v>311</v>
      </c>
      <c r="C165" s="31" t="s">
        <v>68</v>
      </c>
    </row>
    <row r="166" spans="1:3" x14ac:dyDescent="0.25">
      <c r="A166" s="31" t="s">
        <v>313</v>
      </c>
      <c r="B166" s="32" t="s">
        <v>314</v>
      </c>
      <c r="C166" s="31" t="s">
        <v>68</v>
      </c>
    </row>
    <row r="167" spans="1:3" x14ac:dyDescent="0.25">
      <c r="A167" s="31" t="s">
        <v>315</v>
      </c>
      <c r="B167" s="32" t="s">
        <v>314</v>
      </c>
      <c r="C167" s="31" t="s">
        <v>68</v>
      </c>
    </row>
    <row r="168" spans="1:3" x14ac:dyDescent="0.25">
      <c r="A168" s="31" t="s">
        <v>316</v>
      </c>
      <c r="B168" s="32" t="s">
        <v>317</v>
      </c>
      <c r="C168" s="31" t="s">
        <v>68</v>
      </c>
    </row>
    <row r="169" spans="1:3" x14ac:dyDescent="0.25">
      <c r="A169" s="31" t="s">
        <v>318</v>
      </c>
      <c r="B169" s="32" t="s">
        <v>317</v>
      </c>
      <c r="C169" s="31" t="s">
        <v>68</v>
      </c>
    </row>
    <row r="170" spans="1:3" x14ac:dyDescent="0.25">
      <c r="A170" s="31" t="s">
        <v>319</v>
      </c>
      <c r="B170" s="32" t="s">
        <v>320</v>
      </c>
      <c r="C170" s="31" t="s">
        <v>68</v>
      </c>
    </row>
    <row r="171" spans="1:3" x14ac:dyDescent="0.25">
      <c r="A171" s="31" t="s">
        <v>321</v>
      </c>
      <c r="B171" s="32" t="s">
        <v>320</v>
      </c>
      <c r="C171" s="31" t="s">
        <v>68</v>
      </c>
    </row>
    <row r="172" spans="1:3" x14ac:dyDescent="0.25">
      <c r="A172" s="31" t="s">
        <v>322</v>
      </c>
      <c r="B172" s="32" t="s">
        <v>323</v>
      </c>
      <c r="C172" s="31" t="s">
        <v>68</v>
      </c>
    </row>
    <row r="173" spans="1:3" x14ac:dyDescent="0.25">
      <c r="A173" s="31" t="s">
        <v>324</v>
      </c>
      <c r="B173" s="32" t="s">
        <v>323</v>
      </c>
      <c r="C173" s="31" t="s">
        <v>68</v>
      </c>
    </row>
    <row r="174" spans="1:3" x14ac:dyDescent="0.25">
      <c r="A174" s="31" t="s">
        <v>325</v>
      </c>
      <c r="B174" s="32" t="s">
        <v>326</v>
      </c>
      <c r="C174" s="31" t="s">
        <v>68</v>
      </c>
    </row>
    <row r="175" spans="1:3" x14ac:dyDescent="0.25">
      <c r="A175" s="31" t="s">
        <v>327</v>
      </c>
      <c r="B175" s="32" t="s">
        <v>326</v>
      </c>
      <c r="C175" s="31" t="s">
        <v>68</v>
      </c>
    </row>
    <row r="176" spans="1:3" ht="30" x14ac:dyDescent="0.25">
      <c r="A176" s="31" t="s">
        <v>328</v>
      </c>
      <c r="B176" s="32" t="s">
        <v>329</v>
      </c>
      <c r="C176" s="31" t="s">
        <v>68</v>
      </c>
    </row>
    <row r="177" spans="1:3" ht="30" x14ac:dyDescent="0.25">
      <c r="A177" s="31" t="s">
        <v>330</v>
      </c>
      <c r="B177" s="32" t="s">
        <v>329</v>
      </c>
      <c r="C177" s="31" t="s">
        <v>68</v>
      </c>
    </row>
    <row r="178" spans="1:3" ht="30" x14ac:dyDescent="0.25">
      <c r="A178" s="31" t="s">
        <v>331</v>
      </c>
      <c r="B178" s="32" t="s">
        <v>332</v>
      </c>
      <c r="C178" s="31" t="s">
        <v>68</v>
      </c>
    </row>
    <row r="179" spans="1:3" ht="30" x14ac:dyDescent="0.25">
      <c r="A179" s="31" t="s">
        <v>333</v>
      </c>
      <c r="B179" s="32" t="s">
        <v>332</v>
      </c>
      <c r="C179" s="31" t="s">
        <v>68</v>
      </c>
    </row>
    <row r="180" spans="1:3" ht="30" x14ac:dyDescent="0.25">
      <c r="A180" s="31" t="s">
        <v>334</v>
      </c>
      <c r="B180" s="32" t="s">
        <v>335</v>
      </c>
      <c r="C180" s="31" t="s">
        <v>68</v>
      </c>
    </row>
    <row r="181" spans="1:3" ht="30" x14ac:dyDescent="0.25">
      <c r="A181" s="31" t="s">
        <v>336</v>
      </c>
      <c r="B181" s="32" t="s">
        <v>335</v>
      </c>
      <c r="C181" s="31" t="s">
        <v>68</v>
      </c>
    </row>
    <row r="182" spans="1:3" ht="30" x14ac:dyDescent="0.25">
      <c r="A182" s="31" t="s">
        <v>337</v>
      </c>
      <c r="B182" s="32" t="s">
        <v>338</v>
      </c>
      <c r="C182" s="31" t="s">
        <v>68</v>
      </c>
    </row>
    <row r="183" spans="1:3" ht="30" x14ac:dyDescent="0.25">
      <c r="A183" s="31" t="s">
        <v>339</v>
      </c>
      <c r="B183" s="32" t="s">
        <v>338</v>
      </c>
      <c r="C183" s="31" t="s">
        <v>68</v>
      </c>
    </row>
    <row r="184" spans="1:3" ht="30" x14ac:dyDescent="0.25">
      <c r="A184" s="31" t="s">
        <v>340</v>
      </c>
      <c r="B184" s="32" t="s">
        <v>341</v>
      </c>
      <c r="C184" s="31" t="s">
        <v>68</v>
      </c>
    </row>
    <row r="185" spans="1:3" ht="30" x14ac:dyDescent="0.25">
      <c r="A185" s="31" t="s">
        <v>342</v>
      </c>
      <c r="B185" s="32" t="s">
        <v>341</v>
      </c>
      <c r="C185" s="31" t="s">
        <v>68</v>
      </c>
    </row>
    <row r="186" spans="1:3" ht="30" x14ac:dyDescent="0.25">
      <c r="A186" s="31" t="s">
        <v>343</v>
      </c>
      <c r="B186" s="32" t="s">
        <v>344</v>
      </c>
      <c r="C186" s="31" t="s">
        <v>68</v>
      </c>
    </row>
    <row r="187" spans="1:3" ht="30" x14ac:dyDescent="0.25">
      <c r="A187" s="31" t="s">
        <v>345</v>
      </c>
      <c r="B187" s="32" t="s">
        <v>344</v>
      </c>
      <c r="C187" s="31" t="s">
        <v>68</v>
      </c>
    </row>
    <row r="188" spans="1:3" ht="30" x14ac:dyDescent="0.25">
      <c r="A188" s="31" t="s">
        <v>346</v>
      </c>
      <c r="B188" s="32" t="s">
        <v>347</v>
      </c>
      <c r="C188" s="31" t="s">
        <v>68</v>
      </c>
    </row>
    <row r="189" spans="1:3" ht="30" x14ac:dyDescent="0.25">
      <c r="A189" s="31" t="s">
        <v>348</v>
      </c>
      <c r="B189" s="32" t="s">
        <v>347</v>
      </c>
      <c r="C189" s="31" t="s">
        <v>68</v>
      </c>
    </row>
    <row r="190" spans="1:3" ht="30" x14ac:dyDescent="0.25">
      <c r="A190" s="31" t="s">
        <v>349</v>
      </c>
      <c r="B190" s="32" t="s">
        <v>350</v>
      </c>
      <c r="C190" s="31" t="s">
        <v>68</v>
      </c>
    </row>
    <row r="191" spans="1:3" ht="30" x14ac:dyDescent="0.25">
      <c r="A191" s="31" t="s">
        <v>351</v>
      </c>
      <c r="B191" s="32" t="s">
        <v>350</v>
      </c>
      <c r="C191" s="31" t="s">
        <v>68</v>
      </c>
    </row>
    <row r="192" spans="1:3" ht="30" x14ac:dyDescent="0.25">
      <c r="A192" s="31" t="s">
        <v>352</v>
      </c>
      <c r="B192" s="32" t="s">
        <v>353</v>
      </c>
      <c r="C192" s="31" t="s">
        <v>68</v>
      </c>
    </row>
    <row r="193" spans="1:3" ht="30" x14ac:dyDescent="0.25">
      <c r="A193" s="31" t="s">
        <v>354</v>
      </c>
      <c r="B193" s="32" t="s">
        <v>353</v>
      </c>
      <c r="C193" s="31" t="s">
        <v>68</v>
      </c>
    </row>
    <row r="194" spans="1:3" x14ac:dyDescent="0.25">
      <c r="A194" s="31" t="s">
        <v>355</v>
      </c>
      <c r="B194" s="32" t="s">
        <v>356</v>
      </c>
      <c r="C194" s="31" t="s">
        <v>68</v>
      </c>
    </row>
    <row r="195" spans="1:3" x14ac:dyDescent="0.25">
      <c r="A195" s="31" t="s">
        <v>357</v>
      </c>
      <c r="B195" s="32" t="s">
        <v>356</v>
      </c>
      <c r="C195" s="31" t="s">
        <v>68</v>
      </c>
    </row>
    <row r="196" spans="1:3" ht="90" x14ac:dyDescent="0.25">
      <c r="A196" s="31" t="s">
        <v>358</v>
      </c>
      <c r="B196" s="32" t="s">
        <v>359</v>
      </c>
      <c r="C196" s="31" t="s">
        <v>68</v>
      </c>
    </row>
    <row r="197" spans="1:3" ht="90" x14ac:dyDescent="0.25">
      <c r="A197" s="31" t="s">
        <v>360</v>
      </c>
      <c r="B197" s="32" t="s">
        <v>359</v>
      </c>
      <c r="C197" s="31" t="s">
        <v>68</v>
      </c>
    </row>
    <row r="198" spans="1:3" ht="90" x14ac:dyDescent="0.25">
      <c r="A198" s="31" t="s">
        <v>361</v>
      </c>
      <c r="B198" s="32" t="s">
        <v>362</v>
      </c>
      <c r="C198" s="31" t="s">
        <v>68</v>
      </c>
    </row>
    <row r="199" spans="1:3" ht="90" x14ac:dyDescent="0.25">
      <c r="A199" s="31" t="s">
        <v>363</v>
      </c>
      <c r="B199" s="32" t="s">
        <v>362</v>
      </c>
      <c r="C199" s="31" t="s">
        <v>68</v>
      </c>
    </row>
    <row r="200" spans="1:3" ht="90" x14ac:dyDescent="0.25">
      <c r="A200" s="31" t="s">
        <v>364</v>
      </c>
      <c r="B200" s="32" t="s">
        <v>365</v>
      </c>
      <c r="C200" s="31" t="s">
        <v>68</v>
      </c>
    </row>
    <row r="201" spans="1:3" ht="90" x14ac:dyDescent="0.25">
      <c r="A201" s="31" t="s">
        <v>366</v>
      </c>
      <c r="B201" s="32" t="s">
        <v>365</v>
      </c>
      <c r="C201" s="31" t="s">
        <v>68</v>
      </c>
    </row>
    <row r="202" spans="1:3" ht="30" x14ac:dyDescent="0.25">
      <c r="A202" s="31" t="s">
        <v>367</v>
      </c>
      <c r="B202" s="32" t="s">
        <v>368</v>
      </c>
      <c r="C202" s="31" t="s">
        <v>68</v>
      </c>
    </row>
    <row r="203" spans="1:3" ht="30" x14ac:dyDescent="0.25">
      <c r="A203" s="31" t="s">
        <v>369</v>
      </c>
      <c r="B203" s="32" t="s">
        <v>368</v>
      </c>
      <c r="C203" s="31" t="s">
        <v>68</v>
      </c>
    </row>
    <row r="204" spans="1:3" ht="105" x14ac:dyDescent="0.25">
      <c r="A204" s="31" t="s">
        <v>370</v>
      </c>
      <c r="B204" s="32" t="s">
        <v>371</v>
      </c>
      <c r="C204" s="31" t="s">
        <v>68</v>
      </c>
    </row>
    <row r="205" spans="1:3" ht="105" x14ac:dyDescent="0.25">
      <c r="A205" s="31" t="s">
        <v>372</v>
      </c>
      <c r="B205" s="32" t="s">
        <v>371</v>
      </c>
      <c r="C205" s="31" t="s">
        <v>68</v>
      </c>
    </row>
    <row r="206" spans="1:3" ht="120" x14ac:dyDescent="0.25">
      <c r="A206" s="31" t="s">
        <v>373</v>
      </c>
      <c r="B206" s="32" t="s">
        <v>374</v>
      </c>
      <c r="C206" s="31" t="s">
        <v>68</v>
      </c>
    </row>
    <row r="207" spans="1:3" ht="120" x14ac:dyDescent="0.25">
      <c r="A207" s="31" t="s">
        <v>375</v>
      </c>
      <c r="B207" s="32" t="s">
        <v>374</v>
      </c>
      <c r="C207" s="31" t="s">
        <v>68</v>
      </c>
    </row>
    <row r="208" spans="1:3" ht="105" x14ac:dyDescent="0.25">
      <c r="A208" s="31" t="s">
        <v>376</v>
      </c>
      <c r="B208" s="32" t="s">
        <v>377</v>
      </c>
      <c r="C208" s="31" t="s">
        <v>68</v>
      </c>
    </row>
    <row r="209" spans="1:3" ht="105" x14ac:dyDescent="0.25">
      <c r="A209" s="31" t="s">
        <v>378</v>
      </c>
      <c r="B209" s="32" t="s">
        <v>377</v>
      </c>
      <c r="C209" s="31" t="s">
        <v>68</v>
      </c>
    </row>
    <row r="210" spans="1:3" ht="90" x14ac:dyDescent="0.25">
      <c r="A210" s="31" t="s">
        <v>379</v>
      </c>
      <c r="B210" s="32" t="s">
        <v>380</v>
      </c>
      <c r="C210" s="31" t="s">
        <v>68</v>
      </c>
    </row>
    <row r="211" spans="1:3" ht="90" x14ac:dyDescent="0.25">
      <c r="A211" s="31" t="s">
        <v>381</v>
      </c>
      <c r="B211" s="32" t="s">
        <v>380</v>
      </c>
      <c r="C211" s="31" t="s">
        <v>68</v>
      </c>
    </row>
    <row r="212" spans="1:3" x14ac:dyDescent="0.25">
      <c r="A212" s="31" t="s">
        <v>382</v>
      </c>
      <c r="B212" s="32" t="s">
        <v>383</v>
      </c>
      <c r="C212" s="31" t="s">
        <v>68</v>
      </c>
    </row>
    <row r="213" spans="1:3" x14ac:dyDescent="0.25">
      <c r="A213" s="31" t="s">
        <v>384</v>
      </c>
      <c r="B213" s="32" t="s">
        <v>383</v>
      </c>
      <c r="C213" s="31" t="s">
        <v>68</v>
      </c>
    </row>
    <row r="214" spans="1:3" ht="60" x14ac:dyDescent="0.25">
      <c r="A214" s="31" t="s">
        <v>385</v>
      </c>
      <c r="B214" s="32" t="s">
        <v>386</v>
      </c>
      <c r="C214" s="31" t="s">
        <v>68</v>
      </c>
    </row>
    <row r="215" spans="1:3" ht="60" x14ac:dyDescent="0.25">
      <c r="A215" s="31" t="s">
        <v>387</v>
      </c>
      <c r="B215" s="32" t="s">
        <v>386</v>
      </c>
      <c r="C215" s="31" t="s">
        <v>68</v>
      </c>
    </row>
    <row r="216" spans="1:3" ht="60" x14ac:dyDescent="0.25">
      <c r="A216" s="31" t="s">
        <v>388</v>
      </c>
      <c r="B216" s="32" t="s">
        <v>389</v>
      </c>
      <c r="C216" s="31" t="s">
        <v>68</v>
      </c>
    </row>
    <row r="217" spans="1:3" ht="60" x14ac:dyDescent="0.25">
      <c r="A217" s="31" t="s">
        <v>390</v>
      </c>
      <c r="B217" s="32" t="s">
        <v>389</v>
      </c>
      <c r="C217" s="31" t="s">
        <v>68</v>
      </c>
    </row>
    <row r="218" spans="1:3" ht="60" x14ac:dyDescent="0.25">
      <c r="A218" s="31" t="s">
        <v>391</v>
      </c>
      <c r="B218" s="32" t="s">
        <v>392</v>
      </c>
      <c r="C218" s="31" t="s">
        <v>68</v>
      </c>
    </row>
    <row r="219" spans="1:3" ht="60" x14ac:dyDescent="0.25">
      <c r="A219" s="31" t="s">
        <v>393</v>
      </c>
      <c r="B219" s="32" t="s">
        <v>392</v>
      </c>
      <c r="C219" s="31" t="s">
        <v>68</v>
      </c>
    </row>
    <row r="220" spans="1:3" ht="45" x14ac:dyDescent="0.25">
      <c r="A220" s="31" t="s">
        <v>394</v>
      </c>
      <c r="B220" s="32" t="s">
        <v>395</v>
      </c>
      <c r="C220" s="31" t="s">
        <v>68</v>
      </c>
    </row>
    <row r="221" spans="1:3" ht="45" x14ac:dyDescent="0.25">
      <c r="A221" s="31" t="s">
        <v>396</v>
      </c>
      <c r="B221" s="32" t="s">
        <v>395</v>
      </c>
      <c r="C221" s="31" t="s">
        <v>68</v>
      </c>
    </row>
    <row r="222" spans="1:3" ht="30" x14ac:dyDescent="0.25">
      <c r="A222" s="31" t="s">
        <v>397</v>
      </c>
      <c r="B222" s="32" t="s">
        <v>398</v>
      </c>
      <c r="C222" s="31" t="s">
        <v>68</v>
      </c>
    </row>
    <row r="223" spans="1:3" ht="30" x14ac:dyDescent="0.25">
      <c r="A223" s="31" t="s">
        <v>399</v>
      </c>
      <c r="B223" s="32" t="s">
        <v>398</v>
      </c>
      <c r="C223" s="31" t="s">
        <v>68</v>
      </c>
    </row>
    <row r="224" spans="1:3" ht="30" x14ac:dyDescent="0.25">
      <c r="A224" s="31" t="s">
        <v>400</v>
      </c>
      <c r="B224" s="32" t="s">
        <v>401</v>
      </c>
      <c r="C224" s="31" t="s">
        <v>68</v>
      </c>
    </row>
    <row r="225" spans="1:3" ht="30" x14ac:dyDescent="0.25">
      <c r="A225" s="31" t="s">
        <v>402</v>
      </c>
      <c r="B225" s="32" t="s">
        <v>401</v>
      </c>
      <c r="C225" s="31" t="s">
        <v>68</v>
      </c>
    </row>
    <row r="226" spans="1:3" ht="45" x14ac:dyDescent="0.25">
      <c r="A226" s="31" t="s">
        <v>403</v>
      </c>
      <c r="B226" s="32" t="s">
        <v>404</v>
      </c>
      <c r="C226" s="31" t="s">
        <v>68</v>
      </c>
    </row>
    <row r="227" spans="1:3" ht="45" x14ac:dyDescent="0.25">
      <c r="A227" s="31" t="s">
        <v>405</v>
      </c>
      <c r="B227" s="32" t="s">
        <v>404</v>
      </c>
      <c r="C227" s="31" t="s">
        <v>68</v>
      </c>
    </row>
    <row r="228" spans="1:3" ht="45" x14ac:dyDescent="0.25">
      <c r="A228" s="31" t="s">
        <v>406</v>
      </c>
      <c r="B228" s="32" t="s">
        <v>407</v>
      </c>
      <c r="C228" s="31" t="s">
        <v>68</v>
      </c>
    </row>
    <row r="229" spans="1:3" ht="45" x14ac:dyDescent="0.25">
      <c r="A229" s="31" t="s">
        <v>408</v>
      </c>
      <c r="B229" s="32" t="s">
        <v>407</v>
      </c>
      <c r="C229" s="31" t="s">
        <v>68</v>
      </c>
    </row>
    <row r="230" spans="1:3" ht="45" x14ac:dyDescent="0.25">
      <c r="A230" s="31" t="s">
        <v>409</v>
      </c>
      <c r="B230" s="32" t="s">
        <v>410</v>
      </c>
      <c r="C230" s="31" t="s">
        <v>68</v>
      </c>
    </row>
    <row r="231" spans="1:3" ht="45" x14ac:dyDescent="0.25">
      <c r="A231" s="31" t="s">
        <v>411</v>
      </c>
      <c r="B231" s="32" t="s">
        <v>410</v>
      </c>
      <c r="C231" s="31" t="s">
        <v>68</v>
      </c>
    </row>
    <row r="232" spans="1:3" ht="90" x14ac:dyDescent="0.25">
      <c r="A232" s="31" t="s">
        <v>412</v>
      </c>
      <c r="B232" s="32" t="s">
        <v>413</v>
      </c>
      <c r="C232" s="31" t="s">
        <v>414</v>
      </c>
    </row>
    <row r="233" spans="1:3" ht="90" x14ac:dyDescent="0.25">
      <c r="A233" s="31" t="s">
        <v>415</v>
      </c>
      <c r="B233" s="32" t="s">
        <v>413</v>
      </c>
      <c r="C233" s="31" t="s">
        <v>414</v>
      </c>
    </row>
    <row r="234" spans="1:3" ht="90" x14ac:dyDescent="0.25">
      <c r="A234" s="31" t="s">
        <v>416</v>
      </c>
      <c r="B234" s="32" t="s">
        <v>417</v>
      </c>
      <c r="C234" s="31" t="s">
        <v>414</v>
      </c>
    </row>
    <row r="235" spans="1:3" ht="90" x14ac:dyDescent="0.25">
      <c r="A235" s="31" t="s">
        <v>418</v>
      </c>
      <c r="B235" s="32" t="s">
        <v>417</v>
      </c>
      <c r="C235" s="31" t="s">
        <v>414</v>
      </c>
    </row>
    <row r="236" spans="1:3" ht="90" x14ac:dyDescent="0.25">
      <c r="A236" s="31" t="s">
        <v>419</v>
      </c>
      <c r="B236" s="32" t="s">
        <v>420</v>
      </c>
      <c r="C236" s="31" t="s">
        <v>414</v>
      </c>
    </row>
    <row r="237" spans="1:3" ht="90" x14ac:dyDescent="0.25">
      <c r="A237" s="31" t="s">
        <v>421</v>
      </c>
      <c r="B237" s="32" t="s">
        <v>420</v>
      </c>
      <c r="C237" s="31" t="s">
        <v>414</v>
      </c>
    </row>
    <row r="238" spans="1:3" x14ac:dyDescent="0.25">
      <c r="A238" s="31" t="s">
        <v>422</v>
      </c>
      <c r="B238" s="32" t="s">
        <v>423</v>
      </c>
      <c r="C238" s="31" t="s">
        <v>68</v>
      </c>
    </row>
    <row r="239" spans="1:3" x14ac:dyDescent="0.25">
      <c r="A239" s="31" t="s">
        <v>424</v>
      </c>
      <c r="B239" s="32" t="s">
        <v>423</v>
      </c>
      <c r="C239" s="31" t="s">
        <v>68</v>
      </c>
    </row>
    <row r="240" spans="1:3" x14ac:dyDescent="0.25">
      <c r="A240" s="31" t="s">
        <v>425</v>
      </c>
      <c r="B240" s="32" t="s">
        <v>426</v>
      </c>
      <c r="C240" s="31" t="s">
        <v>68</v>
      </c>
    </row>
    <row r="241" spans="1:3" x14ac:dyDescent="0.25">
      <c r="A241" s="31" t="s">
        <v>427</v>
      </c>
      <c r="B241" s="32" t="s">
        <v>426</v>
      </c>
      <c r="C241" s="31" t="s">
        <v>68</v>
      </c>
    </row>
    <row r="242" spans="1:3" x14ac:dyDescent="0.25">
      <c r="A242" s="31" t="s">
        <v>428</v>
      </c>
      <c r="B242" s="32" t="s">
        <v>429</v>
      </c>
      <c r="C242" s="31" t="s">
        <v>68</v>
      </c>
    </row>
    <row r="243" spans="1:3" x14ac:dyDescent="0.25">
      <c r="A243" s="31" t="s">
        <v>430</v>
      </c>
      <c r="B243" s="32" t="s">
        <v>429</v>
      </c>
      <c r="C243" s="31" t="s">
        <v>68</v>
      </c>
    </row>
    <row r="244" spans="1:3" x14ac:dyDescent="0.25">
      <c r="A244" s="31" t="s">
        <v>431</v>
      </c>
      <c r="B244" s="32" t="s">
        <v>432</v>
      </c>
      <c r="C244" s="31" t="s">
        <v>68</v>
      </c>
    </row>
    <row r="245" spans="1:3" x14ac:dyDescent="0.25">
      <c r="A245" s="31" t="s">
        <v>433</v>
      </c>
      <c r="B245" s="32" t="s">
        <v>432</v>
      </c>
      <c r="C245" s="31" t="s">
        <v>68</v>
      </c>
    </row>
    <row r="246" spans="1:3" x14ac:dyDescent="0.25">
      <c r="A246" s="31" t="s">
        <v>434</v>
      </c>
      <c r="B246" s="32" t="s">
        <v>435</v>
      </c>
      <c r="C246" s="31" t="s">
        <v>68</v>
      </c>
    </row>
    <row r="247" spans="1:3" x14ac:dyDescent="0.25">
      <c r="A247" s="31" t="s">
        <v>436</v>
      </c>
      <c r="B247" s="32" t="s">
        <v>435</v>
      </c>
      <c r="C247" s="31" t="s">
        <v>68</v>
      </c>
    </row>
    <row r="248" spans="1:3" x14ac:dyDescent="0.25">
      <c r="A248" s="31" t="s">
        <v>437</v>
      </c>
      <c r="B248" s="32" t="s">
        <v>438</v>
      </c>
      <c r="C248" s="31" t="s">
        <v>68</v>
      </c>
    </row>
    <row r="249" spans="1:3" x14ac:dyDescent="0.25">
      <c r="A249" s="31" t="s">
        <v>439</v>
      </c>
      <c r="B249" s="32" t="s">
        <v>438</v>
      </c>
      <c r="C249" s="31" t="s">
        <v>68</v>
      </c>
    </row>
    <row r="250" spans="1:3" x14ac:dyDescent="0.25">
      <c r="A250" s="31" t="s">
        <v>440</v>
      </c>
      <c r="B250" s="32" t="s">
        <v>441</v>
      </c>
      <c r="C250" s="31" t="s">
        <v>68</v>
      </c>
    </row>
    <row r="251" spans="1:3" x14ac:dyDescent="0.25">
      <c r="A251" s="31" t="s">
        <v>442</v>
      </c>
      <c r="B251" s="32" t="s">
        <v>441</v>
      </c>
      <c r="C251" s="31" t="s">
        <v>68</v>
      </c>
    </row>
    <row r="252" spans="1:3" x14ac:dyDescent="0.25">
      <c r="A252" s="31" t="s">
        <v>443</v>
      </c>
      <c r="B252" s="32" t="s">
        <v>444</v>
      </c>
      <c r="C252" s="31" t="s">
        <v>68</v>
      </c>
    </row>
    <row r="253" spans="1:3" x14ac:dyDescent="0.25">
      <c r="A253" s="31" t="s">
        <v>445</v>
      </c>
      <c r="B253" s="32" t="s">
        <v>444</v>
      </c>
      <c r="C253" s="31" t="s">
        <v>68</v>
      </c>
    </row>
    <row r="254" spans="1:3" x14ac:dyDescent="0.25">
      <c r="A254" s="31" t="s">
        <v>446</v>
      </c>
      <c r="B254" s="32" t="s">
        <v>447</v>
      </c>
      <c r="C254" s="31" t="s">
        <v>68</v>
      </c>
    </row>
    <row r="255" spans="1:3" x14ac:dyDescent="0.25">
      <c r="A255" s="31" t="s">
        <v>448</v>
      </c>
      <c r="B255" s="32" t="s">
        <v>447</v>
      </c>
      <c r="C255" s="31" t="s">
        <v>68</v>
      </c>
    </row>
    <row r="256" spans="1:3" ht="30" x14ac:dyDescent="0.25">
      <c r="A256" s="31" t="s">
        <v>449</v>
      </c>
      <c r="B256" s="32" t="s">
        <v>450</v>
      </c>
      <c r="C256" s="31" t="s">
        <v>68</v>
      </c>
    </row>
    <row r="257" spans="1:3" ht="30" x14ac:dyDescent="0.25">
      <c r="A257" s="31" t="s">
        <v>451</v>
      </c>
      <c r="B257" s="32" t="s">
        <v>450</v>
      </c>
      <c r="C257" s="31" t="s">
        <v>68</v>
      </c>
    </row>
    <row r="258" spans="1:3" ht="30" x14ac:dyDescent="0.25">
      <c r="A258" s="31" t="s">
        <v>452</v>
      </c>
      <c r="B258" s="32" t="s">
        <v>453</v>
      </c>
      <c r="C258" s="31" t="s">
        <v>68</v>
      </c>
    </row>
    <row r="259" spans="1:3" ht="30" x14ac:dyDescent="0.25">
      <c r="A259" s="31" t="s">
        <v>454</v>
      </c>
      <c r="B259" s="32" t="s">
        <v>453</v>
      </c>
      <c r="C259" s="31" t="s">
        <v>68</v>
      </c>
    </row>
    <row r="260" spans="1:3" x14ac:dyDescent="0.25">
      <c r="A260" s="31" t="s">
        <v>455</v>
      </c>
      <c r="B260" s="32" t="s">
        <v>456</v>
      </c>
      <c r="C260" s="31" t="s">
        <v>68</v>
      </c>
    </row>
    <row r="261" spans="1:3" x14ac:dyDescent="0.25">
      <c r="A261" s="31" t="s">
        <v>457</v>
      </c>
      <c r="B261" s="32" t="s">
        <v>456</v>
      </c>
      <c r="C261" s="31" t="s">
        <v>68</v>
      </c>
    </row>
    <row r="262" spans="1:3" x14ac:dyDescent="0.25">
      <c r="A262" s="31" t="s">
        <v>458</v>
      </c>
      <c r="B262" s="32" t="s">
        <v>459</v>
      </c>
      <c r="C262" s="31" t="s">
        <v>68</v>
      </c>
    </row>
    <row r="263" spans="1:3" x14ac:dyDescent="0.25">
      <c r="A263" s="31" t="s">
        <v>460</v>
      </c>
      <c r="B263" s="32" t="s">
        <v>459</v>
      </c>
      <c r="C263" s="31" t="s">
        <v>68</v>
      </c>
    </row>
    <row r="264" spans="1:3" x14ac:dyDescent="0.25">
      <c r="A264" s="31" t="s">
        <v>461</v>
      </c>
      <c r="B264" s="32" t="s">
        <v>462</v>
      </c>
      <c r="C264" s="31" t="s">
        <v>68</v>
      </c>
    </row>
    <row r="265" spans="1:3" x14ac:dyDescent="0.25">
      <c r="A265" s="31" t="s">
        <v>463</v>
      </c>
      <c r="B265" s="32" t="s">
        <v>462</v>
      </c>
      <c r="C265" s="31" t="s">
        <v>68</v>
      </c>
    </row>
    <row r="266" spans="1:3" x14ac:dyDescent="0.25">
      <c r="A266" s="31" t="s">
        <v>464</v>
      </c>
      <c r="B266" s="32" t="s">
        <v>465</v>
      </c>
      <c r="C266" s="31" t="s">
        <v>68</v>
      </c>
    </row>
    <row r="267" spans="1:3" x14ac:dyDescent="0.25">
      <c r="A267" s="31" t="s">
        <v>466</v>
      </c>
      <c r="B267" s="32" t="s">
        <v>465</v>
      </c>
      <c r="C267" s="31" t="s">
        <v>68</v>
      </c>
    </row>
    <row r="268" spans="1:3" x14ac:dyDescent="0.25">
      <c r="A268" s="31" t="s">
        <v>467</v>
      </c>
      <c r="B268" s="32" t="s">
        <v>468</v>
      </c>
      <c r="C268" s="31" t="s">
        <v>68</v>
      </c>
    </row>
    <row r="269" spans="1:3" x14ac:dyDescent="0.25">
      <c r="A269" s="31" t="s">
        <v>469</v>
      </c>
      <c r="B269" s="32" t="s">
        <v>468</v>
      </c>
      <c r="C269" s="31" t="s">
        <v>68</v>
      </c>
    </row>
    <row r="270" spans="1:3" x14ac:dyDescent="0.25">
      <c r="A270" s="31" t="s">
        <v>470</v>
      </c>
      <c r="B270" s="32" t="s">
        <v>471</v>
      </c>
      <c r="C270" s="31" t="s">
        <v>68</v>
      </c>
    </row>
    <row r="271" spans="1:3" x14ac:dyDescent="0.25">
      <c r="A271" s="31" t="s">
        <v>472</v>
      </c>
      <c r="B271" s="32" t="s">
        <v>471</v>
      </c>
      <c r="C271" s="31" t="s">
        <v>68</v>
      </c>
    </row>
    <row r="272" spans="1:3" x14ac:dyDescent="0.25">
      <c r="A272" s="31" t="s">
        <v>473</v>
      </c>
      <c r="B272" s="32" t="s">
        <v>474</v>
      </c>
      <c r="C272" s="31" t="s">
        <v>68</v>
      </c>
    </row>
    <row r="273" spans="1:3" x14ac:dyDescent="0.25">
      <c r="A273" s="31" t="s">
        <v>475</v>
      </c>
      <c r="B273" s="32" t="s">
        <v>474</v>
      </c>
      <c r="C273" s="31" t="s">
        <v>68</v>
      </c>
    </row>
    <row r="274" spans="1:3" x14ac:dyDescent="0.25">
      <c r="A274" s="31" t="s">
        <v>476</v>
      </c>
      <c r="B274" s="32" t="s">
        <v>477</v>
      </c>
      <c r="C274" s="31" t="s">
        <v>68</v>
      </c>
    </row>
    <row r="275" spans="1:3" x14ac:dyDescent="0.25">
      <c r="A275" s="31" t="s">
        <v>478</v>
      </c>
      <c r="B275" s="32" t="s">
        <v>477</v>
      </c>
      <c r="C275" s="31" t="s">
        <v>68</v>
      </c>
    </row>
    <row r="276" spans="1:3" x14ac:dyDescent="0.25">
      <c r="A276" s="31" t="s">
        <v>479</v>
      </c>
      <c r="B276" s="32" t="s">
        <v>480</v>
      </c>
      <c r="C276" s="31" t="s">
        <v>68</v>
      </c>
    </row>
    <row r="277" spans="1:3" x14ac:dyDescent="0.25">
      <c r="A277" s="31" t="s">
        <v>481</v>
      </c>
      <c r="B277" s="32" t="s">
        <v>480</v>
      </c>
      <c r="C277" s="31" t="s">
        <v>68</v>
      </c>
    </row>
    <row r="278" spans="1:3" x14ac:dyDescent="0.25">
      <c r="A278" s="31" t="s">
        <v>482</v>
      </c>
      <c r="B278" s="32" t="s">
        <v>483</v>
      </c>
      <c r="C278" s="31" t="s">
        <v>68</v>
      </c>
    </row>
    <row r="279" spans="1:3" x14ac:dyDescent="0.25">
      <c r="A279" s="31" t="s">
        <v>484</v>
      </c>
      <c r="B279" s="32" t="s">
        <v>483</v>
      </c>
      <c r="C279" s="31" t="s">
        <v>68</v>
      </c>
    </row>
    <row r="280" spans="1:3" x14ac:dyDescent="0.25">
      <c r="A280" s="31" t="s">
        <v>485</v>
      </c>
      <c r="B280" s="32" t="s">
        <v>486</v>
      </c>
      <c r="C280" s="31" t="s">
        <v>68</v>
      </c>
    </row>
    <row r="281" spans="1:3" x14ac:dyDescent="0.25">
      <c r="A281" s="31" t="s">
        <v>487</v>
      </c>
      <c r="B281" s="32" t="s">
        <v>486</v>
      </c>
      <c r="C281" s="31" t="s">
        <v>68</v>
      </c>
    </row>
    <row r="282" spans="1:3" x14ac:dyDescent="0.25">
      <c r="A282" s="31" t="s">
        <v>488</v>
      </c>
      <c r="B282" s="32" t="s">
        <v>489</v>
      </c>
      <c r="C282" s="31" t="s">
        <v>68</v>
      </c>
    </row>
    <row r="283" spans="1:3" x14ac:dyDescent="0.25">
      <c r="A283" s="31" t="s">
        <v>490</v>
      </c>
      <c r="B283" s="32" t="s">
        <v>489</v>
      </c>
      <c r="C283" s="31" t="s">
        <v>68</v>
      </c>
    </row>
    <row r="284" spans="1:3" x14ac:dyDescent="0.25">
      <c r="A284" s="31" t="s">
        <v>491</v>
      </c>
      <c r="B284" s="32" t="s">
        <v>492</v>
      </c>
      <c r="C284" s="31" t="s">
        <v>68</v>
      </c>
    </row>
    <row r="285" spans="1:3" x14ac:dyDescent="0.25">
      <c r="A285" s="31" t="s">
        <v>493</v>
      </c>
      <c r="B285" s="32" t="s">
        <v>492</v>
      </c>
      <c r="C285" s="31" t="s">
        <v>68</v>
      </c>
    </row>
    <row r="286" spans="1:3" x14ac:dyDescent="0.25">
      <c r="A286" s="31" t="s">
        <v>494</v>
      </c>
      <c r="B286" s="32" t="s">
        <v>495</v>
      </c>
      <c r="C286" s="31" t="s">
        <v>68</v>
      </c>
    </row>
    <row r="287" spans="1:3" x14ac:dyDescent="0.25">
      <c r="A287" s="31" t="s">
        <v>496</v>
      </c>
      <c r="B287" s="32" t="s">
        <v>495</v>
      </c>
      <c r="C287" s="31" t="s">
        <v>68</v>
      </c>
    </row>
    <row r="288" spans="1:3" x14ac:dyDescent="0.25">
      <c r="A288" s="31" t="s">
        <v>497</v>
      </c>
      <c r="B288" s="32" t="s">
        <v>498</v>
      </c>
      <c r="C288" s="31" t="s">
        <v>68</v>
      </c>
    </row>
    <row r="289" spans="1:3" x14ac:dyDescent="0.25">
      <c r="A289" s="31" t="s">
        <v>499</v>
      </c>
      <c r="B289" s="32" t="s">
        <v>498</v>
      </c>
      <c r="C289" s="31" t="s">
        <v>68</v>
      </c>
    </row>
    <row r="290" spans="1:3" x14ac:dyDescent="0.25">
      <c r="A290" s="31" t="s">
        <v>500</v>
      </c>
      <c r="B290" s="32" t="s">
        <v>501</v>
      </c>
      <c r="C290" s="31" t="s">
        <v>68</v>
      </c>
    </row>
    <row r="291" spans="1:3" x14ac:dyDescent="0.25">
      <c r="A291" s="31" t="s">
        <v>502</v>
      </c>
      <c r="B291" s="32" t="s">
        <v>501</v>
      </c>
      <c r="C291" s="31" t="s">
        <v>68</v>
      </c>
    </row>
    <row r="292" spans="1:3" x14ac:dyDescent="0.25">
      <c r="A292" s="31" t="s">
        <v>503</v>
      </c>
      <c r="B292" s="32" t="s">
        <v>504</v>
      </c>
      <c r="C292" s="31" t="s">
        <v>68</v>
      </c>
    </row>
    <row r="293" spans="1:3" x14ac:dyDescent="0.25">
      <c r="A293" s="31" t="s">
        <v>505</v>
      </c>
      <c r="B293" s="32" t="s">
        <v>504</v>
      </c>
      <c r="C293" s="31" t="s">
        <v>68</v>
      </c>
    </row>
    <row r="294" spans="1:3" x14ac:dyDescent="0.25">
      <c r="A294" s="31" t="s">
        <v>506</v>
      </c>
      <c r="B294" s="32" t="s">
        <v>507</v>
      </c>
      <c r="C294" s="31" t="s">
        <v>68</v>
      </c>
    </row>
    <row r="295" spans="1:3" x14ac:dyDescent="0.25">
      <c r="A295" s="31" t="s">
        <v>508</v>
      </c>
      <c r="B295" s="32" t="s">
        <v>507</v>
      </c>
      <c r="C295" s="31" t="s">
        <v>68</v>
      </c>
    </row>
    <row r="296" spans="1:3" x14ac:dyDescent="0.25">
      <c r="A296" s="31" t="s">
        <v>509</v>
      </c>
      <c r="B296" s="32" t="s">
        <v>510</v>
      </c>
      <c r="C296" s="31" t="s">
        <v>68</v>
      </c>
    </row>
    <row r="297" spans="1:3" x14ac:dyDescent="0.25">
      <c r="A297" s="31" t="s">
        <v>511</v>
      </c>
      <c r="B297" s="32" t="s">
        <v>510</v>
      </c>
      <c r="C297" s="31" t="s">
        <v>68</v>
      </c>
    </row>
    <row r="298" spans="1:3" x14ac:dyDescent="0.25">
      <c r="A298" s="31" t="s">
        <v>512</v>
      </c>
      <c r="B298" s="32" t="s">
        <v>513</v>
      </c>
      <c r="C298" s="31" t="s">
        <v>68</v>
      </c>
    </row>
    <row r="299" spans="1:3" x14ac:dyDescent="0.25">
      <c r="A299" s="31" t="s">
        <v>514</v>
      </c>
      <c r="B299" s="32" t="s">
        <v>513</v>
      </c>
      <c r="C299" s="31" t="s">
        <v>68</v>
      </c>
    </row>
    <row r="300" spans="1:3" x14ac:dyDescent="0.25">
      <c r="A300" s="31" t="s">
        <v>515</v>
      </c>
      <c r="B300" s="32" t="s">
        <v>516</v>
      </c>
      <c r="C300" s="31" t="s">
        <v>68</v>
      </c>
    </row>
    <row r="301" spans="1:3" x14ac:dyDescent="0.25">
      <c r="A301" s="31" t="s">
        <v>517</v>
      </c>
      <c r="B301" s="32" t="s">
        <v>516</v>
      </c>
      <c r="C301" s="31" t="s">
        <v>68</v>
      </c>
    </row>
    <row r="302" spans="1:3" x14ac:dyDescent="0.25">
      <c r="A302" s="31" t="s">
        <v>518</v>
      </c>
      <c r="B302" s="32" t="s">
        <v>519</v>
      </c>
      <c r="C302" s="31" t="s">
        <v>68</v>
      </c>
    </row>
    <row r="303" spans="1:3" x14ac:dyDescent="0.25">
      <c r="A303" s="31" t="s">
        <v>520</v>
      </c>
      <c r="B303" s="32" t="s">
        <v>519</v>
      </c>
      <c r="C303" s="31" t="s">
        <v>68</v>
      </c>
    </row>
    <row r="304" spans="1:3" x14ac:dyDescent="0.25">
      <c r="A304" s="31" t="s">
        <v>521</v>
      </c>
      <c r="B304" s="32" t="s">
        <v>522</v>
      </c>
      <c r="C304" s="31" t="s">
        <v>68</v>
      </c>
    </row>
    <row r="305" spans="1:3" x14ac:dyDescent="0.25">
      <c r="A305" s="31" t="s">
        <v>523</v>
      </c>
      <c r="B305" s="32" t="s">
        <v>522</v>
      </c>
      <c r="C305" s="31" t="s">
        <v>68</v>
      </c>
    </row>
    <row r="306" spans="1:3" x14ac:dyDescent="0.25">
      <c r="A306" s="31" t="s">
        <v>524</v>
      </c>
      <c r="B306" s="32" t="s">
        <v>525</v>
      </c>
      <c r="C306" s="31" t="s">
        <v>68</v>
      </c>
    </row>
    <row r="307" spans="1:3" x14ac:dyDescent="0.25">
      <c r="A307" s="31" t="s">
        <v>526</v>
      </c>
      <c r="B307" s="32" t="s">
        <v>525</v>
      </c>
      <c r="C307" s="31" t="s">
        <v>68</v>
      </c>
    </row>
    <row r="308" spans="1:3" x14ac:dyDescent="0.25">
      <c r="A308" s="31" t="s">
        <v>527</v>
      </c>
      <c r="B308" s="32" t="s">
        <v>528</v>
      </c>
      <c r="C308" s="31" t="s">
        <v>68</v>
      </c>
    </row>
    <row r="309" spans="1:3" x14ac:dyDescent="0.25">
      <c r="A309" s="31" t="s">
        <v>529</v>
      </c>
      <c r="B309" s="32" t="s">
        <v>528</v>
      </c>
      <c r="C309" s="31" t="s">
        <v>68</v>
      </c>
    </row>
    <row r="310" spans="1:3" x14ac:dyDescent="0.25">
      <c r="A310" s="31" t="s">
        <v>530</v>
      </c>
      <c r="B310" s="32" t="s">
        <v>531</v>
      </c>
      <c r="C310" s="31" t="s">
        <v>68</v>
      </c>
    </row>
    <row r="311" spans="1:3" x14ac:dyDescent="0.25">
      <c r="A311" s="31" t="s">
        <v>532</v>
      </c>
      <c r="B311" s="32" t="s">
        <v>531</v>
      </c>
      <c r="C311" s="31" t="s">
        <v>68</v>
      </c>
    </row>
    <row r="312" spans="1:3" x14ac:dyDescent="0.25">
      <c r="A312" s="31" t="s">
        <v>533</v>
      </c>
      <c r="B312" s="32" t="s">
        <v>534</v>
      </c>
      <c r="C312" s="31" t="s">
        <v>68</v>
      </c>
    </row>
    <row r="313" spans="1:3" x14ac:dyDescent="0.25">
      <c r="A313" s="31" t="s">
        <v>535</v>
      </c>
      <c r="B313" s="32" t="s">
        <v>534</v>
      </c>
      <c r="C313" s="31" t="s">
        <v>68</v>
      </c>
    </row>
    <row r="314" spans="1:3" x14ac:dyDescent="0.25">
      <c r="A314" s="31" t="s">
        <v>536</v>
      </c>
      <c r="B314" s="32" t="s">
        <v>537</v>
      </c>
      <c r="C314" s="31" t="s">
        <v>68</v>
      </c>
    </row>
    <row r="315" spans="1:3" x14ac:dyDescent="0.25">
      <c r="A315" s="31" t="s">
        <v>538</v>
      </c>
      <c r="B315" s="32" t="s">
        <v>537</v>
      </c>
      <c r="C315" s="31" t="s">
        <v>68</v>
      </c>
    </row>
    <row r="316" spans="1:3" x14ac:dyDescent="0.25">
      <c r="A316" s="31" t="s">
        <v>539</v>
      </c>
      <c r="B316" s="32" t="s">
        <v>540</v>
      </c>
      <c r="C316" s="31" t="s">
        <v>68</v>
      </c>
    </row>
    <row r="317" spans="1:3" x14ac:dyDescent="0.25">
      <c r="A317" s="31" t="s">
        <v>541</v>
      </c>
      <c r="B317" s="32" t="s">
        <v>540</v>
      </c>
      <c r="C317" s="31" t="s">
        <v>68</v>
      </c>
    </row>
    <row r="318" spans="1:3" x14ac:dyDescent="0.25">
      <c r="A318" s="31" t="s">
        <v>542</v>
      </c>
      <c r="B318" s="32" t="s">
        <v>543</v>
      </c>
      <c r="C318" s="31" t="s">
        <v>68</v>
      </c>
    </row>
    <row r="319" spans="1:3" x14ac:dyDescent="0.25">
      <c r="A319" s="31" t="s">
        <v>544</v>
      </c>
      <c r="B319" s="32" t="s">
        <v>543</v>
      </c>
      <c r="C319" s="31" t="s">
        <v>68</v>
      </c>
    </row>
    <row r="320" spans="1:3" x14ac:dyDescent="0.25">
      <c r="A320" s="31" t="s">
        <v>545</v>
      </c>
      <c r="B320" s="32" t="s">
        <v>546</v>
      </c>
      <c r="C320" s="31" t="s">
        <v>68</v>
      </c>
    </row>
    <row r="321" spans="1:3" x14ac:dyDescent="0.25">
      <c r="A321" s="31" t="s">
        <v>547</v>
      </c>
      <c r="B321" s="32" t="s">
        <v>546</v>
      </c>
      <c r="C321" s="31" t="s">
        <v>68</v>
      </c>
    </row>
    <row r="322" spans="1:3" x14ac:dyDescent="0.25">
      <c r="A322" s="31" t="s">
        <v>548</v>
      </c>
      <c r="B322" s="32" t="s">
        <v>549</v>
      </c>
      <c r="C322" s="31" t="s">
        <v>68</v>
      </c>
    </row>
    <row r="323" spans="1:3" x14ac:dyDescent="0.25">
      <c r="A323" s="31" t="s">
        <v>550</v>
      </c>
      <c r="B323" s="32" t="s">
        <v>549</v>
      </c>
      <c r="C323" s="31" t="s">
        <v>68</v>
      </c>
    </row>
    <row r="324" spans="1:3" x14ac:dyDescent="0.25">
      <c r="A324" s="31" t="s">
        <v>551</v>
      </c>
      <c r="B324" s="32" t="s">
        <v>552</v>
      </c>
      <c r="C324" s="31" t="s">
        <v>68</v>
      </c>
    </row>
    <row r="325" spans="1:3" x14ac:dyDescent="0.25">
      <c r="A325" s="31" t="s">
        <v>553</v>
      </c>
      <c r="B325" s="32" t="s">
        <v>552</v>
      </c>
      <c r="C325" s="31" t="s">
        <v>68</v>
      </c>
    </row>
    <row r="326" spans="1:3" x14ac:dyDescent="0.25">
      <c r="A326" s="31" t="s">
        <v>554</v>
      </c>
      <c r="B326" s="32" t="s">
        <v>555</v>
      </c>
      <c r="C326" s="31" t="s">
        <v>68</v>
      </c>
    </row>
    <row r="327" spans="1:3" x14ac:dyDescent="0.25">
      <c r="A327" s="31" t="s">
        <v>556</v>
      </c>
      <c r="B327" s="32" t="s">
        <v>555</v>
      </c>
      <c r="C327" s="31" t="s">
        <v>68</v>
      </c>
    </row>
    <row r="328" spans="1:3" ht="30" x14ac:dyDescent="0.25">
      <c r="A328" s="31" t="s">
        <v>557</v>
      </c>
      <c r="B328" s="32" t="s">
        <v>558</v>
      </c>
      <c r="C328" s="31" t="s">
        <v>68</v>
      </c>
    </row>
    <row r="329" spans="1:3" ht="30" x14ac:dyDescent="0.25">
      <c r="A329" s="31" t="s">
        <v>559</v>
      </c>
      <c r="B329" s="32" t="s">
        <v>558</v>
      </c>
      <c r="C329" s="31" t="s">
        <v>68</v>
      </c>
    </row>
    <row r="330" spans="1:3" x14ac:dyDescent="0.25">
      <c r="A330" s="31" t="s">
        <v>560</v>
      </c>
      <c r="B330" s="32" t="s">
        <v>561</v>
      </c>
      <c r="C330" s="31" t="s">
        <v>68</v>
      </c>
    </row>
    <row r="331" spans="1:3" x14ac:dyDescent="0.25">
      <c r="A331" s="31" t="s">
        <v>562</v>
      </c>
      <c r="B331" s="32" t="s">
        <v>561</v>
      </c>
      <c r="C331" s="31" t="s">
        <v>68</v>
      </c>
    </row>
    <row r="332" spans="1:3" ht="30" x14ac:dyDescent="0.25">
      <c r="A332" s="31" t="s">
        <v>563</v>
      </c>
      <c r="B332" s="32" t="s">
        <v>564</v>
      </c>
      <c r="C332" s="31" t="s">
        <v>68</v>
      </c>
    </row>
    <row r="333" spans="1:3" ht="30" x14ac:dyDescent="0.25">
      <c r="A333" s="31" t="s">
        <v>565</v>
      </c>
      <c r="B333" s="32" t="s">
        <v>564</v>
      </c>
      <c r="C333" s="31" t="s">
        <v>68</v>
      </c>
    </row>
    <row r="334" spans="1:3" ht="30" x14ac:dyDescent="0.25">
      <c r="A334" s="31" t="s">
        <v>566</v>
      </c>
      <c r="B334" s="32" t="s">
        <v>567</v>
      </c>
      <c r="C334" s="31" t="s">
        <v>68</v>
      </c>
    </row>
    <row r="335" spans="1:3" ht="30" x14ac:dyDescent="0.25">
      <c r="A335" s="31" t="s">
        <v>568</v>
      </c>
      <c r="B335" s="32" t="s">
        <v>567</v>
      </c>
      <c r="C335" s="31" t="s">
        <v>68</v>
      </c>
    </row>
    <row r="336" spans="1:3" ht="30" x14ac:dyDescent="0.25">
      <c r="A336" s="31" t="s">
        <v>569</v>
      </c>
      <c r="B336" s="32" t="s">
        <v>570</v>
      </c>
      <c r="C336" s="31" t="s">
        <v>68</v>
      </c>
    </row>
    <row r="337" spans="1:3" ht="30" x14ac:dyDescent="0.25">
      <c r="A337" s="31" t="s">
        <v>571</v>
      </c>
      <c r="B337" s="32" t="s">
        <v>570</v>
      </c>
      <c r="C337" s="31" t="s">
        <v>68</v>
      </c>
    </row>
    <row r="338" spans="1:3" x14ac:dyDescent="0.25">
      <c r="A338" s="31" t="s">
        <v>572</v>
      </c>
      <c r="B338" s="32" t="s">
        <v>573</v>
      </c>
      <c r="C338" s="31" t="s">
        <v>68</v>
      </c>
    </row>
    <row r="339" spans="1:3" x14ac:dyDescent="0.25">
      <c r="A339" s="31" t="s">
        <v>574</v>
      </c>
      <c r="B339" s="32" t="s">
        <v>573</v>
      </c>
      <c r="C339" s="31" t="s">
        <v>68</v>
      </c>
    </row>
    <row r="340" spans="1:3" x14ac:dyDescent="0.25">
      <c r="A340" s="31" t="s">
        <v>575</v>
      </c>
      <c r="B340" s="32" t="s">
        <v>576</v>
      </c>
      <c r="C340" s="31" t="s">
        <v>68</v>
      </c>
    </row>
    <row r="341" spans="1:3" x14ac:dyDescent="0.25">
      <c r="A341" s="31" t="s">
        <v>577</v>
      </c>
      <c r="B341" s="32" t="s">
        <v>576</v>
      </c>
      <c r="C341" s="31" t="s">
        <v>68</v>
      </c>
    </row>
    <row r="342" spans="1:3" x14ac:dyDescent="0.25">
      <c r="A342" s="31" t="s">
        <v>578</v>
      </c>
      <c r="B342" s="32" t="s">
        <v>579</v>
      </c>
      <c r="C342" s="31" t="s">
        <v>68</v>
      </c>
    </row>
    <row r="343" spans="1:3" x14ac:dyDescent="0.25">
      <c r="A343" s="31" t="s">
        <v>580</v>
      </c>
      <c r="B343" s="32" t="s">
        <v>579</v>
      </c>
      <c r="C343" s="31" t="s">
        <v>68</v>
      </c>
    </row>
    <row r="344" spans="1:3" x14ac:dyDescent="0.25">
      <c r="A344" s="31" t="s">
        <v>581</v>
      </c>
      <c r="B344" s="32" t="s">
        <v>582</v>
      </c>
      <c r="C344" s="31" t="s">
        <v>68</v>
      </c>
    </row>
    <row r="345" spans="1:3" x14ac:dyDescent="0.25">
      <c r="A345" s="31" t="s">
        <v>583</v>
      </c>
      <c r="B345" s="32" t="s">
        <v>582</v>
      </c>
      <c r="C345" s="31" t="s">
        <v>68</v>
      </c>
    </row>
    <row r="346" spans="1:3" x14ac:dyDescent="0.25">
      <c r="A346" s="31" t="s">
        <v>584</v>
      </c>
      <c r="B346" s="32" t="s">
        <v>585</v>
      </c>
      <c r="C346" s="31" t="s">
        <v>68</v>
      </c>
    </row>
    <row r="347" spans="1:3" x14ac:dyDescent="0.25">
      <c r="A347" s="31" t="s">
        <v>586</v>
      </c>
      <c r="B347" s="32" t="s">
        <v>585</v>
      </c>
      <c r="C347" s="31" t="s">
        <v>68</v>
      </c>
    </row>
    <row r="348" spans="1:3" x14ac:dyDescent="0.25">
      <c r="A348" s="31" t="s">
        <v>587</v>
      </c>
      <c r="B348" s="32" t="s">
        <v>588</v>
      </c>
      <c r="C348" s="31" t="s">
        <v>68</v>
      </c>
    </row>
    <row r="349" spans="1:3" x14ac:dyDescent="0.25">
      <c r="A349" s="31" t="s">
        <v>589</v>
      </c>
      <c r="B349" s="32" t="s">
        <v>588</v>
      </c>
      <c r="C349" s="31" t="s">
        <v>68</v>
      </c>
    </row>
    <row r="350" spans="1:3" x14ac:dyDescent="0.25">
      <c r="A350" s="31" t="s">
        <v>590</v>
      </c>
      <c r="B350" s="32" t="s">
        <v>591</v>
      </c>
      <c r="C350" s="31" t="s">
        <v>68</v>
      </c>
    </row>
    <row r="351" spans="1:3" x14ac:dyDescent="0.25">
      <c r="A351" s="31" t="s">
        <v>592</v>
      </c>
      <c r="B351" s="32" t="s">
        <v>591</v>
      </c>
      <c r="C351" s="31" t="s">
        <v>68</v>
      </c>
    </row>
    <row r="352" spans="1:3" x14ac:dyDescent="0.25">
      <c r="A352" s="31" t="s">
        <v>593</v>
      </c>
      <c r="B352" s="32" t="s">
        <v>594</v>
      </c>
      <c r="C352" s="31" t="s">
        <v>68</v>
      </c>
    </row>
    <row r="353" spans="1:3" x14ac:dyDescent="0.25">
      <c r="A353" s="31" t="s">
        <v>595</v>
      </c>
      <c r="B353" s="32" t="s">
        <v>594</v>
      </c>
      <c r="C353" s="31" t="s">
        <v>68</v>
      </c>
    </row>
    <row r="354" spans="1:3" x14ac:dyDescent="0.25">
      <c r="A354" s="31" t="s">
        <v>596</v>
      </c>
      <c r="B354" s="32" t="s">
        <v>597</v>
      </c>
      <c r="C354" s="31" t="s">
        <v>68</v>
      </c>
    </row>
    <row r="355" spans="1:3" x14ac:dyDescent="0.25">
      <c r="A355" s="31" t="s">
        <v>598</v>
      </c>
      <c r="B355" s="32" t="s">
        <v>597</v>
      </c>
      <c r="C355" s="31" t="s">
        <v>68</v>
      </c>
    </row>
    <row r="356" spans="1:3" x14ac:dyDescent="0.25">
      <c r="A356" s="31" t="s">
        <v>599</v>
      </c>
      <c r="B356" s="32" t="s">
        <v>600</v>
      </c>
      <c r="C356" s="31" t="s">
        <v>68</v>
      </c>
    </row>
    <row r="357" spans="1:3" x14ac:dyDescent="0.25">
      <c r="A357" s="31" t="s">
        <v>601</v>
      </c>
      <c r="B357" s="32" t="s">
        <v>600</v>
      </c>
      <c r="C357" s="31" t="s">
        <v>68</v>
      </c>
    </row>
    <row r="358" spans="1:3" x14ac:dyDescent="0.25">
      <c r="A358" s="31" t="s">
        <v>602</v>
      </c>
      <c r="B358" s="32" t="s">
        <v>603</v>
      </c>
      <c r="C358" s="31" t="s">
        <v>68</v>
      </c>
    </row>
    <row r="359" spans="1:3" x14ac:dyDescent="0.25">
      <c r="A359" s="31" t="s">
        <v>604</v>
      </c>
      <c r="B359" s="32" t="s">
        <v>603</v>
      </c>
      <c r="C359" s="31" t="s">
        <v>68</v>
      </c>
    </row>
    <row r="360" spans="1:3" x14ac:dyDescent="0.25">
      <c r="A360" s="31" t="s">
        <v>605</v>
      </c>
      <c r="B360" s="32" t="s">
        <v>606</v>
      </c>
      <c r="C360" s="31" t="s">
        <v>68</v>
      </c>
    </row>
    <row r="361" spans="1:3" x14ac:dyDescent="0.25">
      <c r="A361" s="31" t="s">
        <v>607</v>
      </c>
      <c r="B361" s="32" t="s">
        <v>606</v>
      </c>
      <c r="C361" s="31" t="s">
        <v>68</v>
      </c>
    </row>
    <row r="362" spans="1:3" x14ac:dyDescent="0.25">
      <c r="A362" s="31" t="s">
        <v>608</v>
      </c>
      <c r="B362" s="32" t="s">
        <v>609</v>
      </c>
      <c r="C362" s="31" t="s">
        <v>68</v>
      </c>
    </row>
    <row r="363" spans="1:3" x14ac:dyDescent="0.25">
      <c r="A363" s="31" t="s">
        <v>610</v>
      </c>
      <c r="B363" s="32" t="s">
        <v>609</v>
      </c>
      <c r="C363" s="31" t="s">
        <v>68</v>
      </c>
    </row>
    <row r="364" spans="1:3" x14ac:dyDescent="0.25">
      <c r="A364" s="31" t="s">
        <v>611</v>
      </c>
      <c r="B364" s="32" t="s">
        <v>612</v>
      </c>
      <c r="C364" s="31" t="s">
        <v>68</v>
      </c>
    </row>
    <row r="365" spans="1:3" x14ac:dyDescent="0.25">
      <c r="A365" s="31" t="s">
        <v>613</v>
      </c>
      <c r="B365" s="32" t="s">
        <v>612</v>
      </c>
      <c r="C365" s="31" t="s">
        <v>68</v>
      </c>
    </row>
    <row r="366" spans="1:3" x14ac:dyDescent="0.25">
      <c r="A366" s="31" t="s">
        <v>614</v>
      </c>
      <c r="B366" s="32" t="s">
        <v>615</v>
      </c>
      <c r="C366" s="31" t="s">
        <v>68</v>
      </c>
    </row>
    <row r="367" spans="1:3" x14ac:dyDescent="0.25">
      <c r="A367" s="31" t="s">
        <v>616</v>
      </c>
      <c r="B367" s="32" t="s">
        <v>615</v>
      </c>
      <c r="C367" s="31" t="s">
        <v>68</v>
      </c>
    </row>
    <row r="368" spans="1:3" x14ac:dyDescent="0.25">
      <c r="A368" s="31" t="s">
        <v>617</v>
      </c>
      <c r="B368" s="32" t="s">
        <v>618</v>
      </c>
      <c r="C368" s="31" t="s">
        <v>68</v>
      </c>
    </row>
    <row r="369" spans="1:3" x14ac:dyDescent="0.25">
      <c r="A369" s="31" t="s">
        <v>619</v>
      </c>
      <c r="B369" s="32" t="s">
        <v>618</v>
      </c>
      <c r="C369" s="31" t="s">
        <v>68</v>
      </c>
    </row>
    <row r="370" spans="1:3" x14ac:dyDescent="0.25">
      <c r="A370" s="31" t="s">
        <v>620</v>
      </c>
      <c r="B370" s="32" t="s">
        <v>621</v>
      </c>
      <c r="C370" s="31" t="s">
        <v>68</v>
      </c>
    </row>
    <row r="371" spans="1:3" x14ac:dyDescent="0.25">
      <c r="A371" s="31" t="s">
        <v>622</v>
      </c>
      <c r="B371" s="32" t="s">
        <v>621</v>
      </c>
      <c r="C371" s="31" t="s">
        <v>68</v>
      </c>
    </row>
    <row r="372" spans="1:3" x14ac:dyDescent="0.25">
      <c r="A372" s="31" t="s">
        <v>623</v>
      </c>
      <c r="B372" s="32" t="s">
        <v>624</v>
      </c>
      <c r="C372" s="31" t="s">
        <v>68</v>
      </c>
    </row>
    <row r="373" spans="1:3" x14ac:dyDescent="0.25">
      <c r="A373" s="31" t="s">
        <v>625</v>
      </c>
      <c r="B373" s="32" t="s">
        <v>624</v>
      </c>
      <c r="C373" s="31" t="s">
        <v>68</v>
      </c>
    </row>
    <row r="374" spans="1:3" x14ac:dyDescent="0.25">
      <c r="A374" s="31" t="s">
        <v>626</v>
      </c>
      <c r="B374" s="32" t="s">
        <v>627</v>
      </c>
      <c r="C374" s="31" t="s">
        <v>68</v>
      </c>
    </row>
    <row r="375" spans="1:3" x14ac:dyDescent="0.25">
      <c r="A375" s="31" t="s">
        <v>628</v>
      </c>
      <c r="B375" s="32" t="s">
        <v>627</v>
      </c>
      <c r="C375" s="31" t="s">
        <v>68</v>
      </c>
    </row>
    <row r="376" spans="1:3" x14ac:dyDescent="0.25">
      <c r="A376" s="31" t="s">
        <v>629</v>
      </c>
      <c r="B376" s="32" t="s">
        <v>630</v>
      </c>
      <c r="C376" s="31" t="s">
        <v>68</v>
      </c>
    </row>
    <row r="377" spans="1:3" x14ac:dyDescent="0.25">
      <c r="A377" s="31" t="s">
        <v>631</v>
      </c>
      <c r="B377" s="32" t="s">
        <v>630</v>
      </c>
      <c r="C377" s="31" t="s">
        <v>68</v>
      </c>
    </row>
    <row r="378" spans="1:3" x14ac:dyDescent="0.25">
      <c r="A378" s="31" t="s">
        <v>632</v>
      </c>
      <c r="B378" s="32" t="s">
        <v>633</v>
      </c>
      <c r="C378" s="31" t="s">
        <v>68</v>
      </c>
    </row>
    <row r="379" spans="1:3" x14ac:dyDescent="0.25">
      <c r="A379" s="31" t="s">
        <v>634</v>
      </c>
      <c r="B379" s="32" t="s">
        <v>633</v>
      </c>
      <c r="C379" s="31" t="s">
        <v>68</v>
      </c>
    </row>
    <row r="380" spans="1:3" x14ac:dyDescent="0.25">
      <c r="A380" s="31" t="s">
        <v>635</v>
      </c>
      <c r="B380" s="32" t="s">
        <v>636</v>
      </c>
      <c r="C380" s="31" t="s">
        <v>68</v>
      </c>
    </row>
    <row r="381" spans="1:3" x14ac:dyDescent="0.25">
      <c r="A381" s="31" t="s">
        <v>637</v>
      </c>
      <c r="B381" s="32" t="s">
        <v>636</v>
      </c>
      <c r="C381" s="31" t="s">
        <v>68</v>
      </c>
    </row>
    <row r="382" spans="1:3" x14ac:dyDescent="0.25">
      <c r="A382" s="31" t="s">
        <v>638</v>
      </c>
      <c r="B382" s="32" t="s">
        <v>639</v>
      </c>
      <c r="C382" s="31" t="s">
        <v>68</v>
      </c>
    </row>
    <row r="383" spans="1:3" x14ac:dyDescent="0.25">
      <c r="A383" s="31" t="s">
        <v>640</v>
      </c>
      <c r="B383" s="32" t="s">
        <v>639</v>
      </c>
      <c r="C383" s="31" t="s">
        <v>68</v>
      </c>
    </row>
    <row r="384" spans="1:3" x14ac:dyDescent="0.25">
      <c r="A384" s="31" t="s">
        <v>641</v>
      </c>
      <c r="B384" s="32" t="s">
        <v>642</v>
      </c>
      <c r="C384" s="31" t="s">
        <v>68</v>
      </c>
    </row>
    <row r="385" spans="1:3" x14ac:dyDescent="0.25">
      <c r="A385" s="31" t="s">
        <v>643</v>
      </c>
      <c r="B385" s="32" t="s">
        <v>642</v>
      </c>
      <c r="C385" s="31" t="s">
        <v>68</v>
      </c>
    </row>
    <row r="386" spans="1:3" x14ac:dyDescent="0.25">
      <c r="A386" s="31" t="s">
        <v>644</v>
      </c>
      <c r="B386" s="32" t="s">
        <v>645</v>
      </c>
      <c r="C386" s="31" t="s">
        <v>68</v>
      </c>
    </row>
    <row r="387" spans="1:3" x14ac:dyDescent="0.25">
      <c r="A387" s="31" t="s">
        <v>646</v>
      </c>
      <c r="B387" s="32" t="s">
        <v>645</v>
      </c>
      <c r="C387" s="31" t="s">
        <v>68</v>
      </c>
    </row>
    <row r="388" spans="1:3" ht="30" x14ac:dyDescent="0.25">
      <c r="A388" s="31" t="s">
        <v>647</v>
      </c>
      <c r="B388" s="32" t="s">
        <v>648</v>
      </c>
      <c r="C388" s="31" t="s">
        <v>68</v>
      </c>
    </row>
    <row r="389" spans="1:3" ht="30" x14ac:dyDescent="0.25">
      <c r="A389" s="31" t="s">
        <v>649</v>
      </c>
      <c r="B389" s="32" t="s">
        <v>648</v>
      </c>
      <c r="C389" s="31" t="s">
        <v>68</v>
      </c>
    </row>
    <row r="390" spans="1:3" x14ac:dyDescent="0.25">
      <c r="A390" s="31" t="s">
        <v>650</v>
      </c>
      <c r="B390" s="32" t="s">
        <v>651</v>
      </c>
      <c r="C390" s="31" t="s">
        <v>68</v>
      </c>
    </row>
    <row r="391" spans="1:3" x14ac:dyDescent="0.25">
      <c r="A391" s="31" t="s">
        <v>652</v>
      </c>
      <c r="B391" s="32" t="s">
        <v>651</v>
      </c>
      <c r="C391" s="31" t="s">
        <v>68</v>
      </c>
    </row>
    <row r="392" spans="1:3" ht="75" x14ac:dyDescent="0.25">
      <c r="A392" s="31" t="s">
        <v>653</v>
      </c>
      <c r="B392" s="32" t="s">
        <v>654</v>
      </c>
      <c r="C392" s="31" t="s">
        <v>655</v>
      </c>
    </row>
    <row r="393" spans="1:3" ht="75" x14ac:dyDescent="0.25">
      <c r="A393" s="31" t="s">
        <v>656</v>
      </c>
      <c r="B393" s="32" t="s">
        <v>654</v>
      </c>
      <c r="C393" s="31" t="s">
        <v>655</v>
      </c>
    </row>
    <row r="394" spans="1:3" ht="75" x14ac:dyDescent="0.25">
      <c r="A394" s="31" t="s">
        <v>657</v>
      </c>
      <c r="B394" s="32" t="s">
        <v>658</v>
      </c>
      <c r="C394" s="31" t="s">
        <v>655</v>
      </c>
    </row>
    <row r="395" spans="1:3" ht="75" x14ac:dyDescent="0.25">
      <c r="A395" s="31" t="s">
        <v>659</v>
      </c>
      <c r="B395" s="32" t="s">
        <v>658</v>
      </c>
      <c r="C395" s="31" t="s">
        <v>655</v>
      </c>
    </row>
    <row r="396" spans="1:3" ht="75" x14ac:dyDescent="0.25">
      <c r="A396" s="31" t="s">
        <v>660</v>
      </c>
      <c r="B396" s="32" t="s">
        <v>661</v>
      </c>
      <c r="C396" s="31" t="s">
        <v>655</v>
      </c>
    </row>
    <row r="397" spans="1:3" ht="75" x14ac:dyDescent="0.25">
      <c r="A397" s="31" t="s">
        <v>662</v>
      </c>
      <c r="B397" s="32" t="s">
        <v>661</v>
      </c>
      <c r="C397" s="31" t="s">
        <v>655</v>
      </c>
    </row>
    <row r="398" spans="1:3" x14ac:dyDescent="0.25">
      <c r="A398" s="31" t="s">
        <v>663</v>
      </c>
      <c r="B398" s="32" t="s">
        <v>664</v>
      </c>
      <c r="C398" s="31" t="s">
        <v>68</v>
      </c>
    </row>
    <row r="399" spans="1:3" x14ac:dyDescent="0.25">
      <c r="A399" s="31" t="s">
        <v>665</v>
      </c>
      <c r="B399" s="32" t="s">
        <v>664</v>
      </c>
      <c r="C399" s="31" t="s">
        <v>68</v>
      </c>
    </row>
    <row r="400" spans="1:3" ht="30" x14ac:dyDescent="0.25">
      <c r="A400" s="31" t="s">
        <v>666</v>
      </c>
      <c r="B400" s="32" t="s">
        <v>667</v>
      </c>
      <c r="C400" s="31" t="s">
        <v>68</v>
      </c>
    </row>
    <row r="401" spans="1:3" ht="30" x14ac:dyDescent="0.25">
      <c r="A401" s="31" t="s">
        <v>668</v>
      </c>
      <c r="B401" s="32" t="s">
        <v>667</v>
      </c>
      <c r="C401" s="31" t="s">
        <v>68</v>
      </c>
    </row>
    <row r="402" spans="1:3" x14ac:dyDescent="0.25">
      <c r="A402" s="31" t="s">
        <v>669</v>
      </c>
      <c r="B402" s="32" t="s">
        <v>670</v>
      </c>
      <c r="C402" s="31" t="s">
        <v>68</v>
      </c>
    </row>
    <row r="403" spans="1:3" x14ac:dyDescent="0.25">
      <c r="A403" s="31" t="s">
        <v>671</v>
      </c>
      <c r="B403" s="32" t="s">
        <v>670</v>
      </c>
      <c r="C403" s="31" t="s">
        <v>68</v>
      </c>
    </row>
    <row r="404" spans="1:3" x14ac:dyDescent="0.25">
      <c r="A404" s="31" t="s">
        <v>672</v>
      </c>
      <c r="B404" s="32" t="s">
        <v>673</v>
      </c>
      <c r="C404" s="31" t="s">
        <v>68</v>
      </c>
    </row>
    <row r="405" spans="1:3" x14ac:dyDescent="0.25">
      <c r="A405" s="31" t="s">
        <v>674</v>
      </c>
      <c r="B405" s="32" t="s">
        <v>673</v>
      </c>
      <c r="C405" s="31" t="s">
        <v>68</v>
      </c>
    </row>
    <row r="406" spans="1:3" x14ac:dyDescent="0.25">
      <c r="A406" s="31" t="s">
        <v>675</v>
      </c>
      <c r="B406" s="32" t="s">
        <v>676</v>
      </c>
      <c r="C406" s="31" t="s">
        <v>68</v>
      </c>
    </row>
    <row r="407" spans="1:3" x14ac:dyDescent="0.25">
      <c r="A407" s="31" t="s">
        <v>677</v>
      </c>
      <c r="B407" s="32" t="s">
        <v>676</v>
      </c>
      <c r="C407" s="31" t="s">
        <v>68</v>
      </c>
    </row>
    <row r="408" spans="1:3" x14ac:dyDescent="0.25">
      <c r="A408" s="31" t="s">
        <v>678</v>
      </c>
      <c r="B408" s="32" t="s">
        <v>679</v>
      </c>
      <c r="C408" s="31" t="s">
        <v>68</v>
      </c>
    </row>
    <row r="409" spans="1:3" x14ac:dyDescent="0.25">
      <c r="A409" s="31" t="s">
        <v>680</v>
      </c>
      <c r="B409" s="32" t="s">
        <v>679</v>
      </c>
      <c r="C409" s="31" t="s">
        <v>68</v>
      </c>
    </row>
    <row r="410" spans="1:3" x14ac:dyDescent="0.25">
      <c r="A410" s="31" t="s">
        <v>681</v>
      </c>
      <c r="B410" s="32" t="s">
        <v>682</v>
      </c>
      <c r="C410" s="31" t="s">
        <v>68</v>
      </c>
    </row>
    <row r="411" spans="1:3" x14ac:dyDescent="0.25">
      <c r="A411" s="31" t="s">
        <v>683</v>
      </c>
      <c r="B411" s="32" t="s">
        <v>682</v>
      </c>
      <c r="C411" s="31" t="s">
        <v>68</v>
      </c>
    </row>
    <row r="412" spans="1:3" ht="30" x14ac:dyDescent="0.25">
      <c r="A412" s="31" t="s">
        <v>684</v>
      </c>
      <c r="B412" s="32" t="s">
        <v>685</v>
      </c>
      <c r="C412" s="31" t="s">
        <v>68</v>
      </c>
    </row>
    <row r="413" spans="1:3" ht="30" x14ac:dyDescent="0.25">
      <c r="A413" s="31" t="s">
        <v>686</v>
      </c>
      <c r="B413" s="32" t="s">
        <v>685</v>
      </c>
      <c r="C413" s="31" t="s">
        <v>68</v>
      </c>
    </row>
    <row r="414" spans="1:3" ht="30" x14ac:dyDescent="0.25">
      <c r="A414" s="31" t="s">
        <v>687</v>
      </c>
      <c r="B414" s="32" t="s">
        <v>688</v>
      </c>
      <c r="C414" s="31" t="s">
        <v>68</v>
      </c>
    </row>
    <row r="415" spans="1:3" ht="30" x14ac:dyDescent="0.25">
      <c r="A415" s="31" t="s">
        <v>689</v>
      </c>
      <c r="B415" s="32" t="s">
        <v>688</v>
      </c>
      <c r="C415" s="31" t="s">
        <v>68</v>
      </c>
    </row>
    <row r="416" spans="1:3" ht="30" x14ac:dyDescent="0.25">
      <c r="A416" s="31" t="s">
        <v>690</v>
      </c>
      <c r="B416" s="32" t="s">
        <v>691</v>
      </c>
      <c r="C416" s="31" t="s">
        <v>68</v>
      </c>
    </row>
    <row r="417" spans="1:3" ht="30" x14ac:dyDescent="0.25">
      <c r="A417" s="31" t="s">
        <v>692</v>
      </c>
      <c r="B417" s="32" t="s">
        <v>691</v>
      </c>
      <c r="C417" s="31" t="s">
        <v>68</v>
      </c>
    </row>
    <row r="418" spans="1:3" ht="30" x14ac:dyDescent="0.25">
      <c r="A418" s="31" t="s">
        <v>693</v>
      </c>
      <c r="B418" s="32" t="s">
        <v>694</v>
      </c>
      <c r="C418" s="31" t="s">
        <v>68</v>
      </c>
    </row>
    <row r="419" spans="1:3" ht="30" x14ac:dyDescent="0.25">
      <c r="A419" s="31" t="s">
        <v>695</v>
      </c>
      <c r="B419" s="32" t="s">
        <v>694</v>
      </c>
      <c r="C419" s="31" t="s">
        <v>68</v>
      </c>
    </row>
    <row r="420" spans="1:3" x14ac:dyDescent="0.25">
      <c r="A420" s="31" t="s">
        <v>696</v>
      </c>
      <c r="B420" s="32" t="s">
        <v>697</v>
      </c>
      <c r="C420" s="31" t="s">
        <v>68</v>
      </c>
    </row>
    <row r="421" spans="1:3" x14ac:dyDescent="0.25">
      <c r="A421" s="31" t="s">
        <v>698</v>
      </c>
      <c r="B421" s="32" t="s">
        <v>697</v>
      </c>
      <c r="C421" s="31" t="s">
        <v>68</v>
      </c>
    </row>
    <row r="422" spans="1:3" x14ac:dyDescent="0.25">
      <c r="A422" s="31" t="s">
        <v>699</v>
      </c>
      <c r="B422" s="32" t="s">
        <v>700</v>
      </c>
      <c r="C422" s="31" t="s">
        <v>68</v>
      </c>
    </row>
    <row r="423" spans="1:3" x14ac:dyDescent="0.25">
      <c r="A423" s="31" t="s">
        <v>701</v>
      </c>
      <c r="B423" s="32" t="s">
        <v>700</v>
      </c>
      <c r="C423" s="31" t="s">
        <v>68</v>
      </c>
    </row>
    <row r="424" spans="1:3" x14ac:dyDescent="0.25">
      <c r="A424" s="31" t="s">
        <v>702</v>
      </c>
      <c r="B424" s="32" t="s">
        <v>703</v>
      </c>
      <c r="C424" s="31" t="s">
        <v>68</v>
      </c>
    </row>
    <row r="425" spans="1:3" x14ac:dyDescent="0.25">
      <c r="A425" s="31" t="s">
        <v>704</v>
      </c>
      <c r="B425" s="32" t="s">
        <v>703</v>
      </c>
      <c r="C425" s="31" t="s">
        <v>68</v>
      </c>
    </row>
    <row r="426" spans="1:3" x14ac:dyDescent="0.25">
      <c r="A426" s="31" t="s">
        <v>705</v>
      </c>
      <c r="B426" s="32" t="s">
        <v>706</v>
      </c>
      <c r="C426" s="31" t="s">
        <v>68</v>
      </c>
    </row>
    <row r="427" spans="1:3" x14ac:dyDescent="0.25">
      <c r="A427" s="31" t="s">
        <v>707</v>
      </c>
      <c r="B427" s="32" t="s">
        <v>706</v>
      </c>
      <c r="C427" s="31" t="s">
        <v>68</v>
      </c>
    </row>
    <row r="428" spans="1:3" ht="30" x14ac:dyDescent="0.25">
      <c r="A428" s="31" t="s">
        <v>708</v>
      </c>
      <c r="B428" s="32" t="s">
        <v>709</v>
      </c>
      <c r="C428" s="31" t="s">
        <v>68</v>
      </c>
    </row>
    <row r="429" spans="1:3" ht="30" x14ac:dyDescent="0.25">
      <c r="A429" s="31" t="s">
        <v>710</v>
      </c>
      <c r="B429" s="32" t="s">
        <v>709</v>
      </c>
      <c r="C429" s="31" t="s">
        <v>68</v>
      </c>
    </row>
    <row r="430" spans="1:3" ht="30" x14ac:dyDescent="0.25">
      <c r="A430" s="31" t="s">
        <v>711</v>
      </c>
      <c r="B430" s="32" t="s">
        <v>712</v>
      </c>
      <c r="C430" s="31" t="s">
        <v>68</v>
      </c>
    </row>
    <row r="431" spans="1:3" ht="30" x14ac:dyDescent="0.25">
      <c r="A431" s="31" t="s">
        <v>713</v>
      </c>
      <c r="B431" s="32" t="s">
        <v>712</v>
      </c>
      <c r="C431" s="31" t="s">
        <v>68</v>
      </c>
    </row>
    <row r="432" spans="1:3" ht="30" x14ac:dyDescent="0.25">
      <c r="A432" s="31" t="s">
        <v>714</v>
      </c>
      <c r="B432" s="32" t="s">
        <v>715</v>
      </c>
      <c r="C432" s="31" t="s">
        <v>68</v>
      </c>
    </row>
    <row r="433" spans="1:3" ht="30" x14ac:dyDescent="0.25">
      <c r="A433" s="31" t="s">
        <v>716</v>
      </c>
      <c r="B433" s="32" t="s">
        <v>715</v>
      </c>
      <c r="C433" s="31" t="s">
        <v>68</v>
      </c>
    </row>
    <row r="434" spans="1:3" ht="30" x14ac:dyDescent="0.25">
      <c r="A434" s="31" t="s">
        <v>717</v>
      </c>
      <c r="B434" s="32" t="s">
        <v>718</v>
      </c>
      <c r="C434" s="31" t="s">
        <v>68</v>
      </c>
    </row>
    <row r="435" spans="1:3" ht="30" x14ac:dyDescent="0.25">
      <c r="A435" s="31" t="s">
        <v>719</v>
      </c>
      <c r="B435" s="32" t="s">
        <v>718</v>
      </c>
      <c r="C435" s="31" t="s">
        <v>68</v>
      </c>
    </row>
    <row r="436" spans="1:3" ht="30" x14ac:dyDescent="0.25">
      <c r="A436" s="31" t="s">
        <v>720</v>
      </c>
      <c r="B436" s="32" t="s">
        <v>721</v>
      </c>
      <c r="C436" s="31" t="s">
        <v>68</v>
      </c>
    </row>
    <row r="437" spans="1:3" ht="30" x14ac:dyDescent="0.25">
      <c r="A437" s="31" t="s">
        <v>722</v>
      </c>
      <c r="B437" s="32" t="s">
        <v>721</v>
      </c>
      <c r="C437" s="31" t="s">
        <v>68</v>
      </c>
    </row>
    <row r="438" spans="1:3" x14ac:dyDescent="0.25">
      <c r="A438" s="31" t="s">
        <v>723</v>
      </c>
      <c r="B438" s="32" t="s">
        <v>703</v>
      </c>
      <c r="C438" s="31" t="s">
        <v>68</v>
      </c>
    </row>
    <row r="439" spans="1:3" x14ac:dyDescent="0.25">
      <c r="A439" s="31" t="s">
        <v>724</v>
      </c>
      <c r="B439" s="32" t="s">
        <v>703</v>
      </c>
      <c r="C439" s="31" t="s">
        <v>68</v>
      </c>
    </row>
    <row r="440" spans="1:3" x14ac:dyDescent="0.25">
      <c r="A440" s="31" t="s">
        <v>725</v>
      </c>
      <c r="B440" s="32" t="s">
        <v>700</v>
      </c>
      <c r="C440" s="31" t="s">
        <v>68</v>
      </c>
    </row>
    <row r="441" spans="1:3" x14ac:dyDescent="0.25">
      <c r="A441" s="31" t="s">
        <v>726</v>
      </c>
      <c r="B441" s="32" t="s">
        <v>700</v>
      </c>
      <c r="C441" s="31" t="s">
        <v>68</v>
      </c>
    </row>
    <row r="442" spans="1:3" x14ac:dyDescent="0.25">
      <c r="A442" s="31" t="s">
        <v>727</v>
      </c>
      <c r="B442" s="32" t="s">
        <v>728</v>
      </c>
      <c r="C442" s="31" t="s">
        <v>68</v>
      </c>
    </row>
    <row r="443" spans="1:3" x14ac:dyDescent="0.25">
      <c r="A443" s="31" t="s">
        <v>729</v>
      </c>
      <c r="B443" s="32" t="s">
        <v>728</v>
      </c>
      <c r="C443" s="31" t="s">
        <v>68</v>
      </c>
    </row>
    <row r="444" spans="1:3" x14ac:dyDescent="0.25">
      <c r="A444" s="31" t="s">
        <v>730</v>
      </c>
      <c r="B444" s="32" t="s">
        <v>731</v>
      </c>
      <c r="C444" s="31" t="s">
        <v>68</v>
      </c>
    </row>
    <row r="445" spans="1:3" x14ac:dyDescent="0.25">
      <c r="A445" s="31" t="s">
        <v>732</v>
      </c>
      <c r="B445" s="32" t="s">
        <v>731</v>
      </c>
      <c r="C445" s="31" t="s">
        <v>68</v>
      </c>
    </row>
    <row r="446" spans="1:3" x14ac:dyDescent="0.25">
      <c r="A446" s="31" t="s">
        <v>733</v>
      </c>
      <c r="B446" s="32" t="s">
        <v>734</v>
      </c>
      <c r="C446" s="31" t="s">
        <v>68</v>
      </c>
    </row>
    <row r="447" spans="1:3" x14ac:dyDescent="0.25">
      <c r="A447" s="31" t="s">
        <v>735</v>
      </c>
      <c r="B447" s="32" t="s">
        <v>734</v>
      </c>
      <c r="C447" s="31" t="s">
        <v>68</v>
      </c>
    </row>
    <row r="448" spans="1:3" x14ac:dyDescent="0.25">
      <c r="A448" s="31" t="s">
        <v>736</v>
      </c>
      <c r="B448" s="32" t="s">
        <v>737</v>
      </c>
      <c r="C448" s="31" t="s">
        <v>68</v>
      </c>
    </row>
    <row r="449" spans="1:3" x14ac:dyDescent="0.25">
      <c r="A449" s="31" t="s">
        <v>738</v>
      </c>
      <c r="B449" s="32" t="s">
        <v>737</v>
      </c>
      <c r="C449" s="31" t="s">
        <v>68</v>
      </c>
    </row>
    <row r="450" spans="1:3" x14ac:dyDescent="0.25">
      <c r="A450" s="31" t="s">
        <v>739</v>
      </c>
      <c r="B450" s="32" t="s">
        <v>740</v>
      </c>
      <c r="C450" s="31" t="s">
        <v>68</v>
      </c>
    </row>
    <row r="451" spans="1:3" x14ac:dyDescent="0.25">
      <c r="A451" s="31" t="s">
        <v>741</v>
      </c>
      <c r="B451" s="32" t="s">
        <v>740</v>
      </c>
      <c r="C451" s="31" t="s">
        <v>68</v>
      </c>
    </row>
    <row r="452" spans="1:3" x14ac:dyDescent="0.25">
      <c r="A452" s="31" t="s">
        <v>742</v>
      </c>
      <c r="B452" s="32" t="s">
        <v>743</v>
      </c>
      <c r="C452" s="31" t="s">
        <v>68</v>
      </c>
    </row>
    <row r="453" spans="1:3" x14ac:dyDescent="0.25">
      <c r="A453" s="31" t="s">
        <v>744</v>
      </c>
      <c r="B453" s="32" t="s">
        <v>743</v>
      </c>
      <c r="C453" s="31" t="s">
        <v>68</v>
      </c>
    </row>
    <row r="454" spans="1:3" ht="30" x14ac:dyDescent="0.25">
      <c r="A454" s="31" t="s">
        <v>745</v>
      </c>
      <c r="B454" s="32" t="s">
        <v>746</v>
      </c>
      <c r="C454" s="31" t="s">
        <v>68</v>
      </c>
    </row>
    <row r="455" spans="1:3" ht="30" x14ac:dyDescent="0.25">
      <c r="A455" s="31" t="s">
        <v>747</v>
      </c>
      <c r="B455" s="32" t="s">
        <v>746</v>
      </c>
      <c r="C455" s="31" t="s">
        <v>68</v>
      </c>
    </row>
    <row r="456" spans="1:3" ht="30" x14ac:dyDescent="0.25">
      <c r="A456" s="31" t="s">
        <v>748</v>
      </c>
      <c r="B456" s="32" t="s">
        <v>749</v>
      </c>
      <c r="C456" s="31" t="s">
        <v>68</v>
      </c>
    </row>
    <row r="457" spans="1:3" ht="30" x14ac:dyDescent="0.25">
      <c r="A457" s="31" t="s">
        <v>750</v>
      </c>
      <c r="B457" s="32" t="s">
        <v>749</v>
      </c>
      <c r="C457" s="31" t="s">
        <v>68</v>
      </c>
    </row>
    <row r="458" spans="1:3" ht="30" x14ac:dyDescent="0.25">
      <c r="A458" s="31" t="s">
        <v>751</v>
      </c>
      <c r="B458" s="32" t="s">
        <v>752</v>
      </c>
      <c r="C458" s="31" t="s">
        <v>68</v>
      </c>
    </row>
    <row r="459" spans="1:3" ht="30" x14ac:dyDescent="0.25">
      <c r="A459" s="31" t="s">
        <v>753</v>
      </c>
      <c r="B459" s="32" t="s">
        <v>752</v>
      </c>
      <c r="C459" s="31" t="s">
        <v>68</v>
      </c>
    </row>
    <row r="460" spans="1:3" x14ac:dyDescent="0.25">
      <c r="A460" s="31" t="s">
        <v>754</v>
      </c>
      <c r="B460" s="32" t="s">
        <v>755</v>
      </c>
      <c r="C460" s="31" t="s">
        <v>68</v>
      </c>
    </row>
    <row r="461" spans="1:3" x14ac:dyDescent="0.25">
      <c r="A461" s="31" t="s">
        <v>756</v>
      </c>
      <c r="B461" s="32" t="s">
        <v>755</v>
      </c>
      <c r="C461" s="31" t="s">
        <v>68</v>
      </c>
    </row>
    <row r="462" spans="1:3" x14ac:dyDescent="0.25">
      <c r="A462" s="31" t="s">
        <v>757</v>
      </c>
      <c r="B462" s="32" t="s">
        <v>758</v>
      </c>
      <c r="C462" s="31" t="s">
        <v>68</v>
      </c>
    </row>
    <row r="463" spans="1:3" x14ac:dyDescent="0.25">
      <c r="A463" s="31" t="s">
        <v>759</v>
      </c>
      <c r="B463" s="32" t="s">
        <v>758</v>
      </c>
      <c r="C463" s="31" t="s">
        <v>68</v>
      </c>
    </row>
    <row r="464" spans="1:3" x14ac:dyDescent="0.25">
      <c r="A464" s="31" t="s">
        <v>760</v>
      </c>
      <c r="B464" s="32" t="s">
        <v>761</v>
      </c>
      <c r="C464" s="31" t="s">
        <v>68</v>
      </c>
    </row>
    <row r="465" spans="1:3" x14ac:dyDescent="0.25">
      <c r="A465" s="31" t="s">
        <v>762</v>
      </c>
      <c r="B465" s="32" t="s">
        <v>761</v>
      </c>
      <c r="C465" s="31" t="s">
        <v>68</v>
      </c>
    </row>
    <row r="466" spans="1:3" ht="30" x14ac:dyDescent="0.25">
      <c r="A466" s="31" t="s">
        <v>763</v>
      </c>
      <c r="B466" s="32" t="s">
        <v>764</v>
      </c>
      <c r="C466" s="31" t="s">
        <v>68</v>
      </c>
    </row>
    <row r="467" spans="1:3" ht="30" x14ac:dyDescent="0.25">
      <c r="A467" s="31" t="s">
        <v>765</v>
      </c>
      <c r="B467" s="32" t="s">
        <v>764</v>
      </c>
      <c r="C467" s="31" t="s">
        <v>68</v>
      </c>
    </row>
    <row r="468" spans="1:3" ht="60" x14ac:dyDescent="0.25">
      <c r="A468" s="31" t="s">
        <v>766</v>
      </c>
      <c r="B468" s="32" t="s">
        <v>767</v>
      </c>
      <c r="C468" s="31" t="s">
        <v>68</v>
      </c>
    </row>
    <row r="469" spans="1:3" ht="60" x14ac:dyDescent="0.25">
      <c r="A469" s="31" t="s">
        <v>768</v>
      </c>
      <c r="B469" s="32" t="s">
        <v>767</v>
      </c>
      <c r="C469" s="31" t="s">
        <v>68</v>
      </c>
    </row>
    <row r="470" spans="1:3" ht="60" x14ac:dyDescent="0.25">
      <c r="A470" s="31" t="s">
        <v>769</v>
      </c>
      <c r="B470" s="32" t="s">
        <v>770</v>
      </c>
      <c r="C470" s="31" t="s">
        <v>68</v>
      </c>
    </row>
    <row r="471" spans="1:3" ht="60" x14ac:dyDescent="0.25">
      <c r="A471" s="31" t="s">
        <v>771</v>
      </c>
      <c r="B471" s="32" t="s">
        <v>770</v>
      </c>
      <c r="C471" s="31" t="s">
        <v>68</v>
      </c>
    </row>
    <row r="472" spans="1:3" ht="60" x14ac:dyDescent="0.25">
      <c r="A472" s="31" t="s">
        <v>772</v>
      </c>
      <c r="B472" s="32" t="s">
        <v>773</v>
      </c>
      <c r="C472" s="31" t="s">
        <v>68</v>
      </c>
    </row>
    <row r="473" spans="1:3" ht="60" x14ac:dyDescent="0.25">
      <c r="A473" s="31" t="s">
        <v>774</v>
      </c>
      <c r="B473" s="32" t="s">
        <v>773</v>
      </c>
      <c r="C473" s="31" t="s">
        <v>68</v>
      </c>
    </row>
    <row r="474" spans="1:3" ht="60" x14ac:dyDescent="0.25">
      <c r="A474" s="31" t="s">
        <v>775</v>
      </c>
      <c r="B474" s="32" t="s">
        <v>776</v>
      </c>
      <c r="C474" s="31" t="s">
        <v>68</v>
      </c>
    </row>
    <row r="475" spans="1:3" ht="60" x14ac:dyDescent="0.25">
      <c r="A475" s="31" t="s">
        <v>777</v>
      </c>
      <c r="B475" s="32" t="s">
        <v>776</v>
      </c>
      <c r="C475" s="31" t="s">
        <v>68</v>
      </c>
    </row>
    <row r="476" spans="1:3" ht="60" x14ac:dyDescent="0.25">
      <c r="A476" s="31" t="s">
        <v>778</v>
      </c>
      <c r="B476" s="32" t="s">
        <v>779</v>
      </c>
      <c r="C476" s="31" t="s">
        <v>68</v>
      </c>
    </row>
    <row r="477" spans="1:3" ht="60" x14ac:dyDescent="0.25">
      <c r="A477" s="31" t="s">
        <v>780</v>
      </c>
      <c r="B477" s="32" t="s">
        <v>779</v>
      </c>
      <c r="C477" s="31" t="s">
        <v>68</v>
      </c>
    </row>
    <row r="478" spans="1:3" ht="60" x14ac:dyDescent="0.25">
      <c r="A478" s="31" t="s">
        <v>781</v>
      </c>
      <c r="B478" s="32" t="s">
        <v>782</v>
      </c>
      <c r="C478" s="31" t="s">
        <v>68</v>
      </c>
    </row>
    <row r="479" spans="1:3" ht="60" x14ac:dyDescent="0.25">
      <c r="A479" s="31" t="s">
        <v>783</v>
      </c>
      <c r="B479" s="32" t="s">
        <v>782</v>
      </c>
      <c r="C479" s="31" t="s">
        <v>68</v>
      </c>
    </row>
    <row r="480" spans="1:3" ht="45" x14ac:dyDescent="0.25">
      <c r="A480" s="31" t="s">
        <v>784</v>
      </c>
      <c r="B480" s="32" t="s">
        <v>785</v>
      </c>
      <c r="C480" s="31" t="s">
        <v>68</v>
      </c>
    </row>
    <row r="481" spans="1:3" ht="45" x14ac:dyDescent="0.25">
      <c r="A481" s="31" t="s">
        <v>786</v>
      </c>
      <c r="B481" s="32" t="s">
        <v>785</v>
      </c>
      <c r="C481" s="31" t="s">
        <v>68</v>
      </c>
    </row>
    <row r="482" spans="1:3" ht="60" x14ac:dyDescent="0.25">
      <c r="A482" s="31" t="s">
        <v>787</v>
      </c>
      <c r="B482" s="32" t="s">
        <v>788</v>
      </c>
      <c r="C482" s="31" t="s">
        <v>68</v>
      </c>
    </row>
    <row r="483" spans="1:3" ht="60" x14ac:dyDescent="0.25">
      <c r="A483" s="31" t="s">
        <v>789</v>
      </c>
      <c r="B483" s="32" t="s">
        <v>788</v>
      </c>
      <c r="C483" s="31" t="s">
        <v>68</v>
      </c>
    </row>
    <row r="484" spans="1:3" ht="45" x14ac:dyDescent="0.25">
      <c r="A484" s="31" t="s">
        <v>790</v>
      </c>
      <c r="B484" s="32" t="s">
        <v>791</v>
      </c>
      <c r="C484" s="31" t="s">
        <v>185</v>
      </c>
    </row>
    <row r="485" spans="1:3" ht="45" x14ac:dyDescent="0.25">
      <c r="A485" s="31" t="s">
        <v>792</v>
      </c>
      <c r="B485" s="32" t="s">
        <v>791</v>
      </c>
      <c r="C485" s="31" t="s">
        <v>185</v>
      </c>
    </row>
    <row r="486" spans="1:3" ht="45" x14ac:dyDescent="0.25">
      <c r="A486" s="31" t="s">
        <v>793</v>
      </c>
      <c r="B486" s="32" t="s">
        <v>794</v>
      </c>
      <c r="C486" s="31" t="s">
        <v>185</v>
      </c>
    </row>
    <row r="487" spans="1:3" ht="45" x14ac:dyDescent="0.25">
      <c r="A487" s="31" t="s">
        <v>795</v>
      </c>
      <c r="B487" s="32" t="s">
        <v>794</v>
      </c>
      <c r="C487" s="31" t="s">
        <v>185</v>
      </c>
    </row>
    <row r="488" spans="1:3" ht="45" x14ac:dyDescent="0.25">
      <c r="A488" s="31" t="s">
        <v>796</v>
      </c>
      <c r="B488" s="32" t="s">
        <v>797</v>
      </c>
      <c r="C488" s="31" t="s">
        <v>185</v>
      </c>
    </row>
    <row r="489" spans="1:3" ht="45" x14ac:dyDescent="0.25">
      <c r="A489" s="31" t="s">
        <v>798</v>
      </c>
      <c r="B489" s="32" t="s">
        <v>797</v>
      </c>
      <c r="C489" s="31" t="s">
        <v>185</v>
      </c>
    </row>
    <row r="490" spans="1:3" ht="45" x14ac:dyDescent="0.25">
      <c r="A490" s="31" t="s">
        <v>799</v>
      </c>
      <c r="B490" s="32" t="s">
        <v>800</v>
      </c>
      <c r="C490" s="31" t="s">
        <v>185</v>
      </c>
    </row>
    <row r="491" spans="1:3" ht="45" x14ac:dyDescent="0.25">
      <c r="A491" s="31" t="s">
        <v>801</v>
      </c>
      <c r="B491" s="32" t="s">
        <v>800</v>
      </c>
      <c r="C491" s="31" t="s">
        <v>185</v>
      </c>
    </row>
    <row r="492" spans="1:3" ht="45" x14ac:dyDescent="0.25">
      <c r="A492" s="31" t="s">
        <v>802</v>
      </c>
      <c r="B492" s="32" t="s">
        <v>803</v>
      </c>
      <c r="C492" s="31" t="s">
        <v>185</v>
      </c>
    </row>
    <row r="493" spans="1:3" ht="45" x14ac:dyDescent="0.25">
      <c r="A493" s="31" t="s">
        <v>804</v>
      </c>
      <c r="B493" s="32" t="s">
        <v>803</v>
      </c>
      <c r="C493" s="31" t="s">
        <v>185</v>
      </c>
    </row>
    <row r="494" spans="1:3" ht="45" x14ac:dyDescent="0.25">
      <c r="A494" s="31" t="s">
        <v>805</v>
      </c>
      <c r="B494" s="32" t="s">
        <v>806</v>
      </c>
      <c r="C494" s="31" t="s">
        <v>185</v>
      </c>
    </row>
    <row r="495" spans="1:3" ht="45" x14ac:dyDescent="0.25">
      <c r="A495" s="31" t="s">
        <v>807</v>
      </c>
      <c r="B495" s="32" t="s">
        <v>806</v>
      </c>
      <c r="C495" s="31" t="s">
        <v>185</v>
      </c>
    </row>
    <row r="496" spans="1:3" ht="45" x14ac:dyDescent="0.25">
      <c r="A496" s="31" t="s">
        <v>808</v>
      </c>
      <c r="B496" s="32" t="s">
        <v>809</v>
      </c>
      <c r="C496" s="31" t="s">
        <v>185</v>
      </c>
    </row>
    <row r="497" spans="1:3" ht="45" x14ac:dyDescent="0.25">
      <c r="A497" s="31" t="s">
        <v>810</v>
      </c>
      <c r="B497" s="32" t="s">
        <v>809</v>
      </c>
      <c r="C497" s="31" t="s">
        <v>185</v>
      </c>
    </row>
    <row r="498" spans="1:3" ht="45" x14ac:dyDescent="0.25">
      <c r="A498" s="31" t="s">
        <v>811</v>
      </c>
      <c r="B498" s="32" t="s">
        <v>812</v>
      </c>
      <c r="C498" s="31" t="s">
        <v>185</v>
      </c>
    </row>
    <row r="499" spans="1:3" ht="45" x14ac:dyDescent="0.25">
      <c r="A499" s="31" t="s">
        <v>813</v>
      </c>
      <c r="B499" s="32" t="s">
        <v>812</v>
      </c>
      <c r="C499" s="31" t="s">
        <v>185</v>
      </c>
    </row>
    <row r="500" spans="1:3" ht="45" x14ac:dyDescent="0.25">
      <c r="A500" s="31" t="s">
        <v>814</v>
      </c>
      <c r="B500" s="32" t="s">
        <v>815</v>
      </c>
      <c r="C500" s="31" t="s">
        <v>185</v>
      </c>
    </row>
    <row r="501" spans="1:3" ht="45" x14ac:dyDescent="0.25">
      <c r="A501" s="31" t="s">
        <v>816</v>
      </c>
      <c r="B501" s="32" t="s">
        <v>815</v>
      </c>
      <c r="C501" s="31" t="s">
        <v>185</v>
      </c>
    </row>
    <row r="502" spans="1:3" ht="45" x14ac:dyDescent="0.25">
      <c r="A502" s="31" t="s">
        <v>817</v>
      </c>
      <c r="B502" s="32" t="s">
        <v>818</v>
      </c>
      <c r="C502" s="31" t="s">
        <v>185</v>
      </c>
    </row>
    <row r="503" spans="1:3" ht="45" x14ac:dyDescent="0.25">
      <c r="A503" s="31" t="s">
        <v>819</v>
      </c>
      <c r="B503" s="32" t="s">
        <v>818</v>
      </c>
      <c r="C503" s="31" t="s">
        <v>185</v>
      </c>
    </row>
    <row r="504" spans="1:3" ht="45" x14ac:dyDescent="0.25">
      <c r="A504" s="31" t="s">
        <v>820</v>
      </c>
      <c r="B504" s="32" t="s">
        <v>821</v>
      </c>
      <c r="C504" s="31" t="s">
        <v>185</v>
      </c>
    </row>
    <row r="505" spans="1:3" ht="45" x14ac:dyDescent="0.25">
      <c r="A505" s="31" t="s">
        <v>822</v>
      </c>
      <c r="B505" s="32" t="s">
        <v>821</v>
      </c>
      <c r="C505" s="31" t="s">
        <v>185</v>
      </c>
    </row>
    <row r="506" spans="1:3" ht="45" x14ac:dyDescent="0.25">
      <c r="A506" s="31" t="s">
        <v>823</v>
      </c>
      <c r="B506" s="32" t="s">
        <v>824</v>
      </c>
      <c r="C506" s="31" t="s">
        <v>185</v>
      </c>
    </row>
    <row r="507" spans="1:3" ht="45" x14ac:dyDescent="0.25">
      <c r="A507" s="31" t="s">
        <v>825</v>
      </c>
      <c r="B507" s="32" t="s">
        <v>824</v>
      </c>
      <c r="C507" s="31" t="s">
        <v>185</v>
      </c>
    </row>
    <row r="508" spans="1:3" ht="45" x14ac:dyDescent="0.25">
      <c r="A508" s="31" t="s">
        <v>826</v>
      </c>
      <c r="B508" s="32" t="s">
        <v>827</v>
      </c>
      <c r="C508" s="31" t="s">
        <v>185</v>
      </c>
    </row>
    <row r="509" spans="1:3" ht="45" x14ac:dyDescent="0.25">
      <c r="A509" s="31" t="s">
        <v>828</v>
      </c>
      <c r="B509" s="32" t="s">
        <v>827</v>
      </c>
      <c r="C509" s="31" t="s">
        <v>185</v>
      </c>
    </row>
    <row r="510" spans="1:3" ht="45" x14ac:dyDescent="0.25">
      <c r="A510" s="31" t="s">
        <v>829</v>
      </c>
      <c r="B510" s="32" t="s">
        <v>830</v>
      </c>
      <c r="C510" s="31" t="s">
        <v>185</v>
      </c>
    </row>
    <row r="511" spans="1:3" ht="45" x14ac:dyDescent="0.25">
      <c r="A511" s="31" t="s">
        <v>831</v>
      </c>
      <c r="B511" s="32" t="s">
        <v>830</v>
      </c>
      <c r="C511" s="31" t="s">
        <v>185</v>
      </c>
    </row>
    <row r="512" spans="1:3" ht="45" x14ac:dyDescent="0.25">
      <c r="A512" s="31" t="s">
        <v>832</v>
      </c>
      <c r="B512" s="32" t="s">
        <v>833</v>
      </c>
      <c r="C512" s="31" t="s">
        <v>185</v>
      </c>
    </row>
    <row r="513" spans="1:3" ht="45" x14ac:dyDescent="0.25">
      <c r="A513" s="31" t="s">
        <v>834</v>
      </c>
      <c r="B513" s="32" t="s">
        <v>833</v>
      </c>
      <c r="C513" s="31" t="s">
        <v>185</v>
      </c>
    </row>
    <row r="514" spans="1:3" ht="45" x14ac:dyDescent="0.25">
      <c r="A514" s="31" t="s">
        <v>835</v>
      </c>
      <c r="B514" s="32" t="s">
        <v>836</v>
      </c>
      <c r="C514" s="31" t="s">
        <v>185</v>
      </c>
    </row>
    <row r="515" spans="1:3" ht="45" x14ac:dyDescent="0.25">
      <c r="A515" s="31" t="s">
        <v>837</v>
      </c>
      <c r="B515" s="32" t="s">
        <v>836</v>
      </c>
      <c r="C515" s="31" t="s">
        <v>185</v>
      </c>
    </row>
    <row r="516" spans="1:3" ht="45" x14ac:dyDescent="0.25">
      <c r="A516" s="31" t="s">
        <v>838</v>
      </c>
      <c r="B516" s="32" t="s">
        <v>839</v>
      </c>
      <c r="C516" s="31" t="s">
        <v>185</v>
      </c>
    </row>
    <row r="517" spans="1:3" ht="45" x14ac:dyDescent="0.25">
      <c r="A517" s="31" t="s">
        <v>840</v>
      </c>
      <c r="B517" s="32" t="s">
        <v>839</v>
      </c>
      <c r="C517" s="31" t="s">
        <v>185</v>
      </c>
    </row>
    <row r="518" spans="1:3" ht="45" x14ac:dyDescent="0.25">
      <c r="A518" s="31" t="s">
        <v>841</v>
      </c>
      <c r="B518" s="32" t="s">
        <v>842</v>
      </c>
      <c r="C518" s="31" t="s">
        <v>185</v>
      </c>
    </row>
    <row r="519" spans="1:3" ht="45" x14ac:dyDescent="0.25">
      <c r="A519" s="31" t="s">
        <v>843</v>
      </c>
      <c r="B519" s="32" t="s">
        <v>842</v>
      </c>
      <c r="C519" s="31" t="s">
        <v>185</v>
      </c>
    </row>
    <row r="520" spans="1:3" ht="45" x14ac:dyDescent="0.25">
      <c r="A520" s="31" t="s">
        <v>844</v>
      </c>
      <c r="B520" s="32" t="s">
        <v>845</v>
      </c>
      <c r="C520" s="31" t="s">
        <v>185</v>
      </c>
    </row>
    <row r="521" spans="1:3" ht="45" x14ac:dyDescent="0.25">
      <c r="A521" s="31" t="s">
        <v>846</v>
      </c>
      <c r="B521" s="32" t="s">
        <v>845</v>
      </c>
      <c r="C521" s="31" t="s">
        <v>185</v>
      </c>
    </row>
    <row r="522" spans="1:3" ht="45" x14ac:dyDescent="0.25">
      <c r="A522" s="31" t="s">
        <v>847</v>
      </c>
      <c r="B522" s="32" t="s">
        <v>848</v>
      </c>
      <c r="C522" s="31" t="s">
        <v>185</v>
      </c>
    </row>
    <row r="523" spans="1:3" ht="45" x14ac:dyDescent="0.25">
      <c r="A523" s="31" t="s">
        <v>849</v>
      </c>
      <c r="B523" s="32" t="s">
        <v>848</v>
      </c>
      <c r="C523" s="31" t="s">
        <v>185</v>
      </c>
    </row>
    <row r="524" spans="1:3" ht="45" x14ac:dyDescent="0.25">
      <c r="A524" s="31" t="s">
        <v>850</v>
      </c>
      <c r="B524" s="32" t="s">
        <v>851</v>
      </c>
      <c r="C524" s="31" t="s">
        <v>185</v>
      </c>
    </row>
    <row r="525" spans="1:3" ht="45" x14ac:dyDescent="0.25">
      <c r="A525" s="31" t="s">
        <v>852</v>
      </c>
      <c r="B525" s="32" t="s">
        <v>851</v>
      </c>
      <c r="C525" s="31" t="s">
        <v>185</v>
      </c>
    </row>
    <row r="526" spans="1:3" ht="45" x14ac:dyDescent="0.25">
      <c r="A526" s="31" t="s">
        <v>853</v>
      </c>
      <c r="B526" s="32" t="s">
        <v>854</v>
      </c>
      <c r="C526" s="31" t="s">
        <v>185</v>
      </c>
    </row>
    <row r="527" spans="1:3" ht="45" x14ac:dyDescent="0.25">
      <c r="A527" s="31" t="s">
        <v>855</v>
      </c>
      <c r="B527" s="32" t="s">
        <v>854</v>
      </c>
      <c r="C527" s="31" t="s">
        <v>185</v>
      </c>
    </row>
    <row r="528" spans="1:3" ht="45" x14ac:dyDescent="0.25">
      <c r="A528" s="31" t="s">
        <v>856</v>
      </c>
      <c r="B528" s="32" t="s">
        <v>857</v>
      </c>
      <c r="C528" s="31" t="s">
        <v>185</v>
      </c>
    </row>
    <row r="529" spans="1:3" ht="45" x14ac:dyDescent="0.25">
      <c r="A529" s="31" t="s">
        <v>858</v>
      </c>
      <c r="B529" s="32" t="s">
        <v>857</v>
      </c>
      <c r="C529" s="31" t="s">
        <v>185</v>
      </c>
    </row>
    <row r="530" spans="1:3" ht="45" x14ac:dyDescent="0.25">
      <c r="A530" s="31" t="s">
        <v>859</v>
      </c>
      <c r="B530" s="32" t="s">
        <v>860</v>
      </c>
      <c r="C530" s="31" t="s">
        <v>185</v>
      </c>
    </row>
    <row r="531" spans="1:3" ht="45" x14ac:dyDescent="0.25">
      <c r="A531" s="31" t="s">
        <v>861</v>
      </c>
      <c r="B531" s="32" t="s">
        <v>860</v>
      </c>
      <c r="C531" s="31" t="s">
        <v>185</v>
      </c>
    </row>
    <row r="532" spans="1:3" ht="45" x14ac:dyDescent="0.25">
      <c r="A532" s="31" t="s">
        <v>862</v>
      </c>
      <c r="B532" s="32" t="s">
        <v>863</v>
      </c>
      <c r="C532" s="31" t="s">
        <v>185</v>
      </c>
    </row>
    <row r="533" spans="1:3" ht="45" x14ac:dyDescent="0.25">
      <c r="A533" s="31" t="s">
        <v>864</v>
      </c>
      <c r="B533" s="32" t="s">
        <v>863</v>
      </c>
      <c r="C533" s="31" t="s">
        <v>185</v>
      </c>
    </row>
    <row r="534" spans="1:3" ht="45" x14ac:dyDescent="0.25">
      <c r="A534" s="31" t="s">
        <v>865</v>
      </c>
      <c r="B534" s="32" t="s">
        <v>866</v>
      </c>
      <c r="C534" s="31" t="s">
        <v>185</v>
      </c>
    </row>
    <row r="535" spans="1:3" ht="45" x14ac:dyDescent="0.25">
      <c r="A535" s="31" t="s">
        <v>867</v>
      </c>
      <c r="B535" s="32" t="s">
        <v>866</v>
      </c>
      <c r="C535" s="31" t="s">
        <v>185</v>
      </c>
    </row>
    <row r="536" spans="1:3" ht="45" x14ac:dyDescent="0.25">
      <c r="A536" s="31" t="s">
        <v>868</v>
      </c>
      <c r="B536" s="32" t="s">
        <v>869</v>
      </c>
      <c r="C536" s="31" t="s">
        <v>185</v>
      </c>
    </row>
    <row r="537" spans="1:3" ht="45" x14ac:dyDescent="0.25">
      <c r="A537" s="31" t="s">
        <v>870</v>
      </c>
      <c r="B537" s="32" t="s">
        <v>869</v>
      </c>
      <c r="C537" s="31" t="s">
        <v>185</v>
      </c>
    </row>
    <row r="538" spans="1:3" ht="45" x14ac:dyDescent="0.25">
      <c r="A538" s="31" t="s">
        <v>871</v>
      </c>
      <c r="B538" s="32" t="s">
        <v>872</v>
      </c>
      <c r="C538" s="31" t="s">
        <v>185</v>
      </c>
    </row>
    <row r="539" spans="1:3" ht="45" x14ac:dyDescent="0.25">
      <c r="A539" s="31" t="s">
        <v>873</v>
      </c>
      <c r="B539" s="32" t="s">
        <v>872</v>
      </c>
      <c r="C539" s="31" t="s">
        <v>185</v>
      </c>
    </row>
    <row r="540" spans="1:3" ht="45" x14ac:dyDescent="0.25">
      <c r="A540" s="31" t="s">
        <v>874</v>
      </c>
      <c r="B540" s="32" t="s">
        <v>875</v>
      </c>
      <c r="C540" s="31" t="s">
        <v>185</v>
      </c>
    </row>
    <row r="541" spans="1:3" ht="45" x14ac:dyDescent="0.25">
      <c r="A541" s="31" t="s">
        <v>876</v>
      </c>
      <c r="B541" s="32" t="s">
        <v>875</v>
      </c>
      <c r="C541" s="31" t="s">
        <v>185</v>
      </c>
    </row>
    <row r="542" spans="1:3" ht="45" x14ac:dyDescent="0.25">
      <c r="A542" s="31" t="s">
        <v>877</v>
      </c>
      <c r="B542" s="32" t="s">
        <v>878</v>
      </c>
      <c r="C542" s="31" t="s">
        <v>185</v>
      </c>
    </row>
    <row r="543" spans="1:3" ht="45" x14ac:dyDescent="0.25">
      <c r="A543" s="31" t="s">
        <v>879</v>
      </c>
      <c r="B543" s="32" t="s">
        <v>878</v>
      </c>
      <c r="C543" s="31" t="s">
        <v>185</v>
      </c>
    </row>
    <row r="544" spans="1:3" ht="45" x14ac:dyDescent="0.25">
      <c r="A544" s="31" t="s">
        <v>880</v>
      </c>
      <c r="B544" s="32" t="s">
        <v>881</v>
      </c>
      <c r="C544" s="31" t="s">
        <v>185</v>
      </c>
    </row>
    <row r="545" spans="1:3" ht="45" x14ac:dyDescent="0.25">
      <c r="A545" s="31" t="s">
        <v>882</v>
      </c>
      <c r="B545" s="32" t="s">
        <v>881</v>
      </c>
      <c r="C545" s="31" t="s">
        <v>185</v>
      </c>
    </row>
    <row r="546" spans="1:3" ht="45" x14ac:dyDescent="0.25">
      <c r="A546" s="31" t="s">
        <v>883</v>
      </c>
      <c r="B546" s="32" t="s">
        <v>884</v>
      </c>
      <c r="C546" s="31" t="s">
        <v>185</v>
      </c>
    </row>
    <row r="547" spans="1:3" ht="45" x14ac:dyDescent="0.25">
      <c r="A547" s="31" t="s">
        <v>885</v>
      </c>
      <c r="B547" s="32" t="s">
        <v>884</v>
      </c>
      <c r="C547" s="31" t="s">
        <v>185</v>
      </c>
    </row>
    <row r="548" spans="1:3" ht="45" x14ac:dyDescent="0.25">
      <c r="A548" s="31" t="s">
        <v>886</v>
      </c>
      <c r="B548" s="32" t="s">
        <v>887</v>
      </c>
      <c r="C548" s="31" t="s">
        <v>185</v>
      </c>
    </row>
    <row r="549" spans="1:3" ht="45" x14ac:dyDescent="0.25">
      <c r="A549" s="31" t="s">
        <v>888</v>
      </c>
      <c r="B549" s="32" t="s">
        <v>887</v>
      </c>
      <c r="C549" s="31" t="s">
        <v>185</v>
      </c>
    </row>
    <row r="550" spans="1:3" ht="45" x14ac:dyDescent="0.25">
      <c r="A550" s="31" t="s">
        <v>889</v>
      </c>
      <c r="B550" s="32" t="s">
        <v>890</v>
      </c>
      <c r="C550" s="31" t="s">
        <v>185</v>
      </c>
    </row>
    <row r="551" spans="1:3" ht="45" x14ac:dyDescent="0.25">
      <c r="A551" s="31" t="s">
        <v>891</v>
      </c>
      <c r="B551" s="32" t="s">
        <v>890</v>
      </c>
      <c r="C551" s="31" t="s">
        <v>185</v>
      </c>
    </row>
    <row r="552" spans="1:3" ht="45" x14ac:dyDescent="0.25">
      <c r="A552" s="31" t="s">
        <v>892</v>
      </c>
      <c r="B552" s="32" t="s">
        <v>893</v>
      </c>
      <c r="C552" s="31" t="s">
        <v>185</v>
      </c>
    </row>
    <row r="553" spans="1:3" ht="45" x14ac:dyDescent="0.25">
      <c r="A553" s="31" t="s">
        <v>894</v>
      </c>
      <c r="B553" s="32" t="s">
        <v>893</v>
      </c>
      <c r="C553" s="31" t="s">
        <v>185</v>
      </c>
    </row>
    <row r="554" spans="1:3" ht="45" x14ac:dyDescent="0.25">
      <c r="A554" s="31" t="s">
        <v>895</v>
      </c>
      <c r="B554" s="32" t="s">
        <v>896</v>
      </c>
      <c r="C554" s="31" t="s">
        <v>185</v>
      </c>
    </row>
    <row r="555" spans="1:3" ht="45" x14ac:dyDescent="0.25">
      <c r="A555" s="31" t="s">
        <v>897</v>
      </c>
      <c r="B555" s="32" t="s">
        <v>896</v>
      </c>
      <c r="C555" s="31" t="s">
        <v>185</v>
      </c>
    </row>
    <row r="556" spans="1:3" ht="45" x14ac:dyDescent="0.25">
      <c r="A556" s="31" t="s">
        <v>898</v>
      </c>
      <c r="B556" s="32" t="s">
        <v>899</v>
      </c>
      <c r="C556" s="31" t="s">
        <v>185</v>
      </c>
    </row>
    <row r="557" spans="1:3" ht="45" x14ac:dyDescent="0.25">
      <c r="A557" s="31" t="s">
        <v>900</v>
      </c>
      <c r="B557" s="32" t="s">
        <v>899</v>
      </c>
      <c r="C557" s="31" t="s">
        <v>185</v>
      </c>
    </row>
    <row r="558" spans="1:3" ht="45" x14ac:dyDescent="0.25">
      <c r="A558" s="31" t="s">
        <v>901</v>
      </c>
      <c r="B558" s="32" t="s">
        <v>902</v>
      </c>
      <c r="C558" s="31" t="s">
        <v>185</v>
      </c>
    </row>
    <row r="559" spans="1:3" ht="45" x14ac:dyDescent="0.25">
      <c r="A559" s="31" t="s">
        <v>903</v>
      </c>
      <c r="B559" s="32" t="s">
        <v>902</v>
      </c>
      <c r="C559" s="31" t="s">
        <v>185</v>
      </c>
    </row>
    <row r="560" spans="1:3" ht="45" x14ac:dyDescent="0.25">
      <c r="A560" s="31" t="s">
        <v>904</v>
      </c>
      <c r="B560" s="32" t="s">
        <v>905</v>
      </c>
      <c r="C560" s="31" t="s">
        <v>185</v>
      </c>
    </row>
    <row r="561" spans="1:3" ht="45" x14ac:dyDescent="0.25">
      <c r="A561" s="31" t="s">
        <v>906</v>
      </c>
      <c r="B561" s="32" t="s">
        <v>905</v>
      </c>
      <c r="C561" s="31" t="s">
        <v>185</v>
      </c>
    </row>
    <row r="562" spans="1:3" ht="45" x14ac:dyDescent="0.25">
      <c r="A562" s="31" t="s">
        <v>907</v>
      </c>
      <c r="B562" s="32" t="s">
        <v>908</v>
      </c>
      <c r="C562" s="31" t="s">
        <v>185</v>
      </c>
    </row>
    <row r="563" spans="1:3" ht="45" x14ac:dyDescent="0.25">
      <c r="A563" s="31" t="s">
        <v>909</v>
      </c>
      <c r="B563" s="32" t="s">
        <v>908</v>
      </c>
      <c r="C563" s="31" t="s">
        <v>185</v>
      </c>
    </row>
    <row r="564" spans="1:3" ht="45" x14ac:dyDescent="0.25">
      <c r="A564" s="31" t="s">
        <v>910</v>
      </c>
      <c r="B564" s="32" t="s">
        <v>911</v>
      </c>
      <c r="C564" s="31" t="s">
        <v>185</v>
      </c>
    </row>
    <row r="565" spans="1:3" ht="45" x14ac:dyDescent="0.25">
      <c r="A565" s="31" t="s">
        <v>912</v>
      </c>
      <c r="B565" s="32" t="s">
        <v>911</v>
      </c>
      <c r="C565" s="31" t="s">
        <v>185</v>
      </c>
    </row>
    <row r="566" spans="1:3" ht="45" x14ac:dyDescent="0.25">
      <c r="A566" s="31" t="s">
        <v>913</v>
      </c>
      <c r="B566" s="32" t="s">
        <v>914</v>
      </c>
      <c r="C566" s="31" t="s">
        <v>185</v>
      </c>
    </row>
    <row r="567" spans="1:3" ht="45" x14ac:dyDescent="0.25">
      <c r="A567" s="31" t="s">
        <v>915</v>
      </c>
      <c r="B567" s="32" t="s">
        <v>914</v>
      </c>
      <c r="C567" s="31" t="s">
        <v>185</v>
      </c>
    </row>
    <row r="568" spans="1:3" ht="45" x14ac:dyDescent="0.25">
      <c r="A568" s="31" t="s">
        <v>916</v>
      </c>
      <c r="B568" s="32" t="s">
        <v>917</v>
      </c>
      <c r="C568" s="31" t="s">
        <v>185</v>
      </c>
    </row>
    <row r="569" spans="1:3" ht="45" x14ac:dyDescent="0.25">
      <c r="A569" s="31" t="s">
        <v>918</v>
      </c>
      <c r="B569" s="32" t="s">
        <v>917</v>
      </c>
      <c r="C569" s="31" t="s">
        <v>185</v>
      </c>
    </row>
    <row r="570" spans="1:3" ht="45" x14ac:dyDescent="0.25">
      <c r="A570" s="31" t="s">
        <v>919</v>
      </c>
      <c r="B570" s="32" t="s">
        <v>920</v>
      </c>
      <c r="C570" s="31" t="s">
        <v>185</v>
      </c>
    </row>
    <row r="571" spans="1:3" ht="45" x14ac:dyDescent="0.25">
      <c r="A571" s="31" t="s">
        <v>921</v>
      </c>
      <c r="B571" s="32" t="s">
        <v>920</v>
      </c>
      <c r="C571" s="31" t="s">
        <v>185</v>
      </c>
    </row>
    <row r="572" spans="1:3" ht="45" x14ac:dyDescent="0.25">
      <c r="A572" s="31" t="s">
        <v>922</v>
      </c>
      <c r="B572" s="32" t="s">
        <v>923</v>
      </c>
      <c r="C572" s="31" t="s">
        <v>185</v>
      </c>
    </row>
    <row r="573" spans="1:3" ht="45" x14ac:dyDescent="0.25">
      <c r="A573" s="31" t="s">
        <v>924</v>
      </c>
      <c r="B573" s="32" t="s">
        <v>923</v>
      </c>
      <c r="C573" s="31" t="s">
        <v>185</v>
      </c>
    </row>
    <row r="574" spans="1:3" ht="45" x14ac:dyDescent="0.25">
      <c r="A574" s="31" t="s">
        <v>925</v>
      </c>
      <c r="B574" s="32" t="s">
        <v>926</v>
      </c>
      <c r="C574" s="31" t="s">
        <v>185</v>
      </c>
    </row>
    <row r="575" spans="1:3" ht="45" x14ac:dyDescent="0.25">
      <c r="A575" s="31" t="s">
        <v>927</v>
      </c>
      <c r="B575" s="32" t="s">
        <v>926</v>
      </c>
      <c r="C575" s="31" t="s">
        <v>185</v>
      </c>
    </row>
    <row r="576" spans="1:3" ht="45" x14ac:dyDescent="0.25">
      <c r="A576" s="31" t="s">
        <v>928</v>
      </c>
      <c r="B576" s="32" t="s">
        <v>929</v>
      </c>
      <c r="C576" s="31" t="s">
        <v>185</v>
      </c>
    </row>
    <row r="577" spans="1:3" ht="45" x14ac:dyDescent="0.25">
      <c r="A577" s="31" t="s">
        <v>930</v>
      </c>
      <c r="B577" s="32" t="s">
        <v>929</v>
      </c>
      <c r="C577" s="31" t="s">
        <v>185</v>
      </c>
    </row>
    <row r="578" spans="1:3" ht="45" x14ac:dyDescent="0.25">
      <c r="A578" s="31" t="s">
        <v>931</v>
      </c>
      <c r="B578" s="32" t="s">
        <v>932</v>
      </c>
      <c r="C578" s="31" t="s">
        <v>185</v>
      </c>
    </row>
    <row r="579" spans="1:3" ht="45" x14ac:dyDescent="0.25">
      <c r="A579" s="31" t="s">
        <v>933</v>
      </c>
      <c r="B579" s="32" t="s">
        <v>932</v>
      </c>
      <c r="C579" s="31" t="s">
        <v>185</v>
      </c>
    </row>
    <row r="580" spans="1:3" ht="45" x14ac:dyDescent="0.25">
      <c r="A580" s="31" t="s">
        <v>934</v>
      </c>
      <c r="B580" s="32" t="s">
        <v>935</v>
      </c>
      <c r="C580" s="31" t="s">
        <v>185</v>
      </c>
    </row>
    <row r="581" spans="1:3" ht="45" x14ac:dyDescent="0.25">
      <c r="A581" s="31" t="s">
        <v>936</v>
      </c>
      <c r="B581" s="32" t="s">
        <v>935</v>
      </c>
      <c r="C581" s="31" t="s">
        <v>185</v>
      </c>
    </row>
    <row r="582" spans="1:3" ht="45" x14ac:dyDescent="0.25">
      <c r="A582" s="31" t="s">
        <v>937</v>
      </c>
      <c r="B582" s="32" t="s">
        <v>938</v>
      </c>
      <c r="C582" s="31" t="s">
        <v>185</v>
      </c>
    </row>
    <row r="583" spans="1:3" ht="45" x14ac:dyDescent="0.25">
      <c r="A583" s="31" t="s">
        <v>939</v>
      </c>
      <c r="B583" s="32" t="s">
        <v>938</v>
      </c>
      <c r="C583" s="31" t="s">
        <v>185</v>
      </c>
    </row>
    <row r="584" spans="1:3" ht="45" x14ac:dyDescent="0.25">
      <c r="A584" s="31" t="s">
        <v>940</v>
      </c>
      <c r="B584" s="32" t="s">
        <v>941</v>
      </c>
      <c r="C584" s="31" t="s">
        <v>185</v>
      </c>
    </row>
    <row r="585" spans="1:3" ht="45" x14ac:dyDescent="0.25">
      <c r="A585" s="31" t="s">
        <v>942</v>
      </c>
      <c r="B585" s="32" t="s">
        <v>941</v>
      </c>
      <c r="C585" s="31" t="s">
        <v>185</v>
      </c>
    </row>
    <row r="586" spans="1:3" ht="45" x14ac:dyDescent="0.25">
      <c r="A586" s="31" t="s">
        <v>943</v>
      </c>
      <c r="B586" s="32" t="s">
        <v>944</v>
      </c>
      <c r="C586" s="31" t="s">
        <v>185</v>
      </c>
    </row>
    <row r="587" spans="1:3" ht="45" x14ac:dyDescent="0.25">
      <c r="A587" s="31" t="s">
        <v>945</v>
      </c>
      <c r="B587" s="32" t="s">
        <v>944</v>
      </c>
      <c r="C587" s="31" t="s">
        <v>185</v>
      </c>
    </row>
    <row r="588" spans="1:3" ht="45" x14ac:dyDescent="0.25">
      <c r="A588" s="31" t="s">
        <v>946</v>
      </c>
      <c r="B588" s="32" t="s">
        <v>947</v>
      </c>
      <c r="C588" s="31" t="s">
        <v>185</v>
      </c>
    </row>
    <row r="589" spans="1:3" ht="45" x14ac:dyDescent="0.25">
      <c r="A589" s="31" t="s">
        <v>948</v>
      </c>
      <c r="B589" s="32" t="s">
        <v>947</v>
      </c>
      <c r="C589" s="31" t="s">
        <v>185</v>
      </c>
    </row>
    <row r="590" spans="1:3" ht="45" x14ac:dyDescent="0.25">
      <c r="A590" s="31" t="s">
        <v>949</v>
      </c>
      <c r="B590" s="32" t="s">
        <v>950</v>
      </c>
      <c r="C590" s="31" t="s">
        <v>185</v>
      </c>
    </row>
    <row r="591" spans="1:3" ht="45" x14ac:dyDescent="0.25">
      <c r="A591" s="31" t="s">
        <v>951</v>
      </c>
      <c r="B591" s="32" t="s">
        <v>950</v>
      </c>
      <c r="C591" s="31" t="s">
        <v>185</v>
      </c>
    </row>
    <row r="592" spans="1:3" ht="45" x14ac:dyDescent="0.25">
      <c r="A592" s="31" t="s">
        <v>952</v>
      </c>
      <c r="B592" s="32" t="s">
        <v>953</v>
      </c>
      <c r="C592" s="31" t="s">
        <v>185</v>
      </c>
    </row>
    <row r="593" spans="1:3" ht="45" x14ac:dyDescent="0.25">
      <c r="A593" s="31" t="s">
        <v>954</v>
      </c>
      <c r="B593" s="32" t="s">
        <v>953</v>
      </c>
      <c r="C593" s="31" t="s">
        <v>185</v>
      </c>
    </row>
    <row r="594" spans="1:3" ht="45" x14ac:dyDescent="0.25">
      <c r="A594" s="31" t="s">
        <v>955</v>
      </c>
      <c r="B594" s="32" t="s">
        <v>956</v>
      </c>
      <c r="C594" s="31" t="s">
        <v>185</v>
      </c>
    </row>
    <row r="595" spans="1:3" ht="45" x14ac:dyDescent="0.25">
      <c r="A595" s="31" t="s">
        <v>957</v>
      </c>
      <c r="B595" s="32" t="s">
        <v>956</v>
      </c>
      <c r="C595" s="31" t="s">
        <v>185</v>
      </c>
    </row>
    <row r="596" spans="1:3" ht="45" x14ac:dyDescent="0.25">
      <c r="A596" s="31" t="s">
        <v>958</v>
      </c>
      <c r="B596" s="32" t="s">
        <v>959</v>
      </c>
      <c r="C596" s="31" t="s">
        <v>185</v>
      </c>
    </row>
    <row r="597" spans="1:3" ht="45" x14ac:dyDescent="0.25">
      <c r="A597" s="31" t="s">
        <v>960</v>
      </c>
      <c r="B597" s="32" t="s">
        <v>959</v>
      </c>
      <c r="C597" s="31" t="s">
        <v>185</v>
      </c>
    </row>
    <row r="598" spans="1:3" ht="45" x14ac:dyDescent="0.25">
      <c r="A598" s="31" t="s">
        <v>961</v>
      </c>
      <c r="B598" s="32" t="s">
        <v>962</v>
      </c>
      <c r="C598" s="31" t="s">
        <v>185</v>
      </c>
    </row>
    <row r="599" spans="1:3" ht="45" x14ac:dyDescent="0.25">
      <c r="A599" s="31" t="s">
        <v>963</v>
      </c>
      <c r="B599" s="32" t="s">
        <v>962</v>
      </c>
      <c r="C599" s="31" t="s">
        <v>185</v>
      </c>
    </row>
    <row r="600" spans="1:3" ht="75" x14ac:dyDescent="0.25">
      <c r="A600" s="31" t="s">
        <v>964</v>
      </c>
      <c r="B600" s="32" t="s">
        <v>965</v>
      </c>
      <c r="C600" s="31" t="s">
        <v>185</v>
      </c>
    </row>
    <row r="601" spans="1:3" ht="75" x14ac:dyDescent="0.25">
      <c r="A601" s="31" t="s">
        <v>966</v>
      </c>
      <c r="B601" s="32" t="s">
        <v>965</v>
      </c>
      <c r="C601" s="31" t="s">
        <v>185</v>
      </c>
    </row>
    <row r="602" spans="1:3" ht="75" x14ac:dyDescent="0.25">
      <c r="A602" s="31" t="s">
        <v>967</v>
      </c>
      <c r="B602" s="32" t="s">
        <v>968</v>
      </c>
      <c r="C602" s="31" t="s">
        <v>185</v>
      </c>
    </row>
    <row r="603" spans="1:3" ht="75" x14ac:dyDescent="0.25">
      <c r="A603" s="31" t="s">
        <v>969</v>
      </c>
      <c r="B603" s="32" t="s">
        <v>968</v>
      </c>
      <c r="C603" s="31" t="s">
        <v>185</v>
      </c>
    </row>
    <row r="604" spans="1:3" ht="75" x14ac:dyDescent="0.25">
      <c r="A604" s="31" t="s">
        <v>970</v>
      </c>
      <c r="B604" s="32" t="s">
        <v>971</v>
      </c>
      <c r="C604" s="31" t="s">
        <v>185</v>
      </c>
    </row>
    <row r="605" spans="1:3" ht="75" x14ac:dyDescent="0.25">
      <c r="A605" s="31" t="s">
        <v>972</v>
      </c>
      <c r="B605" s="32" t="s">
        <v>971</v>
      </c>
      <c r="C605" s="31" t="s">
        <v>185</v>
      </c>
    </row>
    <row r="606" spans="1:3" ht="45" x14ac:dyDescent="0.25">
      <c r="A606" s="31" t="s">
        <v>973</v>
      </c>
      <c r="B606" s="32" t="s">
        <v>974</v>
      </c>
      <c r="C606" s="31" t="s">
        <v>185</v>
      </c>
    </row>
    <row r="607" spans="1:3" ht="45" x14ac:dyDescent="0.25">
      <c r="A607" s="31" t="s">
        <v>975</v>
      </c>
      <c r="B607" s="32" t="s">
        <v>974</v>
      </c>
      <c r="C607" s="31" t="s">
        <v>185</v>
      </c>
    </row>
    <row r="608" spans="1:3" ht="45" x14ac:dyDescent="0.25">
      <c r="A608" s="31" t="s">
        <v>976</v>
      </c>
      <c r="B608" s="32" t="s">
        <v>977</v>
      </c>
      <c r="C608" s="31" t="s">
        <v>185</v>
      </c>
    </row>
    <row r="609" spans="1:3" ht="45" x14ac:dyDescent="0.25">
      <c r="A609" s="31" t="s">
        <v>978</v>
      </c>
      <c r="B609" s="32" t="s">
        <v>977</v>
      </c>
      <c r="C609" s="31" t="s">
        <v>185</v>
      </c>
    </row>
    <row r="610" spans="1:3" ht="45" x14ac:dyDescent="0.25">
      <c r="A610" s="31" t="s">
        <v>979</v>
      </c>
      <c r="B610" s="32" t="s">
        <v>980</v>
      </c>
      <c r="C610" s="31" t="s">
        <v>185</v>
      </c>
    </row>
    <row r="611" spans="1:3" ht="45" x14ac:dyDescent="0.25">
      <c r="A611" s="31" t="s">
        <v>981</v>
      </c>
      <c r="B611" s="32" t="s">
        <v>980</v>
      </c>
      <c r="C611" s="31" t="s">
        <v>185</v>
      </c>
    </row>
    <row r="612" spans="1:3" ht="45" x14ac:dyDescent="0.25">
      <c r="A612" s="31" t="s">
        <v>982</v>
      </c>
      <c r="B612" s="32" t="s">
        <v>983</v>
      </c>
      <c r="C612" s="31" t="s">
        <v>185</v>
      </c>
    </row>
    <row r="613" spans="1:3" ht="45" x14ac:dyDescent="0.25">
      <c r="A613" s="31" t="s">
        <v>984</v>
      </c>
      <c r="B613" s="32" t="s">
        <v>983</v>
      </c>
      <c r="C613" s="31" t="s">
        <v>185</v>
      </c>
    </row>
    <row r="614" spans="1:3" ht="45" x14ac:dyDescent="0.25">
      <c r="A614" s="31" t="s">
        <v>985</v>
      </c>
      <c r="B614" s="32" t="s">
        <v>986</v>
      </c>
      <c r="C614" s="31" t="s">
        <v>185</v>
      </c>
    </row>
    <row r="615" spans="1:3" ht="45" x14ac:dyDescent="0.25">
      <c r="A615" s="31" t="s">
        <v>987</v>
      </c>
      <c r="B615" s="32" t="s">
        <v>986</v>
      </c>
      <c r="C615" s="31" t="s">
        <v>185</v>
      </c>
    </row>
    <row r="616" spans="1:3" ht="45" x14ac:dyDescent="0.25">
      <c r="A616" s="31" t="s">
        <v>988</v>
      </c>
      <c r="B616" s="32" t="s">
        <v>989</v>
      </c>
      <c r="C616" s="31" t="s">
        <v>185</v>
      </c>
    </row>
    <row r="617" spans="1:3" ht="45" x14ac:dyDescent="0.25">
      <c r="A617" s="31" t="s">
        <v>990</v>
      </c>
      <c r="B617" s="32" t="s">
        <v>989</v>
      </c>
      <c r="C617" s="31" t="s">
        <v>185</v>
      </c>
    </row>
    <row r="618" spans="1:3" ht="45" x14ac:dyDescent="0.25">
      <c r="A618" s="31" t="s">
        <v>991</v>
      </c>
      <c r="B618" s="32" t="s">
        <v>992</v>
      </c>
      <c r="C618" s="31" t="s">
        <v>185</v>
      </c>
    </row>
    <row r="619" spans="1:3" ht="45" x14ac:dyDescent="0.25">
      <c r="A619" s="31" t="s">
        <v>993</v>
      </c>
      <c r="B619" s="32" t="s">
        <v>992</v>
      </c>
      <c r="C619" s="31" t="s">
        <v>185</v>
      </c>
    </row>
    <row r="620" spans="1:3" ht="45" x14ac:dyDescent="0.25">
      <c r="A620" s="31" t="s">
        <v>994</v>
      </c>
      <c r="B620" s="32" t="s">
        <v>995</v>
      </c>
      <c r="C620" s="31" t="s">
        <v>185</v>
      </c>
    </row>
    <row r="621" spans="1:3" ht="45" x14ac:dyDescent="0.25">
      <c r="A621" s="31" t="s">
        <v>996</v>
      </c>
      <c r="B621" s="32" t="s">
        <v>995</v>
      </c>
      <c r="C621" s="31" t="s">
        <v>185</v>
      </c>
    </row>
    <row r="622" spans="1:3" ht="45" x14ac:dyDescent="0.25">
      <c r="A622" s="31" t="s">
        <v>997</v>
      </c>
      <c r="B622" s="32" t="s">
        <v>998</v>
      </c>
      <c r="C622" s="31" t="s">
        <v>185</v>
      </c>
    </row>
    <row r="623" spans="1:3" ht="45" x14ac:dyDescent="0.25">
      <c r="A623" s="31" t="s">
        <v>999</v>
      </c>
      <c r="B623" s="32" t="s">
        <v>998</v>
      </c>
      <c r="C623" s="31" t="s">
        <v>185</v>
      </c>
    </row>
    <row r="624" spans="1:3" ht="45" x14ac:dyDescent="0.25">
      <c r="A624" s="31" t="s">
        <v>1000</v>
      </c>
      <c r="B624" s="32" t="s">
        <v>1001</v>
      </c>
      <c r="C624" s="31" t="s">
        <v>185</v>
      </c>
    </row>
    <row r="625" spans="1:3" ht="45" x14ac:dyDescent="0.25">
      <c r="A625" s="31" t="s">
        <v>1002</v>
      </c>
      <c r="B625" s="32" t="s">
        <v>1001</v>
      </c>
      <c r="C625" s="31" t="s">
        <v>185</v>
      </c>
    </row>
    <row r="626" spans="1:3" ht="30" x14ac:dyDescent="0.25">
      <c r="A626" s="31" t="s">
        <v>1003</v>
      </c>
      <c r="B626" s="32" t="s">
        <v>1004</v>
      </c>
      <c r="C626" s="31" t="s">
        <v>185</v>
      </c>
    </row>
    <row r="627" spans="1:3" ht="30" x14ac:dyDescent="0.25">
      <c r="A627" s="31" t="s">
        <v>1005</v>
      </c>
      <c r="B627" s="32" t="s">
        <v>1004</v>
      </c>
      <c r="C627" s="31" t="s">
        <v>185</v>
      </c>
    </row>
    <row r="628" spans="1:3" ht="30" x14ac:dyDescent="0.25">
      <c r="A628" s="31" t="s">
        <v>1006</v>
      </c>
      <c r="B628" s="32" t="s">
        <v>1007</v>
      </c>
      <c r="C628" s="31" t="s">
        <v>185</v>
      </c>
    </row>
    <row r="629" spans="1:3" ht="30" x14ac:dyDescent="0.25">
      <c r="A629" s="31" t="s">
        <v>1008</v>
      </c>
      <c r="B629" s="32" t="s">
        <v>1007</v>
      </c>
      <c r="C629" s="31" t="s">
        <v>185</v>
      </c>
    </row>
    <row r="630" spans="1:3" ht="60" x14ac:dyDescent="0.25">
      <c r="A630" s="31" t="s">
        <v>1009</v>
      </c>
      <c r="B630" s="32" t="s">
        <v>1010</v>
      </c>
      <c r="C630" s="31" t="s">
        <v>185</v>
      </c>
    </row>
    <row r="631" spans="1:3" ht="60" x14ac:dyDescent="0.25">
      <c r="A631" s="31" t="s">
        <v>1011</v>
      </c>
      <c r="B631" s="32" t="s">
        <v>1010</v>
      </c>
      <c r="C631" s="31" t="s">
        <v>185</v>
      </c>
    </row>
    <row r="632" spans="1:3" ht="60" x14ac:dyDescent="0.25">
      <c r="A632" s="31" t="s">
        <v>1012</v>
      </c>
      <c r="B632" s="32" t="s">
        <v>1013</v>
      </c>
      <c r="C632" s="31" t="s">
        <v>185</v>
      </c>
    </row>
    <row r="633" spans="1:3" ht="60" x14ac:dyDescent="0.25">
      <c r="A633" s="31" t="s">
        <v>1014</v>
      </c>
      <c r="B633" s="32" t="s">
        <v>1013</v>
      </c>
      <c r="C633" s="31" t="s">
        <v>185</v>
      </c>
    </row>
    <row r="634" spans="1:3" ht="60" x14ac:dyDescent="0.25">
      <c r="A634" s="31" t="s">
        <v>1015</v>
      </c>
      <c r="B634" s="32" t="s">
        <v>1016</v>
      </c>
      <c r="C634" s="31" t="s">
        <v>185</v>
      </c>
    </row>
    <row r="635" spans="1:3" ht="60" x14ac:dyDescent="0.25">
      <c r="A635" s="31" t="s">
        <v>1017</v>
      </c>
      <c r="B635" s="32" t="s">
        <v>1016</v>
      </c>
      <c r="C635" s="31" t="s">
        <v>185</v>
      </c>
    </row>
    <row r="636" spans="1:3" ht="60" x14ac:dyDescent="0.25">
      <c r="A636" s="31" t="s">
        <v>1018</v>
      </c>
      <c r="B636" s="32" t="s">
        <v>1019</v>
      </c>
      <c r="C636" s="31" t="s">
        <v>185</v>
      </c>
    </row>
    <row r="637" spans="1:3" ht="60" x14ac:dyDescent="0.25">
      <c r="A637" s="31" t="s">
        <v>1020</v>
      </c>
      <c r="B637" s="32" t="s">
        <v>1019</v>
      </c>
      <c r="C637" s="31" t="s">
        <v>185</v>
      </c>
    </row>
    <row r="638" spans="1:3" ht="60" x14ac:dyDescent="0.25">
      <c r="A638" s="31" t="s">
        <v>1021</v>
      </c>
      <c r="B638" s="32" t="s">
        <v>1022</v>
      </c>
      <c r="C638" s="31" t="s">
        <v>185</v>
      </c>
    </row>
    <row r="639" spans="1:3" ht="60" x14ac:dyDescent="0.25">
      <c r="A639" s="31" t="s">
        <v>1023</v>
      </c>
      <c r="B639" s="32" t="s">
        <v>1022</v>
      </c>
      <c r="C639" s="31" t="s">
        <v>185</v>
      </c>
    </row>
    <row r="640" spans="1:3" ht="60" x14ac:dyDescent="0.25">
      <c r="A640" s="31" t="s">
        <v>1024</v>
      </c>
      <c r="B640" s="32" t="s">
        <v>1025</v>
      </c>
      <c r="C640" s="31" t="s">
        <v>185</v>
      </c>
    </row>
    <row r="641" spans="1:3" ht="60" x14ac:dyDescent="0.25">
      <c r="A641" s="31" t="s">
        <v>1026</v>
      </c>
      <c r="B641" s="32" t="s">
        <v>1025</v>
      </c>
      <c r="C641" s="31" t="s">
        <v>185</v>
      </c>
    </row>
    <row r="642" spans="1:3" ht="60" x14ac:dyDescent="0.25">
      <c r="A642" s="31" t="s">
        <v>1027</v>
      </c>
      <c r="B642" s="32" t="s">
        <v>1028</v>
      </c>
      <c r="C642" s="31" t="s">
        <v>185</v>
      </c>
    </row>
    <row r="643" spans="1:3" ht="60" x14ac:dyDescent="0.25">
      <c r="A643" s="31" t="s">
        <v>1029</v>
      </c>
      <c r="B643" s="32" t="s">
        <v>1028</v>
      </c>
      <c r="C643" s="31" t="s">
        <v>185</v>
      </c>
    </row>
    <row r="644" spans="1:3" ht="60" x14ac:dyDescent="0.25">
      <c r="A644" s="31" t="s">
        <v>1030</v>
      </c>
      <c r="B644" s="32" t="s">
        <v>1031</v>
      </c>
      <c r="C644" s="31" t="s">
        <v>185</v>
      </c>
    </row>
    <row r="645" spans="1:3" ht="60" x14ac:dyDescent="0.25">
      <c r="A645" s="31" t="s">
        <v>1032</v>
      </c>
      <c r="B645" s="32" t="s">
        <v>1031</v>
      </c>
      <c r="C645" s="31" t="s">
        <v>185</v>
      </c>
    </row>
    <row r="646" spans="1:3" ht="45" x14ac:dyDescent="0.25">
      <c r="A646" s="31" t="s">
        <v>1033</v>
      </c>
      <c r="B646" s="32" t="s">
        <v>1034</v>
      </c>
      <c r="C646" s="31" t="s">
        <v>185</v>
      </c>
    </row>
    <row r="647" spans="1:3" ht="45" x14ac:dyDescent="0.25">
      <c r="A647" s="31" t="s">
        <v>1035</v>
      </c>
      <c r="B647" s="32" t="s">
        <v>1034</v>
      </c>
      <c r="C647" s="31" t="s">
        <v>185</v>
      </c>
    </row>
    <row r="648" spans="1:3" ht="45" x14ac:dyDescent="0.25">
      <c r="A648" s="31" t="s">
        <v>1036</v>
      </c>
      <c r="B648" s="32" t="s">
        <v>1037</v>
      </c>
      <c r="C648" s="31" t="s">
        <v>185</v>
      </c>
    </row>
    <row r="649" spans="1:3" ht="45" x14ac:dyDescent="0.25">
      <c r="A649" s="31" t="s">
        <v>1038</v>
      </c>
      <c r="B649" s="32" t="s">
        <v>1037</v>
      </c>
      <c r="C649" s="31" t="s">
        <v>185</v>
      </c>
    </row>
    <row r="650" spans="1:3" ht="45" x14ac:dyDescent="0.25">
      <c r="A650" s="31" t="s">
        <v>1039</v>
      </c>
      <c r="B650" s="32" t="s">
        <v>1040</v>
      </c>
      <c r="C650" s="31" t="s">
        <v>185</v>
      </c>
    </row>
    <row r="651" spans="1:3" ht="45" x14ac:dyDescent="0.25">
      <c r="A651" s="31" t="s">
        <v>1041</v>
      </c>
      <c r="B651" s="32" t="s">
        <v>1040</v>
      </c>
      <c r="C651" s="31" t="s">
        <v>185</v>
      </c>
    </row>
    <row r="652" spans="1:3" ht="45" x14ac:dyDescent="0.25">
      <c r="A652" s="31" t="s">
        <v>1042</v>
      </c>
      <c r="B652" s="32" t="s">
        <v>1043</v>
      </c>
      <c r="C652" s="31" t="s">
        <v>185</v>
      </c>
    </row>
    <row r="653" spans="1:3" ht="45" x14ac:dyDescent="0.25">
      <c r="A653" s="31" t="s">
        <v>1044</v>
      </c>
      <c r="B653" s="32" t="s">
        <v>1043</v>
      </c>
      <c r="C653" s="31" t="s">
        <v>185</v>
      </c>
    </row>
    <row r="654" spans="1:3" ht="45" x14ac:dyDescent="0.25">
      <c r="A654" s="31" t="s">
        <v>1045</v>
      </c>
      <c r="B654" s="32" t="s">
        <v>1046</v>
      </c>
      <c r="C654" s="31" t="s">
        <v>185</v>
      </c>
    </row>
    <row r="655" spans="1:3" ht="45" x14ac:dyDescent="0.25">
      <c r="A655" s="31" t="s">
        <v>1047</v>
      </c>
      <c r="B655" s="32" t="s">
        <v>1046</v>
      </c>
      <c r="C655" s="31" t="s">
        <v>185</v>
      </c>
    </row>
    <row r="656" spans="1:3" ht="45" x14ac:dyDescent="0.25">
      <c r="A656" s="31" t="s">
        <v>1048</v>
      </c>
      <c r="B656" s="32" t="s">
        <v>1049</v>
      </c>
      <c r="C656" s="31" t="s">
        <v>185</v>
      </c>
    </row>
    <row r="657" spans="1:3" ht="45" x14ac:dyDescent="0.25">
      <c r="A657" s="31" t="s">
        <v>1050</v>
      </c>
      <c r="B657" s="32" t="s">
        <v>1049</v>
      </c>
      <c r="C657" s="31" t="s">
        <v>185</v>
      </c>
    </row>
    <row r="658" spans="1:3" ht="60" x14ac:dyDescent="0.25">
      <c r="A658" s="31" t="s">
        <v>1051</v>
      </c>
      <c r="B658" s="32" t="s">
        <v>1052</v>
      </c>
      <c r="C658" s="31" t="s">
        <v>185</v>
      </c>
    </row>
    <row r="659" spans="1:3" ht="60" x14ac:dyDescent="0.25">
      <c r="A659" s="31" t="s">
        <v>1053</v>
      </c>
      <c r="B659" s="32" t="s">
        <v>1052</v>
      </c>
      <c r="C659" s="31" t="s">
        <v>185</v>
      </c>
    </row>
    <row r="660" spans="1:3" ht="60" x14ac:dyDescent="0.25">
      <c r="A660" s="31" t="s">
        <v>1054</v>
      </c>
      <c r="B660" s="32" t="s">
        <v>1055</v>
      </c>
      <c r="C660" s="31" t="s">
        <v>185</v>
      </c>
    </row>
    <row r="661" spans="1:3" ht="60" x14ac:dyDescent="0.25">
      <c r="A661" s="31" t="s">
        <v>1056</v>
      </c>
      <c r="B661" s="32" t="s">
        <v>1055</v>
      </c>
      <c r="C661" s="31" t="s">
        <v>185</v>
      </c>
    </row>
    <row r="662" spans="1:3" ht="60" x14ac:dyDescent="0.25">
      <c r="A662" s="31" t="s">
        <v>1057</v>
      </c>
      <c r="B662" s="32" t="s">
        <v>1058</v>
      </c>
      <c r="C662" s="31" t="s">
        <v>185</v>
      </c>
    </row>
    <row r="663" spans="1:3" ht="60" x14ac:dyDescent="0.25">
      <c r="A663" s="31" t="s">
        <v>1059</v>
      </c>
      <c r="B663" s="32" t="s">
        <v>1058</v>
      </c>
      <c r="C663" s="31" t="s">
        <v>185</v>
      </c>
    </row>
    <row r="664" spans="1:3" ht="60" x14ac:dyDescent="0.25">
      <c r="A664" s="31" t="s">
        <v>1060</v>
      </c>
      <c r="B664" s="32" t="s">
        <v>1061</v>
      </c>
      <c r="C664" s="31" t="s">
        <v>185</v>
      </c>
    </row>
    <row r="665" spans="1:3" ht="60" x14ac:dyDescent="0.25">
      <c r="A665" s="31" t="s">
        <v>1062</v>
      </c>
      <c r="B665" s="32" t="s">
        <v>1061</v>
      </c>
      <c r="C665" s="31" t="s">
        <v>185</v>
      </c>
    </row>
    <row r="666" spans="1:3" ht="60" x14ac:dyDescent="0.25">
      <c r="A666" s="31" t="s">
        <v>1063</v>
      </c>
      <c r="B666" s="32" t="s">
        <v>1064</v>
      </c>
      <c r="C666" s="31" t="s">
        <v>185</v>
      </c>
    </row>
    <row r="667" spans="1:3" ht="60" x14ac:dyDescent="0.25">
      <c r="A667" s="31" t="s">
        <v>1065</v>
      </c>
      <c r="B667" s="32" t="s">
        <v>1064</v>
      </c>
      <c r="C667" s="31" t="s">
        <v>185</v>
      </c>
    </row>
    <row r="668" spans="1:3" ht="45" x14ac:dyDescent="0.25">
      <c r="A668" s="31" t="s">
        <v>1066</v>
      </c>
      <c r="B668" s="32" t="s">
        <v>1067</v>
      </c>
      <c r="C668" s="31" t="s">
        <v>185</v>
      </c>
    </row>
    <row r="669" spans="1:3" ht="45" x14ac:dyDescent="0.25">
      <c r="A669" s="31" t="s">
        <v>1068</v>
      </c>
      <c r="B669" s="32" t="s">
        <v>1067</v>
      </c>
      <c r="C669" s="31" t="s">
        <v>185</v>
      </c>
    </row>
    <row r="670" spans="1:3" ht="45" x14ac:dyDescent="0.25">
      <c r="A670" s="31" t="s">
        <v>1069</v>
      </c>
      <c r="B670" s="32" t="s">
        <v>1070</v>
      </c>
      <c r="C670" s="31" t="s">
        <v>185</v>
      </c>
    </row>
    <row r="671" spans="1:3" ht="45" x14ac:dyDescent="0.25">
      <c r="A671" s="31" t="s">
        <v>1071</v>
      </c>
      <c r="B671" s="32" t="s">
        <v>1070</v>
      </c>
      <c r="C671" s="31" t="s">
        <v>185</v>
      </c>
    </row>
    <row r="672" spans="1:3" ht="45" x14ac:dyDescent="0.25">
      <c r="A672" s="31" t="s">
        <v>1072</v>
      </c>
      <c r="B672" s="32" t="s">
        <v>1073</v>
      </c>
      <c r="C672" s="31" t="s">
        <v>185</v>
      </c>
    </row>
    <row r="673" spans="1:3" ht="45" x14ac:dyDescent="0.25">
      <c r="A673" s="31" t="s">
        <v>1074</v>
      </c>
      <c r="B673" s="32" t="s">
        <v>1073</v>
      </c>
      <c r="C673" s="31" t="s">
        <v>185</v>
      </c>
    </row>
    <row r="674" spans="1:3" ht="45" x14ac:dyDescent="0.25">
      <c r="A674" s="31" t="s">
        <v>1075</v>
      </c>
      <c r="B674" s="32" t="s">
        <v>1076</v>
      </c>
      <c r="C674" s="31" t="s">
        <v>185</v>
      </c>
    </row>
    <row r="675" spans="1:3" ht="45" x14ac:dyDescent="0.25">
      <c r="A675" s="31" t="s">
        <v>1077</v>
      </c>
      <c r="B675" s="32" t="s">
        <v>1076</v>
      </c>
      <c r="C675" s="31" t="s">
        <v>185</v>
      </c>
    </row>
    <row r="676" spans="1:3" ht="45" x14ac:dyDescent="0.25">
      <c r="A676" s="31" t="s">
        <v>1078</v>
      </c>
      <c r="B676" s="32" t="s">
        <v>1079</v>
      </c>
      <c r="C676" s="31" t="s">
        <v>185</v>
      </c>
    </row>
    <row r="677" spans="1:3" ht="45" x14ac:dyDescent="0.25">
      <c r="A677" s="31" t="s">
        <v>1080</v>
      </c>
      <c r="B677" s="32" t="s">
        <v>1079</v>
      </c>
      <c r="C677" s="31" t="s">
        <v>185</v>
      </c>
    </row>
    <row r="678" spans="1:3" ht="45" x14ac:dyDescent="0.25">
      <c r="A678" s="31" t="s">
        <v>1081</v>
      </c>
      <c r="B678" s="32" t="s">
        <v>1082</v>
      </c>
      <c r="C678" s="31" t="s">
        <v>185</v>
      </c>
    </row>
    <row r="679" spans="1:3" ht="45" x14ac:dyDescent="0.25">
      <c r="A679" s="31" t="s">
        <v>1083</v>
      </c>
      <c r="B679" s="32" t="s">
        <v>1082</v>
      </c>
      <c r="C679" s="31" t="s">
        <v>185</v>
      </c>
    </row>
    <row r="680" spans="1:3" ht="45" x14ac:dyDescent="0.25">
      <c r="A680" s="31" t="s">
        <v>1084</v>
      </c>
      <c r="B680" s="32" t="s">
        <v>1085</v>
      </c>
      <c r="C680" s="31" t="s">
        <v>185</v>
      </c>
    </row>
    <row r="681" spans="1:3" ht="45" x14ac:dyDescent="0.25">
      <c r="A681" s="31" t="s">
        <v>1086</v>
      </c>
      <c r="B681" s="32" t="s">
        <v>1085</v>
      </c>
      <c r="C681" s="31" t="s">
        <v>185</v>
      </c>
    </row>
    <row r="682" spans="1:3" ht="60" x14ac:dyDescent="0.25">
      <c r="A682" s="31" t="s">
        <v>1087</v>
      </c>
      <c r="B682" s="32" t="s">
        <v>1088</v>
      </c>
      <c r="C682" s="31" t="s">
        <v>185</v>
      </c>
    </row>
    <row r="683" spans="1:3" ht="60" x14ac:dyDescent="0.25">
      <c r="A683" s="31" t="s">
        <v>1089</v>
      </c>
      <c r="B683" s="32" t="s">
        <v>1088</v>
      </c>
      <c r="C683" s="31" t="s">
        <v>185</v>
      </c>
    </row>
    <row r="684" spans="1:3" ht="60" x14ac:dyDescent="0.25">
      <c r="A684" s="31" t="s">
        <v>1090</v>
      </c>
      <c r="B684" s="32" t="s">
        <v>1091</v>
      </c>
      <c r="C684" s="31" t="s">
        <v>185</v>
      </c>
    </row>
    <row r="685" spans="1:3" ht="60" x14ac:dyDescent="0.25">
      <c r="A685" s="31" t="s">
        <v>1092</v>
      </c>
      <c r="B685" s="32" t="s">
        <v>1091</v>
      </c>
      <c r="C685" s="31" t="s">
        <v>185</v>
      </c>
    </row>
    <row r="686" spans="1:3" ht="60" x14ac:dyDescent="0.25">
      <c r="A686" s="31" t="s">
        <v>1093</v>
      </c>
      <c r="B686" s="32" t="s">
        <v>1094</v>
      </c>
      <c r="C686" s="31" t="s">
        <v>185</v>
      </c>
    </row>
    <row r="687" spans="1:3" ht="60" x14ac:dyDescent="0.25">
      <c r="A687" s="31" t="s">
        <v>1095</v>
      </c>
      <c r="B687" s="32" t="s">
        <v>1094</v>
      </c>
      <c r="C687" s="31" t="s">
        <v>185</v>
      </c>
    </row>
    <row r="688" spans="1:3" ht="60" x14ac:dyDescent="0.25">
      <c r="A688" s="31" t="s">
        <v>1096</v>
      </c>
      <c r="B688" s="32" t="s">
        <v>1097</v>
      </c>
      <c r="C688" s="31" t="s">
        <v>185</v>
      </c>
    </row>
    <row r="689" spans="1:3" ht="60" x14ac:dyDescent="0.25">
      <c r="A689" s="31" t="s">
        <v>1098</v>
      </c>
      <c r="B689" s="32" t="s">
        <v>1097</v>
      </c>
      <c r="C689" s="31" t="s">
        <v>185</v>
      </c>
    </row>
    <row r="690" spans="1:3" ht="45" x14ac:dyDescent="0.25">
      <c r="A690" s="31" t="s">
        <v>1099</v>
      </c>
      <c r="B690" s="32" t="s">
        <v>1100</v>
      </c>
      <c r="C690" s="31" t="s">
        <v>68</v>
      </c>
    </row>
    <row r="691" spans="1:3" ht="45" x14ac:dyDescent="0.25">
      <c r="A691" s="31" t="s">
        <v>1101</v>
      </c>
      <c r="B691" s="32" t="s">
        <v>1100</v>
      </c>
      <c r="C691" s="31" t="s">
        <v>68</v>
      </c>
    </row>
    <row r="692" spans="1:3" ht="75" x14ac:dyDescent="0.25">
      <c r="A692" s="31" t="s">
        <v>1102</v>
      </c>
      <c r="B692" s="32" t="s">
        <v>1103</v>
      </c>
      <c r="C692" s="31" t="s">
        <v>185</v>
      </c>
    </row>
    <row r="693" spans="1:3" ht="75" x14ac:dyDescent="0.25">
      <c r="A693" s="31" t="s">
        <v>1104</v>
      </c>
      <c r="B693" s="32" t="s">
        <v>1103</v>
      </c>
      <c r="C693" s="31" t="s">
        <v>185</v>
      </c>
    </row>
    <row r="694" spans="1:3" ht="90" x14ac:dyDescent="0.25">
      <c r="A694" s="31" t="s">
        <v>1105</v>
      </c>
      <c r="B694" s="32" t="s">
        <v>1106</v>
      </c>
      <c r="C694" s="31" t="s">
        <v>185</v>
      </c>
    </row>
    <row r="695" spans="1:3" ht="90" x14ac:dyDescent="0.25">
      <c r="A695" s="31" t="s">
        <v>1107</v>
      </c>
      <c r="B695" s="32" t="s">
        <v>1106</v>
      </c>
      <c r="C695" s="31" t="s">
        <v>185</v>
      </c>
    </row>
    <row r="696" spans="1:3" ht="90" x14ac:dyDescent="0.25">
      <c r="A696" s="31" t="s">
        <v>1108</v>
      </c>
      <c r="B696" s="32" t="s">
        <v>1109</v>
      </c>
      <c r="C696" s="31" t="s">
        <v>185</v>
      </c>
    </row>
    <row r="697" spans="1:3" ht="90" x14ac:dyDescent="0.25">
      <c r="A697" s="31" t="s">
        <v>1110</v>
      </c>
      <c r="B697" s="32" t="s">
        <v>1109</v>
      </c>
      <c r="C697" s="31" t="s">
        <v>185</v>
      </c>
    </row>
    <row r="698" spans="1:3" ht="75" x14ac:dyDescent="0.25">
      <c r="A698" s="31" t="s">
        <v>1111</v>
      </c>
      <c r="B698" s="32" t="s">
        <v>1112</v>
      </c>
      <c r="C698" s="31" t="s">
        <v>185</v>
      </c>
    </row>
    <row r="699" spans="1:3" ht="75" x14ac:dyDescent="0.25">
      <c r="A699" s="31" t="s">
        <v>1113</v>
      </c>
      <c r="B699" s="32" t="s">
        <v>1112</v>
      </c>
      <c r="C699" s="31" t="s">
        <v>185</v>
      </c>
    </row>
    <row r="700" spans="1:3" ht="60" x14ac:dyDescent="0.25">
      <c r="A700" s="31" t="s">
        <v>1114</v>
      </c>
      <c r="B700" s="32" t="s">
        <v>1115</v>
      </c>
      <c r="C700" s="31" t="s">
        <v>185</v>
      </c>
    </row>
    <row r="701" spans="1:3" ht="60" x14ac:dyDescent="0.25">
      <c r="A701" s="31" t="s">
        <v>1116</v>
      </c>
      <c r="B701" s="32" t="s">
        <v>1115</v>
      </c>
      <c r="C701" s="31" t="s">
        <v>185</v>
      </c>
    </row>
    <row r="702" spans="1:3" ht="90" x14ac:dyDescent="0.25">
      <c r="A702" s="31" t="s">
        <v>1117</v>
      </c>
      <c r="B702" s="32" t="s">
        <v>1118</v>
      </c>
      <c r="C702" s="31" t="s">
        <v>185</v>
      </c>
    </row>
    <row r="703" spans="1:3" ht="90" x14ac:dyDescent="0.25">
      <c r="A703" s="31" t="s">
        <v>1119</v>
      </c>
      <c r="B703" s="32" t="s">
        <v>1118</v>
      </c>
      <c r="C703" s="31" t="s">
        <v>185</v>
      </c>
    </row>
    <row r="704" spans="1:3" ht="60" x14ac:dyDescent="0.25">
      <c r="A704" s="31" t="s">
        <v>1120</v>
      </c>
      <c r="B704" s="32" t="s">
        <v>1121</v>
      </c>
      <c r="C704" s="31" t="s">
        <v>185</v>
      </c>
    </row>
    <row r="705" spans="1:3" ht="60" x14ac:dyDescent="0.25">
      <c r="A705" s="31" t="s">
        <v>1122</v>
      </c>
      <c r="B705" s="32" t="s">
        <v>1121</v>
      </c>
      <c r="C705" s="31" t="s">
        <v>185</v>
      </c>
    </row>
    <row r="706" spans="1:3" ht="75" x14ac:dyDescent="0.25">
      <c r="A706" s="31" t="s">
        <v>1123</v>
      </c>
      <c r="B706" s="32" t="s">
        <v>1124</v>
      </c>
      <c r="C706" s="31" t="s">
        <v>185</v>
      </c>
    </row>
    <row r="707" spans="1:3" ht="75" x14ac:dyDescent="0.25">
      <c r="A707" s="31" t="s">
        <v>1125</v>
      </c>
      <c r="B707" s="32" t="s">
        <v>1124</v>
      </c>
      <c r="C707" s="31" t="s">
        <v>185</v>
      </c>
    </row>
    <row r="708" spans="1:3" ht="60" x14ac:dyDescent="0.25">
      <c r="A708" s="31" t="s">
        <v>1126</v>
      </c>
      <c r="B708" s="32" t="s">
        <v>1127</v>
      </c>
      <c r="C708" s="31" t="s">
        <v>185</v>
      </c>
    </row>
    <row r="709" spans="1:3" ht="60" x14ac:dyDescent="0.25">
      <c r="A709" s="31" t="s">
        <v>1128</v>
      </c>
      <c r="B709" s="32" t="s">
        <v>1127</v>
      </c>
      <c r="C709" s="31" t="s">
        <v>185</v>
      </c>
    </row>
    <row r="710" spans="1:3" ht="60" x14ac:dyDescent="0.25">
      <c r="A710" s="31" t="s">
        <v>1129</v>
      </c>
      <c r="B710" s="32" t="s">
        <v>1130</v>
      </c>
      <c r="C710" s="31" t="s">
        <v>1131</v>
      </c>
    </row>
    <row r="711" spans="1:3" ht="60" x14ac:dyDescent="0.25">
      <c r="A711" s="31" t="s">
        <v>1132</v>
      </c>
      <c r="B711" s="32" t="s">
        <v>1130</v>
      </c>
      <c r="C711" s="31" t="s">
        <v>1131</v>
      </c>
    </row>
    <row r="712" spans="1:3" ht="60" x14ac:dyDescent="0.25">
      <c r="A712" s="31" t="s">
        <v>1133</v>
      </c>
      <c r="B712" s="32" t="s">
        <v>1134</v>
      </c>
      <c r="C712" s="31" t="s">
        <v>1131</v>
      </c>
    </row>
    <row r="713" spans="1:3" ht="60" x14ac:dyDescent="0.25">
      <c r="A713" s="31" t="s">
        <v>1135</v>
      </c>
      <c r="B713" s="32" t="s">
        <v>1134</v>
      </c>
      <c r="C713" s="31" t="s">
        <v>1131</v>
      </c>
    </row>
    <row r="714" spans="1:3" ht="60" x14ac:dyDescent="0.25">
      <c r="A714" s="31" t="s">
        <v>1136</v>
      </c>
      <c r="B714" s="32" t="s">
        <v>1137</v>
      </c>
      <c r="C714" s="31" t="s">
        <v>1131</v>
      </c>
    </row>
    <row r="715" spans="1:3" ht="60" x14ac:dyDescent="0.25">
      <c r="A715" s="31" t="s">
        <v>22</v>
      </c>
      <c r="B715" s="32" t="s">
        <v>1137</v>
      </c>
      <c r="C715" s="31" t="s">
        <v>1131</v>
      </c>
    </row>
    <row r="716" spans="1:3" ht="30" x14ac:dyDescent="0.25">
      <c r="A716" s="31" t="s">
        <v>1138</v>
      </c>
      <c r="B716" s="32" t="s">
        <v>1139</v>
      </c>
      <c r="C716" s="31" t="s">
        <v>1131</v>
      </c>
    </row>
    <row r="717" spans="1:3" ht="30" x14ac:dyDescent="0.25">
      <c r="A717" s="31" t="s">
        <v>1140</v>
      </c>
      <c r="B717" s="32" t="s">
        <v>1139</v>
      </c>
      <c r="C717" s="31" t="s">
        <v>1131</v>
      </c>
    </row>
    <row r="718" spans="1:3" ht="30" x14ac:dyDescent="0.25">
      <c r="A718" s="31" t="s">
        <v>1141</v>
      </c>
      <c r="B718" s="32" t="s">
        <v>1142</v>
      </c>
      <c r="C718" s="31" t="s">
        <v>1131</v>
      </c>
    </row>
    <row r="719" spans="1:3" ht="30" x14ac:dyDescent="0.25">
      <c r="A719" s="31" t="s">
        <v>1143</v>
      </c>
      <c r="B719" s="32" t="s">
        <v>1142</v>
      </c>
      <c r="C719" s="31" t="s">
        <v>1131</v>
      </c>
    </row>
    <row r="720" spans="1:3" ht="30" x14ac:dyDescent="0.25">
      <c r="A720" s="31" t="s">
        <v>1144</v>
      </c>
      <c r="B720" s="32" t="s">
        <v>1145</v>
      </c>
      <c r="C720" s="31" t="s">
        <v>1131</v>
      </c>
    </row>
    <row r="721" spans="1:3" ht="30" x14ac:dyDescent="0.25">
      <c r="A721" s="31" t="s">
        <v>1146</v>
      </c>
      <c r="B721" s="32" t="s">
        <v>1145</v>
      </c>
      <c r="C721" s="31" t="s">
        <v>1131</v>
      </c>
    </row>
    <row r="722" spans="1:3" ht="30" x14ac:dyDescent="0.25">
      <c r="A722" s="31" t="s">
        <v>1147</v>
      </c>
      <c r="B722" s="32" t="s">
        <v>1148</v>
      </c>
      <c r="C722" s="31" t="s">
        <v>68</v>
      </c>
    </row>
    <row r="723" spans="1:3" ht="30" x14ac:dyDescent="0.25">
      <c r="A723" s="31" t="s">
        <v>1149</v>
      </c>
      <c r="B723" s="32" t="s">
        <v>1148</v>
      </c>
      <c r="C723" s="31" t="s">
        <v>68</v>
      </c>
    </row>
    <row r="724" spans="1:3" ht="30" x14ac:dyDescent="0.25">
      <c r="A724" s="31" t="s">
        <v>1150</v>
      </c>
      <c r="B724" s="32" t="s">
        <v>1151</v>
      </c>
      <c r="C724" s="31" t="s">
        <v>185</v>
      </c>
    </row>
    <row r="725" spans="1:3" ht="30" x14ac:dyDescent="0.25">
      <c r="A725" s="31" t="s">
        <v>1152</v>
      </c>
      <c r="B725" s="32" t="s">
        <v>1151</v>
      </c>
      <c r="C725" s="31" t="s">
        <v>185</v>
      </c>
    </row>
    <row r="726" spans="1:3" ht="30" x14ac:dyDescent="0.25">
      <c r="A726" s="31" t="s">
        <v>1153</v>
      </c>
      <c r="B726" s="32" t="s">
        <v>1154</v>
      </c>
      <c r="C726" s="31" t="s">
        <v>1155</v>
      </c>
    </row>
    <row r="727" spans="1:3" ht="30" x14ac:dyDescent="0.25">
      <c r="A727" s="31" t="s">
        <v>1156</v>
      </c>
      <c r="B727" s="32" t="s">
        <v>1154</v>
      </c>
      <c r="C727" s="31" t="s">
        <v>1155</v>
      </c>
    </row>
    <row r="728" spans="1:3" ht="30" x14ac:dyDescent="0.25">
      <c r="A728" s="31" t="s">
        <v>1157</v>
      </c>
      <c r="B728" s="32" t="s">
        <v>1158</v>
      </c>
      <c r="C728" s="31" t="s">
        <v>1155</v>
      </c>
    </row>
    <row r="729" spans="1:3" ht="30" x14ac:dyDescent="0.25">
      <c r="A729" s="31" t="s">
        <v>1159</v>
      </c>
      <c r="B729" s="32" t="s">
        <v>1158</v>
      </c>
      <c r="C729" s="31" t="s">
        <v>1155</v>
      </c>
    </row>
    <row r="730" spans="1:3" ht="30" x14ac:dyDescent="0.25">
      <c r="A730" s="31" t="s">
        <v>1160</v>
      </c>
      <c r="B730" s="32" t="s">
        <v>1161</v>
      </c>
      <c r="C730" s="31" t="s">
        <v>414</v>
      </c>
    </row>
    <row r="731" spans="1:3" ht="30" x14ac:dyDescent="0.25">
      <c r="A731" s="31" t="s">
        <v>1162</v>
      </c>
      <c r="B731" s="32" t="s">
        <v>1161</v>
      </c>
      <c r="C731" s="31" t="s">
        <v>414</v>
      </c>
    </row>
    <row r="732" spans="1:3" ht="30" x14ac:dyDescent="0.25">
      <c r="A732" s="31" t="s">
        <v>1163</v>
      </c>
      <c r="B732" s="32" t="s">
        <v>1164</v>
      </c>
      <c r="C732" s="31" t="s">
        <v>414</v>
      </c>
    </row>
    <row r="733" spans="1:3" ht="30" x14ac:dyDescent="0.25">
      <c r="A733" s="31" t="s">
        <v>1165</v>
      </c>
      <c r="B733" s="32" t="s">
        <v>1164</v>
      </c>
      <c r="C733" s="31" t="s">
        <v>414</v>
      </c>
    </row>
    <row r="734" spans="1:3" ht="30" x14ac:dyDescent="0.25">
      <c r="A734" s="31" t="s">
        <v>1166</v>
      </c>
      <c r="B734" s="32" t="s">
        <v>1167</v>
      </c>
      <c r="C734" s="31" t="s">
        <v>414</v>
      </c>
    </row>
    <row r="735" spans="1:3" ht="30" x14ac:dyDescent="0.25">
      <c r="A735" s="31" t="s">
        <v>1168</v>
      </c>
      <c r="B735" s="32" t="s">
        <v>1167</v>
      </c>
      <c r="C735" s="31" t="s">
        <v>414</v>
      </c>
    </row>
    <row r="736" spans="1:3" ht="30" x14ac:dyDescent="0.25">
      <c r="A736" s="31" t="s">
        <v>1169</v>
      </c>
      <c r="B736" s="32" t="s">
        <v>1170</v>
      </c>
      <c r="C736" s="31" t="s">
        <v>68</v>
      </c>
    </row>
    <row r="737" spans="1:3" ht="30" x14ac:dyDescent="0.25">
      <c r="A737" s="31" t="s">
        <v>1171</v>
      </c>
      <c r="B737" s="32" t="s">
        <v>1170</v>
      </c>
      <c r="C737" s="31" t="s">
        <v>68</v>
      </c>
    </row>
    <row r="738" spans="1:3" ht="30" x14ac:dyDescent="0.25">
      <c r="A738" s="31" t="s">
        <v>1172</v>
      </c>
      <c r="B738" s="32" t="s">
        <v>1173</v>
      </c>
      <c r="C738" s="31" t="s">
        <v>68</v>
      </c>
    </row>
    <row r="739" spans="1:3" ht="30" x14ac:dyDescent="0.25">
      <c r="A739" s="31" t="s">
        <v>1174</v>
      </c>
      <c r="B739" s="32" t="s">
        <v>1173</v>
      </c>
      <c r="C739" s="31" t="s">
        <v>68</v>
      </c>
    </row>
    <row r="740" spans="1:3" ht="30" x14ac:dyDescent="0.25">
      <c r="A740" s="31" t="s">
        <v>1175</v>
      </c>
      <c r="B740" s="32" t="s">
        <v>1176</v>
      </c>
      <c r="C740" s="31" t="s">
        <v>68</v>
      </c>
    </row>
    <row r="741" spans="1:3" ht="30" x14ac:dyDescent="0.25">
      <c r="A741" s="31" t="s">
        <v>1177</v>
      </c>
      <c r="B741" s="32" t="s">
        <v>1176</v>
      </c>
      <c r="C741" s="31" t="s">
        <v>68</v>
      </c>
    </row>
    <row r="742" spans="1:3" ht="30" x14ac:dyDescent="0.25">
      <c r="A742" s="31" t="s">
        <v>1178</v>
      </c>
      <c r="B742" s="32" t="s">
        <v>1179</v>
      </c>
      <c r="C742" s="31" t="s">
        <v>1131</v>
      </c>
    </row>
    <row r="743" spans="1:3" ht="30" x14ac:dyDescent="0.25">
      <c r="A743" s="31" t="s">
        <v>1180</v>
      </c>
      <c r="B743" s="32" t="s">
        <v>1179</v>
      </c>
      <c r="C743" s="31" t="s">
        <v>1131</v>
      </c>
    </row>
    <row r="744" spans="1:3" ht="60" x14ac:dyDescent="0.25">
      <c r="A744" s="31" t="s">
        <v>1181</v>
      </c>
      <c r="B744" s="32" t="s">
        <v>1182</v>
      </c>
      <c r="C744" s="31" t="s">
        <v>1131</v>
      </c>
    </row>
    <row r="745" spans="1:3" ht="60" x14ac:dyDescent="0.25">
      <c r="A745" s="31" t="s">
        <v>1183</v>
      </c>
      <c r="B745" s="32" t="s">
        <v>1182</v>
      </c>
      <c r="C745" s="31" t="s">
        <v>1131</v>
      </c>
    </row>
    <row r="746" spans="1:3" ht="30" x14ac:dyDescent="0.25">
      <c r="A746" s="31" t="s">
        <v>1184</v>
      </c>
      <c r="B746" s="32" t="s">
        <v>1185</v>
      </c>
      <c r="C746" s="31" t="s">
        <v>68</v>
      </c>
    </row>
    <row r="747" spans="1:3" ht="30" x14ac:dyDescent="0.25">
      <c r="A747" s="31" t="s">
        <v>1186</v>
      </c>
      <c r="B747" s="32" t="s">
        <v>1185</v>
      </c>
      <c r="C747" s="31" t="s">
        <v>68</v>
      </c>
    </row>
    <row r="748" spans="1:3" x14ac:dyDescent="0.25">
      <c r="A748" s="31" t="s">
        <v>1187</v>
      </c>
      <c r="B748" s="32" t="s">
        <v>1188</v>
      </c>
      <c r="C748" s="31" t="s">
        <v>68</v>
      </c>
    </row>
    <row r="749" spans="1:3" x14ac:dyDescent="0.25">
      <c r="A749" s="31" t="s">
        <v>1189</v>
      </c>
      <c r="B749" s="32" t="s">
        <v>1188</v>
      </c>
      <c r="C749" s="31" t="s">
        <v>68</v>
      </c>
    </row>
    <row r="750" spans="1:3" ht="30" x14ac:dyDescent="0.25">
      <c r="A750" s="31" t="s">
        <v>1190</v>
      </c>
      <c r="B750" s="32" t="s">
        <v>1191</v>
      </c>
      <c r="C750" s="31" t="s">
        <v>1192</v>
      </c>
    </row>
    <row r="751" spans="1:3" ht="30" x14ac:dyDescent="0.25">
      <c r="A751" s="31" t="s">
        <v>1193</v>
      </c>
      <c r="B751" s="32" t="s">
        <v>1191</v>
      </c>
      <c r="C751" s="31" t="s">
        <v>1192</v>
      </c>
    </row>
    <row r="752" spans="1:3" ht="30" x14ac:dyDescent="0.25">
      <c r="A752" s="31" t="s">
        <v>1194</v>
      </c>
      <c r="B752" s="32" t="s">
        <v>1195</v>
      </c>
      <c r="C752" s="31" t="s">
        <v>1196</v>
      </c>
    </row>
    <row r="753" spans="1:3" ht="30" x14ac:dyDescent="0.25">
      <c r="A753" s="31" t="s">
        <v>1197</v>
      </c>
      <c r="B753" s="32" t="s">
        <v>1195</v>
      </c>
      <c r="C753" s="31" t="s">
        <v>1196</v>
      </c>
    </row>
    <row r="754" spans="1:3" ht="45" x14ac:dyDescent="0.25">
      <c r="A754" s="31" t="s">
        <v>1198</v>
      </c>
      <c r="B754" s="32" t="s">
        <v>1199</v>
      </c>
      <c r="C754" s="31" t="s">
        <v>185</v>
      </c>
    </row>
    <row r="755" spans="1:3" ht="45" x14ac:dyDescent="0.25">
      <c r="A755" s="31" t="s">
        <v>1200</v>
      </c>
      <c r="B755" s="32" t="s">
        <v>1199</v>
      </c>
      <c r="C755" s="31" t="s">
        <v>185</v>
      </c>
    </row>
    <row r="756" spans="1:3" ht="45" x14ac:dyDescent="0.25">
      <c r="A756" s="31" t="s">
        <v>1201</v>
      </c>
      <c r="B756" s="32" t="s">
        <v>1202</v>
      </c>
      <c r="C756" s="31" t="s">
        <v>185</v>
      </c>
    </row>
    <row r="757" spans="1:3" ht="45" x14ac:dyDescent="0.25">
      <c r="A757" s="31" t="s">
        <v>1203</v>
      </c>
      <c r="B757" s="32" t="s">
        <v>1202</v>
      </c>
      <c r="C757" s="31" t="s">
        <v>185</v>
      </c>
    </row>
    <row r="758" spans="1:3" ht="45" x14ac:dyDescent="0.25">
      <c r="A758" s="31" t="s">
        <v>1204</v>
      </c>
      <c r="B758" s="32" t="s">
        <v>1205</v>
      </c>
      <c r="C758" s="31" t="s">
        <v>68</v>
      </c>
    </row>
    <row r="759" spans="1:3" ht="45" x14ac:dyDescent="0.25">
      <c r="A759" s="31" t="s">
        <v>1206</v>
      </c>
      <c r="B759" s="32" t="s">
        <v>1205</v>
      </c>
      <c r="C759" s="31" t="s">
        <v>68</v>
      </c>
    </row>
    <row r="760" spans="1:3" ht="45" x14ac:dyDescent="0.25">
      <c r="A760" s="31" t="s">
        <v>1207</v>
      </c>
      <c r="B760" s="32" t="s">
        <v>1208</v>
      </c>
      <c r="C760" s="31" t="s">
        <v>68</v>
      </c>
    </row>
    <row r="761" spans="1:3" ht="45" x14ac:dyDescent="0.25">
      <c r="A761" s="31" t="s">
        <v>1209</v>
      </c>
      <c r="B761" s="32" t="s">
        <v>1208</v>
      </c>
      <c r="C761" s="31" t="s">
        <v>68</v>
      </c>
    </row>
    <row r="762" spans="1:3" ht="45" x14ac:dyDescent="0.25">
      <c r="A762" s="31" t="s">
        <v>1210</v>
      </c>
      <c r="B762" s="32" t="s">
        <v>1211</v>
      </c>
      <c r="C762" s="31" t="s">
        <v>68</v>
      </c>
    </row>
    <row r="763" spans="1:3" ht="45" x14ac:dyDescent="0.25">
      <c r="A763" s="31" t="s">
        <v>1212</v>
      </c>
      <c r="B763" s="32" t="s">
        <v>1211</v>
      </c>
      <c r="C763" s="31" t="s">
        <v>68</v>
      </c>
    </row>
    <row r="764" spans="1:3" ht="45" x14ac:dyDescent="0.25">
      <c r="A764" s="31" t="s">
        <v>1213</v>
      </c>
      <c r="B764" s="32" t="s">
        <v>1214</v>
      </c>
      <c r="C764" s="31" t="s">
        <v>68</v>
      </c>
    </row>
    <row r="765" spans="1:3" ht="45" x14ac:dyDescent="0.25">
      <c r="A765" s="31" t="s">
        <v>1215</v>
      </c>
      <c r="B765" s="32" t="s">
        <v>1214</v>
      </c>
      <c r="C765" s="31" t="s">
        <v>68</v>
      </c>
    </row>
    <row r="766" spans="1:3" ht="45" x14ac:dyDescent="0.25">
      <c r="A766" s="31" t="s">
        <v>1216</v>
      </c>
      <c r="B766" s="32" t="s">
        <v>1217</v>
      </c>
      <c r="C766" s="31" t="s">
        <v>68</v>
      </c>
    </row>
    <row r="767" spans="1:3" ht="45" x14ac:dyDescent="0.25">
      <c r="A767" s="31" t="s">
        <v>1218</v>
      </c>
      <c r="B767" s="32" t="s">
        <v>1217</v>
      </c>
      <c r="C767" s="31" t="s">
        <v>68</v>
      </c>
    </row>
    <row r="768" spans="1:3" ht="45" x14ac:dyDescent="0.25">
      <c r="A768" s="31" t="s">
        <v>1219</v>
      </c>
      <c r="B768" s="32" t="s">
        <v>1220</v>
      </c>
      <c r="C768" s="31" t="s">
        <v>68</v>
      </c>
    </row>
    <row r="769" spans="1:3" ht="45" x14ac:dyDescent="0.25">
      <c r="A769" s="31" t="s">
        <v>1221</v>
      </c>
      <c r="B769" s="32" t="s">
        <v>1220</v>
      </c>
      <c r="C769" s="31" t="s">
        <v>68</v>
      </c>
    </row>
    <row r="770" spans="1:3" ht="60" x14ac:dyDescent="0.25">
      <c r="A770" s="31" t="s">
        <v>1222</v>
      </c>
      <c r="B770" s="32" t="s">
        <v>1223</v>
      </c>
      <c r="C770" s="31" t="s">
        <v>1224</v>
      </c>
    </row>
    <row r="771" spans="1:3" ht="60" x14ac:dyDescent="0.25">
      <c r="A771" s="31" t="s">
        <v>1225</v>
      </c>
      <c r="B771" s="32" t="s">
        <v>1223</v>
      </c>
      <c r="C771" s="31" t="s">
        <v>1224</v>
      </c>
    </row>
    <row r="772" spans="1:3" ht="45" x14ac:dyDescent="0.25">
      <c r="A772" s="31" t="s">
        <v>1226</v>
      </c>
      <c r="B772" s="32" t="s">
        <v>1227</v>
      </c>
      <c r="C772" s="31" t="s">
        <v>1224</v>
      </c>
    </row>
    <row r="773" spans="1:3" ht="45" x14ac:dyDescent="0.25">
      <c r="A773" s="31" t="s">
        <v>1228</v>
      </c>
      <c r="B773" s="32" t="s">
        <v>1227</v>
      </c>
      <c r="C773" s="31" t="s">
        <v>1224</v>
      </c>
    </row>
    <row r="774" spans="1:3" ht="45" x14ac:dyDescent="0.25">
      <c r="A774" s="31" t="s">
        <v>1229</v>
      </c>
      <c r="B774" s="32" t="s">
        <v>1230</v>
      </c>
      <c r="C774" s="31" t="s">
        <v>1224</v>
      </c>
    </row>
    <row r="775" spans="1:3" ht="45" x14ac:dyDescent="0.25">
      <c r="A775" s="31" t="s">
        <v>1231</v>
      </c>
      <c r="B775" s="32" t="s">
        <v>1230</v>
      </c>
      <c r="C775" s="31" t="s">
        <v>1224</v>
      </c>
    </row>
    <row r="776" spans="1:3" ht="45" x14ac:dyDescent="0.25">
      <c r="A776" s="31" t="s">
        <v>1232</v>
      </c>
      <c r="B776" s="32" t="s">
        <v>1233</v>
      </c>
      <c r="C776" s="31" t="s">
        <v>1224</v>
      </c>
    </row>
    <row r="777" spans="1:3" ht="45" x14ac:dyDescent="0.25">
      <c r="A777" s="31" t="s">
        <v>1234</v>
      </c>
      <c r="B777" s="32" t="s">
        <v>1233</v>
      </c>
      <c r="C777" s="31" t="s">
        <v>1224</v>
      </c>
    </row>
    <row r="778" spans="1:3" ht="45" x14ac:dyDescent="0.25">
      <c r="A778" s="31" t="s">
        <v>1235</v>
      </c>
      <c r="B778" s="32" t="s">
        <v>1236</v>
      </c>
      <c r="C778" s="31" t="s">
        <v>1224</v>
      </c>
    </row>
    <row r="779" spans="1:3" ht="45" x14ac:dyDescent="0.25">
      <c r="A779" s="31" t="s">
        <v>1237</v>
      </c>
      <c r="B779" s="32" t="s">
        <v>1236</v>
      </c>
      <c r="C779" s="31" t="s">
        <v>1224</v>
      </c>
    </row>
    <row r="780" spans="1:3" ht="45" x14ac:dyDescent="0.25">
      <c r="A780" s="31" t="s">
        <v>1238</v>
      </c>
      <c r="B780" s="32" t="s">
        <v>1239</v>
      </c>
      <c r="C780" s="31" t="s">
        <v>1224</v>
      </c>
    </row>
    <row r="781" spans="1:3" ht="45" x14ac:dyDescent="0.25">
      <c r="A781" s="31" t="s">
        <v>1240</v>
      </c>
      <c r="B781" s="32" t="s">
        <v>1239</v>
      </c>
      <c r="C781" s="31" t="s">
        <v>1224</v>
      </c>
    </row>
    <row r="782" spans="1:3" ht="45" x14ac:dyDescent="0.25">
      <c r="A782" s="31" t="s">
        <v>1241</v>
      </c>
      <c r="B782" s="32" t="s">
        <v>1242</v>
      </c>
      <c r="C782" s="31" t="s">
        <v>1224</v>
      </c>
    </row>
    <row r="783" spans="1:3" ht="45" x14ac:dyDescent="0.25">
      <c r="A783" s="31" t="s">
        <v>1243</v>
      </c>
      <c r="B783" s="32" t="s">
        <v>1242</v>
      </c>
      <c r="C783" s="31" t="s">
        <v>1224</v>
      </c>
    </row>
    <row r="784" spans="1:3" ht="45" x14ac:dyDescent="0.25">
      <c r="A784" s="31" t="s">
        <v>1244</v>
      </c>
      <c r="B784" s="32" t="s">
        <v>1245</v>
      </c>
      <c r="C784" s="31" t="s">
        <v>1224</v>
      </c>
    </row>
    <row r="785" spans="1:3" ht="45" x14ac:dyDescent="0.25">
      <c r="A785" s="31" t="s">
        <v>1246</v>
      </c>
      <c r="B785" s="32" t="s">
        <v>1245</v>
      </c>
      <c r="C785" s="31" t="s">
        <v>1224</v>
      </c>
    </row>
    <row r="786" spans="1:3" ht="45" x14ac:dyDescent="0.25">
      <c r="A786" s="31" t="s">
        <v>1247</v>
      </c>
      <c r="B786" s="32" t="s">
        <v>1248</v>
      </c>
      <c r="C786" s="31" t="s">
        <v>1224</v>
      </c>
    </row>
    <row r="787" spans="1:3" ht="45" x14ac:dyDescent="0.25">
      <c r="A787" s="31" t="s">
        <v>1249</v>
      </c>
      <c r="B787" s="32" t="s">
        <v>1248</v>
      </c>
      <c r="C787" s="31" t="s">
        <v>1224</v>
      </c>
    </row>
    <row r="788" spans="1:3" ht="45" x14ac:dyDescent="0.25">
      <c r="A788" s="31" t="s">
        <v>1250</v>
      </c>
      <c r="B788" s="32" t="s">
        <v>1251</v>
      </c>
      <c r="C788" s="31" t="s">
        <v>1224</v>
      </c>
    </row>
    <row r="789" spans="1:3" ht="45" x14ac:dyDescent="0.25">
      <c r="A789" s="31" t="s">
        <v>1252</v>
      </c>
      <c r="B789" s="32" t="s">
        <v>1251</v>
      </c>
      <c r="C789" s="31" t="s">
        <v>1224</v>
      </c>
    </row>
    <row r="790" spans="1:3" ht="45" x14ac:dyDescent="0.25">
      <c r="A790" s="31" t="s">
        <v>1253</v>
      </c>
      <c r="B790" s="32" t="s">
        <v>1254</v>
      </c>
      <c r="C790" s="31" t="s">
        <v>1224</v>
      </c>
    </row>
    <row r="791" spans="1:3" ht="45" x14ac:dyDescent="0.25">
      <c r="A791" s="31" t="s">
        <v>1255</v>
      </c>
      <c r="B791" s="32" t="s">
        <v>1254</v>
      </c>
      <c r="C791" s="31" t="s">
        <v>1224</v>
      </c>
    </row>
    <row r="792" spans="1:3" ht="45" x14ac:dyDescent="0.25">
      <c r="A792" s="31" t="s">
        <v>1256</v>
      </c>
      <c r="B792" s="32" t="s">
        <v>1257</v>
      </c>
      <c r="C792" s="31" t="s">
        <v>1224</v>
      </c>
    </row>
    <row r="793" spans="1:3" ht="45" x14ac:dyDescent="0.25">
      <c r="A793" s="31" t="s">
        <v>1258</v>
      </c>
      <c r="B793" s="32" t="s">
        <v>1257</v>
      </c>
      <c r="C793" s="31" t="s">
        <v>1224</v>
      </c>
    </row>
    <row r="794" spans="1:3" ht="45" x14ac:dyDescent="0.25">
      <c r="A794" s="31" t="s">
        <v>1259</v>
      </c>
      <c r="B794" s="32" t="s">
        <v>1260</v>
      </c>
      <c r="C794" s="31" t="s">
        <v>68</v>
      </c>
    </row>
    <row r="795" spans="1:3" ht="45" x14ac:dyDescent="0.25">
      <c r="A795" s="31" t="s">
        <v>1261</v>
      </c>
      <c r="B795" s="32" t="s">
        <v>1260</v>
      </c>
      <c r="C795" s="31" t="s">
        <v>68</v>
      </c>
    </row>
    <row r="796" spans="1:3" ht="75" x14ac:dyDescent="0.25">
      <c r="A796" s="31" t="s">
        <v>1262</v>
      </c>
      <c r="B796" s="32" t="s">
        <v>1263</v>
      </c>
      <c r="C796" s="31" t="s">
        <v>68</v>
      </c>
    </row>
    <row r="797" spans="1:3" ht="75" x14ac:dyDescent="0.25">
      <c r="A797" s="31" t="s">
        <v>1264</v>
      </c>
      <c r="B797" s="32" t="s">
        <v>1263</v>
      </c>
      <c r="C797" s="31" t="s">
        <v>68</v>
      </c>
    </row>
    <row r="798" spans="1:3" ht="75" x14ac:dyDescent="0.25">
      <c r="A798" s="31" t="s">
        <v>1265</v>
      </c>
      <c r="B798" s="32" t="s">
        <v>1266</v>
      </c>
      <c r="C798" s="31" t="s">
        <v>1155</v>
      </c>
    </row>
    <row r="799" spans="1:3" ht="75" x14ac:dyDescent="0.25">
      <c r="A799" s="31" t="s">
        <v>1267</v>
      </c>
      <c r="B799" s="32" t="s">
        <v>1266</v>
      </c>
      <c r="C799" s="31" t="s">
        <v>1155</v>
      </c>
    </row>
    <row r="800" spans="1:3" ht="75" x14ac:dyDescent="0.25">
      <c r="A800" s="31" t="s">
        <v>1268</v>
      </c>
      <c r="B800" s="32" t="s">
        <v>1269</v>
      </c>
      <c r="C800" s="31" t="s">
        <v>1155</v>
      </c>
    </row>
    <row r="801" spans="1:3" ht="75" x14ac:dyDescent="0.25">
      <c r="A801" s="31" t="s">
        <v>1270</v>
      </c>
      <c r="B801" s="32" t="s">
        <v>1269</v>
      </c>
      <c r="C801" s="31" t="s">
        <v>1155</v>
      </c>
    </row>
    <row r="802" spans="1:3" ht="75" x14ac:dyDescent="0.25">
      <c r="A802" s="31" t="s">
        <v>1271</v>
      </c>
      <c r="B802" s="32" t="s">
        <v>1272</v>
      </c>
      <c r="C802" s="31" t="s">
        <v>1155</v>
      </c>
    </row>
    <row r="803" spans="1:3" ht="75" x14ac:dyDescent="0.25">
      <c r="A803" s="31" t="s">
        <v>1273</v>
      </c>
      <c r="B803" s="32" t="s">
        <v>1272</v>
      </c>
      <c r="C803" s="31" t="s">
        <v>1155</v>
      </c>
    </row>
    <row r="804" spans="1:3" ht="75" x14ac:dyDescent="0.25">
      <c r="A804" s="31" t="s">
        <v>1274</v>
      </c>
      <c r="B804" s="32" t="s">
        <v>1275</v>
      </c>
      <c r="C804" s="31" t="s">
        <v>1155</v>
      </c>
    </row>
    <row r="805" spans="1:3" ht="75" x14ac:dyDescent="0.25">
      <c r="A805" s="31" t="s">
        <v>1276</v>
      </c>
      <c r="B805" s="32" t="s">
        <v>1275</v>
      </c>
      <c r="C805" s="31" t="s">
        <v>1155</v>
      </c>
    </row>
    <row r="806" spans="1:3" ht="45" x14ac:dyDescent="0.25">
      <c r="A806" s="31" t="s">
        <v>1277</v>
      </c>
      <c r="B806" s="32" t="s">
        <v>1278</v>
      </c>
      <c r="C806" s="31" t="s">
        <v>1155</v>
      </c>
    </row>
    <row r="807" spans="1:3" ht="45" x14ac:dyDescent="0.25">
      <c r="A807" s="31" t="s">
        <v>1279</v>
      </c>
      <c r="B807" s="32" t="s">
        <v>1278</v>
      </c>
      <c r="C807" s="31" t="s">
        <v>1155</v>
      </c>
    </row>
    <row r="808" spans="1:3" ht="45" x14ac:dyDescent="0.25">
      <c r="A808" s="31" t="s">
        <v>1280</v>
      </c>
      <c r="B808" s="32" t="s">
        <v>1281</v>
      </c>
      <c r="C808" s="31" t="s">
        <v>1155</v>
      </c>
    </row>
    <row r="809" spans="1:3" ht="45" x14ac:dyDescent="0.25">
      <c r="A809" s="31" t="s">
        <v>1282</v>
      </c>
      <c r="B809" s="32" t="s">
        <v>1281</v>
      </c>
      <c r="C809" s="31" t="s">
        <v>1155</v>
      </c>
    </row>
    <row r="810" spans="1:3" ht="45" x14ac:dyDescent="0.25">
      <c r="A810" s="31" t="s">
        <v>1283</v>
      </c>
      <c r="B810" s="32" t="s">
        <v>1284</v>
      </c>
      <c r="C810" s="31" t="s">
        <v>1155</v>
      </c>
    </row>
    <row r="811" spans="1:3" ht="45" x14ac:dyDescent="0.25">
      <c r="A811" s="31" t="s">
        <v>1285</v>
      </c>
      <c r="B811" s="32" t="s">
        <v>1284</v>
      </c>
      <c r="C811" s="31" t="s">
        <v>1155</v>
      </c>
    </row>
    <row r="812" spans="1:3" ht="45" x14ac:dyDescent="0.25">
      <c r="A812" s="31" t="s">
        <v>1286</v>
      </c>
      <c r="B812" s="32" t="s">
        <v>1287</v>
      </c>
      <c r="C812" s="31" t="s">
        <v>1155</v>
      </c>
    </row>
    <row r="813" spans="1:3" ht="45" x14ac:dyDescent="0.25">
      <c r="A813" s="31" t="s">
        <v>1288</v>
      </c>
      <c r="B813" s="32" t="s">
        <v>1287</v>
      </c>
      <c r="C813" s="31" t="s">
        <v>1155</v>
      </c>
    </row>
    <row r="814" spans="1:3" ht="60" x14ac:dyDescent="0.25">
      <c r="A814" s="31" t="s">
        <v>1289</v>
      </c>
      <c r="B814" s="32" t="s">
        <v>1290</v>
      </c>
      <c r="C814" s="31" t="s">
        <v>1155</v>
      </c>
    </row>
    <row r="815" spans="1:3" ht="60" x14ac:dyDescent="0.25">
      <c r="A815" s="31" t="s">
        <v>1291</v>
      </c>
      <c r="B815" s="32" t="s">
        <v>1290</v>
      </c>
      <c r="C815" s="31" t="s">
        <v>1155</v>
      </c>
    </row>
    <row r="816" spans="1:3" ht="60" x14ac:dyDescent="0.25">
      <c r="A816" s="31" t="s">
        <v>1292</v>
      </c>
      <c r="B816" s="32" t="s">
        <v>1293</v>
      </c>
      <c r="C816" s="31" t="s">
        <v>1155</v>
      </c>
    </row>
    <row r="817" spans="1:3" ht="60" x14ac:dyDescent="0.25">
      <c r="A817" s="31" t="s">
        <v>1294</v>
      </c>
      <c r="B817" s="32" t="s">
        <v>1293</v>
      </c>
      <c r="C817" s="31" t="s">
        <v>1155</v>
      </c>
    </row>
    <row r="818" spans="1:3" ht="60" x14ac:dyDescent="0.25">
      <c r="A818" s="31" t="s">
        <v>1295</v>
      </c>
      <c r="B818" s="32" t="s">
        <v>1296</v>
      </c>
      <c r="C818" s="31" t="s">
        <v>1155</v>
      </c>
    </row>
    <row r="819" spans="1:3" ht="60" x14ac:dyDescent="0.25">
      <c r="A819" s="31" t="s">
        <v>1297</v>
      </c>
      <c r="B819" s="32" t="s">
        <v>1296</v>
      </c>
      <c r="C819" s="31" t="s">
        <v>1155</v>
      </c>
    </row>
    <row r="820" spans="1:3" ht="75" x14ac:dyDescent="0.25">
      <c r="A820" s="31" t="s">
        <v>1298</v>
      </c>
      <c r="B820" s="32" t="s">
        <v>1299</v>
      </c>
      <c r="C820" s="31" t="s">
        <v>185</v>
      </c>
    </row>
    <row r="821" spans="1:3" ht="75" x14ac:dyDescent="0.25">
      <c r="A821" s="31" t="s">
        <v>1300</v>
      </c>
      <c r="B821" s="32" t="s">
        <v>1299</v>
      </c>
      <c r="C821" s="31" t="s">
        <v>185</v>
      </c>
    </row>
    <row r="822" spans="1:3" ht="75" x14ac:dyDescent="0.25">
      <c r="A822" s="31" t="s">
        <v>1301</v>
      </c>
      <c r="B822" s="32" t="s">
        <v>1302</v>
      </c>
      <c r="C822" s="31" t="s">
        <v>185</v>
      </c>
    </row>
    <row r="823" spans="1:3" ht="75" x14ac:dyDescent="0.25">
      <c r="A823" s="31" t="s">
        <v>1303</v>
      </c>
      <c r="B823" s="32" t="s">
        <v>1302</v>
      </c>
      <c r="C823" s="31" t="s">
        <v>185</v>
      </c>
    </row>
    <row r="824" spans="1:3" ht="75" x14ac:dyDescent="0.25">
      <c r="A824" s="31" t="s">
        <v>1304</v>
      </c>
      <c r="B824" s="32" t="s">
        <v>1305</v>
      </c>
      <c r="C824" s="31" t="s">
        <v>185</v>
      </c>
    </row>
    <row r="825" spans="1:3" ht="75" x14ac:dyDescent="0.25">
      <c r="A825" s="31" t="s">
        <v>1306</v>
      </c>
      <c r="B825" s="32" t="s">
        <v>1305</v>
      </c>
      <c r="C825" s="31" t="s">
        <v>185</v>
      </c>
    </row>
    <row r="826" spans="1:3" ht="75" x14ac:dyDescent="0.25">
      <c r="A826" s="31" t="s">
        <v>1307</v>
      </c>
      <c r="B826" s="32" t="s">
        <v>1308</v>
      </c>
      <c r="C826" s="31" t="s">
        <v>185</v>
      </c>
    </row>
    <row r="827" spans="1:3" ht="75" x14ac:dyDescent="0.25">
      <c r="A827" s="31" t="s">
        <v>1309</v>
      </c>
      <c r="B827" s="32" t="s">
        <v>1308</v>
      </c>
      <c r="C827" s="31" t="s">
        <v>185</v>
      </c>
    </row>
    <row r="828" spans="1:3" ht="60" x14ac:dyDescent="0.25">
      <c r="A828" s="31" t="s">
        <v>1310</v>
      </c>
      <c r="B828" s="32" t="s">
        <v>1311</v>
      </c>
      <c r="C828" s="31" t="s">
        <v>1131</v>
      </c>
    </row>
    <row r="829" spans="1:3" ht="60" x14ac:dyDescent="0.25">
      <c r="A829" s="31" t="s">
        <v>1312</v>
      </c>
      <c r="B829" s="32" t="s">
        <v>1311</v>
      </c>
      <c r="C829" s="31" t="s">
        <v>1131</v>
      </c>
    </row>
    <row r="830" spans="1:3" ht="60" x14ac:dyDescent="0.25">
      <c r="A830" s="31" t="s">
        <v>1313</v>
      </c>
      <c r="B830" s="32" t="s">
        <v>1314</v>
      </c>
      <c r="C830" s="31" t="s">
        <v>1131</v>
      </c>
    </row>
    <row r="831" spans="1:3" ht="60" x14ac:dyDescent="0.25">
      <c r="A831" s="31" t="s">
        <v>1315</v>
      </c>
      <c r="B831" s="32" t="s">
        <v>1314</v>
      </c>
      <c r="C831" s="31" t="s">
        <v>1131</v>
      </c>
    </row>
    <row r="832" spans="1:3" ht="60" x14ac:dyDescent="0.25">
      <c r="A832" s="31" t="s">
        <v>1316</v>
      </c>
      <c r="B832" s="32" t="s">
        <v>1317</v>
      </c>
      <c r="C832" s="31" t="s">
        <v>1155</v>
      </c>
    </row>
    <row r="833" spans="1:3" ht="60" x14ac:dyDescent="0.25">
      <c r="A833" s="31" t="s">
        <v>1318</v>
      </c>
      <c r="B833" s="32" t="s">
        <v>1317</v>
      </c>
      <c r="C833" s="31" t="s">
        <v>1155</v>
      </c>
    </row>
    <row r="834" spans="1:3" ht="105" x14ac:dyDescent="0.25">
      <c r="A834" s="31" t="s">
        <v>1319</v>
      </c>
      <c r="B834" s="32" t="s">
        <v>1320</v>
      </c>
      <c r="C834" s="31" t="s">
        <v>68</v>
      </c>
    </row>
    <row r="835" spans="1:3" ht="105" x14ac:dyDescent="0.25">
      <c r="A835" s="31" t="s">
        <v>1321</v>
      </c>
      <c r="B835" s="32" t="s">
        <v>1320</v>
      </c>
      <c r="C835" s="31" t="s">
        <v>68</v>
      </c>
    </row>
    <row r="836" spans="1:3" ht="105" x14ac:dyDescent="0.25">
      <c r="A836" s="31" t="s">
        <v>1322</v>
      </c>
      <c r="B836" s="32" t="s">
        <v>1323</v>
      </c>
      <c r="C836" s="31" t="s">
        <v>1131</v>
      </c>
    </row>
    <row r="837" spans="1:3" ht="105" x14ac:dyDescent="0.25">
      <c r="A837" s="31" t="s">
        <v>1324</v>
      </c>
      <c r="B837" s="32" t="s">
        <v>1323</v>
      </c>
      <c r="C837" s="31" t="s">
        <v>1131</v>
      </c>
    </row>
    <row r="838" spans="1:3" ht="105" x14ac:dyDescent="0.25">
      <c r="A838" s="31" t="s">
        <v>1325</v>
      </c>
      <c r="B838" s="32" t="s">
        <v>1326</v>
      </c>
      <c r="C838" s="31" t="s">
        <v>1131</v>
      </c>
    </row>
    <row r="839" spans="1:3" ht="105" x14ac:dyDescent="0.25">
      <c r="A839" s="31" t="s">
        <v>1327</v>
      </c>
      <c r="B839" s="32" t="s">
        <v>1326</v>
      </c>
      <c r="C839" s="31" t="s">
        <v>1131</v>
      </c>
    </row>
    <row r="840" spans="1:3" ht="105" x14ac:dyDescent="0.25">
      <c r="A840" s="31" t="s">
        <v>1328</v>
      </c>
      <c r="B840" s="32" t="s">
        <v>1329</v>
      </c>
      <c r="C840" s="31" t="s">
        <v>68</v>
      </c>
    </row>
    <row r="841" spans="1:3" ht="105" x14ac:dyDescent="0.25">
      <c r="A841" s="31" t="s">
        <v>1330</v>
      </c>
      <c r="B841" s="32" t="s">
        <v>1329</v>
      </c>
      <c r="C841" s="31" t="s">
        <v>68</v>
      </c>
    </row>
    <row r="842" spans="1:3" ht="105" x14ac:dyDescent="0.25">
      <c r="A842" s="31" t="s">
        <v>1331</v>
      </c>
      <c r="B842" s="32" t="s">
        <v>1332</v>
      </c>
      <c r="C842" s="31" t="s">
        <v>1131</v>
      </c>
    </row>
    <row r="843" spans="1:3" ht="105" x14ac:dyDescent="0.25">
      <c r="A843" s="31" t="s">
        <v>1333</v>
      </c>
      <c r="B843" s="32" t="s">
        <v>1332</v>
      </c>
      <c r="C843" s="31" t="s">
        <v>1131</v>
      </c>
    </row>
    <row r="844" spans="1:3" ht="105" x14ac:dyDescent="0.25">
      <c r="A844" s="31" t="s">
        <v>1334</v>
      </c>
      <c r="B844" s="32" t="s">
        <v>1335</v>
      </c>
      <c r="C844" s="31" t="s">
        <v>1131</v>
      </c>
    </row>
    <row r="845" spans="1:3" ht="105" x14ac:dyDescent="0.25">
      <c r="A845" s="31" t="s">
        <v>1336</v>
      </c>
      <c r="B845" s="32" t="s">
        <v>1335</v>
      </c>
      <c r="C845" s="31" t="s">
        <v>1131</v>
      </c>
    </row>
    <row r="846" spans="1:3" ht="75" x14ac:dyDescent="0.25">
      <c r="A846" s="31" t="s">
        <v>1337</v>
      </c>
      <c r="B846" s="32" t="s">
        <v>1338</v>
      </c>
      <c r="C846" s="31" t="s">
        <v>1224</v>
      </c>
    </row>
    <row r="847" spans="1:3" ht="75" x14ac:dyDescent="0.25">
      <c r="A847" s="31" t="s">
        <v>1339</v>
      </c>
      <c r="B847" s="32" t="s">
        <v>1338</v>
      </c>
      <c r="C847" s="31" t="s">
        <v>1224</v>
      </c>
    </row>
    <row r="848" spans="1:3" ht="90" x14ac:dyDescent="0.25">
      <c r="A848" s="31" t="s">
        <v>1340</v>
      </c>
      <c r="B848" s="32" t="s">
        <v>1341</v>
      </c>
      <c r="C848" s="31" t="s">
        <v>1224</v>
      </c>
    </row>
    <row r="849" spans="1:3" ht="90" x14ac:dyDescent="0.25">
      <c r="A849" s="31" t="s">
        <v>1342</v>
      </c>
      <c r="B849" s="32" t="s">
        <v>1341</v>
      </c>
      <c r="C849" s="31" t="s">
        <v>1224</v>
      </c>
    </row>
    <row r="850" spans="1:3" ht="60" x14ac:dyDescent="0.25">
      <c r="A850" s="31" t="s">
        <v>1343</v>
      </c>
      <c r="B850" s="32" t="s">
        <v>1344</v>
      </c>
      <c r="C850" s="31" t="s">
        <v>1224</v>
      </c>
    </row>
    <row r="851" spans="1:3" ht="60" x14ac:dyDescent="0.25">
      <c r="A851" s="31" t="s">
        <v>1345</v>
      </c>
      <c r="B851" s="32" t="s">
        <v>1344</v>
      </c>
      <c r="C851" s="31" t="s">
        <v>1224</v>
      </c>
    </row>
    <row r="852" spans="1:3" ht="30" x14ac:dyDescent="0.25">
      <c r="A852" s="31" t="s">
        <v>1346</v>
      </c>
      <c r="B852" s="32" t="s">
        <v>1347</v>
      </c>
      <c r="C852" s="31" t="s">
        <v>68</v>
      </c>
    </row>
    <row r="853" spans="1:3" ht="30" x14ac:dyDescent="0.25">
      <c r="A853" s="31" t="s">
        <v>1348</v>
      </c>
      <c r="B853" s="32" t="s">
        <v>1347</v>
      </c>
      <c r="C853" s="31" t="s">
        <v>68</v>
      </c>
    </row>
    <row r="854" spans="1:3" ht="90" x14ac:dyDescent="0.25">
      <c r="A854" s="31" t="s">
        <v>1349</v>
      </c>
      <c r="B854" s="32" t="s">
        <v>1350</v>
      </c>
      <c r="C854" s="31" t="s">
        <v>1131</v>
      </c>
    </row>
    <row r="855" spans="1:3" ht="90" x14ac:dyDescent="0.25">
      <c r="A855" s="31" t="s">
        <v>1351</v>
      </c>
      <c r="B855" s="32" t="s">
        <v>1350</v>
      </c>
      <c r="C855" s="31" t="s">
        <v>1131</v>
      </c>
    </row>
    <row r="856" spans="1:3" ht="45" x14ac:dyDescent="0.25">
      <c r="A856" s="31" t="s">
        <v>1352</v>
      </c>
      <c r="B856" s="32" t="s">
        <v>1353</v>
      </c>
      <c r="C856" s="31" t="s">
        <v>185</v>
      </c>
    </row>
    <row r="857" spans="1:3" ht="45" x14ac:dyDescent="0.25">
      <c r="A857" s="31" t="s">
        <v>1354</v>
      </c>
      <c r="B857" s="32" t="s">
        <v>1353</v>
      </c>
      <c r="C857" s="31" t="s">
        <v>185</v>
      </c>
    </row>
    <row r="858" spans="1:3" ht="60" x14ac:dyDescent="0.25">
      <c r="A858" s="31" t="s">
        <v>1355</v>
      </c>
      <c r="B858" s="32" t="s">
        <v>1356</v>
      </c>
      <c r="C858" s="31" t="s">
        <v>185</v>
      </c>
    </row>
    <row r="859" spans="1:3" ht="60" x14ac:dyDescent="0.25">
      <c r="A859" s="31" t="s">
        <v>1357</v>
      </c>
      <c r="B859" s="32" t="s">
        <v>1356</v>
      </c>
      <c r="C859" s="31" t="s">
        <v>185</v>
      </c>
    </row>
    <row r="860" spans="1:3" ht="30" x14ac:dyDescent="0.25">
      <c r="A860" s="31" t="s">
        <v>1358</v>
      </c>
      <c r="B860" s="32" t="s">
        <v>1359</v>
      </c>
      <c r="C860" s="31" t="s">
        <v>68</v>
      </c>
    </row>
    <row r="861" spans="1:3" ht="30" x14ac:dyDescent="0.25">
      <c r="A861" s="31" t="s">
        <v>1360</v>
      </c>
      <c r="B861" s="32" t="s">
        <v>1359</v>
      </c>
      <c r="C861" s="31" t="s">
        <v>68</v>
      </c>
    </row>
    <row r="862" spans="1:3" ht="60" x14ac:dyDescent="0.25">
      <c r="A862" s="31" t="s">
        <v>1361</v>
      </c>
      <c r="B862" s="32" t="s">
        <v>1362</v>
      </c>
      <c r="C862" s="31" t="s">
        <v>185</v>
      </c>
    </row>
    <row r="863" spans="1:3" ht="60" x14ac:dyDescent="0.25">
      <c r="A863" s="31" t="s">
        <v>1363</v>
      </c>
      <c r="B863" s="32" t="s">
        <v>1362</v>
      </c>
      <c r="C863" s="31" t="s">
        <v>185</v>
      </c>
    </row>
    <row r="864" spans="1:3" ht="60" x14ac:dyDescent="0.25">
      <c r="A864" s="31" t="s">
        <v>1364</v>
      </c>
      <c r="B864" s="32" t="s">
        <v>1365</v>
      </c>
      <c r="C864" s="31" t="s">
        <v>185</v>
      </c>
    </row>
    <row r="865" spans="1:3" ht="60" x14ac:dyDescent="0.25">
      <c r="A865" s="31" t="s">
        <v>1366</v>
      </c>
      <c r="B865" s="32" t="s">
        <v>1365</v>
      </c>
      <c r="C865" s="31" t="s">
        <v>185</v>
      </c>
    </row>
    <row r="866" spans="1:3" ht="30" x14ac:dyDescent="0.25">
      <c r="A866" s="31" t="s">
        <v>1367</v>
      </c>
      <c r="B866" s="32" t="s">
        <v>1368</v>
      </c>
      <c r="C866" s="31" t="s">
        <v>1131</v>
      </c>
    </row>
    <row r="867" spans="1:3" ht="30" x14ac:dyDescent="0.25">
      <c r="A867" s="31" t="s">
        <v>1369</v>
      </c>
      <c r="B867" s="32" t="s">
        <v>1368</v>
      </c>
      <c r="C867" s="31" t="s">
        <v>1131</v>
      </c>
    </row>
    <row r="868" spans="1:3" ht="75" x14ac:dyDescent="0.25">
      <c r="A868" s="31" t="s">
        <v>1370</v>
      </c>
      <c r="B868" s="32" t="s">
        <v>1371</v>
      </c>
      <c r="C868" s="31" t="s">
        <v>68</v>
      </c>
    </row>
    <row r="869" spans="1:3" ht="75" x14ac:dyDescent="0.25">
      <c r="A869" s="31" t="s">
        <v>1372</v>
      </c>
      <c r="B869" s="32" t="s">
        <v>1371</v>
      </c>
      <c r="C869" s="31" t="s">
        <v>68</v>
      </c>
    </row>
    <row r="870" spans="1:3" ht="75" x14ac:dyDescent="0.25">
      <c r="A870" s="31" t="s">
        <v>1373</v>
      </c>
      <c r="B870" s="32" t="s">
        <v>1374</v>
      </c>
      <c r="C870" s="31" t="s">
        <v>68</v>
      </c>
    </row>
    <row r="871" spans="1:3" ht="75" x14ac:dyDescent="0.25">
      <c r="A871" s="31" t="s">
        <v>1375</v>
      </c>
      <c r="B871" s="32" t="s">
        <v>1374</v>
      </c>
      <c r="C871" s="31" t="s">
        <v>68</v>
      </c>
    </row>
    <row r="872" spans="1:3" ht="75" x14ac:dyDescent="0.25">
      <c r="A872" s="31" t="s">
        <v>1376</v>
      </c>
      <c r="B872" s="32" t="s">
        <v>1377</v>
      </c>
      <c r="C872" s="31" t="s">
        <v>68</v>
      </c>
    </row>
    <row r="873" spans="1:3" ht="75" x14ac:dyDescent="0.25">
      <c r="A873" s="31" t="s">
        <v>1378</v>
      </c>
      <c r="B873" s="32" t="s">
        <v>1377</v>
      </c>
      <c r="C873" s="31" t="s">
        <v>68</v>
      </c>
    </row>
    <row r="874" spans="1:3" ht="75" x14ac:dyDescent="0.25">
      <c r="A874" s="31" t="s">
        <v>1379</v>
      </c>
      <c r="B874" s="32" t="s">
        <v>1380</v>
      </c>
      <c r="C874" s="31" t="s">
        <v>68</v>
      </c>
    </row>
    <row r="875" spans="1:3" ht="75" x14ac:dyDescent="0.25">
      <c r="A875" s="31" t="s">
        <v>1381</v>
      </c>
      <c r="B875" s="32" t="s">
        <v>1380</v>
      </c>
      <c r="C875" s="31" t="s">
        <v>68</v>
      </c>
    </row>
    <row r="876" spans="1:3" ht="75" x14ac:dyDescent="0.25">
      <c r="A876" s="31" t="s">
        <v>1382</v>
      </c>
      <c r="B876" s="32" t="s">
        <v>1383</v>
      </c>
      <c r="C876" s="31" t="s">
        <v>68</v>
      </c>
    </row>
    <row r="877" spans="1:3" ht="75" x14ac:dyDescent="0.25">
      <c r="A877" s="31" t="s">
        <v>1384</v>
      </c>
      <c r="B877" s="32" t="s">
        <v>1383</v>
      </c>
      <c r="C877" s="31" t="s">
        <v>68</v>
      </c>
    </row>
    <row r="878" spans="1:3" ht="75" x14ac:dyDescent="0.25">
      <c r="A878" s="31" t="s">
        <v>1385</v>
      </c>
      <c r="B878" s="32" t="s">
        <v>1386</v>
      </c>
      <c r="C878" s="31" t="s">
        <v>68</v>
      </c>
    </row>
    <row r="879" spans="1:3" ht="75" x14ac:dyDescent="0.25">
      <c r="A879" s="31" t="s">
        <v>1387</v>
      </c>
      <c r="B879" s="32" t="s">
        <v>1386</v>
      </c>
      <c r="C879" s="31" t="s">
        <v>68</v>
      </c>
    </row>
    <row r="880" spans="1:3" ht="75" x14ac:dyDescent="0.25">
      <c r="A880" s="31" t="s">
        <v>1388</v>
      </c>
      <c r="B880" s="32" t="s">
        <v>1389</v>
      </c>
      <c r="C880" s="31" t="s">
        <v>68</v>
      </c>
    </row>
    <row r="881" spans="1:3" ht="75" x14ac:dyDescent="0.25">
      <c r="A881" s="31" t="s">
        <v>1390</v>
      </c>
      <c r="B881" s="32" t="s">
        <v>1389</v>
      </c>
      <c r="C881" s="31" t="s">
        <v>68</v>
      </c>
    </row>
    <row r="882" spans="1:3" ht="75" x14ac:dyDescent="0.25">
      <c r="A882" s="31" t="s">
        <v>1391</v>
      </c>
      <c r="B882" s="32" t="s">
        <v>1392</v>
      </c>
      <c r="C882" s="31" t="s">
        <v>68</v>
      </c>
    </row>
    <row r="883" spans="1:3" ht="75" x14ac:dyDescent="0.25">
      <c r="A883" s="31" t="s">
        <v>1393</v>
      </c>
      <c r="B883" s="32" t="s">
        <v>1392</v>
      </c>
      <c r="C883" s="31" t="s">
        <v>68</v>
      </c>
    </row>
    <row r="884" spans="1:3" ht="75" x14ac:dyDescent="0.25">
      <c r="A884" s="31" t="s">
        <v>1394</v>
      </c>
      <c r="B884" s="32" t="s">
        <v>1395</v>
      </c>
      <c r="C884" s="31" t="s">
        <v>68</v>
      </c>
    </row>
    <row r="885" spans="1:3" ht="75" x14ac:dyDescent="0.25">
      <c r="A885" s="31" t="s">
        <v>1396</v>
      </c>
      <c r="B885" s="32" t="s">
        <v>1395</v>
      </c>
      <c r="C885" s="31" t="s">
        <v>68</v>
      </c>
    </row>
    <row r="886" spans="1:3" ht="75" x14ac:dyDescent="0.25">
      <c r="A886" s="31" t="s">
        <v>1397</v>
      </c>
      <c r="B886" s="32" t="s">
        <v>1398</v>
      </c>
      <c r="C886" s="31" t="s">
        <v>68</v>
      </c>
    </row>
    <row r="887" spans="1:3" ht="75" x14ac:dyDescent="0.25">
      <c r="A887" s="31" t="s">
        <v>1399</v>
      </c>
      <c r="B887" s="32" t="s">
        <v>1398</v>
      </c>
      <c r="C887" s="31" t="s">
        <v>68</v>
      </c>
    </row>
    <row r="888" spans="1:3" ht="75" x14ac:dyDescent="0.25">
      <c r="A888" s="31" t="s">
        <v>1400</v>
      </c>
      <c r="B888" s="32" t="s">
        <v>1401</v>
      </c>
      <c r="C888" s="31" t="s">
        <v>68</v>
      </c>
    </row>
    <row r="889" spans="1:3" ht="75" x14ac:dyDescent="0.25">
      <c r="A889" s="31" t="s">
        <v>1402</v>
      </c>
      <c r="B889" s="32" t="s">
        <v>1401</v>
      </c>
      <c r="C889" s="31" t="s">
        <v>68</v>
      </c>
    </row>
    <row r="890" spans="1:3" ht="75" x14ac:dyDescent="0.25">
      <c r="A890" s="31" t="s">
        <v>1403</v>
      </c>
      <c r="B890" s="32" t="s">
        <v>1404</v>
      </c>
      <c r="C890" s="31" t="s">
        <v>68</v>
      </c>
    </row>
    <row r="891" spans="1:3" ht="75" x14ac:dyDescent="0.25">
      <c r="A891" s="31" t="s">
        <v>1405</v>
      </c>
      <c r="B891" s="32" t="s">
        <v>1404</v>
      </c>
      <c r="C891" s="31" t="s">
        <v>68</v>
      </c>
    </row>
    <row r="892" spans="1:3" ht="75" x14ac:dyDescent="0.25">
      <c r="A892" s="31" t="s">
        <v>1406</v>
      </c>
      <c r="B892" s="32" t="s">
        <v>1407</v>
      </c>
      <c r="C892" s="31" t="s">
        <v>68</v>
      </c>
    </row>
    <row r="893" spans="1:3" ht="75" x14ac:dyDescent="0.25">
      <c r="A893" s="31" t="s">
        <v>1408</v>
      </c>
      <c r="B893" s="32" t="s">
        <v>1407</v>
      </c>
      <c r="C893" s="31" t="s">
        <v>68</v>
      </c>
    </row>
    <row r="894" spans="1:3" ht="75" x14ac:dyDescent="0.25">
      <c r="A894" s="31" t="s">
        <v>1409</v>
      </c>
      <c r="B894" s="32" t="s">
        <v>1410</v>
      </c>
      <c r="C894" s="31" t="s">
        <v>68</v>
      </c>
    </row>
    <row r="895" spans="1:3" ht="75" x14ac:dyDescent="0.25">
      <c r="A895" s="31" t="s">
        <v>1411</v>
      </c>
      <c r="B895" s="32" t="s">
        <v>1410</v>
      </c>
      <c r="C895" s="31" t="s">
        <v>68</v>
      </c>
    </row>
    <row r="896" spans="1:3" ht="75" x14ac:dyDescent="0.25">
      <c r="A896" s="31" t="s">
        <v>1412</v>
      </c>
      <c r="B896" s="32" t="s">
        <v>1413</v>
      </c>
      <c r="C896" s="31" t="s">
        <v>68</v>
      </c>
    </row>
    <row r="897" spans="1:3" ht="75" x14ac:dyDescent="0.25">
      <c r="A897" s="31" t="s">
        <v>1414</v>
      </c>
      <c r="B897" s="32" t="s">
        <v>1413</v>
      </c>
      <c r="C897" s="31" t="s">
        <v>68</v>
      </c>
    </row>
    <row r="898" spans="1:3" ht="75" x14ac:dyDescent="0.25">
      <c r="A898" s="31" t="s">
        <v>1415</v>
      </c>
      <c r="B898" s="32" t="s">
        <v>1416</v>
      </c>
      <c r="C898" s="31" t="s">
        <v>68</v>
      </c>
    </row>
    <row r="899" spans="1:3" ht="75" x14ac:dyDescent="0.25">
      <c r="A899" s="31" t="s">
        <v>1417</v>
      </c>
      <c r="B899" s="32" t="s">
        <v>1416</v>
      </c>
      <c r="C899" s="31" t="s">
        <v>68</v>
      </c>
    </row>
    <row r="900" spans="1:3" ht="75" x14ac:dyDescent="0.25">
      <c r="A900" s="31" t="s">
        <v>1418</v>
      </c>
      <c r="B900" s="32" t="s">
        <v>1419</v>
      </c>
      <c r="C900" s="31" t="s">
        <v>68</v>
      </c>
    </row>
    <row r="901" spans="1:3" ht="75" x14ac:dyDescent="0.25">
      <c r="A901" s="31" t="s">
        <v>1420</v>
      </c>
      <c r="B901" s="32" t="s">
        <v>1419</v>
      </c>
      <c r="C901" s="31" t="s">
        <v>68</v>
      </c>
    </row>
    <row r="902" spans="1:3" ht="75" x14ac:dyDescent="0.25">
      <c r="A902" s="31" t="s">
        <v>1421</v>
      </c>
      <c r="B902" s="32" t="s">
        <v>1422</v>
      </c>
      <c r="C902" s="31" t="s">
        <v>68</v>
      </c>
    </row>
    <row r="903" spans="1:3" ht="75" x14ac:dyDescent="0.25">
      <c r="A903" s="31" t="s">
        <v>1423</v>
      </c>
      <c r="B903" s="32" t="s">
        <v>1422</v>
      </c>
      <c r="C903" s="31" t="s">
        <v>68</v>
      </c>
    </row>
    <row r="904" spans="1:3" ht="75" x14ac:dyDescent="0.25">
      <c r="A904" s="31" t="s">
        <v>1424</v>
      </c>
      <c r="B904" s="32" t="s">
        <v>1425</v>
      </c>
      <c r="C904" s="31" t="s">
        <v>68</v>
      </c>
    </row>
    <row r="905" spans="1:3" ht="75" x14ac:dyDescent="0.25">
      <c r="A905" s="31" t="s">
        <v>1426</v>
      </c>
      <c r="B905" s="32" t="s">
        <v>1425</v>
      </c>
      <c r="C905" s="31" t="s">
        <v>68</v>
      </c>
    </row>
    <row r="906" spans="1:3" ht="75" x14ac:dyDescent="0.25">
      <c r="A906" s="31" t="s">
        <v>1427</v>
      </c>
      <c r="B906" s="32" t="s">
        <v>1428</v>
      </c>
      <c r="C906" s="31" t="s">
        <v>68</v>
      </c>
    </row>
    <row r="907" spans="1:3" ht="75" x14ac:dyDescent="0.25">
      <c r="A907" s="31" t="s">
        <v>1429</v>
      </c>
      <c r="B907" s="32" t="s">
        <v>1428</v>
      </c>
      <c r="C907" s="31" t="s">
        <v>68</v>
      </c>
    </row>
    <row r="908" spans="1:3" ht="75" x14ac:dyDescent="0.25">
      <c r="A908" s="31" t="s">
        <v>1430</v>
      </c>
      <c r="B908" s="32" t="s">
        <v>1431</v>
      </c>
      <c r="C908" s="31" t="s">
        <v>68</v>
      </c>
    </row>
    <row r="909" spans="1:3" ht="75" x14ac:dyDescent="0.25">
      <c r="A909" s="31" t="s">
        <v>1432</v>
      </c>
      <c r="B909" s="32" t="s">
        <v>1431</v>
      </c>
      <c r="C909" s="31" t="s">
        <v>68</v>
      </c>
    </row>
    <row r="910" spans="1:3" ht="75" x14ac:dyDescent="0.25">
      <c r="A910" s="31" t="s">
        <v>1433</v>
      </c>
      <c r="B910" s="32" t="s">
        <v>1434</v>
      </c>
      <c r="C910" s="31" t="s">
        <v>68</v>
      </c>
    </row>
    <row r="911" spans="1:3" ht="75" x14ac:dyDescent="0.25">
      <c r="A911" s="31" t="s">
        <v>1435</v>
      </c>
      <c r="B911" s="32" t="s">
        <v>1434</v>
      </c>
      <c r="C911" s="31" t="s">
        <v>68</v>
      </c>
    </row>
    <row r="912" spans="1:3" ht="75" x14ac:dyDescent="0.25">
      <c r="A912" s="31" t="s">
        <v>1436</v>
      </c>
      <c r="B912" s="32" t="s">
        <v>1437</v>
      </c>
      <c r="C912" s="31" t="s">
        <v>68</v>
      </c>
    </row>
    <row r="913" spans="1:3" ht="75" x14ac:dyDescent="0.25">
      <c r="A913" s="31" t="s">
        <v>1438</v>
      </c>
      <c r="B913" s="32" t="s">
        <v>1437</v>
      </c>
      <c r="C913" s="31" t="s">
        <v>68</v>
      </c>
    </row>
    <row r="914" spans="1:3" ht="75" x14ac:dyDescent="0.25">
      <c r="A914" s="31" t="s">
        <v>1439</v>
      </c>
      <c r="B914" s="32" t="s">
        <v>1440</v>
      </c>
      <c r="C914" s="31" t="s">
        <v>68</v>
      </c>
    </row>
    <row r="915" spans="1:3" ht="75" x14ac:dyDescent="0.25">
      <c r="A915" s="31" t="s">
        <v>1441</v>
      </c>
      <c r="B915" s="32" t="s">
        <v>1440</v>
      </c>
      <c r="C915" s="31" t="s">
        <v>68</v>
      </c>
    </row>
    <row r="916" spans="1:3" ht="75" x14ac:dyDescent="0.25">
      <c r="A916" s="31" t="s">
        <v>1442</v>
      </c>
      <c r="B916" s="32" t="s">
        <v>1443</v>
      </c>
      <c r="C916" s="31" t="s">
        <v>68</v>
      </c>
    </row>
    <row r="917" spans="1:3" ht="75" x14ac:dyDescent="0.25">
      <c r="A917" s="31" t="s">
        <v>1444</v>
      </c>
      <c r="B917" s="32" t="s">
        <v>1443</v>
      </c>
      <c r="C917" s="31" t="s">
        <v>68</v>
      </c>
    </row>
    <row r="918" spans="1:3" ht="75" x14ac:dyDescent="0.25">
      <c r="A918" s="31" t="s">
        <v>1445</v>
      </c>
      <c r="B918" s="32" t="s">
        <v>1446</v>
      </c>
      <c r="C918" s="31" t="s">
        <v>68</v>
      </c>
    </row>
    <row r="919" spans="1:3" ht="75" x14ac:dyDescent="0.25">
      <c r="A919" s="31" t="s">
        <v>1447</v>
      </c>
      <c r="B919" s="32" t="s">
        <v>1446</v>
      </c>
      <c r="C919" s="31" t="s">
        <v>68</v>
      </c>
    </row>
    <row r="920" spans="1:3" ht="90" x14ac:dyDescent="0.25">
      <c r="A920" s="31" t="s">
        <v>1448</v>
      </c>
      <c r="B920" s="32" t="s">
        <v>1449</v>
      </c>
      <c r="C920" s="31" t="s">
        <v>68</v>
      </c>
    </row>
    <row r="921" spans="1:3" ht="90" x14ac:dyDescent="0.25">
      <c r="A921" s="31" t="s">
        <v>1450</v>
      </c>
      <c r="B921" s="32" t="s">
        <v>1449</v>
      </c>
      <c r="C921" s="31" t="s">
        <v>68</v>
      </c>
    </row>
    <row r="922" spans="1:3" ht="75" x14ac:dyDescent="0.25">
      <c r="A922" s="31" t="s">
        <v>1451</v>
      </c>
      <c r="B922" s="32" t="s">
        <v>1452</v>
      </c>
      <c r="C922" s="31" t="s">
        <v>68</v>
      </c>
    </row>
    <row r="923" spans="1:3" ht="75" x14ac:dyDescent="0.25">
      <c r="A923" s="31" t="s">
        <v>1453</v>
      </c>
      <c r="B923" s="32" t="s">
        <v>1452</v>
      </c>
      <c r="C923" s="31" t="s">
        <v>68</v>
      </c>
    </row>
    <row r="924" spans="1:3" ht="75" x14ac:dyDescent="0.25">
      <c r="A924" s="31" t="s">
        <v>1454</v>
      </c>
      <c r="B924" s="32" t="s">
        <v>1455</v>
      </c>
      <c r="C924" s="31" t="s">
        <v>68</v>
      </c>
    </row>
    <row r="925" spans="1:3" ht="75" x14ac:dyDescent="0.25">
      <c r="A925" s="31" t="s">
        <v>1456</v>
      </c>
      <c r="B925" s="32" t="s">
        <v>1455</v>
      </c>
      <c r="C925" s="31" t="s">
        <v>68</v>
      </c>
    </row>
    <row r="926" spans="1:3" ht="90" x14ac:dyDescent="0.25">
      <c r="A926" s="31" t="s">
        <v>1457</v>
      </c>
      <c r="B926" s="32" t="s">
        <v>1458</v>
      </c>
      <c r="C926" s="31" t="s">
        <v>68</v>
      </c>
    </row>
    <row r="927" spans="1:3" ht="90" x14ac:dyDescent="0.25">
      <c r="A927" s="31" t="s">
        <v>1459</v>
      </c>
      <c r="B927" s="32" t="s">
        <v>1458</v>
      </c>
      <c r="C927" s="31" t="s">
        <v>68</v>
      </c>
    </row>
    <row r="928" spans="1:3" ht="75" x14ac:dyDescent="0.25">
      <c r="A928" s="31" t="s">
        <v>1460</v>
      </c>
      <c r="B928" s="32" t="s">
        <v>1461</v>
      </c>
      <c r="C928" s="31" t="s">
        <v>68</v>
      </c>
    </row>
    <row r="929" spans="1:3" ht="75" x14ac:dyDescent="0.25">
      <c r="A929" s="31" t="s">
        <v>1462</v>
      </c>
      <c r="B929" s="32" t="s">
        <v>1461</v>
      </c>
      <c r="C929" s="31" t="s">
        <v>68</v>
      </c>
    </row>
    <row r="930" spans="1:3" ht="75" x14ac:dyDescent="0.25">
      <c r="A930" s="31" t="s">
        <v>1463</v>
      </c>
      <c r="B930" s="32" t="s">
        <v>1464</v>
      </c>
      <c r="C930" s="31" t="s">
        <v>68</v>
      </c>
    </row>
    <row r="931" spans="1:3" ht="75" x14ac:dyDescent="0.25">
      <c r="A931" s="31" t="s">
        <v>1465</v>
      </c>
      <c r="B931" s="32" t="s">
        <v>1464</v>
      </c>
      <c r="C931" s="31" t="s">
        <v>68</v>
      </c>
    </row>
    <row r="932" spans="1:3" ht="75" x14ac:dyDescent="0.25">
      <c r="A932" s="31" t="s">
        <v>1466</v>
      </c>
      <c r="B932" s="32" t="s">
        <v>1467</v>
      </c>
      <c r="C932" s="31" t="s">
        <v>68</v>
      </c>
    </row>
    <row r="933" spans="1:3" ht="75" x14ac:dyDescent="0.25">
      <c r="A933" s="31" t="s">
        <v>1468</v>
      </c>
      <c r="B933" s="32" t="s">
        <v>1467</v>
      </c>
      <c r="C933" s="31" t="s">
        <v>68</v>
      </c>
    </row>
    <row r="934" spans="1:3" ht="75" x14ac:dyDescent="0.25">
      <c r="A934" s="31" t="s">
        <v>1469</v>
      </c>
      <c r="B934" s="32" t="s">
        <v>1470</v>
      </c>
      <c r="C934" s="31" t="s">
        <v>68</v>
      </c>
    </row>
    <row r="935" spans="1:3" ht="75" x14ac:dyDescent="0.25">
      <c r="A935" s="31" t="s">
        <v>1471</v>
      </c>
      <c r="B935" s="32" t="s">
        <v>1470</v>
      </c>
      <c r="C935" s="31" t="s">
        <v>68</v>
      </c>
    </row>
    <row r="936" spans="1:3" ht="75" x14ac:dyDescent="0.25">
      <c r="A936" s="31" t="s">
        <v>1472</v>
      </c>
      <c r="B936" s="32" t="s">
        <v>1473</v>
      </c>
      <c r="C936" s="31" t="s">
        <v>68</v>
      </c>
    </row>
    <row r="937" spans="1:3" ht="75" x14ac:dyDescent="0.25">
      <c r="A937" s="31" t="s">
        <v>1474</v>
      </c>
      <c r="B937" s="32" t="s">
        <v>1473</v>
      </c>
      <c r="C937" s="31" t="s">
        <v>68</v>
      </c>
    </row>
    <row r="938" spans="1:3" ht="75" x14ac:dyDescent="0.25">
      <c r="A938" s="31" t="s">
        <v>1475</v>
      </c>
      <c r="B938" s="32" t="s">
        <v>1476</v>
      </c>
      <c r="C938" s="31" t="s">
        <v>68</v>
      </c>
    </row>
    <row r="939" spans="1:3" ht="75" x14ac:dyDescent="0.25">
      <c r="A939" s="31" t="s">
        <v>1477</v>
      </c>
      <c r="B939" s="32" t="s">
        <v>1476</v>
      </c>
      <c r="C939" s="31" t="s">
        <v>68</v>
      </c>
    </row>
    <row r="940" spans="1:3" ht="75" x14ac:dyDescent="0.25">
      <c r="A940" s="31" t="s">
        <v>1478</v>
      </c>
      <c r="B940" s="32" t="s">
        <v>1479</v>
      </c>
      <c r="C940" s="31" t="s">
        <v>1155</v>
      </c>
    </row>
    <row r="941" spans="1:3" ht="75" x14ac:dyDescent="0.25">
      <c r="A941" s="31" t="s">
        <v>1480</v>
      </c>
      <c r="B941" s="32" t="s">
        <v>1479</v>
      </c>
      <c r="C941" s="31" t="s">
        <v>1155</v>
      </c>
    </row>
    <row r="942" spans="1:3" ht="75" x14ac:dyDescent="0.25">
      <c r="A942" s="31" t="s">
        <v>1481</v>
      </c>
      <c r="B942" s="32" t="s">
        <v>1482</v>
      </c>
      <c r="C942" s="31" t="s">
        <v>1155</v>
      </c>
    </row>
    <row r="943" spans="1:3" ht="75" x14ac:dyDescent="0.25">
      <c r="A943" s="31" t="s">
        <v>1483</v>
      </c>
      <c r="B943" s="32" t="s">
        <v>1482</v>
      </c>
      <c r="C943" s="31" t="s">
        <v>1155</v>
      </c>
    </row>
    <row r="944" spans="1:3" ht="75" x14ac:dyDescent="0.25">
      <c r="A944" s="31" t="s">
        <v>1484</v>
      </c>
      <c r="B944" s="32" t="s">
        <v>1485</v>
      </c>
      <c r="C944" s="31" t="s">
        <v>1155</v>
      </c>
    </row>
    <row r="945" spans="1:3" ht="75" x14ac:dyDescent="0.25">
      <c r="A945" s="31" t="s">
        <v>1486</v>
      </c>
      <c r="B945" s="32" t="s">
        <v>1485</v>
      </c>
      <c r="C945" s="31" t="s">
        <v>1155</v>
      </c>
    </row>
    <row r="946" spans="1:3" ht="75" x14ac:dyDescent="0.25">
      <c r="A946" s="31" t="s">
        <v>1487</v>
      </c>
      <c r="B946" s="32" t="s">
        <v>1488</v>
      </c>
      <c r="C946" s="31" t="s">
        <v>1155</v>
      </c>
    </row>
    <row r="947" spans="1:3" ht="75" x14ac:dyDescent="0.25">
      <c r="A947" s="31" t="s">
        <v>1489</v>
      </c>
      <c r="B947" s="32" t="s">
        <v>1488</v>
      </c>
      <c r="C947" s="31" t="s">
        <v>1155</v>
      </c>
    </row>
    <row r="948" spans="1:3" ht="60" x14ac:dyDescent="0.25">
      <c r="A948" s="31" t="s">
        <v>1490</v>
      </c>
      <c r="B948" s="32" t="s">
        <v>1491</v>
      </c>
      <c r="C948" s="31" t="s">
        <v>1155</v>
      </c>
    </row>
    <row r="949" spans="1:3" ht="60" x14ac:dyDescent="0.25">
      <c r="A949" s="31" t="s">
        <v>1492</v>
      </c>
      <c r="B949" s="32" t="s">
        <v>1491</v>
      </c>
      <c r="C949" s="31" t="s">
        <v>1155</v>
      </c>
    </row>
    <row r="950" spans="1:3" ht="105" x14ac:dyDescent="0.25">
      <c r="A950" s="31" t="s">
        <v>1493</v>
      </c>
      <c r="B950" s="32" t="s">
        <v>1494</v>
      </c>
      <c r="C950" s="31" t="s">
        <v>1155</v>
      </c>
    </row>
    <row r="951" spans="1:3" ht="105" x14ac:dyDescent="0.25">
      <c r="A951" s="31" t="s">
        <v>1495</v>
      </c>
      <c r="B951" s="32" t="s">
        <v>1494</v>
      </c>
      <c r="C951" s="31" t="s">
        <v>1155</v>
      </c>
    </row>
    <row r="952" spans="1:3" ht="45" x14ac:dyDescent="0.25">
      <c r="A952" s="31" t="s">
        <v>1496</v>
      </c>
      <c r="B952" s="32" t="s">
        <v>1497</v>
      </c>
      <c r="C952" s="31" t="s">
        <v>1131</v>
      </c>
    </row>
    <row r="953" spans="1:3" ht="45" x14ac:dyDescent="0.25">
      <c r="A953" s="31" t="s">
        <v>18</v>
      </c>
      <c r="B953" s="32" t="s">
        <v>1497</v>
      </c>
      <c r="C953" s="31" t="s">
        <v>1131</v>
      </c>
    </row>
    <row r="954" spans="1:3" ht="60" x14ac:dyDescent="0.25">
      <c r="A954" s="31" t="s">
        <v>1498</v>
      </c>
      <c r="B954" s="32" t="s">
        <v>1499</v>
      </c>
      <c r="C954" s="31" t="s">
        <v>185</v>
      </c>
    </row>
    <row r="955" spans="1:3" ht="60" x14ac:dyDescent="0.25">
      <c r="A955" s="31" t="s">
        <v>1500</v>
      </c>
      <c r="B955" s="32" t="s">
        <v>1499</v>
      </c>
      <c r="C955" s="31" t="s">
        <v>185</v>
      </c>
    </row>
    <row r="956" spans="1:3" ht="30" x14ac:dyDescent="0.25">
      <c r="A956" s="31" t="s">
        <v>1501</v>
      </c>
      <c r="B956" s="32" t="s">
        <v>1502</v>
      </c>
      <c r="C956" s="31" t="s">
        <v>1131</v>
      </c>
    </row>
    <row r="957" spans="1:3" ht="30" x14ac:dyDescent="0.25">
      <c r="A957" s="31" t="s">
        <v>1503</v>
      </c>
      <c r="B957" s="32" t="s">
        <v>1502</v>
      </c>
      <c r="C957" s="31" t="s">
        <v>1131</v>
      </c>
    </row>
    <row r="958" spans="1:3" ht="45" x14ac:dyDescent="0.25">
      <c r="A958" s="31" t="s">
        <v>1504</v>
      </c>
      <c r="B958" s="32" t="s">
        <v>1505</v>
      </c>
      <c r="C958" s="31" t="s">
        <v>1131</v>
      </c>
    </row>
    <row r="959" spans="1:3" ht="45" x14ac:dyDescent="0.25">
      <c r="A959" s="31" t="s">
        <v>1506</v>
      </c>
      <c r="B959" s="32" t="s">
        <v>1505</v>
      </c>
      <c r="C959" s="31" t="s">
        <v>1131</v>
      </c>
    </row>
    <row r="960" spans="1:3" ht="45" x14ac:dyDescent="0.25">
      <c r="A960" s="31" t="s">
        <v>1507</v>
      </c>
      <c r="B960" s="32" t="s">
        <v>1508</v>
      </c>
      <c r="C960" s="31" t="s">
        <v>1131</v>
      </c>
    </row>
    <row r="961" spans="1:3" ht="45" x14ac:dyDescent="0.25">
      <c r="A961" s="31" t="s">
        <v>1509</v>
      </c>
      <c r="B961" s="32" t="s">
        <v>1508</v>
      </c>
      <c r="C961" s="31" t="s">
        <v>1131</v>
      </c>
    </row>
    <row r="962" spans="1:3" ht="90" x14ac:dyDescent="0.25">
      <c r="A962" s="31" t="s">
        <v>1510</v>
      </c>
      <c r="B962" s="32" t="s">
        <v>1511</v>
      </c>
      <c r="C962" s="31" t="s">
        <v>68</v>
      </c>
    </row>
    <row r="963" spans="1:3" ht="90" x14ac:dyDescent="0.25">
      <c r="A963" s="31" t="s">
        <v>1512</v>
      </c>
      <c r="B963" s="32" t="s">
        <v>1511</v>
      </c>
      <c r="C963" s="31" t="s">
        <v>68</v>
      </c>
    </row>
    <row r="964" spans="1:3" ht="90" x14ac:dyDescent="0.25">
      <c r="A964" s="31" t="s">
        <v>1513</v>
      </c>
      <c r="B964" s="32" t="s">
        <v>1514</v>
      </c>
      <c r="C964" s="31" t="s">
        <v>68</v>
      </c>
    </row>
    <row r="965" spans="1:3" ht="90" x14ac:dyDescent="0.25">
      <c r="A965" s="31" t="s">
        <v>1515</v>
      </c>
      <c r="B965" s="32" t="s">
        <v>1514</v>
      </c>
      <c r="C965" s="31" t="s">
        <v>68</v>
      </c>
    </row>
    <row r="966" spans="1:3" ht="90" x14ac:dyDescent="0.25">
      <c r="A966" s="31" t="s">
        <v>1516</v>
      </c>
      <c r="B966" s="32" t="s">
        <v>1517</v>
      </c>
      <c r="C966" s="31" t="s">
        <v>68</v>
      </c>
    </row>
    <row r="967" spans="1:3" ht="90" x14ac:dyDescent="0.25">
      <c r="A967" s="31" t="s">
        <v>1518</v>
      </c>
      <c r="B967" s="32" t="s">
        <v>1517</v>
      </c>
      <c r="C967" s="31" t="s">
        <v>68</v>
      </c>
    </row>
    <row r="968" spans="1:3" ht="90" x14ac:dyDescent="0.25">
      <c r="A968" s="31" t="s">
        <v>1519</v>
      </c>
      <c r="B968" s="32" t="s">
        <v>1520</v>
      </c>
      <c r="C968" s="31" t="s">
        <v>68</v>
      </c>
    </row>
    <row r="969" spans="1:3" ht="90" x14ac:dyDescent="0.25">
      <c r="A969" s="31" t="s">
        <v>1521</v>
      </c>
      <c r="B969" s="32" t="s">
        <v>1520</v>
      </c>
      <c r="C969" s="31" t="s">
        <v>68</v>
      </c>
    </row>
    <row r="970" spans="1:3" ht="105" x14ac:dyDescent="0.25">
      <c r="A970" s="31" t="s">
        <v>1522</v>
      </c>
      <c r="B970" s="32" t="s">
        <v>1523</v>
      </c>
      <c r="C970" s="31" t="s">
        <v>68</v>
      </c>
    </row>
    <row r="971" spans="1:3" ht="105" x14ac:dyDescent="0.25">
      <c r="A971" s="31" t="s">
        <v>1524</v>
      </c>
      <c r="B971" s="32" t="s">
        <v>1523</v>
      </c>
      <c r="C971" s="31" t="s">
        <v>68</v>
      </c>
    </row>
    <row r="972" spans="1:3" ht="90" x14ac:dyDescent="0.25">
      <c r="A972" s="31" t="s">
        <v>1525</v>
      </c>
      <c r="B972" s="32" t="s">
        <v>1526</v>
      </c>
      <c r="C972" s="31" t="s">
        <v>68</v>
      </c>
    </row>
    <row r="973" spans="1:3" ht="90" x14ac:dyDescent="0.25">
      <c r="A973" s="31" t="s">
        <v>1527</v>
      </c>
      <c r="B973" s="32" t="s">
        <v>1526</v>
      </c>
      <c r="C973" s="31" t="s">
        <v>68</v>
      </c>
    </row>
    <row r="974" spans="1:3" ht="105" x14ac:dyDescent="0.25">
      <c r="A974" s="31" t="s">
        <v>1528</v>
      </c>
      <c r="B974" s="32" t="s">
        <v>1529</v>
      </c>
      <c r="C974" s="31" t="s">
        <v>68</v>
      </c>
    </row>
    <row r="975" spans="1:3" ht="105" x14ac:dyDescent="0.25">
      <c r="A975" s="31" t="s">
        <v>1530</v>
      </c>
      <c r="B975" s="32" t="s">
        <v>1529</v>
      </c>
      <c r="C975" s="31" t="s">
        <v>68</v>
      </c>
    </row>
    <row r="976" spans="1:3" ht="105" x14ac:dyDescent="0.25">
      <c r="A976" s="31" t="s">
        <v>1531</v>
      </c>
      <c r="B976" s="32" t="s">
        <v>1532</v>
      </c>
      <c r="C976" s="31" t="s">
        <v>68</v>
      </c>
    </row>
    <row r="977" spans="1:3" ht="105" x14ac:dyDescent="0.25">
      <c r="A977" s="31" t="s">
        <v>1533</v>
      </c>
      <c r="B977" s="32" t="s">
        <v>1532</v>
      </c>
      <c r="C977" s="31" t="s">
        <v>68</v>
      </c>
    </row>
    <row r="978" spans="1:3" ht="105" x14ac:dyDescent="0.25">
      <c r="A978" s="31" t="s">
        <v>1534</v>
      </c>
      <c r="B978" s="32" t="s">
        <v>1535</v>
      </c>
      <c r="C978" s="31" t="s">
        <v>68</v>
      </c>
    </row>
    <row r="979" spans="1:3" ht="105" x14ac:dyDescent="0.25">
      <c r="A979" s="31" t="s">
        <v>1536</v>
      </c>
      <c r="B979" s="32" t="s">
        <v>1535</v>
      </c>
      <c r="C979" s="31" t="s">
        <v>68</v>
      </c>
    </row>
    <row r="980" spans="1:3" ht="75" x14ac:dyDescent="0.25">
      <c r="A980" s="31" t="s">
        <v>1537</v>
      </c>
      <c r="B980" s="32" t="s">
        <v>1538</v>
      </c>
      <c r="C980" s="31" t="s">
        <v>1131</v>
      </c>
    </row>
    <row r="981" spans="1:3" ht="75" x14ac:dyDescent="0.25">
      <c r="A981" s="31" t="s">
        <v>1539</v>
      </c>
      <c r="B981" s="32" t="s">
        <v>1538</v>
      </c>
      <c r="C981" s="31" t="s">
        <v>1131</v>
      </c>
    </row>
    <row r="982" spans="1:3" ht="75" x14ac:dyDescent="0.25">
      <c r="A982" s="31" t="s">
        <v>1540</v>
      </c>
      <c r="B982" s="32" t="s">
        <v>1541</v>
      </c>
      <c r="C982" s="31" t="s">
        <v>1131</v>
      </c>
    </row>
    <row r="983" spans="1:3" ht="75" x14ac:dyDescent="0.25">
      <c r="A983" s="31" t="s">
        <v>1542</v>
      </c>
      <c r="B983" s="32" t="s">
        <v>1541</v>
      </c>
      <c r="C983" s="31" t="s">
        <v>1131</v>
      </c>
    </row>
    <row r="984" spans="1:3" ht="75" x14ac:dyDescent="0.25">
      <c r="A984" s="31" t="s">
        <v>1543</v>
      </c>
      <c r="B984" s="32" t="s">
        <v>1544</v>
      </c>
      <c r="C984" s="31" t="s">
        <v>1131</v>
      </c>
    </row>
    <row r="985" spans="1:3" ht="75" x14ac:dyDescent="0.25">
      <c r="A985" s="31" t="s">
        <v>1545</v>
      </c>
      <c r="B985" s="32" t="s">
        <v>1544</v>
      </c>
      <c r="C985" s="31" t="s">
        <v>1131</v>
      </c>
    </row>
    <row r="986" spans="1:3" ht="75" x14ac:dyDescent="0.25">
      <c r="A986" s="31" t="s">
        <v>1546</v>
      </c>
      <c r="B986" s="32" t="s">
        <v>1547</v>
      </c>
      <c r="C986" s="31" t="s">
        <v>1131</v>
      </c>
    </row>
    <row r="987" spans="1:3" ht="75" x14ac:dyDescent="0.25">
      <c r="A987" s="31" t="s">
        <v>1548</v>
      </c>
      <c r="B987" s="32" t="s">
        <v>1547</v>
      </c>
      <c r="C987" s="31" t="s">
        <v>1131</v>
      </c>
    </row>
    <row r="988" spans="1:3" ht="75" x14ac:dyDescent="0.25">
      <c r="A988" s="31" t="s">
        <v>1549</v>
      </c>
      <c r="B988" s="32" t="s">
        <v>1550</v>
      </c>
      <c r="C988" s="31" t="s">
        <v>1131</v>
      </c>
    </row>
    <row r="989" spans="1:3" ht="75" x14ac:dyDescent="0.25">
      <c r="A989" s="31" t="s">
        <v>1551</v>
      </c>
      <c r="B989" s="32" t="s">
        <v>1550</v>
      </c>
      <c r="C989" s="31" t="s">
        <v>1131</v>
      </c>
    </row>
    <row r="990" spans="1:3" ht="75" x14ac:dyDescent="0.25">
      <c r="A990" s="31" t="s">
        <v>1552</v>
      </c>
      <c r="B990" s="32" t="s">
        <v>1553</v>
      </c>
      <c r="C990" s="31" t="s">
        <v>1131</v>
      </c>
    </row>
    <row r="991" spans="1:3" ht="75" x14ac:dyDescent="0.25">
      <c r="A991" s="31" t="s">
        <v>1554</v>
      </c>
      <c r="B991" s="32" t="s">
        <v>1553</v>
      </c>
      <c r="C991" s="31" t="s">
        <v>1131</v>
      </c>
    </row>
    <row r="992" spans="1:3" ht="90" x14ac:dyDescent="0.25">
      <c r="A992" s="31" t="s">
        <v>1555</v>
      </c>
      <c r="B992" s="32" t="s">
        <v>1556</v>
      </c>
      <c r="C992" s="31" t="s">
        <v>1131</v>
      </c>
    </row>
    <row r="993" spans="1:3" ht="90" x14ac:dyDescent="0.25">
      <c r="A993" s="31" t="s">
        <v>1557</v>
      </c>
      <c r="B993" s="32" t="s">
        <v>1556</v>
      </c>
      <c r="C993" s="31" t="s">
        <v>1131</v>
      </c>
    </row>
    <row r="994" spans="1:3" ht="90" x14ac:dyDescent="0.25">
      <c r="A994" s="31" t="s">
        <v>1558</v>
      </c>
      <c r="B994" s="32" t="s">
        <v>1559</v>
      </c>
      <c r="C994" s="31" t="s">
        <v>1131</v>
      </c>
    </row>
    <row r="995" spans="1:3" ht="90" x14ac:dyDescent="0.25">
      <c r="A995" s="31" t="s">
        <v>1560</v>
      </c>
      <c r="B995" s="32" t="s">
        <v>1559</v>
      </c>
      <c r="C995" s="31" t="s">
        <v>1131</v>
      </c>
    </row>
    <row r="996" spans="1:3" ht="90" x14ac:dyDescent="0.25">
      <c r="A996" s="31" t="s">
        <v>1561</v>
      </c>
      <c r="B996" s="32" t="s">
        <v>1562</v>
      </c>
      <c r="C996" s="31" t="s">
        <v>1131</v>
      </c>
    </row>
    <row r="997" spans="1:3" ht="90" x14ac:dyDescent="0.25">
      <c r="A997" s="31" t="s">
        <v>1563</v>
      </c>
      <c r="B997" s="32" t="s">
        <v>1562</v>
      </c>
      <c r="C997" s="31" t="s">
        <v>1131</v>
      </c>
    </row>
    <row r="998" spans="1:3" ht="75" x14ac:dyDescent="0.25">
      <c r="A998" s="31" t="s">
        <v>1564</v>
      </c>
      <c r="B998" s="32" t="s">
        <v>1565</v>
      </c>
      <c r="C998" s="31" t="s">
        <v>1131</v>
      </c>
    </row>
    <row r="999" spans="1:3" ht="75" x14ac:dyDescent="0.25">
      <c r="A999" s="31" t="s">
        <v>1566</v>
      </c>
      <c r="B999" s="32" t="s">
        <v>1565</v>
      </c>
      <c r="C999" s="31" t="s">
        <v>1131</v>
      </c>
    </row>
    <row r="1000" spans="1:3" ht="75" x14ac:dyDescent="0.25">
      <c r="A1000" s="31" t="s">
        <v>1567</v>
      </c>
      <c r="B1000" s="32" t="s">
        <v>1568</v>
      </c>
      <c r="C1000" s="31" t="s">
        <v>1131</v>
      </c>
    </row>
    <row r="1001" spans="1:3" ht="75" x14ac:dyDescent="0.25">
      <c r="A1001" s="31" t="s">
        <v>1569</v>
      </c>
      <c r="B1001" s="32" t="s">
        <v>1568</v>
      </c>
      <c r="C1001" s="31" t="s">
        <v>1131</v>
      </c>
    </row>
    <row r="1002" spans="1:3" ht="75" x14ac:dyDescent="0.25">
      <c r="A1002" s="31" t="s">
        <v>1570</v>
      </c>
      <c r="B1002" s="32" t="s">
        <v>1571</v>
      </c>
      <c r="C1002" s="31" t="s">
        <v>1131</v>
      </c>
    </row>
    <row r="1003" spans="1:3" ht="75" x14ac:dyDescent="0.25">
      <c r="A1003" s="31" t="s">
        <v>1572</v>
      </c>
      <c r="B1003" s="32" t="s">
        <v>1571</v>
      </c>
      <c r="C1003" s="31" t="s">
        <v>1131</v>
      </c>
    </row>
    <row r="1004" spans="1:3" ht="75" x14ac:dyDescent="0.25">
      <c r="A1004" s="31" t="s">
        <v>1573</v>
      </c>
      <c r="B1004" s="32" t="s">
        <v>1574</v>
      </c>
      <c r="C1004" s="31" t="s">
        <v>1131</v>
      </c>
    </row>
    <row r="1005" spans="1:3" ht="75" x14ac:dyDescent="0.25">
      <c r="A1005" s="31" t="s">
        <v>1575</v>
      </c>
      <c r="B1005" s="32" t="s">
        <v>1574</v>
      </c>
      <c r="C1005" s="31" t="s">
        <v>1131</v>
      </c>
    </row>
    <row r="1006" spans="1:3" ht="75" x14ac:dyDescent="0.25">
      <c r="A1006" s="31" t="s">
        <v>1576</v>
      </c>
      <c r="B1006" s="32" t="s">
        <v>1577</v>
      </c>
      <c r="C1006" s="31" t="s">
        <v>1131</v>
      </c>
    </row>
    <row r="1007" spans="1:3" ht="75" x14ac:dyDescent="0.25">
      <c r="A1007" s="31" t="s">
        <v>1578</v>
      </c>
      <c r="B1007" s="32" t="s">
        <v>1577</v>
      </c>
      <c r="C1007" s="31" t="s">
        <v>1131</v>
      </c>
    </row>
    <row r="1008" spans="1:3" ht="75" x14ac:dyDescent="0.25">
      <c r="A1008" s="31" t="s">
        <v>1579</v>
      </c>
      <c r="B1008" s="32" t="s">
        <v>1580</v>
      </c>
      <c r="C1008" s="31" t="s">
        <v>1131</v>
      </c>
    </row>
    <row r="1009" spans="1:3" ht="75" x14ac:dyDescent="0.25">
      <c r="A1009" s="31" t="s">
        <v>1581</v>
      </c>
      <c r="B1009" s="32" t="s">
        <v>1580</v>
      </c>
      <c r="C1009" s="31" t="s">
        <v>1131</v>
      </c>
    </row>
    <row r="1010" spans="1:3" ht="60" x14ac:dyDescent="0.25">
      <c r="A1010" s="31" t="s">
        <v>1582</v>
      </c>
      <c r="B1010" s="32" t="s">
        <v>1583</v>
      </c>
      <c r="C1010" s="31" t="s">
        <v>1131</v>
      </c>
    </row>
    <row r="1011" spans="1:3" ht="60" x14ac:dyDescent="0.25">
      <c r="A1011" s="31" t="s">
        <v>1584</v>
      </c>
      <c r="B1011" s="32" t="s">
        <v>1583</v>
      </c>
      <c r="C1011" s="31" t="s">
        <v>1131</v>
      </c>
    </row>
    <row r="1012" spans="1:3" ht="75" x14ac:dyDescent="0.25">
      <c r="A1012" s="31" t="s">
        <v>1585</v>
      </c>
      <c r="B1012" s="32" t="s">
        <v>1586</v>
      </c>
      <c r="C1012" s="31" t="s">
        <v>1131</v>
      </c>
    </row>
    <row r="1013" spans="1:3" ht="75" x14ac:dyDescent="0.25">
      <c r="A1013" s="31" t="s">
        <v>1587</v>
      </c>
      <c r="B1013" s="32" t="s">
        <v>1586</v>
      </c>
      <c r="C1013" s="31" t="s">
        <v>1131</v>
      </c>
    </row>
    <row r="1014" spans="1:3" ht="75" x14ac:dyDescent="0.25">
      <c r="A1014" s="31" t="s">
        <v>1588</v>
      </c>
      <c r="B1014" s="32" t="s">
        <v>1589</v>
      </c>
      <c r="C1014" s="31" t="s">
        <v>1131</v>
      </c>
    </row>
    <row r="1015" spans="1:3" ht="75" x14ac:dyDescent="0.25">
      <c r="A1015" s="31" t="s">
        <v>1590</v>
      </c>
      <c r="B1015" s="32" t="s">
        <v>1589</v>
      </c>
      <c r="C1015" s="31" t="s">
        <v>1131</v>
      </c>
    </row>
    <row r="1016" spans="1:3" ht="75" x14ac:dyDescent="0.25">
      <c r="A1016" s="31" t="s">
        <v>1591</v>
      </c>
      <c r="B1016" s="32" t="s">
        <v>1592</v>
      </c>
      <c r="C1016" s="31" t="s">
        <v>1131</v>
      </c>
    </row>
    <row r="1017" spans="1:3" ht="75" x14ac:dyDescent="0.25">
      <c r="A1017" s="31" t="s">
        <v>1593</v>
      </c>
      <c r="B1017" s="32" t="s">
        <v>1592</v>
      </c>
      <c r="C1017" s="31" t="s">
        <v>1131</v>
      </c>
    </row>
    <row r="1018" spans="1:3" ht="75" x14ac:dyDescent="0.25">
      <c r="A1018" s="31" t="s">
        <v>1594</v>
      </c>
      <c r="B1018" s="32" t="s">
        <v>1595</v>
      </c>
      <c r="C1018" s="31" t="s">
        <v>1131</v>
      </c>
    </row>
    <row r="1019" spans="1:3" ht="75" x14ac:dyDescent="0.25">
      <c r="A1019" s="31" t="s">
        <v>1596</v>
      </c>
      <c r="B1019" s="32" t="s">
        <v>1595</v>
      </c>
      <c r="C1019" s="31" t="s">
        <v>1131</v>
      </c>
    </row>
    <row r="1020" spans="1:3" ht="75" x14ac:dyDescent="0.25">
      <c r="A1020" s="31" t="s">
        <v>1597</v>
      </c>
      <c r="B1020" s="32" t="s">
        <v>1598</v>
      </c>
      <c r="C1020" s="31" t="s">
        <v>1131</v>
      </c>
    </row>
    <row r="1021" spans="1:3" ht="75" x14ac:dyDescent="0.25">
      <c r="A1021" s="31" t="s">
        <v>1599</v>
      </c>
      <c r="B1021" s="32" t="s">
        <v>1598</v>
      </c>
      <c r="C1021" s="31" t="s">
        <v>1131</v>
      </c>
    </row>
    <row r="1022" spans="1:3" ht="90" x14ac:dyDescent="0.25">
      <c r="A1022" s="31" t="s">
        <v>1600</v>
      </c>
      <c r="B1022" s="32" t="s">
        <v>1601</v>
      </c>
      <c r="C1022" s="31" t="s">
        <v>1131</v>
      </c>
    </row>
    <row r="1023" spans="1:3" ht="90" x14ac:dyDescent="0.25">
      <c r="A1023" s="31" t="s">
        <v>1602</v>
      </c>
      <c r="B1023" s="32" t="s">
        <v>1601</v>
      </c>
      <c r="C1023" s="31" t="s">
        <v>1131</v>
      </c>
    </row>
    <row r="1024" spans="1:3" ht="90" x14ac:dyDescent="0.25">
      <c r="A1024" s="31" t="s">
        <v>1603</v>
      </c>
      <c r="B1024" s="32" t="s">
        <v>1604</v>
      </c>
      <c r="C1024" s="31" t="s">
        <v>1131</v>
      </c>
    </row>
    <row r="1025" spans="1:3" ht="90" x14ac:dyDescent="0.25">
      <c r="A1025" s="31" t="s">
        <v>1605</v>
      </c>
      <c r="B1025" s="32" t="s">
        <v>1604</v>
      </c>
      <c r="C1025" s="31" t="s">
        <v>1131</v>
      </c>
    </row>
    <row r="1026" spans="1:3" ht="90" x14ac:dyDescent="0.25">
      <c r="A1026" s="31" t="s">
        <v>1606</v>
      </c>
      <c r="B1026" s="32" t="s">
        <v>1607</v>
      </c>
      <c r="C1026" s="31" t="s">
        <v>1131</v>
      </c>
    </row>
    <row r="1027" spans="1:3" ht="90" x14ac:dyDescent="0.25">
      <c r="A1027" s="31" t="s">
        <v>1608</v>
      </c>
      <c r="B1027" s="32" t="s">
        <v>1607</v>
      </c>
      <c r="C1027" s="31" t="s">
        <v>1131</v>
      </c>
    </row>
    <row r="1028" spans="1:3" ht="75" x14ac:dyDescent="0.25">
      <c r="A1028" s="31" t="s">
        <v>1609</v>
      </c>
      <c r="B1028" s="32" t="s">
        <v>1610</v>
      </c>
      <c r="C1028" s="31" t="s">
        <v>1131</v>
      </c>
    </row>
    <row r="1029" spans="1:3" ht="75" x14ac:dyDescent="0.25">
      <c r="A1029" s="31" t="s">
        <v>1611</v>
      </c>
      <c r="B1029" s="32" t="s">
        <v>1610</v>
      </c>
      <c r="C1029" s="31" t="s">
        <v>1131</v>
      </c>
    </row>
    <row r="1030" spans="1:3" ht="75" x14ac:dyDescent="0.25">
      <c r="A1030" s="31" t="s">
        <v>1612</v>
      </c>
      <c r="B1030" s="32" t="s">
        <v>1613</v>
      </c>
      <c r="C1030" s="31" t="s">
        <v>1131</v>
      </c>
    </row>
    <row r="1031" spans="1:3" ht="75" x14ac:dyDescent="0.25">
      <c r="A1031" s="31" t="s">
        <v>1614</v>
      </c>
      <c r="B1031" s="32" t="s">
        <v>1613</v>
      </c>
      <c r="C1031" s="31" t="s">
        <v>1131</v>
      </c>
    </row>
    <row r="1032" spans="1:3" ht="75" x14ac:dyDescent="0.25">
      <c r="A1032" s="31" t="s">
        <v>1615</v>
      </c>
      <c r="B1032" s="32" t="s">
        <v>1616</v>
      </c>
      <c r="C1032" s="31" t="s">
        <v>1131</v>
      </c>
    </row>
    <row r="1033" spans="1:3" ht="75" x14ac:dyDescent="0.25">
      <c r="A1033" s="31" t="s">
        <v>1617</v>
      </c>
      <c r="B1033" s="32" t="s">
        <v>1616</v>
      </c>
      <c r="C1033" s="31" t="s">
        <v>1131</v>
      </c>
    </row>
    <row r="1034" spans="1:3" ht="90" x14ac:dyDescent="0.25">
      <c r="A1034" s="31" t="s">
        <v>1618</v>
      </c>
      <c r="B1034" s="32" t="s">
        <v>1619</v>
      </c>
      <c r="C1034" s="31" t="s">
        <v>1131</v>
      </c>
    </row>
    <row r="1035" spans="1:3" ht="90" x14ac:dyDescent="0.25">
      <c r="A1035" s="31" t="s">
        <v>1620</v>
      </c>
      <c r="B1035" s="32" t="s">
        <v>1619</v>
      </c>
      <c r="C1035" s="31" t="s">
        <v>1131</v>
      </c>
    </row>
    <row r="1036" spans="1:3" ht="90" x14ac:dyDescent="0.25">
      <c r="A1036" s="31" t="s">
        <v>1621</v>
      </c>
      <c r="B1036" s="32" t="s">
        <v>1622</v>
      </c>
      <c r="C1036" s="31" t="s">
        <v>1131</v>
      </c>
    </row>
    <row r="1037" spans="1:3" ht="90" x14ac:dyDescent="0.25">
      <c r="A1037" s="31" t="s">
        <v>1623</v>
      </c>
      <c r="B1037" s="32" t="s">
        <v>1622</v>
      </c>
      <c r="C1037" s="31" t="s">
        <v>1131</v>
      </c>
    </row>
    <row r="1038" spans="1:3" ht="90" x14ac:dyDescent="0.25">
      <c r="A1038" s="31" t="s">
        <v>1624</v>
      </c>
      <c r="B1038" s="32" t="s">
        <v>1625</v>
      </c>
      <c r="C1038" s="31" t="s">
        <v>1131</v>
      </c>
    </row>
    <row r="1039" spans="1:3" ht="90" x14ac:dyDescent="0.25">
      <c r="A1039" s="31" t="s">
        <v>1626</v>
      </c>
      <c r="B1039" s="32" t="s">
        <v>1625</v>
      </c>
      <c r="C1039" s="31" t="s">
        <v>1131</v>
      </c>
    </row>
    <row r="1040" spans="1:3" ht="90" x14ac:dyDescent="0.25">
      <c r="A1040" s="31" t="s">
        <v>1627</v>
      </c>
      <c r="B1040" s="32" t="s">
        <v>1628</v>
      </c>
      <c r="C1040" s="31" t="s">
        <v>1131</v>
      </c>
    </row>
    <row r="1041" spans="1:3" ht="90" x14ac:dyDescent="0.25">
      <c r="A1041" s="31" t="s">
        <v>1629</v>
      </c>
      <c r="B1041" s="32" t="s">
        <v>1628</v>
      </c>
      <c r="C1041" s="31" t="s">
        <v>1131</v>
      </c>
    </row>
    <row r="1042" spans="1:3" ht="105" x14ac:dyDescent="0.25">
      <c r="A1042" s="31" t="s">
        <v>1630</v>
      </c>
      <c r="B1042" s="32" t="s">
        <v>1631</v>
      </c>
      <c r="C1042" s="31" t="s">
        <v>1131</v>
      </c>
    </row>
    <row r="1043" spans="1:3" ht="105" x14ac:dyDescent="0.25">
      <c r="A1043" s="31" t="s">
        <v>1632</v>
      </c>
      <c r="B1043" s="32" t="s">
        <v>1631</v>
      </c>
      <c r="C1043" s="31" t="s">
        <v>1131</v>
      </c>
    </row>
    <row r="1044" spans="1:3" ht="90" x14ac:dyDescent="0.25">
      <c r="A1044" s="31" t="s">
        <v>1633</v>
      </c>
      <c r="B1044" s="32" t="s">
        <v>1634</v>
      </c>
      <c r="C1044" s="31" t="s">
        <v>1131</v>
      </c>
    </row>
    <row r="1045" spans="1:3" ht="90" x14ac:dyDescent="0.25">
      <c r="A1045" s="31" t="s">
        <v>1635</v>
      </c>
      <c r="B1045" s="32" t="s">
        <v>1634</v>
      </c>
      <c r="C1045" s="31" t="s">
        <v>1131</v>
      </c>
    </row>
    <row r="1046" spans="1:3" ht="75" x14ac:dyDescent="0.25">
      <c r="A1046" s="31" t="s">
        <v>1636</v>
      </c>
      <c r="B1046" s="32" t="s">
        <v>1637</v>
      </c>
      <c r="C1046" s="31" t="s">
        <v>1131</v>
      </c>
    </row>
    <row r="1047" spans="1:3" ht="75" x14ac:dyDescent="0.25">
      <c r="A1047" s="31" t="s">
        <v>1638</v>
      </c>
      <c r="B1047" s="32" t="s">
        <v>1637</v>
      </c>
      <c r="C1047" s="31" t="s">
        <v>1131</v>
      </c>
    </row>
    <row r="1048" spans="1:3" ht="75" x14ac:dyDescent="0.25">
      <c r="A1048" s="31" t="s">
        <v>1639</v>
      </c>
      <c r="B1048" s="32" t="s">
        <v>1640</v>
      </c>
      <c r="C1048" s="31" t="s">
        <v>1131</v>
      </c>
    </row>
    <row r="1049" spans="1:3" ht="75" x14ac:dyDescent="0.25">
      <c r="A1049" s="31" t="s">
        <v>1641</v>
      </c>
      <c r="B1049" s="32" t="s">
        <v>1640</v>
      </c>
      <c r="C1049" s="31" t="s">
        <v>1131</v>
      </c>
    </row>
    <row r="1050" spans="1:3" ht="75" x14ac:dyDescent="0.25">
      <c r="A1050" s="31" t="s">
        <v>1642</v>
      </c>
      <c r="B1050" s="32" t="s">
        <v>1643</v>
      </c>
      <c r="C1050" s="31" t="s">
        <v>1131</v>
      </c>
    </row>
    <row r="1051" spans="1:3" ht="75" x14ac:dyDescent="0.25">
      <c r="A1051" s="31" t="s">
        <v>1644</v>
      </c>
      <c r="B1051" s="32" t="s">
        <v>1643</v>
      </c>
      <c r="C1051" s="31" t="s">
        <v>1131</v>
      </c>
    </row>
    <row r="1052" spans="1:3" ht="90" x14ac:dyDescent="0.25">
      <c r="A1052" s="31" t="s">
        <v>1645</v>
      </c>
      <c r="B1052" s="32" t="s">
        <v>1646</v>
      </c>
      <c r="C1052" s="31" t="s">
        <v>1131</v>
      </c>
    </row>
    <row r="1053" spans="1:3" ht="90" x14ac:dyDescent="0.25">
      <c r="A1053" s="31" t="s">
        <v>1647</v>
      </c>
      <c r="B1053" s="32" t="s">
        <v>1646</v>
      </c>
      <c r="C1053" s="31" t="s">
        <v>1131</v>
      </c>
    </row>
    <row r="1054" spans="1:3" ht="90" x14ac:dyDescent="0.25">
      <c r="A1054" s="31" t="s">
        <v>1648</v>
      </c>
      <c r="B1054" s="32" t="s">
        <v>1649</v>
      </c>
      <c r="C1054" s="31" t="s">
        <v>1131</v>
      </c>
    </row>
    <row r="1055" spans="1:3" ht="90" x14ac:dyDescent="0.25">
      <c r="A1055" s="31" t="s">
        <v>1650</v>
      </c>
      <c r="B1055" s="32" t="s">
        <v>1649</v>
      </c>
      <c r="C1055" s="31" t="s">
        <v>1131</v>
      </c>
    </row>
    <row r="1056" spans="1:3" ht="90" x14ac:dyDescent="0.25">
      <c r="A1056" s="31" t="s">
        <v>1651</v>
      </c>
      <c r="B1056" s="32" t="s">
        <v>1652</v>
      </c>
      <c r="C1056" s="31" t="s">
        <v>1131</v>
      </c>
    </row>
    <row r="1057" spans="1:3" ht="90" x14ac:dyDescent="0.25">
      <c r="A1057" s="31" t="s">
        <v>1653</v>
      </c>
      <c r="B1057" s="32" t="s">
        <v>1652</v>
      </c>
      <c r="C1057" s="31" t="s">
        <v>1131</v>
      </c>
    </row>
    <row r="1058" spans="1:3" ht="60" x14ac:dyDescent="0.25">
      <c r="A1058" s="31" t="s">
        <v>1654</v>
      </c>
      <c r="B1058" s="32" t="s">
        <v>1655</v>
      </c>
      <c r="C1058" s="31" t="s">
        <v>1131</v>
      </c>
    </row>
    <row r="1059" spans="1:3" ht="60" x14ac:dyDescent="0.25">
      <c r="A1059" s="31" t="s">
        <v>1656</v>
      </c>
      <c r="B1059" s="32" t="s">
        <v>1655</v>
      </c>
      <c r="C1059" s="31" t="s">
        <v>1131</v>
      </c>
    </row>
    <row r="1060" spans="1:3" ht="60" x14ac:dyDescent="0.25">
      <c r="A1060" s="31" t="s">
        <v>1657</v>
      </c>
      <c r="B1060" s="32" t="s">
        <v>1658</v>
      </c>
      <c r="C1060" s="31" t="s">
        <v>1131</v>
      </c>
    </row>
    <row r="1061" spans="1:3" ht="60" x14ac:dyDescent="0.25">
      <c r="A1061" s="31" t="s">
        <v>1659</v>
      </c>
      <c r="B1061" s="32" t="s">
        <v>1658</v>
      </c>
      <c r="C1061" s="31" t="s">
        <v>1131</v>
      </c>
    </row>
    <row r="1062" spans="1:3" ht="60" x14ac:dyDescent="0.25">
      <c r="A1062" s="31" t="s">
        <v>1660</v>
      </c>
      <c r="B1062" s="32" t="s">
        <v>1661</v>
      </c>
      <c r="C1062" s="31" t="s">
        <v>1131</v>
      </c>
    </row>
    <row r="1063" spans="1:3" ht="60" x14ac:dyDescent="0.25">
      <c r="A1063" s="31" t="s">
        <v>1662</v>
      </c>
      <c r="B1063" s="32" t="s">
        <v>1661</v>
      </c>
      <c r="C1063" s="31" t="s">
        <v>1131</v>
      </c>
    </row>
    <row r="1064" spans="1:3" ht="60" x14ac:dyDescent="0.25">
      <c r="A1064" s="31" t="s">
        <v>1663</v>
      </c>
      <c r="B1064" s="32" t="s">
        <v>1664</v>
      </c>
      <c r="C1064" s="31" t="s">
        <v>1131</v>
      </c>
    </row>
    <row r="1065" spans="1:3" ht="60" x14ac:dyDescent="0.25">
      <c r="A1065" s="31" t="s">
        <v>1665</v>
      </c>
      <c r="B1065" s="32" t="s">
        <v>1664</v>
      </c>
      <c r="C1065" s="31" t="s">
        <v>1131</v>
      </c>
    </row>
    <row r="1066" spans="1:3" ht="60" x14ac:dyDescent="0.25">
      <c r="A1066" s="31" t="s">
        <v>1666</v>
      </c>
      <c r="B1066" s="32" t="s">
        <v>1667</v>
      </c>
      <c r="C1066" s="31" t="s">
        <v>1131</v>
      </c>
    </row>
    <row r="1067" spans="1:3" ht="60" x14ac:dyDescent="0.25">
      <c r="A1067" s="31" t="s">
        <v>1668</v>
      </c>
      <c r="B1067" s="32" t="s">
        <v>1667</v>
      </c>
      <c r="C1067" s="31" t="s">
        <v>1131</v>
      </c>
    </row>
    <row r="1068" spans="1:3" ht="60" x14ac:dyDescent="0.25">
      <c r="A1068" s="31" t="s">
        <v>1669</v>
      </c>
      <c r="B1068" s="32" t="s">
        <v>1670</v>
      </c>
      <c r="C1068" s="31" t="s">
        <v>1131</v>
      </c>
    </row>
    <row r="1069" spans="1:3" ht="60" x14ac:dyDescent="0.25">
      <c r="A1069" s="31" t="s">
        <v>1671</v>
      </c>
      <c r="B1069" s="32" t="s">
        <v>1670</v>
      </c>
      <c r="C1069" s="31" t="s">
        <v>1131</v>
      </c>
    </row>
    <row r="1070" spans="1:3" ht="60" x14ac:dyDescent="0.25">
      <c r="A1070" s="31" t="s">
        <v>1672</v>
      </c>
      <c r="B1070" s="32" t="s">
        <v>1673</v>
      </c>
      <c r="C1070" s="31" t="s">
        <v>1131</v>
      </c>
    </row>
    <row r="1071" spans="1:3" ht="60" x14ac:dyDescent="0.25">
      <c r="A1071" s="31" t="s">
        <v>1674</v>
      </c>
      <c r="B1071" s="32" t="s">
        <v>1673</v>
      </c>
      <c r="C1071" s="31" t="s">
        <v>1131</v>
      </c>
    </row>
    <row r="1072" spans="1:3" ht="60" x14ac:dyDescent="0.25">
      <c r="A1072" s="31" t="s">
        <v>1675</v>
      </c>
      <c r="B1072" s="32" t="s">
        <v>1676</v>
      </c>
      <c r="C1072" s="31" t="s">
        <v>1131</v>
      </c>
    </row>
    <row r="1073" spans="1:3" ht="60" x14ac:dyDescent="0.25">
      <c r="A1073" s="31" t="s">
        <v>1677</v>
      </c>
      <c r="B1073" s="32" t="s">
        <v>1676</v>
      </c>
      <c r="C1073" s="31" t="s">
        <v>1131</v>
      </c>
    </row>
    <row r="1074" spans="1:3" ht="60" x14ac:dyDescent="0.25">
      <c r="A1074" s="31" t="s">
        <v>1678</v>
      </c>
      <c r="B1074" s="32" t="s">
        <v>1679</v>
      </c>
      <c r="C1074" s="31" t="s">
        <v>1131</v>
      </c>
    </row>
    <row r="1075" spans="1:3" ht="60" x14ac:dyDescent="0.25">
      <c r="A1075" s="31" t="s">
        <v>1680</v>
      </c>
      <c r="B1075" s="32" t="s">
        <v>1679</v>
      </c>
      <c r="C1075" s="31" t="s">
        <v>1131</v>
      </c>
    </row>
    <row r="1076" spans="1:3" ht="60" x14ac:dyDescent="0.25">
      <c r="A1076" s="31" t="s">
        <v>1681</v>
      </c>
      <c r="B1076" s="32" t="s">
        <v>1682</v>
      </c>
      <c r="C1076" s="31" t="s">
        <v>1131</v>
      </c>
    </row>
    <row r="1077" spans="1:3" ht="60" x14ac:dyDescent="0.25">
      <c r="A1077" s="31" t="s">
        <v>1683</v>
      </c>
      <c r="B1077" s="32" t="s">
        <v>1682</v>
      </c>
      <c r="C1077" s="31" t="s">
        <v>1131</v>
      </c>
    </row>
    <row r="1078" spans="1:3" ht="60" x14ac:dyDescent="0.25">
      <c r="A1078" s="31" t="s">
        <v>1684</v>
      </c>
      <c r="B1078" s="32" t="s">
        <v>1685</v>
      </c>
      <c r="C1078" s="31" t="s">
        <v>1131</v>
      </c>
    </row>
    <row r="1079" spans="1:3" ht="60" x14ac:dyDescent="0.25">
      <c r="A1079" s="31" t="s">
        <v>1686</v>
      </c>
      <c r="B1079" s="32" t="s">
        <v>1685</v>
      </c>
      <c r="C1079" s="31" t="s">
        <v>1131</v>
      </c>
    </row>
    <row r="1080" spans="1:3" ht="60" x14ac:dyDescent="0.25">
      <c r="A1080" s="31" t="s">
        <v>1687</v>
      </c>
      <c r="B1080" s="32" t="s">
        <v>1688</v>
      </c>
      <c r="C1080" s="31" t="s">
        <v>1131</v>
      </c>
    </row>
    <row r="1081" spans="1:3" ht="60" x14ac:dyDescent="0.25">
      <c r="A1081" s="31" t="s">
        <v>1689</v>
      </c>
      <c r="B1081" s="32" t="s">
        <v>1688</v>
      </c>
      <c r="C1081" s="31" t="s">
        <v>1131</v>
      </c>
    </row>
    <row r="1082" spans="1:3" ht="60" x14ac:dyDescent="0.25">
      <c r="A1082" s="31" t="s">
        <v>1690</v>
      </c>
      <c r="B1082" s="32" t="s">
        <v>1691</v>
      </c>
      <c r="C1082" s="31" t="s">
        <v>1131</v>
      </c>
    </row>
    <row r="1083" spans="1:3" ht="60" x14ac:dyDescent="0.25">
      <c r="A1083" s="31" t="s">
        <v>1692</v>
      </c>
      <c r="B1083" s="32" t="s">
        <v>1691</v>
      </c>
      <c r="C1083" s="31" t="s">
        <v>1131</v>
      </c>
    </row>
    <row r="1084" spans="1:3" ht="45" x14ac:dyDescent="0.25">
      <c r="A1084" s="31" t="s">
        <v>1693</v>
      </c>
      <c r="B1084" s="32" t="s">
        <v>1694</v>
      </c>
      <c r="C1084" s="31" t="s">
        <v>1131</v>
      </c>
    </row>
    <row r="1085" spans="1:3" ht="45" x14ac:dyDescent="0.25">
      <c r="A1085" s="31" t="s">
        <v>1695</v>
      </c>
      <c r="B1085" s="32" t="s">
        <v>1694</v>
      </c>
      <c r="C1085" s="31" t="s">
        <v>1131</v>
      </c>
    </row>
    <row r="1086" spans="1:3" ht="60" x14ac:dyDescent="0.25">
      <c r="A1086" s="31" t="s">
        <v>1696</v>
      </c>
      <c r="B1086" s="32" t="s">
        <v>1697</v>
      </c>
      <c r="C1086" s="31" t="s">
        <v>1131</v>
      </c>
    </row>
    <row r="1087" spans="1:3" ht="60" x14ac:dyDescent="0.25">
      <c r="A1087" s="31" t="s">
        <v>1698</v>
      </c>
      <c r="B1087" s="32" t="s">
        <v>1697</v>
      </c>
      <c r="C1087" s="31" t="s">
        <v>1131</v>
      </c>
    </row>
    <row r="1088" spans="1:3" ht="60" x14ac:dyDescent="0.25">
      <c r="A1088" s="31" t="s">
        <v>1699</v>
      </c>
      <c r="B1088" s="32" t="s">
        <v>1700</v>
      </c>
      <c r="C1088" s="31" t="s">
        <v>1131</v>
      </c>
    </row>
    <row r="1089" spans="1:3" ht="60" x14ac:dyDescent="0.25">
      <c r="A1089" s="31" t="s">
        <v>1701</v>
      </c>
      <c r="B1089" s="32" t="s">
        <v>1700</v>
      </c>
      <c r="C1089" s="31" t="s">
        <v>1131</v>
      </c>
    </row>
    <row r="1090" spans="1:3" ht="60" x14ac:dyDescent="0.25">
      <c r="A1090" s="31" t="s">
        <v>1702</v>
      </c>
      <c r="B1090" s="32" t="s">
        <v>1703</v>
      </c>
      <c r="C1090" s="31" t="s">
        <v>1131</v>
      </c>
    </row>
    <row r="1091" spans="1:3" ht="60" x14ac:dyDescent="0.25">
      <c r="A1091" s="31" t="s">
        <v>1704</v>
      </c>
      <c r="B1091" s="32" t="s">
        <v>1703</v>
      </c>
      <c r="C1091" s="31" t="s">
        <v>1131</v>
      </c>
    </row>
    <row r="1092" spans="1:3" ht="60" x14ac:dyDescent="0.25">
      <c r="A1092" s="31" t="s">
        <v>1705</v>
      </c>
      <c r="B1092" s="32" t="s">
        <v>1706</v>
      </c>
      <c r="C1092" s="31" t="s">
        <v>1131</v>
      </c>
    </row>
    <row r="1093" spans="1:3" ht="60" x14ac:dyDescent="0.25">
      <c r="A1093" s="31" t="s">
        <v>1707</v>
      </c>
      <c r="B1093" s="32" t="s">
        <v>1706</v>
      </c>
      <c r="C1093" s="31" t="s">
        <v>1131</v>
      </c>
    </row>
    <row r="1094" spans="1:3" ht="60" x14ac:dyDescent="0.25">
      <c r="A1094" s="31" t="s">
        <v>1708</v>
      </c>
      <c r="B1094" s="32" t="s">
        <v>1709</v>
      </c>
      <c r="C1094" s="31" t="s">
        <v>1131</v>
      </c>
    </row>
    <row r="1095" spans="1:3" ht="60" x14ac:dyDescent="0.25">
      <c r="A1095" s="31" t="s">
        <v>1710</v>
      </c>
      <c r="B1095" s="32" t="s">
        <v>1709</v>
      </c>
      <c r="C1095" s="31" t="s">
        <v>1131</v>
      </c>
    </row>
    <row r="1096" spans="1:3" ht="60" x14ac:dyDescent="0.25">
      <c r="A1096" s="31" t="s">
        <v>1711</v>
      </c>
      <c r="B1096" s="32" t="s">
        <v>1712</v>
      </c>
      <c r="C1096" s="31" t="s">
        <v>1131</v>
      </c>
    </row>
    <row r="1097" spans="1:3" ht="60" x14ac:dyDescent="0.25">
      <c r="A1097" s="31" t="s">
        <v>1713</v>
      </c>
      <c r="B1097" s="32" t="s">
        <v>1712</v>
      </c>
      <c r="C1097" s="31" t="s">
        <v>1131</v>
      </c>
    </row>
    <row r="1098" spans="1:3" ht="60" x14ac:dyDescent="0.25">
      <c r="A1098" s="31" t="s">
        <v>1714</v>
      </c>
      <c r="B1098" s="32" t="s">
        <v>1715</v>
      </c>
      <c r="C1098" s="31" t="s">
        <v>1131</v>
      </c>
    </row>
    <row r="1099" spans="1:3" ht="60" x14ac:dyDescent="0.25">
      <c r="A1099" s="31" t="s">
        <v>1716</v>
      </c>
      <c r="B1099" s="32" t="s">
        <v>1715</v>
      </c>
      <c r="C1099" s="31" t="s">
        <v>1131</v>
      </c>
    </row>
    <row r="1100" spans="1:3" ht="60" x14ac:dyDescent="0.25">
      <c r="A1100" s="31" t="s">
        <v>1717</v>
      </c>
      <c r="B1100" s="32" t="s">
        <v>1718</v>
      </c>
      <c r="C1100" s="31" t="s">
        <v>1131</v>
      </c>
    </row>
    <row r="1101" spans="1:3" ht="60" x14ac:dyDescent="0.25">
      <c r="A1101" s="31" t="s">
        <v>1719</v>
      </c>
      <c r="B1101" s="32" t="s">
        <v>1718</v>
      </c>
      <c r="C1101" s="31" t="s">
        <v>1131</v>
      </c>
    </row>
    <row r="1102" spans="1:3" ht="60" x14ac:dyDescent="0.25">
      <c r="A1102" s="31" t="s">
        <v>1720</v>
      </c>
      <c r="B1102" s="32" t="s">
        <v>1721</v>
      </c>
      <c r="C1102" s="31" t="s">
        <v>1131</v>
      </c>
    </row>
    <row r="1103" spans="1:3" ht="60" x14ac:dyDescent="0.25">
      <c r="A1103" s="31" t="s">
        <v>1722</v>
      </c>
      <c r="B1103" s="32" t="s">
        <v>1721</v>
      </c>
      <c r="C1103" s="31" t="s">
        <v>1131</v>
      </c>
    </row>
    <row r="1104" spans="1:3" ht="60" x14ac:dyDescent="0.25">
      <c r="A1104" s="31" t="s">
        <v>1723</v>
      </c>
      <c r="B1104" s="32" t="s">
        <v>1724</v>
      </c>
      <c r="C1104" s="31" t="s">
        <v>1131</v>
      </c>
    </row>
    <row r="1105" spans="1:3" ht="60" x14ac:dyDescent="0.25">
      <c r="A1105" s="31" t="s">
        <v>1725</v>
      </c>
      <c r="B1105" s="32" t="s">
        <v>1724</v>
      </c>
      <c r="C1105" s="31" t="s">
        <v>1131</v>
      </c>
    </row>
    <row r="1106" spans="1:3" ht="60" x14ac:dyDescent="0.25">
      <c r="A1106" s="31" t="s">
        <v>1726</v>
      </c>
      <c r="B1106" s="32" t="s">
        <v>1727</v>
      </c>
      <c r="C1106" s="31" t="s">
        <v>1131</v>
      </c>
    </row>
    <row r="1107" spans="1:3" ht="60" x14ac:dyDescent="0.25">
      <c r="A1107" s="31" t="s">
        <v>1728</v>
      </c>
      <c r="B1107" s="32" t="s">
        <v>1727</v>
      </c>
      <c r="C1107" s="31" t="s">
        <v>1131</v>
      </c>
    </row>
    <row r="1108" spans="1:3" ht="60" x14ac:dyDescent="0.25">
      <c r="A1108" s="31" t="s">
        <v>1729</v>
      </c>
      <c r="B1108" s="32" t="s">
        <v>1730</v>
      </c>
      <c r="C1108" s="31" t="s">
        <v>1131</v>
      </c>
    </row>
    <row r="1109" spans="1:3" ht="60" x14ac:dyDescent="0.25">
      <c r="A1109" s="31" t="s">
        <v>1731</v>
      </c>
      <c r="B1109" s="32" t="s">
        <v>1730</v>
      </c>
      <c r="C1109" s="31" t="s">
        <v>1131</v>
      </c>
    </row>
    <row r="1110" spans="1:3" ht="60" x14ac:dyDescent="0.25">
      <c r="A1110" s="31" t="s">
        <v>1732</v>
      </c>
      <c r="B1110" s="32" t="s">
        <v>1733</v>
      </c>
      <c r="C1110" s="31" t="s">
        <v>1131</v>
      </c>
    </row>
    <row r="1111" spans="1:3" ht="60" x14ac:dyDescent="0.25">
      <c r="A1111" s="31" t="s">
        <v>1734</v>
      </c>
      <c r="B1111" s="32" t="s">
        <v>1733</v>
      </c>
      <c r="C1111" s="31" t="s">
        <v>1131</v>
      </c>
    </row>
    <row r="1112" spans="1:3" ht="60" x14ac:dyDescent="0.25">
      <c r="A1112" s="31" t="s">
        <v>1735</v>
      </c>
      <c r="B1112" s="32" t="s">
        <v>1736</v>
      </c>
      <c r="C1112" s="31" t="s">
        <v>1131</v>
      </c>
    </row>
    <row r="1113" spans="1:3" ht="60" x14ac:dyDescent="0.25">
      <c r="A1113" s="31" t="s">
        <v>1737</v>
      </c>
      <c r="B1113" s="32" t="s">
        <v>1736</v>
      </c>
      <c r="C1113" s="31" t="s">
        <v>1131</v>
      </c>
    </row>
    <row r="1114" spans="1:3" ht="60" x14ac:dyDescent="0.25">
      <c r="A1114" s="31" t="s">
        <v>1738</v>
      </c>
      <c r="B1114" s="32" t="s">
        <v>1739</v>
      </c>
      <c r="C1114" s="31" t="s">
        <v>1131</v>
      </c>
    </row>
    <row r="1115" spans="1:3" ht="60" x14ac:dyDescent="0.25">
      <c r="A1115" s="31" t="s">
        <v>1740</v>
      </c>
      <c r="B1115" s="32" t="s">
        <v>1739</v>
      </c>
      <c r="C1115" s="31" t="s">
        <v>1131</v>
      </c>
    </row>
    <row r="1116" spans="1:3" ht="75" x14ac:dyDescent="0.25">
      <c r="A1116" s="31" t="s">
        <v>1741</v>
      </c>
      <c r="B1116" s="32" t="s">
        <v>1742</v>
      </c>
      <c r="C1116" s="31" t="s">
        <v>1131</v>
      </c>
    </row>
    <row r="1117" spans="1:3" ht="75" x14ac:dyDescent="0.25">
      <c r="A1117" s="31" t="s">
        <v>1743</v>
      </c>
      <c r="B1117" s="32" t="s">
        <v>1742</v>
      </c>
      <c r="C1117" s="31" t="s">
        <v>1131</v>
      </c>
    </row>
    <row r="1118" spans="1:3" ht="75" x14ac:dyDescent="0.25">
      <c r="A1118" s="31" t="s">
        <v>1744</v>
      </c>
      <c r="B1118" s="32" t="s">
        <v>1745</v>
      </c>
      <c r="C1118" s="31" t="s">
        <v>1131</v>
      </c>
    </row>
    <row r="1119" spans="1:3" ht="75" x14ac:dyDescent="0.25">
      <c r="A1119" s="31" t="s">
        <v>1746</v>
      </c>
      <c r="B1119" s="32" t="s">
        <v>1745</v>
      </c>
      <c r="C1119" s="31" t="s">
        <v>1131</v>
      </c>
    </row>
    <row r="1120" spans="1:3" ht="75" x14ac:dyDescent="0.25">
      <c r="A1120" s="31" t="s">
        <v>1747</v>
      </c>
      <c r="B1120" s="32" t="s">
        <v>1748</v>
      </c>
      <c r="C1120" s="31" t="s">
        <v>1131</v>
      </c>
    </row>
    <row r="1121" spans="1:3" ht="75" x14ac:dyDescent="0.25">
      <c r="A1121" s="31" t="s">
        <v>1749</v>
      </c>
      <c r="B1121" s="32" t="s">
        <v>1748</v>
      </c>
      <c r="C1121" s="31" t="s">
        <v>1131</v>
      </c>
    </row>
    <row r="1122" spans="1:3" ht="60" x14ac:dyDescent="0.25">
      <c r="A1122" s="31" t="s">
        <v>1750</v>
      </c>
      <c r="B1122" s="32" t="s">
        <v>1751</v>
      </c>
      <c r="C1122" s="31" t="s">
        <v>1131</v>
      </c>
    </row>
    <row r="1123" spans="1:3" ht="60" x14ac:dyDescent="0.25">
      <c r="A1123" s="31" t="s">
        <v>1752</v>
      </c>
      <c r="B1123" s="32" t="s">
        <v>1751</v>
      </c>
      <c r="C1123" s="31" t="s">
        <v>1131</v>
      </c>
    </row>
    <row r="1124" spans="1:3" ht="60" x14ac:dyDescent="0.25">
      <c r="A1124" s="31" t="s">
        <v>1753</v>
      </c>
      <c r="B1124" s="32" t="s">
        <v>1754</v>
      </c>
      <c r="C1124" s="31" t="s">
        <v>1131</v>
      </c>
    </row>
    <row r="1125" spans="1:3" ht="60" x14ac:dyDescent="0.25">
      <c r="A1125" s="31" t="s">
        <v>1755</v>
      </c>
      <c r="B1125" s="32" t="s">
        <v>1754</v>
      </c>
      <c r="C1125" s="31" t="s">
        <v>1131</v>
      </c>
    </row>
    <row r="1126" spans="1:3" ht="60" x14ac:dyDescent="0.25">
      <c r="A1126" s="31" t="s">
        <v>1756</v>
      </c>
      <c r="B1126" s="32" t="s">
        <v>1757</v>
      </c>
      <c r="C1126" s="31" t="s">
        <v>1131</v>
      </c>
    </row>
    <row r="1127" spans="1:3" ht="60" x14ac:dyDescent="0.25">
      <c r="A1127" s="31" t="s">
        <v>1758</v>
      </c>
      <c r="B1127" s="32" t="s">
        <v>1757</v>
      </c>
      <c r="C1127" s="31" t="s">
        <v>1131</v>
      </c>
    </row>
    <row r="1128" spans="1:3" ht="60" x14ac:dyDescent="0.25">
      <c r="A1128" s="31" t="s">
        <v>1759</v>
      </c>
      <c r="B1128" s="32" t="s">
        <v>1760</v>
      </c>
      <c r="C1128" s="31" t="s">
        <v>1131</v>
      </c>
    </row>
    <row r="1129" spans="1:3" ht="60" x14ac:dyDescent="0.25">
      <c r="A1129" s="31" t="s">
        <v>1761</v>
      </c>
      <c r="B1129" s="32" t="s">
        <v>1760</v>
      </c>
      <c r="C1129" s="31" t="s">
        <v>1131</v>
      </c>
    </row>
    <row r="1130" spans="1:3" ht="60" x14ac:dyDescent="0.25">
      <c r="A1130" s="31" t="s">
        <v>1762</v>
      </c>
      <c r="B1130" s="32" t="s">
        <v>1763</v>
      </c>
      <c r="C1130" s="31" t="s">
        <v>1131</v>
      </c>
    </row>
    <row r="1131" spans="1:3" ht="60" x14ac:dyDescent="0.25">
      <c r="A1131" s="31" t="s">
        <v>1764</v>
      </c>
      <c r="B1131" s="32" t="s">
        <v>1763</v>
      </c>
      <c r="C1131" s="31" t="s">
        <v>1131</v>
      </c>
    </row>
    <row r="1132" spans="1:3" ht="60" x14ac:dyDescent="0.25">
      <c r="A1132" s="31" t="s">
        <v>1765</v>
      </c>
      <c r="B1132" s="32" t="s">
        <v>1766</v>
      </c>
      <c r="C1132" s="31" t="s">
        <v>1131</v>
      </c>
    </row>
    <row r="1133" spans="1:3" ht="60" x14ac:dyDescent="0.25">
      <c r="A1133" s="31" t="s">
        <v>1767</v>
      </c>
      <c r="B1133" s="32" t="s">
        <v>1766</v>
      </c>
      <c r="C1133" s="31" t="s">
        <v>1131</v>
      </c>
    </row>
    <row r="1134" spans="1:3" ht="60" x14ac:dyDescent="0.25">
      <c r="A1134" s="31" t="s">
        <v>1768</v>
      </c>
      <c r="B1134" s="32" t="s">
        <v>1769</v>
      </c>
      <c r="C1134" s="31" t="s">
        <v>1131</v>
      </c>
    </row>
    <row r="1135" spans="1:3" ht="60" x14ac:dyDescent="0.25">
      <c r="A1135" s="31" t="s">
        <v>1770</v>
      </c>
      <c r="B1135" s="32" t="s">
        <v>1769</v>
      </c>
      <c r="C1135" s="31" t="s">
        <v>1131</v>
      </c>
    </row>
    <row r="1136" spans="1:3" ht="60" x14ac:dyDescent="0.25">
      <c r="A1136" s="31" t="s">
        <v>1771</v>
      </c>
      <c r="B1136" s="32" t="s">
        <v>1772</v>
      </c>
      <c r="C1136" s="31" t="s">
        <v>1131</v>
      </c>
    </row>
    <row r="1137" spans="1:3" ht="60" x14ac:dyDescent="0.25">
      <c r="A1137" s="31" t="s">
        <v>1773</v>
      </c>
      <c r="B1137" s="32" t="s">
        <v>1772</v>
      </c>
      <c r="C1137" s="31" t="s">
        <v>1131</v>
      </c>
    </row>
    <row r="1138" spans="1:3" ht="60" x14ac:dyDescent="0.25">
      <c r="A1138" s="31" t="s">
        <v>1774</v>
      </c>
      <c r="B1138" s="32" t="s">
        <v>1775</v>
      </c>
      <c r="C1138" s="31" t="s">
        <v>1131</v>
      </c>
    </row>
    <row r="1139" spans="1:3" ht="60" x14ac:dyDescent="0.25">
      <c r="A1139" s="31" t="s">
        <v>1776</v>
      </c>
      <c r="B1139" s="32" t="s">
        <v>1775</v>
      </c>
      <c r="C1139" s="31" t="s">
        <v>1131</v>
      </c>
    </row>
    <row r="1140" spans="1:3" ht="60" x14ac:dyDescent="0.25">
      <c r="A1140" s="31" t="s">
        <v>1777</v>
      </c>
      <c r="B1140" s="32" t="s">
        <v>1778</v>
      </c>
      <c r="C1140" s="31" t="s">
        <v>1131</v>
      </c>
    </row>
    <row r="1141" spans="1:3" ht="60" x14ac:dyDescent="0.25">
      <c r="A1141" s="31" t="s">
        <v>1779</v>
      </c>
      <c r="B1141" s="32" t="s">
        <v>1778</v>
      </c>
      <c r="C1141" s="31" t="s">
        <v>1131</v>
      </c>
    </row>
    <row r="1142" spans="1:3" ht="60" x14ac:dyDescent="0.25">
      <c r="A1142" s="31" t="s">
        <v>1780</v>
      </c>
      <c r="B1142" s="32" t="s">
        <v>1781</v>
      </c>
      <c r="C1142" s="31" t="s">
        <v>1131</v>
      </c>
    </row>
    <row r="1143" spans="1:3" ht="60" x14ac:dyDescent="0.25">
      <c r="A1143" s="31" t="s">
        <v>1782</v>
      </c>
      <c r="B1143" s="32" t="s">
        <v>1781</v>
      </c>
      <c r="C1143" s="31" t="s">
        <v>1131</v>
      </c>
    </row>
    <row r="1144" spans="1:3" ht="45" x14ac:dyDescent="0.25">
      <c r="A1144" s="31" t="s">
        <v>1783</v>
      </c>
      <c r="B1144" s="32" t="s">
        <v>1784</v>
      </c>
      <c r="C1144" s="31" t="s">
        <v>1131</v>
      </c>
    </row>
    <row r="1145" spans="1:3" ht="45" x14ac:dyDescent="0.25">
      <c r="A1145" s="31" t="s">
        <v>1785</v>
      </c>
      <c r="B1145" s="32" t="s">
        <v>1784</v>
      </c>
      <c r="C1145" s="31" t="s">
        <v>1131</v>
      </c>
    </row>
    <row r="1146" spans="1:3" ht="60" x14ac:dyDescent="0.25">
      <c r="A1146" s="31" t="s">
        <v>1786</v>
      </c>
      <c r="B1146" s="32" t="s">
        <v>1787</v>
      </c>
      <c r="C1146" s="31" t="s">
        <v>1131</v>
      </c>
    </row>
    <row r="1147" spans="1:3" ht="60" x14ac:dyDescent="0.25">
      <c r="A1147" s="31" t="s">
        <v>1788</v>
      </c>
      <c r="B1147" s="32" t="s">
        <v>1787</v>
      </c>
      <c r="C1147" s="31" t="s">
        <v>1131</v>
      </c>
    </row>
    <row r="1148" spans="1:3" ht="60" x14ac:dyDescent="0.25">
      <c r="A1148" s="31" t="s">
        <v>1789</v>
      </c>
      <c r="B1148" s="32" t="s">
        <v>1790</v>
      </c>
      <c r="C1148" s="31" t="s">
        <v>1131</v>
      </c>
    </row>
    <row r="1149" spans="1:3" ht="60" x14ac:dyDescent="0.25">
      <c r="A1149" s="31" t="s">
        <v>1791</v>
      </c>
      <c r="B1149" s="32" t="s">
        <v>1790</v>
      </c>
      <c r="C1149" s="31" t="s">
        <v>1131</v>
      </c>
    </row>
    <row r="1150" spans="1:3" ht="60" x14ac:dyDescent="0.25">
      <c r="A1150" s="31" t="s">
        <v>1792</v>
      </c>
      <c r="B1150" s="32" t="s">
        <v>1793</v>
      </c>
      <c r="C1150" s="31" t="s">
        <v>1131</v>
      </c>
    </row>
    <row r="1151" spans="1:3" ht="60" x14ac:dyDescent="0.25">
      <c r="A1151" s="31" t="s">
        <v>1794</v>
      </c>
      <c r="B1151" s="32" t="s">
        <v>1793</v>
      </c>
      <c r="C1151" s="31" t="s">
        <v>1131</v>
      </c>
    </row>
    <row r="1152" spans="1:3" ht="60" x14ac:dyDescent="0.25">
      <c r="A1152" s="31" t="s">
        <v>1795</v>
      </c>
      <c r="B1152" s="32" t="s">
        <v>1796</v>
      </c>
      <c r="C1152" s="31" t="s">
        <v>1131</v>
      </c>
    </row>
    <row r="1153" spans="1:3" ht="60" x14ac:dyDescent="0.25">
      <c r="A1153" s="31" t="s">
        <v>1797</v>
      </c>
      <c r="B1153" s="32" t="s">
        <v>1796</v>
      </c>
      <c r="C1153" s="31" t="s">
        <v>1131</v>
      </c>
    </row>
    <row r="1154" spans="1:3" ht="60" x14ac:dyDescent="0.25">
      <c r="A1154" s="31" t="s">
        <v>1798</v>
      </c>
      <c r="B1154" s="32" t="s">
        <v>1799</v>
      </c>
      <c r="C1154" s="31" t="s">
        <v>1131</v>
      </c>
    </row>
    <row r="1155" spans="1:3" ht="60" x14ac:dyDescent="0.25">
      <c r="A1155" s="31" t="s">
        <v>1800</v>
      </c>
      <c r="B1155" s="32" t="s">
        <v>1799</v>
      </c>
      <c r="C1155" s="31" t="s">
        <v>1131</v>
      </c>
    </row>
    <row r="1156" spans="1:3" ht="60" x14ac:dyDescent="0.25">
      <c r="A1156" s="31" t="s">
        <v>1801</v>
      </c>
      <c r="B1156" s="32" t="s">
        <v>1802</v>
      </c>
      <c r="C1156" s="31" t="s">
        <v>1131</v>
      </c>
    </row>
    <row r="1157" spans="1:3" ht="60" x14ac:dyDescent="0.25">
      <c r="A1157" s="31" t="s">
        <v>1803</v>
      </c>
      <c r="B1157" s="32" t="s">
        <v>1802</v>
      </c>
      <c r="C1157" s="31" t="s">
        <v>1131</v>
      </c>
    </row>
    <row r="1158" spans="1:3" ht="60" x14ac:dyDescent="0.25">
      <c r="A1158" s="31" t="s">
        <v>1804</v>
      </c>
      <c r="B1158" s="32" t="s">
        <v>1805</v>
      </c>
      <c r="C1158" s="31" t="s">
        <v>1131</v>
      </c>
    </row>
    <row r="1159" spans="1:3" ht="60" x14ac:dyDescent="0.25">
      <c r="A1159" s="31" t="s">
        <v>1806</v>
      </c>
      <c r="B1159" s="32" t="s">
        <v>1805</v>
      </c>
      <c r="C1159" s="31" t="s">
        <v>1131</v>
      </c>
    </row>
    <row r="1160" spans="1:3" ht="60" x14ac:dyDescent="0.25">
      <c r="A1160" s="31" t="s">
        <v>1807</v>
      </c>
      <c r="B1160" s="32" t="s">
        <v>1808</v>
      </c>
      <c r="C1160" s="31" t="s">
        <v>1131</v>
      </c>
    </row>
    <row r="1161" spans="1:3" ht="60" x14ac:dyDescent="0.25">
      <c r="A1161" s="31" t="s">
        <v>1809</v>
      </c>
      <c r="B1161" s="32" t="s">
        <v>1808</v>
      </c>
      <c r="C1161" s="31" t="s">
        <v>1131</v>
      </c>
    </row>
    <row r="1162" spans="1:3" ht="60" x14ac:dyDescent="0.25">
      <c r="A1162" s="31" t="s">
        <v>1810</v>
      </c>
      <c r="B1162" s="32" t="s">
        <v>1811</v>
      </c>
      <c r="C1162" s="31" t="s">
        <v>1131</v>
      </c>
    </row>
    <row r="1163" spans="1:3" ht="60" x14ac:dyDescent="0.25">
      <c r="A1163" s="31" t="s">
        <v>1812</v>
      </c>
      <c r="B1163" s="32" t="s">
        <v>1811</v>
      </c>
      <c r="C1163" s="31" t="s">
        <v>1131</v>
      </c>
    </row>
    <row r="1164" spans="1:3" ht="60" x14ac:dyDescent="0.25">
      <c r="A1164" s="31" t="s">
        <v>1813</v>
      </c>
      <c r="B1164" s="32" t="s">
        <v>1814</v>
      </c>
      <c r="C1164" s="31" t="s">
        <v>1131</v>
      </c>
    </row>
    <row r="1165" spans="1:3" ht="60" x14ac:dyDescent="0.25">
      <c r="A1165" s="31" t="s">
        <v>1815</v>
      </c>
      <c r="B1165" s="32" t="s">
        <v>1814</v>
      </c>
      <c r="C1165" s="31" t="s">
        <v>1131</v>
      </c>
    </row>
    <row r="1166" spans="1:3" ht="45" x14ac:dyDescent="0.25">
      <c r="A1166" s="31" t="s">
        <v>1816</v>
      </c>
      <c r="B1166" s="32" t="s">
        <v>1817</v>
      </c>
      <c r="C1166" s="31" t="s">
        <v>68</v>
      </c>
    </row>
    <row r="1167" spans="1:3" ht="45" x14ac:dyDescent="0.25">
      <c r="A1167" s="31" t="s">
        <v>1818</v>
      </c>
      <c r="B1167" s="32" t="s">
        <v>1817</v>
      </c>
      <c r="C1167" s="31" t="s">
        <v>68</v>
      </c>
    </row>
    <row r="1168" spans="1:3" ht="60" x14ac:dyDescent="0.25">
      <c r="A1168" s="31" t="s">
        <v>1819</v>
      </c>
      <c r="B1168" s="32" t="s">
        <v>1820</v>
      </c>
      <c r="C1168" s="31" t="s">
        <v>1131</v>
      </c>
    </row>
    <row r="1169" spans="1:3" ht="60" x14ac:dyDescent="0.25">
      <c r="A1169" s="31" t="s">
        <v>1821</v>
      </c>
      <c r="B1169" s="32" t="s">
        <v>1820</v>
      </c>
      <c r="C1169" s="31" t="s">
        <v>1131</v>
      </c>
    </row>
    <row r="1170" spans="1:3" ht="60" x14ac:dyDescent="0.25">
      <c r="A1170" s="31" t="s">
        <v>1822</v>
      </c>
      <c r="B1170" s="32" t="s">
        <v>1823</v>
      </c>
      <c r="C1170" s="31" t="s">
        <v>1131</v>
      </c>
    </row>
    <row r="1171" spans="1:3" ht="60" x14ac:dyDescent="0.25">
      <c r="A1171" s="31" t="s">
        <v>1824</v>
      </c>
      <c r="B1171" s="32" t="s">
        <v>1823</v>
      </c>
      <c r="C1171" s="31" t="s">
        <v>1131</v>
      </c>
    </row>
    <row r="1172" spans="1:3" ht="60" x14ac:dyDescent="0.25">
      <c r="A1172" s="31" t="s">
        <v>1825</v>
      </c>
      <c r="B1172" s="32" t="s">
        <v>1826</v>
      </c>
      <c r="C1172" s="31" t="s">
        <v>1131</v>
      </c>
    </row>
    <row r="1173" spans="1:3" ht="60" x14ac:dyDescent="0.25">
      <c r="A1173" s="31" t="s">
        <v>1827</v>
      </c>
      <c r="B1173" s="32" t="s">
        <v>1826</v>
      </c>
      <c r="C1173" s="31" t="s">
        <v>1131</v>
      </c>
    </row>
    <row r="1174" spans="1:3" ht="60" x14ac:dyDescent="0.25">
      <c r="A1174" s="31" t="s">
        <v>1828</v>
      </c>
      <c r="B1174" s="32" t="s">
        <v>1829</v>
      </c>
      <c r="C1174" s="31" t="s">
        <v>1131</v>
      </c>
    </row>
    <row r="1175" spans="1:3" ht="60" x14ac:dyDescent="0.25">
      <c r="A1175" s="31" t="s">
        <v>1830</v>
      </c>
      <c r="B1175" s="32" t="s">
        <v>1829</v>
      </c>
      <c r="C1175" s="31" t="s">
        <v>1131</v>
      </c>
    </row>
    <row r="1176" spans="1:3" ht="60" x14ac:dyDescent="0.25">
      <c r="A1176" s="31" t="s">
        <v>1831</v>
      </c>
      <c r="B1176" s="32" t="s">
        <v>1832</v>
      </c>
      <c r="C1176" s="31" t="s">
        <v>1131</v>
      </c>
    </row>
    <row r="1177" spans="1:3" ht="60" x14ac:dyDescent="0.25">
      <c r="A1177" s="31" t="s">
        <v>1833</v>
      </c>
      <c r="B1177" s="32" t="s">
        <v>1832</v>
      </c>
      <c r="C1177" s="31" t="s">
        <v>1131</v>
      </c>
    </row>
    <row r="1178" spans="1:3" ht="45" x14ac:dyDescent="0.25">
      <c r="A1178" s="31" t="s">
        <v>1834</v>
      </c>
      <c r="B1178" s="32" t="s">
        <v>1835</v>
      </c>
      <c r="C1178" s="31" t="s">
        <v>1131</v>
      </c>
    </row>
    <row r="1179" spans="1:3" ht="45" x14ac:dyDescent="0.25">
      <c r="A1179" s="31" t="s">
        <v>1836</v>
      </c>
      <c r="B1179" s="32" t="s">
        <v>1835</v>
      </c>
      <c r="C1179" s="31" t="s">
        <v>1131</v>
      </c>
    </row>
    <row r="1180" spans="1:3" ht="60" x14ac:dyDescent="0.25">
      <c r="A1180" s="31" t="s">
        <v>1837</v>
      </c>
      <c r="B1180" s="32" t="s">
        <v>1838</v>
      </c>
      <c r="C1180" s="31" t="s">
        <v>1131</v>
      </c>
    </row>
    <row r="1181" spans="1:3" ht="60" x14ac:dyDescent="0.25">
      <c r="A1181" s="31" t="s">
        <v>1839</v>
      </c>
      <c r="B1181" s="32" t="s">
        <v>1838</v>
      </c>
      <c r="C1181" s="31" t="s">
        <v>1131</v>
      </c>
    </row>
    <row r="1182" spans="1:3" ht="60" x14ac:dyDescent="0.25">
      <c r="A1182" s="31" t="s">
        <v>1840</v>
      </c>
      <c r="B1182" s="32" t="s">
        <v>1841</v>
      </c>
      <c r="C1182" s="31" t="s">
        <v>1131</v>
      </c>
    </row>
    <row r="1183" spans="1:3" ht="60" x14ac:dyDescent="0.25">
      <c r="A1183" s="31" t="s">
        <v>1842</v>
      </c>
      <c r="B1183" s="32" t="s">
        <v>1841</v>
      </c>
      <c r="C1183" s="31" t="s">
        <v>1131</v>
      </c>
    </row>
    <row r="1184" spans="1:3" ht="60" x14ac:dyDescent="0.25">
      <c r="A1184" s="31" t="s">
        <v>1843</v>
      </c>
      <c r="B1184" s="32" t="s">
        <v>1844</v>
      </c>
      <c r="C1184" s="31" t="s">
        <v>1131</v>
      </c>
    </row>
    <row r="1185" spans="1:3" ht="60" x14ac:dyDescent="0.25">
      <c r="A1185" s="31" t="s">
        <v>1845</v>
      </c>
      <c r="B1185" s="32" t="s">
        <v>1844</v>
      </c>
      <c r="C1185" s="31" t="s">
        <v>1131</v>
      </c>
    </row>
    <row r="1186" spans="1:3" ht="60" x14ac:dyDescent="0.25">
      <c r="A1186" s="31" t="s">
        <v>1846</v>
      </c>
      <c r="B1186" s="32" t="s">
        <v>1847</v>
      </c>
      <c r="C1186" s="31" t="s">
        <v>1131</v>
      </c>
    </row>
    <row r="1187" spans="1:3" ht="60" x14ac:dyDescent="0.25">
      <c r="A1187" s="31" t="s">
        <v>1848</v>
      </c>
      <c r="B1187" s="32" t="s">
        <v>1847</v>
      </c>
      <c r="C1187" s="31" t="s">
        <v>1131</v>
      </c>
    </row>
    <row r="1188" spans="1:3" ht="60" x14ac:dyDescent="0.25">
      <c r="A1188" s="31" t="s">
        <v>1849</v>
      </c>
      <c r="B1188" s="32" t="s">
        <v>1850</v>
      </c>
      <c r="C1188" s="31" t="s">
        <v>1131</v>
      </c>
    </row>
    <row r="1189" spans="1:3" ht="60" x14ac:dyDescent="0.25">
      <c r="A1189" s="31" t="s">
        <v>55</v>
      </c>
      <c r="B1189" s="32" t="s">
        <v>1850</v>
      </c>
      <c r="C1189" s="31" t="s">
        <v>1131</v>
      </c>
    </row>
    <row r="1190" spans="1:3" ht="60" x14ac:dyDescent="0.25">
      <c r="A1190" s="31" t="s">
        <v>1851</v>
      </c>
      <c r="B1190" s="32" t="s">
        <v>1852</v>
      </c>
      <c r="C1190" s="31" t="s">
        <v>1131</v>
      </c>
    </row>
    <row r="1191" spans="1:3" ht="60" x14ac:dyDescent="0.25">
      <c r="A1191" s="31" t="s">
        <v>1853</v>
      </c>
      <c r="B1191" s="32" t="s">
        <v>1852</v>
      </c>
      <c r="C1191" s="31" t="s">
        <v>1131</v>
      </c>
    </row>
    <row r="1192" spans="1:3" ht="60" x14ac:dyDescent="0.25">
      <c r="A1192" s="31" t="s">
        <v>1854</v>
      </c>
      <c r="B1192" s="32" t="s">
        <v>1855</v>
      </c>
      <c r="C1192" s="31" t="s">
        <v>1131</v>
      </c>
    </row>
    <row r="1193" spans="1:3" ht="60" x14ac:dyDescent="0.25">
      <c r="A1193" s="31" t="s">
        <v>1856</v>
      </c>
      <c r="B1193" s="32" t="s">
        <v>1855</v>
      </c>
      <c r="C1193" s="31" t="s">
        <v>1131</v>
      </c>
    </row>
    <row r="1194" spans="1:3" ht="60" x14ac:dyDescent="0.25">
      <c r="A1194" s="31" t="s">
        <v>1857</v>
      </c>
      <c r="B1194" s="32" t="s">
        <v>1858</v>
      </c>
      <c r="C1194" s="31" t="s">
        <v>1131</v>
      </c>
    </row>
    <row r="1195" spans="1:3" ht="60" x14ac:dyDescent="0.25">
      <c r="A1195" s="31" t="s">
        <v>1859</v>
      </c>
      <c r="B1195" s="32" t="s">
        <v>1858</v>
      </c>
      <c r="C1195" s="31" t="s">
        <v>1131</v>
      </c>
    </row>
    <row r="1196" spans="1:3" ht="60" x14ac:dyDescent="0.25">
      <c r="A1196" s="31" t="s">
        <v>1860</v>
      </c>
      <c r="B1196" s="32" t="s">
        <v>1861</v>
      </c>
      <c r="C1196" s="31" t="s">
        <v>68</v>
      </c>
    </row>
    <row r="1197" spans="1:3" ht="60" x14ac:dyDescent="0.25">
      <c r="A1197" s="31" t="s">
        <v>1862</v>
      </c>
      <c r="B1197" s="32" t="s">
        <v>1861</v>
      </c>
      <c r="C1197" s="31" t="s">
        <v>68</v>
      </c>
    </row>
    <row r="1198" spans="1:3" ht="60" x14ac:dyDescent="0.25">
      <c r="A1198" s="31" t="s">
        <v>1863</v>
      </c>
      <c r="B1198" s="32" t="s">
        <v>1864</v>
      </c>
      <c r="C1198" s="31" t="s">
        <v>1131</v>
      </c>
    </row>
    <row r="1199" spans="1:3" ht="60" x14ac:dyDescent="0.25">
      <c r="A1199" s="31" t="s">
        <v>1865</v>
      </c>
      <c r="B1199" s="32" t="s">
        <v>1864</v>
      </c>
      <c r="C1199" s="31" t="s">
        <v>1131</v>
      </c>
    </row>
    <row r="1200" spans="1:3" ht="60" x14ac:dyDescent="0.25">
      <c r="A1200" s="31" t="s">
        <v>1866</v>
      </c>
      <c r="B1200" s="32" t="s">
        <v>1867</v>
      </c>
      <c r="C1200" s="31" t="s">
        <v>1131</v>
      </c>
    </row>
    <row r="1201" spans="1:3" ht="60" x14ac:dyDescent="0.25">
      <c r="A1201" s="31" t="s">
        <v>1868</v>
      </c>
      <c r="B1201" s="32" t="s">
        <v>1867</v>
      </c>
      <c r="C1201" s="31" t="s">
        <v>1131</v>
      </c>
    </row>
    <row r="1202" spans="1:3" ht="60" x14ac:dyDescent="0.25">
      <c r="A1202" s="31" t="s">
        <v>1869</v>
      </c>
      <c r="B1202" s="32" t="s">
        <v>1870</v>
      </c>
      <c r="C1202" s="31" t="s">
        <v>1131</v>
      </c>
    </row>
    <row r="1203" spans="1:3" ht="60" x14ac:dyDescent="0.25">
      <c r="A1203" s="31" t="s">
        <v>1871</v>
      </c>
      <c r="B1203" s="32" t="s">
        <v>1870</v>
      </c>
      <c r="C1203" s="31" t="s">
        <v>1131</v>
      </c>
    </row>
    <row r="1204" spans="1:3" ht="60" x14ac:dyDescent="0.25">
      <c r="A1204" s="31" t="s">
        <v>1872</v>
      </c>
      <c r="B1204" s="32" t="s">
        <v>1873</v>
      </c>
      <c r="C1204" s="31" t="s">
        <v>1131</v>
      </c>
    </row>
    <row r="1205" spans="1:3" ht="60" x14ac:dyDescent="0.25">
      <c r="A1205" s="31" t="s">
        <v>1874</v>
      </c>
      <c r="B1205" s="32" t="s">
        <v>1873</v>
      </c>
      <c r="C1205" s="31" t="s">
        <v>1131</v>
      </c>
    </row>
    <row r="1206" spans="1:3" ht="60" x14ac:dyDescent="0.25">
      <c r="A1206" s="31" t="s">
        <v>1875</v>
      </c>
      <c r="B1206" s="32" t="s">
        <v>1876</v>
      </c>
      <c r="C1206" s="31" t="s">
        <v>68</v>
      </c>
    </row>
    <row r="1207" spans="1:3" ht="60" x14ac:dyDescent="0.25">
      <c r="A1207" s="31" t="s">
        <v>1877</v>
      </c>
      <c r="B1207" s="32" t="s">
        <v>1876</v>
      </c>
      <c r="C1207" s="31" t="s">
        <v>68</v>
      </c>
    </row>
    <row r="1208" spans="1:3" ht="45" x14ac:dyDescent="0.25">
      <c r="A1208" s="31" t="s">
        <v>1878</v>
      </c>
      <c r="B1208" s="32" t="s">
        <v>1879</v>
      </c>
      <c r="C1208" s="31" t="s">
        <v>68</v>
      </c>
    </row>
    <row r="1209" spans="1:3" ht="45" x14ac:dyDescent="0.25">
      <c r="A1209" s="31" t="s">
        <v>1880</v>
      </c>
      <c r="B1209" s="32" t="s">
        <v>1879</v>
      </c>
      <c r="C1209" s="31" t="s">
        <v>68</v>
      </c>
    </row>
    <row r="1210" spans="1:3" ht="75" x14ac:dyDescent="0.25">
      <c r="A1210" s="31" t="s">
        <v>1881</v>
      </c>
      <c r="B1210" s="32" t="s">
        <v>1882</v>
      </c>
      <c r="C1210" s="31" t="s">
        <v>1131</v>
      </c>
    </row>
    <row r="1211" spans="1:3" ht="75" x14ac:dyDescent="0.25">
      <c r="A1211" s="31" t="s">
        <v>1883</v>
      </c>
      <c r="B1211" s="32" t="s">
        <v>1882</v>
      </c>
      <c r="C1211" s="31" t="s">
        <v>1131</v>
      </c>
    </row>
    <row r="1212" spans="1:3" ht="60" x14ac:dyDescent="0.25">
      <c r="A1212" s="31" t="s">
        <v>1884</v>
      </c>
      <c r="B1212" s="32" t="s">
        <v>1885</v>
      </c>
      <c r="C1212" s="31" t="s">
        <v>68</v>
      </c>
    </row>
    <row r="1213" spans="1:3" ht="60" x14ac:dyDescent="0.25">
      <c r="A1213" s="31" t="s">
        <v>1886</v>
      </c>
      <c r="B1213" s="32" t="s">
        <v>1885</v>
      </c>
      <c r="C1213" s="31" t="s">
        <v>68</v>
      </c>
    </row>
    <row r="1214" spans="1:3" ht="60" x14ac:dyDescent="0.25">
      <c r="A1214" s="31" t="s">
        <v>1887</v>
      </c>
      <c r="B1214" s="32" t="s">
        <v>1888</v>
      </c>
      <c r="C1214" s="31" t="s">
        <v>68</v>
      </c>
    </row>
    <row r="1215" spans="1:3" ht="60" x14ac:dyDescent="0.25">
      <c r="A1215" s="31" t="s">
        <v>1889</v>
      </c>
      <c r="B1215" s="32" t="s">
        <v>1888</v>
      </c>
      <c r="C1215" s="31" t="s">
        <v>68</v>
      </c>
    </row>
    <row r="1216" spans="1:3" ht="60" x14ac:dyDescent="0.25">
      <c r="A1216" s="31" t="s">
        <v>1890</v>
      </c>
      <c r="B1216" s="32" t="s">
        <v>1891</v>
      </c>
      <c r="C1216" s="31" t="s">
        <v>1131</v>
      </c>
    </row>
    <row r="1217" spans="1:3" ht="60" x14ac:dyDescent="0.25">
      <c r="A1217" s="31" t="s">
        <v>1892</v>
      </c>
      <c r="B1217" s="32" t="s">
        <v>1891</v>
      </c>
      <c r="C1217" s="31" t="s">
        <v>1131</v>
      </c>
    </row>
    <row r="1218" spans="1:3" ht="60" x14ac:dyDescent="0.25">
      <c r="A1218" s="31" t="s">
        <v>1893</v>
      </c>
      <c r="B1218" s="32" t="s">
        <v>1894</v>
      </c>
      <c r="C1218" s="31" t="s">
        <v>1131</v>
      </c>
    </row>
    <row r="1219" spans="1:3" ht="60" x14ac:dyDescent="0.25">
      <c r="A1219" s="31" t="s">
        <v>1895</v>
      </c>
      <c r="B1219" s="32" t="s">
        <v>1894</v>
      </c>
      <c r="C1219" s="31" t="s">
        <v>1131</v>
      </c>
    </row>
    <row r="1220" spans="1:3" ht="60" x14ac:dyDescent="0.25">
      <c r="A1220" s="31" t="s">
        <v>1896</v>
      </c>
      <c r="B1220" s="32" t="s">
        <v>1897</v>
      </c>
      <c r="C1220" s="31" t="s">
        <v>1131</v>
      </c>
    </row>
    <row r="1221" spans="1:3" ht="60" x14ac:dyDescent="0.25">
      <c r="A1221" s="31" t="s">
        <v>1898</v>
      </c>
      <c r="B1221" s="32" t="s">
        <v>1897</v>
      </c>
      <c r="C1221" s="31" t="s">
        <v>1131</v>
      </c>
    </row>
    <row r="1222" spans="1:3" ht="60" x14ac:dyDescent="0.25">
      <c r="A1222" s="31" t="s">
        <v>1899</v>
      </c>
      <c r="B1222" s="32" t="s">
        <v>1900</v>
      </c>
      <c r="C1222" s="31" t="s">
        <v>1131</v>
      </c>
    </row>
    <row r="1223" spans="1:3" ht="60" x14ac:dyDescent="0.25">
      <c r="A1223" s="31" t="s">
        <v>1901</v>
      </c>
      <c r="B1223" s="32" t="s">
        <v>1900</v>
      </c>
      <c r="C1223" s="31" t="s">
        <v>1131</v>
      </c>
    </row>
    <row r="1224" spans="1:3" ht="105" x14ac:dyDescent="0.25">
      <c r="A1224" s="31" t="s">
        <v>1902</v>
      </c>
      <c r="B1224" s="32" t="s">
        <v>1903</v>
      </c>
      <c r="C1224" s="31" t="s">
        <v>1155</v>
      </c>
    </row>
    <row r="1225" spans="1:3" ht="105" x14ac:dyDescent="0.25">
      <c r="A1225" s="31" t="s">
        <v>1904</v>
      </c>
      <c r="B1225" s="32" t="s">
        <v>1903</v>
      </c>
      <c r="C1225" s="31" t="s">
        <v>1155</v>
      </c>
    </row>
    <row r="1226" spans="1:3" ht="105" x14ac:dyDescent="0.25">
      <c r="A1226" s="31" t="s">
        <v>1905</v>
      </c>
      <c r="B1226" s="32" t="s">
        <v>1906</v>
      </c>
      <c r="C1226" s="31" t="s">
        <v>1155</v>
      </c>
    </row>
    <row r="1227" spans="1:3" ht="105" x14ac:dyDescent="0.25">
      <c r="A1227" s="31" t="s">
        <v>1907</v>
      </c>
      <c r="B1227" s="32" t="s">
        <v>1906</v>
      </c>
      <c r="C1227" s="31" t="s">
        <v>1155</v>
      </c>
    </row>
    <row r="1228" spans="1:3" ht="30" x14ac:dyDescent="0.25">
      <c r="A1228" s="31" t="s">
        <v>1908</v>
      </c>
      <c r="B1228" s="32" t="s">
        <v>1909</v>
      </c>
      <c r="C1228" s="31" t="s">
        <v>1131</v>
      </c>
    </row>
    <row r="1229" spans="1:3" ht="30" x14ac:dyDescent="0.25">
      <c r="A1229" s="31" t="s">
        <v>1910</v>
      </c>
      <c r="B1229" s="32" t="s">
        <v>1909</v>
      </c>
      <c r="C1229" s="31" t="s">
        <v>1131</v>
      </c>
    </row>
    <row r="1230" spans="1:3" ht="30" x14ac:dyDescent="0.25">
      <c r="A1230" s="31" t="s">
        <v>1911</v>
      </c>
      <c r="B1230" s="32" t="s">
        <v>1912</v>
      </c>
      <c r="C1230" s="31" t="s">
        <v>1131</v>
      </c>
    </row>
    <row r="1231" spans="1:3" ht="30" x14ac:dyDescent="0.25">
      <c r="A1231" s="31" t="s">
        <v>1913</v>
      </c>
      <c r="B1231" s="32" t="s">
        <v>1912</v>
      </c>
      <c r="C1231" s="31" t="s">
        <v>1131</v>
      </c>
    </row>
    <row r="1232" spans="1:3" ht="105" x14ac:dyDescent="0.25">
      <c r="A1232" s="31" t="s">
        <v>1914</v>
      </c>
      <c r="B1232" s="32" t="s">
        <v>1915</v>
      </c>
      <c r="C1232" s="31" t="s">
        <v>1224</v>
      </c>
    </row>
    <row r="1233" spans="1:3" ht="105" x14ac:dyDescent="0.25">
      <c r="A1233" s="31" t="s">
        <v>1916</v>
      </c>
      <c r="B1233" s="32" t="s">
        <v>1915</v>
      </c>
      <c r="C1233" s="31" t="s">
        <v>1224</v>
      </c>
    </row>
    <row r="1234" spans="1:3" ht="105" x14ac:dyDescent="0.25">
      <c r="A1234" s="31" t="s">
        <v>1917</v>
      </c>
      <c r="B1234" s="32" t="s">
        <v>1918</v>
      </c>
      <c r="C1234" s="31" t="s">
        <v>1224</v>
      </c>
    </row>
    <row r="1235" spans="1:3" ht="105" x14ac:dyDescent="0.25">
      <c r="A1235" s="31" t="s">
        <v>1919</v>
      </c>
      <c r="B1235" s="32" t="s">
        <v>1918</v>
      </c>
      <c r="C1235" s="31" t="s">
        <v>1224</v>
      </c>
    </row>
    <row r="1236" spans="1:3" ht="90" x14ac:dyDescent="0.25">
      <c r="A1236" s="31" t="s">
        <v>1920</v>
      </c>
      <c r="B1236" s="32" t="s">
        <v>1921</v>
      </c>
      <c r="C1236" s="31" t="s">
        <v>1224</v>
      </c>
    </row>
    <row r="1237" spans="1:3" ht="90" x14ac:dyDescent="0.25">
      <c r="A1237" s="31" t="s">
        <v>1922</v>
      </c>
      <c r="B1237" s="32" t="s">
        <v>1921</v>
      </c>
      <c r="C1237" s="31" t="s">
        <v>1224</v>
      </c>
    </row>
    <row r="1238" spans="1:3" ht="30" x14ac:dyDescent="0.25">
      <c r="A1238" s="31" t="s">
        <v>1923</v>
      </c>
      <c r="B1238" s="32" t="s">
        <v>1924</v>
      </c>
      <c r="C1238" s="31" t="s">
        <v>1155</v>
      </c>
    </row>
    <row r="1239" spans="1:3" ht="30" x14ac:dyDescent="0.25">
      <c r="A1239" s="31" t="s">
        <v>1925</v>
      </c>
      <c r="B1239" s="32" t="s">
        <v>1924</v>
      </c>
      <c r="C1239" s="31" t="s">
        <v>1155</v>
      </c>
    </row>
    <row r="1240" spans="1:3" ht="30" x14ac:dyDescent="0.25">
      <c r="A1240" s="31" t="s">
        <v>1926</v>
      </c>
      <c r="B1240" s="32" t="s">
        <v>1927</v>
      </c>
      <c r="C1240" s="31" t="s">
        <v>1131</v>
      </c>
    </row>
    <row r="1241" spans="1:3" ht="30" x14ac:dyDescent="0.25">
      <c r="A1241" s="31" t="s">
        <v>1928</v>
      </c>
      <c r="B1241" s="32" t="s">
        <v>1927</v>
      </c>
      <c r="C1241" s="31" t="s">
        <v>1131</v>
      </c>
    </row>
    <row r="1242" spans="1:3" ht="75" x14ac:dyDescent="0.25">
      <c r="A1242" s="31" t="s">
        <v>1929</v>
      </c>
      <c r="B1242" s="32" t="s">
        <v>1930</v>
      </c>
      <c r="C1242" s="31" t="s">
        <v>1224</v>
      </c>
    </row>
    <row r="1243" spans="1:3" ht="75" x14ac:dyDescent="0.25">
      <c r="A1243" s="31" t="s">
        <v>1931</v>
      </c>
      <c r="B1243" s="32" t="s">
        <v>1930</v>
      </c>
      <c r="C1243" s="31" t="s">
        <v>1224</v>
      </c>
    </row>
    <row r="1244" spans="1:3" ht="60" x14ac:dyDescent="0.25">
      <c r="A1244" s="31" t="s">
        <v>1932</v>
      </c>
      <c r="B1244" s="32" t="s">
        <v>1933</v>
      </c>
      <c r="C1244" s="31" t="s">
        <v>1224</v>
      </c>
    </row>
    <row r="1245" spans="1:3" ht="60" x14ac:dyDescent="0.25">
      <c r="A1245" s="31" t="s">
        <v>1934</v>
      </c>
      <c r="B1245" s="32" t="s">
        <v>1933</v>
      </c>
      <c r="C1245" s="31" t="s">
        <v>1224</v>
      </c>
    </row>
    <row r="1246" spans="1:3" ht="90" x14ac:dyDescent="0.25">
      <c r="A1246" s="31" t="s">
        <v>1935</v>
      </c>
      <c r="B1246" s="32" t="s">
        <v>1936</v>
      </c>
      <c r="C1246" s="31" t="s">
        <v>1224</v>
      </c>
    </row>
    <row r="1247" spans="1:3" ht="90" x14ac:dyDescent="0.25">
      <c r="A1247" s="31" t="s">
        <v>1937</v>
      </c>
      <c r="B1247" s="32" t="s">
        <v>1936</v>
      </c>
      <c r="C1247" s="31" t="s">
        <v>1224</v>
      </c>
    </row>
    <row r="1248" spans="1:3" ht="75" x14ac:dyDescent="0.25">
      <c r="A1248" s="31" t="s">
        <v>1938</v>
      </c>
      <c r="B1248" s="32" t="s">
        <v>1939</v>
      </c>
      <c r="C1248" s="31" t="s">
        <v>1224</v>
      </c>
    </row>
    <row r="1249" spans="1:3" ht="75" x14ac:dyDescent="0.25">
      <c r="A1249" s="31" t="s">
        <v>1940</v>
      </c>
      <c r="B1249" s="32" t="s">
        <v>1939</v>
      </c>
      <c r="C1249" s="31" t="s">
        <v>1224</v>
      </c>
    </row>
    <row r="1250" spans="1:3" ht="75" x14ac:dyDescent="0.25">
      <c r="A1250" s="31" t="s">
        <v>1941</v>
      </c>
      <c r="B1250" s="32" t="s">
        <v>1942</v>
      </c>
      <c r="C1250" s="31" t="s">
        <v>1224</v>
      </c>
    </row>
    <row r="1251" spans="1:3" ht="75" x14ac:dyDescent="0.25">
      <c r="A1251" s="31" t="s">
        <v>1943</v>
      </c>
      <c r="B1251" s="32" t="s">
        <v>1942</v>
      </c>
      <c r="C1251" s="31" t="s">
        <v>1224</v>
      </c>
    </row>
    <row r="1252" spans="1:3" ht="105" x14ac:dyDescent="0.25">
      <c r="A1252" s="31" t="s">
        <v>1944</v>
      </c>
      <c r="B1252" s="32" t="s">
        <v>1945</v>
      </c>
      <c r="C1252" s="31" t="s">
        <v>1224</v>
      </c>
    </row>
    <row r="1253" spans="1:3" ht="105" x14ac:dyDescent="0.25">
      <c r="A1253" s="31" t="s">
        <v>1946</v>
      </c>
      <c r="B1253" s="32" t="s">
        <v>1945</v>
      </c>
      <c r="C1253" s="31" t="s">
        <v>1224</v>
      </c>
    </row>
    <row r="1254" spans="1:3" ht="75" x14ac:dyDescent="0.25">
      <c r="A1254" s="31" t="s">
        <v>1947</v>
      </c>
      <c r="B1254" s="32" t="s">
        <v>1948</v>
      </c>
      <c r="C1254" s="31" t="s">
        <v>1224</v>
      </c>
    </row>
    <row r="1255" spans="1:3" ht="75" x14ac:dyDescent="0.25">
      <c r="A1255" s="31" t="s">
        <v>1949</v>
      </c>
      <c r="B1255" s="32" t="s">
        <v>1948</v>
      </c>
      <c r="C1255" s="31" t="s">
        <v>1224</v>
      </c>
    </row>
    <row r="1256" spans="1:3" ht="90" x14ac:dyDescent="0.25">
      <c r="A1256" s="31" t="s">
        <v>1950</v>
      </c>
      <c r="B1256" s="32" t="s">
        <v>1951</v>
      </c>
      <c r="C1256" s="31" t="s">
        <v>1224</v>
      </c>
    </row>
    <row r="1257" spans="1:3" ht="90" x14ac:dyDescent="0.25">
      <c r="A1257" s="31" t="s">
        <v>1952</v>
      </c>
      <c r="B1257" s="32" t="s">
        <v>1951</v>
      </c>
      <c r="C1257" s="31" t="s">
        <v>1224</v>
      </c>
    </row>
    <row r="1258" spans="1:3" ht="45" x14ac:dyDescent="0.25">
      <c r="A1258" s="31" t="s">
        <v>1953</v>
      </c>
      <c r="B1258" s="32" t="s">
        <v>1954</v>
      </c>
      <c r="C1258" s="31" t="s">
        <v>1224</v>
      </c>
    </row>
    <row r="1259" spans="1:3" ht="45" x14ac:dyDescent="0.25">
      <c r="A1259" s="31" t="s">
        <v>1955</v>
      </c>
      <c r="B1259" s="32" t="s">
        <v>1954</v>
      </c>
      <c r="C1259" s="31" t="s">
        <v>1224</v>
      </c>
    </row>
    <row r="1260" spans="1:3" ht="45" x14ac:dyDescent="0.25">
      <c r="A1260" s="31" t="s">
        <v>1956</v>
      </c>
      <c r="B1260" s="32" t="s">
        <v>1957</v>
      </c>
      <c r="C1260" s="31" t="s">
        <v>1224</v>
      </c>
    </row>
    <row r="1261" spans="1:3" ht="45" x14ac:dyDescent="0.25">
      <c r="A1261" s="31" t="s">
        <v>1958</v>
      </c>
      <c r="B1261" s="32" t="s">
        <v>1957</v>
      </c>
      <c r="C1261" s="31" t="s">
        <v>1224</v>
      </c>
    </row>
    <row r="1262" spans="1:3" ht="60" x14ac:dyDescent="0.25">
      <c r="A1262" s="31" t="s">
        <v>1959</v>
      </c>
      <c r="B1262" s="32" t="s">
        <v>1960</v>
      </c>
      <c r="C1262" s="31" t="s">
        <v>1131</v>
      </c>
    </row>
    <row r="1263" spans="1:3" ht="60" x14ac:dyDescent="0.25">
      <c r="A1263" s="31" t="s">
        <v>1961</v>
      </c>
      <c r="B1263" s="32" t="s">
        <v>1960</v>
      </c>
      <c r="C1263" s="31" t="s">
        <v>1131</v>
      </c>
    </row>
    <row r="1264" spans="1:3" ht="60" x14ac:dyDescent="0.25">
      <c r="A1264" s="31" t="s">
        <v>1962</v>
      </c>
      <c r="B1264" s="32" t="s">
        <v>1963</v>
      </c>
      <c r="C1264" s="31" t="s">
        <v>1131</v>
      </c>
    </row>
    <row r="1265" spans="1:3" ht="60" x14ac:dyDescent="0.25">
      <c r="A1265" s="31" t="s">
        <v>1964</v>
      </c>
      <c r="B1265" s="32" t="s">
        <v>1963</v>
      </c>
      <c r="C1265" s="31" t="s">
        <v>1131</v>
      </c>
    </row>
    <row r="1266" spans="1:3" ht="60" x14ac:dyDescent="0.25">
      <c r="A1266" s="31" t="s">
        <v>1965</v>
      </c>
      <c r="B1266" s="32" t="s">
        <v>1966</v>
      </c>
      <c r="C1266" s="31" t="s">
        <v>1131</v>
      </c>
    </row>
    <row r="1267" spans="1:3" ht="60" x14ac:dyDescent="0.25">
      <c r="A1267" s="31" t="s">
        <v>1967</v>
      </c>
      <c r="B1267" s="32" t="s">
        <v>1966</v>
      </c>
      <c r="C1267" s="31" t="s">
        <v>1131</v>
      </c>
    </row>
    <row r="1268" spans="1:3" ht="45" x14ac:dyDescent="0.25">
      <c r="A1268" s="31" t="s">
        <v>1968</v>
      </c>
      <c r="B1268" s="32" t="s">
        <v>1969</v>
      </c>
      <c r="C1268" s="31" t="s">
        <v>68</v>
      </c>
    </row>
    <row r="1269" spans="1:3" ht="45" x14ac:dyDescent="0.25">
      <c r="A1269" s="31" t="s">
        <v>1970</v>
      </c>
      <c r="B1269" s="32" t="s">
        <v>1969</v>
      </c>
      <c r="C1269" s="31" t="s">
        <v>68</v>
      </c>
    </row>
    <row r="1270" spans="1:3" ht="60" x14ac:dyDescent="0.25">
      <c r="A1270" s="31" t="s">
        <v>1971</v>
      </c>
      <c r="B1270" s="32" t="s">
        <v>1972</v>
      </c>
      <c r="C1270" s="31" t="s">
        <v>68</v>
      </c>
    </row>
    <row r="1271" spans="1:3" ht="60" x14ac:dyDescent="0.25">
      <c r="A1271" s="31" t="s">
        <v>1973</v>
      </c>
      <c r="B1271" s="32" t="s">
        <v>1972</v>
      </c>
      <c r="C1271" s="31" t="s">
        <v>68</v>
      </c>
    </row>
    <row r="1272" spans="1:3" ht="60" x14ac:dyDescent="0.25">
      <c r="A1272" s="31" t="s">
        <v>1974</v>
      </c>
      <c r="B1272" s="32" t="s">
        <v>1975</v>
      </c>
      <c r="C1272" s="31" t="s">
        <v>68</v>
      </c>
    </row>
    <row r="1273" spans="1:3" ht="60" x14ac:dyDescent="0.25">
      <c r="A1273" s="31" t="s">
        <v>1976</v>
      </c>
      <c r="B1273" s="32" t="s">
        <v>1975</v>
      </c>
      <c r="C1273" s="31" t="s">
        <v>68</v>
      </c>
    </row>
    <row r="1274" spans="1:3" ht="75" x14ac:dyDescent="0.25">
      <c r="A1274" s="31" t="s">
        <v>1977</v>
      </c>
      <c r="B1274" s="32" t="s">
        <v>1978</v>
      </c>
      <c r="C1274" s="31" t="s">
        <v>1131</v>
      </c>
    </row>
    <row r="1275" spans="1:3" ht="75" x14ac:dyDescent="0.25">
      <c r="A1275" s="31" t="s">
        <v>1979</v>
      </c>
      <c r="B1275" s="32" t="s">
        <v>1978</v>
      </c>
      <c r="C1275" s="31" t="s">
        <v>1131</v>
      </c>
    </row>
    <row r="1276" spans="1:3" ht="75" x14ac:dyDescent="0.25">
      <c r="A1276" s="31" t="s">
        <v>1980</v>
      </c>
      <c r="B1276" s="32" t="s">
        <v>1981</v>
      </c>
      <c r="C1276" s="31" t="s">
        <v>1131</v>
      </c>
    </row>
    <row r="1277" spans="1:3" ht="75" x14ac:dyDescent="0.25">
      <c r="A1277" s="31" t="s">
        <v>1982</v>
      </c>
      <c r="B1277" s="32" t="s">
        <v>1981</v>
      </c>
      <c r="C1277" s="31" t="s">
        <v>1131</v>
      </c>
    </row>
    <row r="1278" spans="1:3" ht="75" x14ac:dyDescent="0.25">
      <c r="A1278" s="31" t="s">
        <v>1983</v>
      </c>
      <c r="B1278" s="32" t="s">
        <v>1984</v>
      </c>
      <c r="C1278" s="31" t="s">
        <v>1131</v>
      </c>
    </row>
    <row r="1279" spans="1:3" ht="75" x14ac:dyDescent="0.25">
      <c r="A1279" s="31" t="s">
        <v>1985</v>
      </c>
      <c r="B1279" s="32" t="s">
        <v>1984</v>
      </c>
      <c r="C1279" s="31" t="s">
        <v>1131</v>
      </c>
    </row>
    <row r="1280" spans="1:3" ht="45" x14ac:dyDescent="0.25">
      <c r="A1280" s="31" t="s">
        <v>1986</v>
      </c>
      <c r="B1280" s="32" t="s">
        <v>1987</v>
      </c>
      <c r="C1280" s="31" t="s">
        <v>1131</v>
      </c>
    </row>
    <row r="1281" spans="1:3" ht="45" x14ac:dyDescent="0.25">
      <c r="A1281" s="31" t="s">
        <v>1988</v>
      </c>
      <c r="B1281" s="32" t="s">
        <v>1987</v>
      </c>
      <c r="C1281" s="31" t="s">
        <v>1131</v>
      </c>
    </row>
    <row r="1282" spans="1:3" ht="60" x14ac:dyDescent="0.25">
      <c r="A1282" s="31" t="s">
        <v>1989</v>
      </c>
      <c r="B1282" s="32" t="s">
        <v>1990</v>
      </c>
      <c r="C1282" s="31" t="s">
        <v>1131</v>
      </c>
    </row>
    <row r="1283" spans="1:3" ht="60" x14ac:dyDescent="0.25">
      <c r="A1283" s="31" t="s">
        <v>1991</v>
      </c>
      <c r="B1283" s="32" t="s">
        <v>1990</v>
      </c>
      <c r="C1283" s="31" t="s">
        <v>1131</v>
      </c>
    </row>
    <row r="1284" spans="1:3" ht="105" x14ac:dyDescent="0.25">
      <c r="A1284" s="31" t="s">
        <v>1992</v>
      </c>
      <c r="B1284" s="32" t="s">
        <v>1993</v>
      </c>
      <c r="C1284" s="31" t="s">
        <v>68</v>
      </c>
    </row>
    <row r="1285" spans="1:3" ht="105" x14ac:dyDescent="0.25">
      <c r="A1285" s="31" t="s">
        <v>1994</v>
      </c>
      <c r="B1285" s="32" t="s">
        <v>1993</v>
      </c>
      <c r="C1285" s="31" t="s">
        <v>68</v>
      </c>
    </row>
    <row r="1286" spans="1:3" ht="75" x14ac:dyDescent="0.25">
      <c r="A1286" s="31" t="s">
        <v>1995</v>
      </c>
      <c r="B1286" s="32" t="s">
        <v>1996</v>
      </c>
      <c r="C1286" s="31" t="s">
        <v>1131</v>
      </c>
    </row>
    <row r="1287" spans="1:3" ht="75" x14ac:dyDescent="0.25">
      <c r="A1287" s="31" t="s">
        <v>1997</v>
      </c>
      <c r="B1287" s="32" t="s">
        <v>1996</v>
      </c>
      <c r="C1287" s="31" t="s">
        <v>1131</v>
      </c>
    </row>
    <row r="1288" spans="1:3" ht="105" x14ac:dyDescent="0.25">
      <c r="A1288" s="31" t="s">
        <v>1998</v>
      </c>
      <c r="B1288" s="32" t="s">
        <v>1999</v>
      </c>
      <c r="C1288" s="31" t="s">
        <v>1131</v>
      </c>
    </row>
    <row r="1289" spans="1:3" ht="105" x14ac:dyDescent="0.25">
      <c r="A1289" s="31" t="s">
        <v>2000</v>
      </c>
      <c r="B1289" s="32" t="s">
        <v>1999</v>
      </c>
      <c r="C1289" s="31" t="s">
        <v>1131</v>
      </c>
    </row>
    <row r="1290" spans="1:3" ht="105" x14ac:dyDescent="0.25">
      <c r="A1290" s="31" t="s">
        <v>2001</v>
      </c>
      <c r="B1290" s="32" t="s">
        <v>2002</v>
      </c>
      <c r="C1290" s="31" t="s">
        <v>1131</v>
      </c>
    </row>
    <row r="1291" spans="1:3" ht="105" x14ac:dyDescent="0.25">
      <c r="A1291" s="31" t="s">
        <v>2003</v>
      </c>
      <c r="B1291" s="32" t="s">
        <v>2002</v>
      </c>
      <c r="C1291" s="31" t="s">
        <v>1131</v>
      </c>
    </row>
    <row r="1292" spans="1:3" ht="105" x14ac:dyDescent="0.25">
      <c r="A1292" s="31" t="s">
        <v>2004</v>
      </c>
      <c r="B1292" s="32" t="s">
        <v>2005</v>
      </c>
      <c r="C1292" s="31" t="s">
        <v>1131</v>
      </c>
    </row>
    <row r="1293" spans="1:3" ht="105" x14ac:dyDescent="0.25">
      <c r="A1293" s="31" t="s">
        <v>2006</v>
      </c>
      <c r="B1293" s="32" t="s">
        <v>2005</v>
      </c>
      <c r="C1293" s="31" t="s">
        <v>1131</v>
      </c>
    </row>
    <row r="1294" spans="1:3" ht="75" x14ac:dyDescent="0.25">
      <c r="A1294" s="31" t="s">
        <v>2007</v>
      </c>
      <c r="B1294" s="32" t="s">
        <v>2008</v>
      </c>
      <c r="C1294" s="31" t="s">
        <v>1131</v>
      </c>
    </row>
    <row r="1295" spans="1:3" ht="75" x14ac:dyDescent="0.25">
      <c r="A1295" s="31" t="s">
        <v>2009</v>
      </c>
      <c r="B1295" s="32" t="s">
        <v>2008</v>
      </c>
      <c r="C1295" s="31" t="s">
        <v>1131</v>
      </c>
    </row>
    <row r="1296" spans="1:3" ht="105" x14ac:dyDescent="0.25">
      <c r="A1296" s="31" t="s">
        <v>2010</v>
      </c>
      <c r="B1296" s="32" t="s">
        <v>2011</v>
      </c>
      <c r="C1296" s="31" t="s">
        <v>1131</v>
      </c>
    </row>
    <row r="1297" spans="1:3" ht="105" x14ac:dyDescent="0.25">
      <c r="A1297" s="31" t="s">
        <v>2012</v>
      </c>
      <c r="B1297" s="32" t="s">
        <v>2011</v>
      </c>
      <c r="C1297" s="31" t="s">
        <v>1131</v>
      </c>
    </row>
    <row r="1298" spans="1:3" ht="105" x14ac:dyDescent="0.25">
      <c r="A1298" s="31" t="s">
        <v>2013</v>
      </c>
      <c r="B1298" s="32" t="s">
        <v>2014</v>
      </c>
      <c r="C1298" s="31" t="s">
        <v>1131</v>
      </c>
    </row>
    <row r="1299" spans="1:3" ht="105" x14ac:dyDescent="0.25">
      <c r="A1299" s="31" t="s">
        <v>2015</v>
      </c>
      <c r="B1299" s="32" t="s">
        <v>2014</v>
      </c>
      <c r="C1299" s="31" t="s">
        <v>1131</v>
      </c>
    </row>
    <row r="1300" spans="1:3" ht="105" x14ac:dyDescent="0.25">
      <c r="A1300" s="31" t="s">
        <v>2016</v>
      </c>
      <c r="B1300" s="32" t="s">
        <v>2017</v>
      </c>
      <c r="C1300" s="31" t="s">
        <v>1131</v>
      </c>
    </row>
    <row r="1301" spans="1:3" ht="105" x14ac:dyDescent="0.25">
      <c r="A1301" s="31" t="s">
        <v>2018</v>
      </c>
      <c r="B1301" s="32" t="s">
        <v>2017</v>
      </c>
      <c r="C1301" s="31" t="s">
        <v>1131</v>
      </c>
    </row>
    <row r="1302" spans="1:3" ht="90" x14ac:dyDescent="0.25">
      <c r="A1302" s="31" t="s">
        <v>2019</v>
      </c>
      <c r="B1302" s="32" t="s">
        <v>2020</v>
      </c>
      <c r="C1302" s="31" t="s">
        <v>1131</v>
      </c>
    </row>
    <row r="1303" spans="1:3" ht="90" x14ac:dyDescent="0.25">
      <c r="A1303" s="31" t="s">
        <v>2021</v>
      </c>
      <c r="B1303" s="32" t="s">
        <v>2020</v>
      </c>
      <c r="C1303" s="31" t="s">
        <v>1131</v>
      </c>
    </row>
    <row r="1304" spans="1:3" ht="90" x14ac:dyDescent="0.25">
      <c r="A1304" s="31" t="s">
        <v>2022</v>
      </c>
      <c r="B1304" s="32" t="s">
        <v>2023</v>
      </c>
      <c r="C1304" s="31" t="s">
        <v>1131</v>
      </c>
    </row>
    <row r="1305" spans="1:3" ht="90" x14ac:dyDescent="0.25">
      <c r="A1305" s="31" t="s">
        <v>2024</v>
      </c>
      <c r="B1305" s="32" t="s">
        <v>2023</v>
      </c>
      <c r="C1305" s="31" t="s">
        <v>1131</v>
      </c>
    </row>
    <row r="1306" spans="1:3" ht="90" x14ac:dyDescent="0.25">
      <c r="A1306" s="31" t="s">
        <v>2025</v>
      </c>
      <c r="B1306" s="32" t="s">
        <v>2026</v>
      </c>
      <c r="C1306" s="31" t="s">
        <v>1131</v>
      </c>
    </row>
    <row r="1307" spans="1:3" ht="90" x14ac:dyDescent="0.25">
      <c r="A1307" s="31" t="s">
        <v>2027</v>
      </c>
      <c r="B1307" s="32" t="s">
        <v>2026</v>
      </c>
      <c r="C1307" s="31" t="s">
        <v>1131</v>
      </c>
    </row>
    <row r="1308" spans="1:3" ht="90" x14ac:dyDescent="0.25">
      <c r="A1308" s="31" t="s">
        <v>2028</v>
      </c>
      <c r="B1308" s="32" t="s">
        <v>2029</v>
      </c>
      <c r="C1308" s="31" t="s">
        <v>1131</v>
      </c>
    </row>
    <row r="1309" spans="1:3" ht="90" x14ac:dyDescent="0.25">
      <c r="A1309" s="31" t="s">
        <v>2030</v>
      </c>
      <c r="B1309" s="32" t="s">
        <v>2029</v>
      </c>
      <c r="C1309" s="31" t="s">
        <v>1131</v>
      </c>
    </row>
    <row r="1310" spans="1:3" ht="90" x14ac:dyDescent="0.25">
      <c r="A1310" s="31" t="s">
        <v>2031</v>
      </c>
      <c r="B1310" s="32" t="s">
        <v>2032</v>
      </c>
      <c r="C1310" s="31" t="s">
        <v>1131</v>
      </c>
    </row>
    <row r="1311" spans="1:3" ht="90" x14ac:dyDescent="0.25">
      <c r="A1311" s="31" t="s">
        <v>2033</v>
      </c>
      <c r="B1311" s="32" t="s">
        <v>2032</v>
      </c>
      <c r="C1311" s="31" t="s">
        <v>1131</v>
      </c>
    </row>
    <row r="1312" spans="1:3" ht="90" x14ac:dyDescent="0.25">
      <c r="A1312" s="31" t="s">
        <v>2034</v>
      </c>
      <c r="B1312" s="32" t="s">
        <v>2035</v>
      </c>
      <c r="C1312" s="31" t="s">
        <v>1131</v>
      </c>
    </row>
    <row r="1313" spans="1:3" ht="90" x14ac:dyDescent="0.25">
      <c r="A1313" s="31" t="s">
        <v>2036</v>
      </c>
      <c r="B1313" s="32" t="s">
        <v>2035</v>
      </c>
      <c r="C1313" s="31" t="s">
        <v>1131</v>
      </c>
    </row>
    <row r="1314" spans="1:3" ht="90" x14ac:dyDescent="0.25">
      <c r="A1314" s="31" t="s">
        <v>2037</v>
      </c>
      <c r="B1314" s="32" t="s">
        <v>2038</v>
      </c>
      <c r="C1314" s="31" t="s">
        <v>1131</v>
      </c>
    </row>
    <row r="1315" spans="1:3" ht="90" x14ac:dyDescent="0.25">
      <c r="A1315" s="31" t="s">
        <v>2039</v>
      </c>
      <c r="B1315" s="32" t="s">
        <v>2038</v>
      </c>
      <c r="C1315" s="31" t="s">
        <v>1131</v>
      </c>
    </row>
    <row r="1316" spans="1:3" ht="90" x14ac:dyDescent="0.25">
      <c r="A1316" s="31" t="s">
        <v>2040</v>
      </c>
      <c r="B1316" s="32" t="s">
        <v>2041</v>
      </c>
      <c r="C1316" s="31" t="s">
        <v>1131</v>
      </c>
    </row>
    <row r="1317" spans="1:3" ht="90" x14ac:dyDescent="0.25">
      <c r="A1317" s="31" t="s">
        <v>21</v>
      </c>
      <c r="B1317" s="32" t="s">
        <v>2041</v>
      </c>
      <c r="C1317" s="31" t="s">
        <v>1131</v>
      </c>
    </row>
    <row r="1318" spans="1:3" ht="90" x14ac:dyDescent="0.25">
      <c r="A1318" s="31" t="s">
        <v>2042</v>
      </c>
      <c r="B1318" s="32" t="s">
        <v>2043</v>
      </c>
      <c r="C1318" s="31" t="s">
        <v>1131</v>
      </c>
    </row>
    <row r="1319" spans="1:3" ht="90" x14ac:dyDescent="0.25">
      <c r="A1319" s="31" t="s">
        <v>2044</v>
      </c>
      <c r="B1319" s="32" t="s">
        <v>2043</v>
      </c>
      <c r="C1319" s="31" t="s">
        <v>1131</v>
      </c>
    </row>
    <row r="1320" spans="1:3" ht="105" x14ac:dyDescent="0.25">
      <c r="A1320" s="31" t="s">
        <v>2045</v>
      </c>
      <c r="B1320" s="32" t="s">
        <v>2046</v>
      </c>
      <c r="C1320" s="31" t="s">
        <v>1131</v>
      </c>
    </row>
    <row r="1321" spans="1:3" ht="105" x14ac:dyDescent="0.25">
      <c r="A1321" s="31" t="s">
        <v>2047</v>
      </c>
      <c r="B1321" s="32" t="s">
        <v>2046</v>
      </c>
      <c r="C1321" s="31" t="s">
        <v>1131</v>
      </c>
    </row>
    <row r="1322" spans="1:3" ht="105" x14ac:dyDescent="0.25">
      <c r="A1322" s="31" t="s">
        <v>2048</v>
      </c>
      <c r="B1322" s="32" t="s">
        <v>2049</v>
      </c>
      <c r="C1322" s="31" t="s">
        <v>1131</v>
      </c>
    </row>
    <row r="1323" spans="1:3" ht="105" x14ac:dyDescent="0.25">
      <c r="A1323" s="31" t="s">
        <v>2050</v>
      </c>
      <c r="B1323" s="32" t="s">
        <v>2049</v>
      </c>
      <c r="C1323" s="31" t="s">
        <v>1131</v>
      </c>
    </row>
    <row r="1324" spans="1:3" ht="105" x14ac:dyDescent="0.25">
      <c r="A1324" s="31" t="s">
        <v>2051</v>
      </c>
      <c r="B1324" s="32" t="s">
        <v>2052</v>
      </c>
      <c r="C1324" s="31" t="s">
        <v>1131</v>
      </c>
    </row>
    <row r="1325" spans="1:3" ht="105" x14ac:dyDescent="0.25">
      <c r="A1325" s="31" t="s">
        <v>2053</v>
      </c>
      <c r="B1325" s="32" t="s">
        <v>2052</v>
      </c>
      <c r="C1325" s="31" t="s">
        <v>1131</v>
      </c>
    </row>
    <row r="1326" spans="1:3" ht="90" x14ac:dyDescent="0.25">
      <c r="A1326" s="31" t="s">
        <v>2054</v>
      </c>
      <c r="B1326" s="32" t="s">
        <v>2055</v>
      </c>
      <c r="C1326" s="31" t="s">
        <v>1131</v>
      </c>
    </row>
    <row r="1327" spans="1:3" ht="90" x14ac:dyDescent="0.25">
      <c r="A1327" s="31" t="s">
        <v>2056</v>
      </c>
      <c r="B1327" s="32" t="s">
        <v>2055</v>
      </c>
      <c r="C1327" s="31" t="s">
        <v>1131</v>
      </c>
    </row>
    <row r="1328" spans="1:3" ht="90" x14ac:dyDescent="0.25">
      <c r="A1328" s="31" t="s">
        <v>2057</v>
      </c>
      <c r="B1328" s="32" t="s">
        <v>2058</v>
      </c>
      <c r="C1328" s="31" t="s">
        <v>1131</v>
      </c>
    </row>
    <row r="1329" spans="1:3" ht="90" x14ac:dyDescent="0.25">
      <c r="A1329" s="31" t="s">
        <v>2059</v>
      </c>
      <c r="B1329" s="32" t="s">
        <v>2058</v>
      </c>
      <c r="C1329" s="31" t="s">
        <v>1131</v>
      </c>
    </row>
    <row r="1330" spans="1:3" ht="90" x14ac:dyDescent="0.25">
      <c r="A1330" s="31" t="s">
        <v>2060</v>
      </c>
      <c r="B1330" s="32" t="s">
        <v>2061</v>
      </c>
      <c r="C1330" s="31" t="s">
        <v>1131</v>
      </c>
    </row>
    <row r="1331" spans="1:3" ht="90" x14ac:dyDescent="0.25">
      <c r="A1331" s="31" t="s">
        <v>2062</v>
      </c>
      <c r="B1331" s="32" t="s">
        <v>2061</v>
      </c>
      <c r="C1331" s="31" t="s">
        <v>1131</v>
      </c>
    </row>
    <row r="1332" spans="1:3" ht="60" x14ac:dyDescent="0.25">
      <c r="A1332" s="31" t="s">
        <v>2063</v>
      </c>
      <c r="B1332" s="32" t="s">
        <v>2064</v>
      </c>
      <c r="C1332" s="31" t="s">
        <v>1131</v>
      </c>
    </row>
    <row r="1333" spans="1:3" ht="60" x14ac:dyDescent="0.25">
      <c r="A1333" s="31" t="s">
        <v>2065</v>
      </c>
      <c r="B1333" s="32" t="s">
        <v>2064</v>
      </c>
      <c r="C1333" s="31" t="s">
        <v>1131</v>
      </c>
    </row>
    <row r="1334" spans="1:3" ht="60" x14ac:dyDescent="0.25">
      <c r="A1334" s="31" t="s">
        <v>2066</v>
      </c>
      <c r="B1334" s="32" t="s">
        <v>2067</v>
      </c>
      <c r="C1334" s="31" t="s">
        <v>1131</v>
      </c>
    </row>
    <row r="1335" spans="1:3" ht="60" x14ac:dyDescent="0.25">
      <c r="A1335" s="31" t="s">
        <v>2068</v>
      </c>
      <c r="B1335" s="32" t="s">
        <v>2067</v>
      </c>
      <c r="C1335" s="31" t="s">
        <v>1131</v>
      </c>
    </row>
    <row r="1336" spans="1:3" ht="60" x14ac:dyDescent="0.25">
      <c r="A1336" s="31" t="s">
        <v>2069</v>
      </c>
      <c r="B1336" s="32" t="s">
        <v>2070</v>
      </c>
      <c r="C1336" s="31" t="s">
        <v>1131</v>
      </c>
    </row>
    <row r="1337" spans="1:3" ht="60" x14ac:dyDescent="0.25">
      <c r="A1337" s="31" t="s">
        <v>2071</v>
      </c>
      <c r="B1337" s="32" t="s">
        <v>2070</v>
      </c>
      <c r="C1337" s="31" t="s">
        <v>1131</v>
      </c>
    </row>
    <row r="1338" spans="1:3" ht="45" x14ac:dyDescent="0.25">
      <c r="A1338" s="31" t="s">
        <v>2072</v>
      </c>
      <c r="B1338" s="32" t="s">
        <v>2073</v>
      </c>
      <c r="C1338" s="31" t="s">
        <v>1131</v>
      </c>
    </row>
    <row r="1339" spans="1:3" ht="45" x14ac:dyDescent="0.25">
      <c r="A1339" s="31" t="s">
        <v>2074</v>
      </c>
      <c r="B1339" s="32" t="s">
        <v>2073</v>
      </c>
      <c r="C1339" s="31" t="s">
        <v>1131</v>
      </c>
    </row>
    <row r="1340" spans="1:3" ht="45" x14ac:dyDescent="0.25">
      <c r="A1340" s="31" t="s">
        <v>2075</v>
      </c>
      <c r="B1340" s="32" t="s">
        <v>2076</v>
      </c>
      <c r="C1340" s="31" t="s">
        <v>1131</v>
      </c>
    </row>
    <row r="1341" spans="1:3" ht="45" x14ac:dyDescent="0.25">
      <c r="A1341" s="31" t="s">
        <v>2077</v>
      </c>
      <c r="B1341" s="32" t="s">
        <v>2076</v>
      </c>
      <c r="C1341" s="31" t="s">
        <v>1131</v>
      </c>
    </row>
    <row r="1342" spans="1:3" ht="45" x14ac:dyDescent="0.25">
      <c r="A1342" s="31" t="s">
        <v>2078</v>
      </c>
      <c r="B1342" s="32" t="s">
        <v>2079</v>
      </c>
      <c r="C1342" s="31" t="s">
        <v>1131</v>
      </c>
    </row>
    <row r="1343" spans="1:3" ht="45" x14ac:dyDescent="0.25">
      <c r="A1343" s="31" t="s">
        <v>2080</v>
      </c>
      <c r="B1343" s="32" t="s">
        <v>2079</v>
      </c>
      <c r="C1343" s="31" t="s">
        <v>1131</v>
      </c>
    </row>
    <row r="1344" spans="1:3" ht="45" x14ac:dyDescent="0.25">
      <c r="A1344" s="31" t="s">
        <v>2081</v>
      </c>
      <c r="B1344" s="32" t="s">
        <v>2082</v>
      </c>
      <c r="C1344" s="31" t="s">
        <v>1131</v>
      </c>
    </row>
    <row r="1345" spans="1:3" ht="45" x14ac:dyDescent="0.25">
      <c r="A1345" s="31" t="s">
        <v>2083</v>
      </c>
      <c r="B1345" s="32" t="s">
        <v>2082</v>
      </c>
      <c r="C1345" s="31" t="s">
        <v>1131</v>
      </c>
    </row>
    <row r="1346" spans="1:3" ht="45" x14ac:dyDescent="0.25">
      <c r="A1346" s="31" t="s">
        <v>2084</v>
      </c>
      <c r="B1346" s="32" t="s">
        <v>2085</v>
      </c>
      <c r="C1346" s="31" t="s">
        <v>1131</v>
      </c>
    </row>
    <row r="1347" spans="1:3" ht="45" x14ac:dyDescent="0.25">
      <c r="A1347" s="31" t="s">
        <v>2086</v>
      </c>
      <c r="B1347" s="32" t="s">
        <v>2085</v>
      </c>
      <c r="C1347" s="31" t="s">
        <v>1131</v>
      </c>
    </row>
    <row r="1348" spans="1:3" ht="45" x14ac:dyDescent="0.25">
      <c r="A1348" s="31" t="s">
        <v>2087</v>
      </c>
      <c r="B1348" s="32" t="s">
        <v>2088</v>
      </c>
      <c r="C1348" s="31" t="s">
        <v>1131</v>
      </c>
    </row>
    <row r="1349" spans="1:3" ht="45" x14ac:dyDescent="0.25">
      <c r="A1349" s="31" t="s">
        <v>2089</v>
      </c>
      <c r="B1349" s="32" t="s">
        <v>2088</v>
      </c>
      <c r="C1349" s="31" t="s">
        <v>1131</v>
      </c>
    </row>
    <row r="1350" spans="1:3" ht="45" x14ac:dyDescent="0.25">
      <c r="A1350" s="31" t="s">
        <v>2090</v>
      </c>
      <c r="B1350" s="32" t="s">
        <v>2091</v>
      </c>
      <c r="C1350" s="31" t="s">
        <v>1131</v>
      </c>
    </row>
    <row r="1351" spans="1:3" ht="45" x14ac:dyDescent="0.25">
      <c r="A1351" s="31" t="s">
        <v>2092</v>
      </c>
      <c r="B1351" s="32" t="s">
        <v>2091</v>
      </c>
      <c r="C1351" s="31" t="s">
        <v>1131</v>
      </c>
    </row>
    <row r="1352" spans="1:3" ht="45" x14ac:dyDescent="0.25">
      <c r="A1352" s="31" t="s">
        <v>2093</v>
      </c>
      <c r="B1352" s="32" t="s">
        <v>2094</v>
      </c>
      <c r="C1352" s="31" t="s">
        <v>1131</v>
      </c>
    </row>
    <row r="1353" spans="1:3" ht="45" x14ac:dyDescent="0.25">
      <c r="A1353" s="31" t="s">
        <v>2095</v>
      </c>
      <c r="B1353" s="32" t="s">
        <v>2094</v>
      </c>
      <c r="C1353" s="31" t="s">
        <v>1131</v>
      </c>
    </row>
    <row r="1354" spans="1:3" ht="60" x14ac:dyDescent="0.25">
      <c r="A1354" s="31" t="s">
        <v>2096</v>
      </c>
      <c r="B1354" s="32" t="s">
        <v>2097</v>
      </c>
      <c r="C1354" s="31" t="s">
        <v>1131</v>
      </c>
    </row>
    <row r="1355" spans="1:3" ht="60" x14ac:dyDescent="0.25">
      <c r="A1355" s="31" t="s">
        <v>2098</v>
      </c>
      <c r="B1355" s="32" t="s">
        <v>2097</v>
      </c>
      <c r="C1355" s="31" t="s">
        <v>1131</v>
      </c>
    </row>
    <row r="1356" spans="1:3" ht="75" x14ac:dyDescent="0.25">
      <c r="A1356" s="31" t="s">
        <v>2099</v>
      </c>
      <c r="B1356" s="32" t="s">
        <v>2100</v>
      </c>
      <c r="C1356" s="31" t="s">
        <v>1131</v>
      </c>
    </row>
    <row r="1357" spans="1:3" ht="75" x14ac:dyDescent="0.25">
      <c r="A1357" s="31" t="s">
        <v>2101</v>
      </c>
      <c r="B1357" s="32" t="s">
        <v>2100</v>
      </c>
      <c r="C1357" s="31" t="s">
        <v>1131</v>
      </c>
    </row>
    <row r="1358" spans="1:3" ht="75" x14ac:dyDescent="0.25">
      <c r="A1358" s="31" t="s">
        <v>2102</v>
      </c>
      <c r="B1358" s="32" t="s">
        <v>2103</v>
      </c>
      <c r="C1358" s="31" t="s">
        <v>1131</v>
      </c>
    </row>
    <row r="1359" spans="1:3" ht="75" x14ac:dyDescent="0.25">
      <c r="A1359" s="31" t="s">
        <v>2104</v>
      </c>
      <c r="B1359" s="32" t="s">
        <v>2103</v>
      </c>
      <c r="C1359" s="31" t="s">
        <v>1131</v>
      </c>
    </row>
    <row r="1360" spans="1:3" ht="60" x14ac:dyDescent="0.25">
      <c r="A1360" s="31" t="s">
        <v>2105</v>
      </c>
      <c r="B1360" s="32" t="s">
        <v>2106</v>
      </c>
      <c r="C1360" s="31" t="s">
        <v>1131</v>
      </c>
    </row>
    <row r="1361" spans="1:3" ht="60" x14ac:dyDescent="0.25">
      <c r="A1361" s="31" t="s">
        <v>2107</v>
      </c>
      <c r="B1361" s="32" t="s">
        <v>2106</v>
      </c>
      <c r="C1361" s="31" t="s">
        <v>1131</v>
      </c>
    </row>
    <row r="1362" spans="1:3" ht="60" x14ac:dyDescent="0.25">
      <c r="A1362" s="31" t="s">
        <v>2108</v>
      </c>
      <c r="B1362" s="32" t="s">
        <v>2109</v>
      </c>
      <c r="C1362" s="31" t="s">
        <v>1131</v>
      </c>
    </row>
    <row r="1363" spans="1:3" ht="60" x14ac:dyDescent="0.25">
      <c r="A1363" s="31" t="s">
        <v>2110</v>
      </c>
      <c r="B1363" s="32" t="s">
        <v>2109</v>
      </c>
      <c r="C1363" s="31" t="s">
        <v>1131</v>
      </c>
    </row>
    <row r="1364" spans="1:3" ht="60" x14ac:dyDescent="0.25">
      <c r="A1364" s="31" t="s">
        <v>2111</v>
      </c>
      <c r="B1364" s="32" t="s">
        <v>2112</v>
      </c>
      <c r="C1364" s="31" t="s">
        <v>1131</v>
      </c>
    </row>
    <row r="1365" spans="1:3" ht="60" x14ac:dyDescent="0.25">
      <c r="A1365" s="31" t="s">
        <v>2113</v>
      </c>
      <c r="B1365" s="32" t="s">
        <v>2112</v>
      </c>
      <c r="C1365" s="31" t="s">
        <v>1131</v>
      </c>
    </row>
    <row r="1366" spans="1:3" ht="60" x14ac:dyDescent="0.25">
      <c r="A1366" s="31" t="s">
        <v>2114</v>
      </c>
      <c r="B1366" s="32" t="s">
        <v>2115</v>
      </c>
      <c r="C1366" s="31" t="s">
        <v>1131</v>
      </c>
    </row>
    <row r="1367" spans="1:3" ht="60" x14ac:dyDescent="0.25">
      <c r="A1367" s="31" t="s">
        <v>2116</v>
      </c>
      <c r="B1367" s="32" t="s">
        <v>2115</v>
      </c>
      <c r="C1367" s="31" t="s">
        <v>1131</v>
      </c>
    </row>
    <row r="1368" spans="1:3" ht="60" x14ac:dyDescent="0.25">
      <c r="A1368" s="31" t="s">
        <v>2117</v>
      </c>
      <c r="B1368" s="32" t="s">
        <v>2118</v>
      </c>
      <c r="C1368" s="31" t="s">
        <v>1131</v>
      </c>
    </row>
    <row r="1369" spans="1:3" ht="60" x14ac:dyDescent="0.25">
      <c r="A1369" s="31" t="s">
        <v>2119</v>
      </c>
      <c r="B1369" s="32" t="s">
        <v>2118</v>
      </c>
      <c r="C1369" s="31" t="s">
        <v>1131</v>
      </c>
    </row>
    <row r="1370" spans="1:3" ht="60" x14ac:dyDescent="0.25">
      <c r="A1370" s="31" t="s">
        <v>2120</v>
      </c>
      <c r="B1370" s="32" t="s">
        <v>2121</v>
      </c>
      <c r="C1370" s="31" t="s">
        <v>1131</v>
      </c>
    </row>
    <row r="1371" spans="1:3" ht="60" x14ac:dyDescent="0.25">
      <c r="A1371" s="31" t="s">
        <v>2122</v>
      </c>
      <c r="B1371" s="32" t="s">
        <v>2121</v>
      </c>
      <c r="C1371" s="31" t="s">
        <v>1131</v>
      </c>
    </row>
    <row r="1372" spans="1:3" ht="60" x14ac:dyDescent="0.25">
      <c r="A1372" s="31" t="s">
        <v>2123</v>
      </c>
      <c r="B1372" s="32" t="s">
        <v>2124</v>
      </c>
      <c r="C1372" s="31" t="s">
        <v>1131</v>
      </c>
    </row>
    <row r="1373" spans="1:3" ht="60" x14ac:dyDescent="0.25">
      <c r="A1373" s="31" t="s">
        <v>2125</v>
      </c>
      <c r="B1373" s="32" t="s">
        <v>2124</v>
      </c>
      <c r="C1373" s="31" t="s">
        <v>1131</v>
      </c>
    </row>
    <row r="1374" spans="1:3" ht="60" x14ac:dyDescent="0.25">
      <c r="A1374" s="31" t="s">
        <v>2126</v>
      </c>
      <c r="B1374" s="32" t="s">
        <v>2127</v>
      </c>
      <c r="C1374" s="31" t="s">
        <v>1131</v>
      </c>
    </row>
    <row r="1375" spans="1:3" ht="60" x14ac:dyDescent="0.25">
      <c r="A1375" s="31" t="s">
        <v>2128</v>
      </c>
      <c r="B1375" s="32" t="s">
        <v>2127</v>
      </c>
      <c r="C1375" s="31" t="s">
        <v>1131</v>
      </c>
    </row>
    <row r="1376" spans="1:3" ht="45" x14ac:dyDescent="0.25">
      <c r="A1376" s="31" t="s">
        <v>2129</v>
      </c>
      <c r="B1376" s="32" t="s">
        <v>2130</v>
      </c>
      <c r="C1376" s="31" t="s">
        <v>1131</v>
      </c>
    </row>
    <row r="1377" spans="1:3" ht="45" x14ac:dyDescent="0.25">
      <c r="A1377" s="31" t="s">
        <v>2131</v>
      </c>
      <c r="B1377" s="32" t="s">
        <v>2130</v>
      </c>
      <c r="C1377" s="31" t="s">
        <v>1131</v>
      </c>
    </row>
    <row r="1378" spans="1:3" ht="60" x14ac:dyDescent="0.25">
      <c r="A1378" s="31" t="s">
        <v>2132</v>
      </c>
      <c r="B1378" s="32" t="s">
        <v>2133</v>
      </c>
      <c r="C1378" s="31" t="s">
        <v>1131</v>
      </c>
    </row>
    <row r="1379" spans="1:3" ht="60" x14ac:dyDescent="0.25">
      <c r="A1379" s="31" t="s">
        <v>2134</v>
      </c>
      <c r="B1379" s="32" t="s">
        <v>2133</v>
      </c>
      <c r="C1379" s="31" t="s">
        <v>1131</v>
      </c>
    </row>
    <row r="1380" spans="1:3" ht="45" x14ac:dyDescent="0.25">
      <c r="A1380" s="31" t="s">
        <v>2135</v>
      </c>
      <c r="B1380" s="32" t="s">
        <v>2136</v>
      </c>
      <c r="C1380" s="31" t="s">
        <v>1131</v>
      </c>
    </row>
    <row r="1381" spans="1:3" ht="45" x14ac:dyDescent="0.25">
      <c r="A1381" s="31" t="s">
        <v>2137</v>
      </c>
      <c r="B1381" s="32" t="s">
        <v>2136</v>
      </c>
      <c r="C1381" s="31" t="s">
        <v>1131</v>
      </c>
    </row>
    <row r="1382" spans="1:3" ht="45" x14ac:dyDescent="0.25">
      <c r="A1382" s="31" t="s">
        <v>2138</v>
      </c>
      <c r="B1382" s="32" t="s">
        <v>2139</v>
      </c>
      <c r="C1382" s="31" t="s">
        <v>1131</v>
      </c>
    </row>
    <row r="1383" spans="1:3" ht="45" x14ac:dyDescent="0.25">
      <c r="A1383" s="31" t="s">
        <v>2140</v>
      </c>
      <c r="B1383" s="32" t="s">
        <v>2139</v>
      </c>
      <c r="C1383" s="31" t="s">
        <v>1131</v>
      </c>
    </row>
    <row r="1384" spans="1:3" ht="45" x14ac:dyDescent="0.25">
      <c r="A1384" s="31" t="s">
        <v>2141</v>
      </c>
      <c r="B1384" s="32" t="s">
        <v>2142</v>
      </c>
      <c r="C1384" s="31" t="s">
        <v>1131</v>
      </c>
    </row>
    <row r="1385" spans="1:3" ht="45" x14ac:dyDescent="0.25">
      <c r="A1385" s="31" t="s">
        <v>2143</v>
      </c>
      <c r="B1385" s="32" t="s">
        <v>2142</v>
      </c>
      <c r="C1385" s="31" t="s">
        <v>1131</v>
      </c>
    </row>
    <row r="1386" spans="1:3" ht="45" x14ac:dyDescent="0.25">
      <c r="A1386" s="31" t="s">
        <v>2144</v>
      </c>
      <c r="B1386" s="32" t="s">
        <v>2145</v>
      </c>
      <c r="C1386" s="31" t="s">
        <v>1131</v>
      </c>
    </row>
    <row r="1387" spans="1:3" ht="45" x14ac:dyDescent="0.25">
      <c r="A1387" s="31" t="s">
        <v>2146</v>
      </c>
      <c r="B1387" s="32" t="s">
        <v>2145</v>
      </c>
      <c r="C1387" s="31" t="s">
        <v>1131</v>
      </c>
    </row>
    <row r="1388" spans="1:3" ht="45" x14ac:dyDescent="0.25">
      <c r="A1388" s="31" t="s">
        <v>2147</v>
      </c>
      <c r="B1388" s="32" t="s">
        <v>2148</v>
      </c>
      <c r="C1388" s="31" t="s">
        <v>1131</v>
      </c>
    </row>
    <row r="1389" spans="1:3" ht="45" x14ac:dyDescent="0.25">
      <c r="A1389" s="31" t="s">
        <v>2149</v>
      </c>
      <c r="B1389" s="32" t="s">
        <v>2148</v>
      </c>
      <c r="C1389" s="31" t="s">
        <v>1131</v>
      </c>
    </row>
    <row r="1390" spans="1:3" ht="45" x14ac:dyDescent="0.25">
      <c r="A1390" s="31" t="s">
        <v>2150</v>
      </c>
      <c r="B1390" s="32" t="s">
        <v>2151</v>
      </c>
      <c r="C1390" s="31" t="s">
        <v>1131</v>
      </c>
    </row>
    <row r="1391" spans="1:3" ht="45" x14ac:dyDescent="0.25">
      <c r="A1391" s="31" t="s">
        <v>2152</v>
      </c>
      <c r="B1391" s="32" t="s">
        <v>2151</v>
      </c>
      <c r="C1391" s="31" t="s">
        <v>1131</v>
      </c>
    </row>
    <row r="1392" spans="1:3" ht="45" x14ac:dyDescent="0.25">
      <c r="A1392" s="31" t="s">
        <v>2153</v>
      </c>
      <c r="B1392" s="32" t="s">
        <v>2151</v>
      </c>
      <c r="C1392" s="31" t="s">
        <v>1131</v>
      </c>
    </row>
    <row r="1393" spans="1:3" ht="45" x14ac:dyDescent="0.25">
      <c r="A1393" s="31" t="s">
        <v>2154</v>
      </c>
      <c r="B1393" s="32" t="s">
        <v>2151</v>
      </c>
      <c r="C1393" s="31" t="s">
        <v>1131</v>
      </c>
    </row>
    <row r="1394" spans="1:3" ht="60" x14ac:dyDescent="0.25">
      <c r="A1394" s="31" t="s">
        <v>2155</v>
      </c>
      <c r="B1394" s="32" t="s">
        <v>2156</v>
      </c>
      <c r="C1394" s="31" t="s">
        <v>1131</v>
      </c>
    </row>
    <row r="1395" spans="1:3" ht="60" x14ac:dyDescent="0.25">
      <c r="A1395" s="31" t="s">
        <v>2157</v>
      </c>
      <c r="B1395" s="32" t="s">
        <v>2156</v>
      </c>
      <c r="C1395" s="31" t="s">
        <v>1131</v>
      </c>
    </row>
    <row r="1396" spans="1:3" ht="60" x14ac:dyDescent="0.25">
      <c r="A1396" s="31" t="s">
        <v>2158</v>
      </c>
      <c r="B1396" s="32" t="s">
        <v>2159</v>
      </c>
      <c r="C1396" s="31" t="s">
        <v>1131</v>
      </c>
    </row>
    <row r="1397" spans="1:3" ht="60" x14ac:dyDescent="0.25">
      <c r="A1397" s="31" t="s">
        <v>2160</v>
      </c>
      <c r="B1397" s="32" t="s">
        <v>2159</v>
      </c>
      <c r="C1397" s="31" t="s">
        <v>1131</v>
      </c>
    </row>
    <row r="1398" spans="1:3" ht="60" x14ac:dyDescent="0.25">
      <c r="A1398" s="31" t="s">
        <v>2161</v>
      </c>
      <c r="B1398" s="32" t="s">
        <v>2162</v>
      </c>
      <c r="C1398" s="31" t="s">
        <v>1131</v>
      </c>
    </row>
    <row r="1399" spans="1:3" ht="60" x14ac:dyDescent="0.25">
      <c r="A1399" s="31" t="s">
        <v>2163</v>
      </c>
      <c r="B1399" s="32" t="s">
        <v>2162</v>
      </c>
      <c r="C1399" s="31" t="s">
        <v>1131</v>
      </c>
    </row>
    <row r="1400" spans="1:3" ht="60" x14ac:dyDescent="0.25">
      <c r="A1400" s="31" t="s">
        <v>2164</v>
      </c>
      <c r="B1400" s="32" t="s">
        <v>2165</v>
      </c>
      <c r="C1400" s="31" t="s">
        <v>1131</v>
      </c>
    </row>
    <row r="1401" spans="1:3" ht="60" x14ac:dyDescent="0.25">
      <c r="A1401" s="31" t="s">
        <v>2166</v>
      </c>
      <c r="B1401" s="32" t="s">
        <v>2165</v>
      </c>
      <c r="C1401" s="31" t="s">
        <v>1131</v>
      </c>
    </row>
    <row r="1402" spans="1:3" ht="60" x14ac:dyDescent="0.25">
      <c r="A1402" s="31" t="s">
        <v>2167</v>
      </c>
      <c r="B1402" s="32" t="s">
        <v>2168</v>
      </c>
      <c r="C1402" s="31" t="s">
        <v>1131</v>
      </c>
    </row>
    <row r="1403" spans="1:3" ht="60" x14ac:dyDescent="0.25">
      <c r="A1403" s="31" t="s">
        <v>2169</v>
      </c>
      <c r="B1403" s="32" t="s">
        <v>2168</v>
      </c>
      <c r="C1403" s="31" t="s">
        <v>1131</v>
      </c>
    </row>
    <row r="1404" spans="1:3" ht="60" x14ac:dyDescent="0.25">
      <c r="A1404" s="31" t="s">
        <v>2170</v>
      </c>
      <c r="B1404" s="32" t="s">
        <v>2171</v>
      </c>
      <c r="C1404" s="31" t="s">
        <v>1131</v>
      </c>
    </row>
    <row r="1405" spans="1:3" ht="60" x14ac:dyDescent="0.25">
      <c r="A1405" s="31" t="s">
        <v>2172</v>
      </c>
      <c r="B1405" s="32" t="s">
        <v>2171</v>
      </c>
      <c r="C1405" s="31" t="s">
        <v>1131</v>
      </c>
    </row>
    <row r="1406" spans="1:3" ht="60" x14ac:dyDescent="0.25">
      <c r="A1406" s="31" t="s">
        <v>2173</v>
      </c>
      <c r="B1406" s="32" t="s">
        <v>2174</v>
      </c>
      <c r="C1406" s="31" t="s">
        <v>1131</v>
      </c>
    </row>
    <row r="1407" spans="1:3" ht="60" x14ac:dyDescent="0.25">
      <c r="A1407" s="31" t="s">
        <v>2175</v>
      </c>
      <c r="B1407" s="32" t="s">
        <v>2174</v>
      </c>
      <c r="C1407" s="31" t="s">
        <v>1131</v>
      </c>
    </row>
    <row r="1408" spans="1:3" ht="60" x14ac:dyDescent="0.25">
      <c r="A1408" s="31" t="s">
        <v>2176</v>
      </c>
      <c r="B1408" s="32" t="s">
        <v>2177</v>
      </c>
      <c r="C1408" s="31" t="s">
        <v>1131</v>
      </c>
    </row>
    <row r="1409" spans="1:3" ht="60" x14ac:dyDescent="0.25">
      <c r="A1409" s="31" t="s">
        <v>2178</v>
      </c>
      <c r="B1409" s="32" t="s">
        <v>2177</v>
      </c>
      <c r="C1409" s="31" t="s">
        <v>1131</v>
      </c>
    </row>
    <row r="1410" spans="1:3" ht="60" x14ac:dyDescent="0.25">
      <c r="A1410" s="31" t="s">
        <v>2179</v>
      </c>
      <c r="B1410" s="32" t="s">
        <v>2180</v>
      </c>
      <c r="C1410" s="31" t="s">
        <v>1131</v>
      </c>
    </row>
    <row r="1411" spans="1:3" ht="60" x14ac:dyDescent="0.25">
      <c r="A1411" s="31" t="s">
        <v>2181</v>
      </c>
      <c r="B1411" s="32" t="s">
        <v>2180</v>
      </c>
      <c r="C1411" s="31" t="s">
        <v>1131</v>
      </c>
    </row>
    <row r="1412" spans="1:3" ht="45" x14ac:dyDescent="0.25">
      <c r="A1412" s="31" t="s">
        <v>2182</v>
      </c>
      <c r="B1412" s="32" t="s">
        <v>2183</v>
      </c>
      <c r="C1412" s="31" t="s">
        <v>1131</v>
      </c>
    </row>
    <row r="1413" spans="1:3" ht="45" x14ac:dyDescent="0.25">
      <c r="A1413" s="31" t="s">
        <v>2184</v>
      </c>
      <c r="B1413" s="32" t="s">
        <v>2183</v>
      </c>
      <c r="C1413" s="31" t="s">
        <v>1131</v>
      </c>
    </row>
    <row r="1414" spans="1:3" ht="60" x14ac:dyDescent="0.25">
      <c r="A1414" s="31" t="s">
        <v>2185</v>
      </c>
      <c r="B1414" s="32" t="s">
        <v>2186</v>
      </c>
      <c r="C1414" s="31" t="s">
        <v>1131</v>
      </c>
    </row>
    <row r="1415" spans="1:3" ht="60" x14ac:dyDescent="0.25">
      <c r="A1415" s="31" t="s">
        <v>2187</v>
      </c>
      <c r="B1415" s="32" t="s">
        <v>2186</v>
      </c>
      <c r="C1415" s="31" t="s">
        <v>1131</v>
      </c>
    </row>
    <row r="1416" spans="1:3" ht="45" x14ac:dyDescent="0.25">
      <c r="A1416" s="31" t="s">
        <v>2188</v>
      </c>
      <c r="B1416" s="32" t="s">
        <v>2189</v>
      </c>
      <c r="C1416" s="31" t="s">
        <v>1131</v>
      </c>
    </row>
    <row r="1417" spans="1:3" ht="45" x14ac:dyDescent="0.25">
      <c r="A1417" s="31" t="s">
        <v>2190</v>
      </c>
      <c r="B1417" s="32" t="s">
        <v>2189</v>
      </c>
      <c r="C1417" s="31" t="s">
        <v>1131</v>
      </c>
    </row>
    <row r="1418" spans="1:3" ht="45" x14ac:dyDescent="0.25">
      <c r="A1418" s="31" t="s">
        <v>2191</v>
      </c>
      <c r="B1418" s="32" t="s">
        <v>2192</v>
      </c>
      <c r="C1418" s="31" t="s">
        <v>1131</v>
      </c>
    </row>
    <row r="1419" spans="1:3" ht="45" x14ac:dyDescent="0.25">
      <c r="A1419" s="31" t="s">
        <v>2193</v>
      </c>
      <c r="B1419" s="32" t="s">
        <v>2192</v>
      </c>
      <c r="C1419" s="31" t="s">
        <v>1131</v>
      </c>
    </row>
    <row r="1420" spans="1:3" ht="45" x14ac:dyDescent="0.25">
      <c r="A1420" s="31" t="s">
        <v>2194</v>
      </c>
      <c r="B1420" s="32" t="s">
        <v>2195</v>
      </c>
      <c r="C1420" s="31" t="s">
        <v>1131</v>
      </c>
    </row>
    <row r="1421" spans="1:3" ht="45" x14ac:dyDescent="0.25">
      <c r="A1421" s="31" t="s">
        <v>2196</v>
      </c>
      <c r="B1421" s="32" t="s">
        <v>2195</v>
      </c>
      <c r="C1421" s="31" t="s">
        <v>1131</v>
      </c>
    </row>
    <row r="1422" spans="1:3" ht="45" x14ac:dyDescent="0.25">
      <c r="A1422" s="31" t="s">
        <v>2197</v>
      </c>
      <c r="B1422" s="32" t="s">
        <v>2198</v>
      </c>
      <c r="C1422" s="31" t="s">
        <v>1131</v>
      </c>
    </row>
    <row r="1423" spans="1:3" ht="45" x14ac:dyDescent="0.25">
      <c r="A1423" s="31" t="s">
        <v>2199</v>
      </c>
      <c r="B1423" s="32" t="s">
        <v>2198</v>
      </c>
      <c r="C1423" s="31" t="s">
        <v>1131</v>
      </c>
    </row>
    <row r="1424" spans="1:3" ht="45" x14ac:dyDescent="0.25">
      <c r="A1424" s="31" t="s">
        <v>2200</v>
      </c>
      <c r="B1424" s="32" t="s">
        <v>2201</v>
      </c>
      <c r="C1424" s="31" t="s">
        <v>1131</v>
      </c>
    </row>
    <row r="1425" spans="1:3" ht="45" x14ac:dyDescent="0.25">
      <c r="A1425" s="31" t="s">
        <v>2202</v>
      </c>
      <c r="B1425" s="32" t="s">
        <v>2201</v>
      </c>
      <c r="C1425" s="31" t="s">
        <v>1131</v>
      </c>
    </row>
    <row r="1426" spans="1:3" ht="45" x14ac:dyDescent="0.25">
      <c r="A1426" s="31" t="s">
        <v>2203</v>
      </c>
      <c r="B1426" s="32" t="s">
        <v>2204</v>
      </c>
      <c r="C1426" s="31" t="s">
        <v>1131</v>
      </c>
    </row>
    <row r="1427" spans="1:3" ht="45" x14ac:dyDescent="0.25">
      <c r="A1427" s="31" t="s">
        <v>2205</v>
      </c>
      <c r="B1427" s="32" t="s">
        <v>2204</v>
      </c>
      <c r="C1427" s="31" t="s">
        <v>1131</v>
      </c>
    </row>
    <row r="1428" spans="1:3" ht="45" x14ac:dyDescent="0.25">
      <c r="A1428" s="31" t="s">
        <v>2206</v>
      </c>
      <c r="B1428" s="32" t="s">
        <v>2207</v>
      </c>
      <c r="C1428" s="31" t="s">
        <v>1131</v>
      </c>
    </row>
    <row r="1429" spans="1:3" ht="45" x14ac:dyDescent="0.25">
      <c r="A1429" s="31" t="s">
        <v>2208</v>
      </c>
      <c r="B1429" s="32" t="s">
        <v>2207</v>
      </c>
      <c r="C1429" s="31" t="s">
        <v>1131</v>
      </c>
    </row>
    <row r="1430" spans="1:3" ht="75" x14ac:dyDescent="0.25">
      <c r="A1430" s="31" t="s">
        <v>2209</v>
      </c>
      <c r="B1430" s="32" t="s">
        <v>2210</v>
      </c>
      <c r="C1430" s="31" t="s">
        <v>1131</v>
      </c>
    </row>
    <row r="1431" spans="1:3" ht="75" x14ac:dyDescent="0.25">
      <c r="A1431" s="31" t="s">
        <v>2211</v>
      </c>
      <c r="B1431" s="32" t="s">
        <v>2210</v>
      </c>
      <c r="C1431" s="31" t="s">
        <v>1131</v>
      </c>
    </row>
    <row r="1432" spans="1:3" ht="75" x14ac:dyDescent="0.25">
      <c r="A1432" s="31" t="s">
        <v>2212</v>
      </c>
      <c r="B1432" s="32" t="s">
        <v>2213</v>
      </c>
      <c r="C1432" s="31" t="s">
        <v>1131</v>
      </c>
    </row>
    <row r="1433" spans="1:3" ht="75" x14ac:dyDescent="0.25">
      <c r="A1433" s="31" t="s">
        <v>2214</v>
      </c>
      <c r="B1433" s="32" t="s">
        <v>2213</v>
      </c>
      <c r="C1433" s="31" t="s">
        <v>1131</v>
      </c>
    </row>
    <row r="1434" spans="1:3" ht="60" x14ac:dyDescent="0.25">
      <c r="A1434" s="31" t="s">
        <v>2215</v>
      </c>
      <c r="B1434" s="32" t="s">
        <v>2216</v>
      </c>
      <c r="C1434" s="31" t="s">
        <v>1131</v>
      </c>
    </row>
    <row r="1435" spans="1:3" ht="60" x14ac:dyDescent="0.25">
      <c r="A1435" s="31" t="s">
        <v>2217</v>
      </c>
      <c r="B1435" s="32" t="s">
        <v>2216</v>
      </c>
      <c r="C1435" s="31" t="s">
        <v>1131</v>
      </c>
    </row>
    <row r="1436" spans="1:3" ht="60" x14ac:dyDescent="0.25">
      <c r="A1436" s="31" t="s">
        <v>2218</v>
      </c>
      <c r="B1436" s="32" t="s">
        <v>2219</v>
      </c>
      <c r="C1436" s="31" t="s">
        <v>1131</v>
      </c>
    </row>
    <row r="1437" spans="1:3" ht="60" x14ac:dyDescent="0.25">
      <c r="A1437" s="31" t="s">
        <v>2220</v>
      </c>
      <c r="B1437" s="32" t="s">
        <v>2219</v>
      </c>
      <c r="C1437" s="31" t="s">
        <v>1131</v>
      </c>
    </row>
    <row r="1438" spans="1:3" ht="60" x14ac:dyDescent="0.25">
      <c r="A1438" s="31" t="s">
        <v>2221</v>
      </c>
      <c r="B1438" s="32" t="s">
        <v>2222</v>
      </c>
      <c r="C1438" s="31" t="s">
        <v>1131</v>
      </c>
    </row>
    <row r="1439" spans="1:3" ht="60" x14ac:dyDescent="0.25">
      <c r="A1439" s="31" t="s">
        <v>2223</v>
      </c>
      <c r="B1439" s="32" t="s">
        <v>2222</v>
      </c>
      <c r="C1439" s="31" t="s">
        <v>1131</v>
      </c>
    </row>
    <row r="1440" spans="1:3" ht="60" x14ac:dyDescent="0.25">
      <c r="A1440" s="31" t="s">
        <v>2224</v>
      </c>
      <c r="B1440" s="32" t="s">
        <v>2225</v>
      </c>
      <c r="C1440" s="31" t="s">
        <v>1131</v>
      </c>
    </row>
    <row r="1441" spans="1:3" ht="60" x14ac:dyDescent="0.25">
      <c r="A1441" s="31" t="s">
        <v>2226</v>
      </c>
      <c r="B1441" s="32" t="s">
        <v>2225</v>
      </c>
      <c r="C1441" s="31" t="s">
        <v>1131</v>
      </c>
    </row>
    <row r="1442" spans="1:3" ht="60" x14ac:dyDescent="0.25">
      <c r="A1442" s="31" t="s">
        <v>2227</v>
      </c>
      <c r="B1442" s="32" t="s">
        <v>2228</v>
      </c>
      <c r="C1442" s="31" t="s">
        <v>1131</v>
      </c>
    </row>
    <row r="1443" spans="1:3" ht="60" x14ac:dyDescent="0.25">
      <c r="A1443" s="31" t="s">
        <v>2229</v>
      </c>
      <c r="B1443" s="32" t="s">
        <v>2228</v>
      </c>
      <c r="C1443" s="31" t="s">
        <v>1131</v>
      </c>
    </row>
    <row r="1444" spans="1:3" ht="60" x14ac:dyDescent="0.25">
      <c r="A1444" s="31" t="s">
        <v>2230</v>
      </c>
      <c r="B1444" s="32" t="s">
        <v>2231</v>
      </c>
      <c r="C1444" s="31" t="s">
        <v>1131</v>
      </c>
    </row>
    <row r="1445" spans="1:3" ht="60" x14ac:dyDescent="0.25">
      <c r="A1445" s="31" t="s">
        <v>2232</v>
      </c>
      <c r="B1445" s="32" t="s">
        <v>2231</v>
      </c>
      <c r="C1445" s="31" t="s">
        <v>1131</v>
      </c>
    </row>
    <row r="1446" spans="1:3" ht="60" x14ac:dyDescent="0.25">
      <c r="A1446" s="31" t="s">
        <v>2233</v>
      </c>
      <c r="B1446" s="32" t="s">
        <v>2234</v>
      </c>
      <c r="C1446" s="31" t="s">
        <v>1131</v>
      </c>
    </row>
    <row r="1447" spans="1:3" ht="60" x14ac:dyDescent="0.25">
      <c r="A1447" s="31" t="s">
        <v>2235</v>
      </c>
      <c r="B1447" s="32" t="s">
        <v>2234</v>
      </c>
      <c r="C1447" s="31" t="s">
        <v>1131</v>
      </c>
    </row>
    <row r="1448" spans="1:3" ht="60" x14ac:dyDescent="0.25">
      <c r="A1448" s="31" t="s">
        <v>2236</v>
      </c>
      <c r="B1448" s="32" t="s">
        <v>2237</v>
      </c>
      <c r="C1448" s="31" t="s">
        <v>1131</v>
      </c>
    </row>
    <row r="1449" spans="1:3" ht="60" x14ac:dyDescent="0.25">
      <c r="A1449" s="31" t="s">
        <v>2238</v>
      </c>
      <c r="B1449" s="32" t="s">
        <v>2237</v>
      </c>
      <c r="C1449" s="31" t="s">
        <v>1131</v>
      </c>
    </row>
    <row r="1450" spans="1:3" ht="60" x14ac:dyDescent="0.25">
      <c r="A1450" s="31" t="s">
        <v>2239</v>
      </c>
      <c r="B1450" s="32" t="s">
        <v>2240</v>
      </c>
      <c r="C1450" s="31" t="s">
        <v>1131</v>
      </c>
    </row>
    <row r="1451" spans="1:3" ht="60" x14ac:dyDescent="0.25">
      <c r="A1451" s="31" t="s">
        <v>2241</v>
      </c>
      <c r="B1451" s="32" t="s">
        <v>2240</v>
      </c>
      <c r="C1451" s="31" t="s">
        <v>1131</v>
      </c>
    </row>
    <row r="1452" spans="1:3" ht="60" x14ac:dyDescent="0.25">
      <c r="A1452" s="31" t="s">
        <v>2242</v>
      </c>
      <c r="B1452" s="32" t="s">
        <v>2243</v>
      </c>
      <c r="C1452" s="31" t="s">
        <v>1131</v>
      </c>
    </row>
    <row r="1453" spans="1:3" ht="60" x14ac:dyDescent="0.25">
      <c r="A1453" s="31" t="s">
        <v>2244</v>
      </c>
      <c r="B1453" s="32" t="s">
        <v>2243</v>
      </c>
      <c r="C1453" s="31" t="s">
        <v>1131</v>
      </c>
    </row>
    <row r="1454" spans="1:3" ht="45" x14ac:dyDescent="0.25">
      <c r="A1454" s="31" t="s">
        <v>2245</v>
      </c>
      <c r="B1454" s="32" t="s">
        <v>2246</v>
      </c>
      <c r="C1454" s="31" t="s">
        <v>1131</v>
      </c>
    </row>
    <row r="1455" spans="1:3" ht="45" x14ac:dyDescent="0.25">
      <c r="A1455" s="31" t="s">
        <v>2247</v>
      </c>
      <c r="B1455" s="32" t="s">
        <v>2246</v>
      </c>
      <c r="C1455" s="31" t="s">
        <v>1131</v>
      </c>
    </row>
    <row r="1456" spans="1:3" ht="60" x14ac:dyDescent="0.25">
      <c r="A1456" s="31" t="s">
        <v>2248</v>
      </c>
      <c r="B1456" s="32" t="s">
        <v>2249</v>
      </c>
      <c r="C1456" s="31" t="s">
        <v>1131</v>
      </c>
    </row>
    <row r="1457" spans="1:3" ht="60" x14ac:dyDescent="0.25">
      <c r="A1457" s="31" t="s">
        <v>2250</v>
      </c>
      <c r="B1457" s="32" t="s">
        <v>2249</v>
      </c>
      <c r="C1457" s="31" t="s">
        <v>1131</v>
      </c>
    </row>
    <row r="1458" spans="1:3" ht="60" x14ac:dyDescent="0.25">
      <c r="A1458" s="31" t="s">
        <v>2251</v>
      </c>
      <c r="B1458" s="32" t="s">
        <v>2252</v>
      </c>
      <c r="C1458" s="31" t="s">
        <v>1131</v>
      </c>
    </row>
    <row r="1459" spans="1:3" ht="60" x14ac:dyDescent="0.25">
      <c r="A1459" s="31" t="s">
        <v>2253</v>
      </c>
      <c r="B1459" s="32" t="s">
        <v>2252</v>
      </c>
      <c r="C1459" s="31" t="s">
        <v>1131</v>
      </c>
    </row>
    <row r="1460" spans="1:3" ht="45" x14ac:dyDescent="0.25">
      <c r="A1460" s="31" t="s">
        <v>2254</v>
      </c>
      <c r="B1460" s="32" t="s">
        <v>2255</v>
      </c>
      <c r="C1460" s="31" t="s">
        <v>1131</v>
      </c>
    </row>
    <row r="1461" spans="1:3" ht="45" x14ac:dyDescent="0.25">
      <c r="A1461" s="31" t="s">
        <v>2256</v>
      </c>
      <c r="B1461" s="32" t="s">
        <v>2255</v>
      </c>
      <c r="C1461" s="31" t="s">
        <v>1131</v>
      </c>
    </row>
    <row r="1462" spans="1:3" ht="45" x14ac:dyDescent="0.25">
      <c r="A1462" s="31" t="s">
        <v>2257</v>
      </c>
      <c r="B1462" s="32" t="s">
        <v>2258</v>
      </c>
      <c r="C1462" s="31" t="s">
        <v>1131</v>
      </c>
    </row>
    <row r="1463" spans="1:3" ht="45" x14ac:dyDescent="0.25">
      <c r="A1463" s="31" t="s">
        <v>2259</v>
      </c>
      <c r="B1463" s="32" t="s">
        <v>2258</v>
      </c>
      <c r="C1463" s="31" t="s">
        <v>1131</v>
      </c>
    </row>
    <row r="1464" spans="1:3" ht="60" x14ac:dyDescent="0.25">
      <c r="A1464" s="31" t="s">
        <v>2260</v>
      </c>
      <c r="B1464" s="32" t="s">
        <v>2261</v>
      </c>
      <c r="C1464" s="31" t="s">
        <v>1131</v>
      </c>
    </row>
    <row r="1465" spans="1:3" ht="60" x14ac:dyDescent="0.25">
      <c r="A1465" s="31" t="s">
        <v>2262</v>
      </c>
      <c r="B1465" s="32" t="s">
        <v>2261</v>
      </c>
      <c r="C1465" s="31" t="s">
        <v>1131</v>
      </c>
    </row>
    <row r="1466" spans="1:3" ht="60" x14ac:dyDescent="0.25">
      <c r="A1466" s="31" t="s">
        <v>2263</v>
      </c>
      <c r="B1466" s="32" t="s">
        <v>2264</v>
      </c>
      <c r="C1466" s="31" t="s">
        <v>1131</v>
      </c>
    </row>
    <row r="1467" spans="1:3" ht="60" x14ac:dyDescent="0.25">
      <c r="A1467" s="31" t="s">
        <v>2265</v>
      </c>
      <c r="B1467" s="32" t="s">
        <v>2264</v>
      </c>
      <c r="C1467" s="31" t="s">
        <v>1131</v>
      </c>
    </row>
    <row r="1468" spans="1:3" ht="60" x14ac:dyDescent="0.25">
      <c r="A1468" s="31" t="s">
        <v>2266</v>
      </c>
      <c r="B1468" s="32" t="s">
        <v>2267</v>
      </c>
      <c r="C1468" s="31" t="s">
        <v>1131</v>
      </c>
    </row>
    <row r="1469" spans="1:3" ht="60" x14ac:dyDescent="0.25">
      <c r="A1469" s="31" t="s">
        <v>2268</v>
      </c>
      <c r="B1469" s="32" t="s">
        <v>2267</v>
      </c>
      <c r="C1469" s="31" t="s">
        <v>1131</v>
      </c>
    </row>
    <row r="1470" spans="1:3" ht="75" x14ac:dyDescent="0.25">
      <c r="A1470" s="31" t="s">
        <v>2269</v>
      </c>
      <c r="B1470" s="32" t="s">
        <v>2270</v>
      </c>
      <c r="C1470" s="31" t="s">
        <v>1131</v>
      </c>
    </row>
    <row r="1471" spans="1:3" ht="75" x14ac:dyDescent="0.25">
      <c r="A1471" s="31" t="s">
        <v>2271</v>
      </c>
      <c r="B1471" s="32" t="s">
        <v>2270</v>
      </c>
      <c r="C1471" s="31" t="s">
        <v>1131</v>
      </c>
    </row>
    <row r="1472" spans="1:3" ht="75" x14ac:dyDescent="0.25">
      <c r="A1472" s="31" t="s">
        <v>2272</v>
      </c>
      <c r="B1472" s="32" t="s">
        <v>2273</v>
      </c>
      <c r="C1472" s="31" t="s">
        <v>1131</v>
      </c>
    </row>
    <row r="1473" spans="1:3" ht="75" x14ac:dyDescent="0.25">
      <c r="A1473" s="31" t="s">
        <v>2274</v>
      </c>
      <c r="B1473" s="32" t="s">
        <v>2273</v>
      </c>
      <c r="C1473" s="31" t="s">
        <v>1131</v>
      </c>
    </row>
    <row r="1474" spans="1:3" ht="75" x14ac:dyDescent="0.25">
      <c r="A1474" s="31" t="s">
        <v>2275</v>
      </c>
      <c r="B1474" s="32" t="s">
        <v>2276</v>
      </c>
      <c r="C1474" s="31" t="s">
        <v>1131</v>
      </c>
    </row>
    <row r="1475" spans="1:3" ht="75" x14ac:dyDescent="0.25">
      <c r="A1475" s="31" t="s">
        <v>2277</v>
      </c>
      <c r="B1475" s="32" t="s">
        <v>2276</v>
      </c>
      <c r="C1475" s="31" t="s">
        <v>1131</v>
      </c>
    </row>
    <row r="1476" spans="1:3" ht="60" x14ac:dyDescent="0.25">
      <c r="A1476" s="31" t="s">
        <v>2278</v>
      </c>
      <c r="B1476" s="32" t="s">
        <v>2279</v>
      </c>
      <c r="C1476" s="31" t="s">
        <v>1131</v>
      </c>
    </row>
    <row r="1477" spans="1:3" ht="60" x14ac:dyDescent="0.25">
      <c r="A1477" s="31" t="s">
        <v>2280</v>
      </c>
      <c r="B1477" s="32" t="s">
        <v>2279</v>
      </c>
      <c r="C1477" s="31" t="s">
        <v>1131</v>
      </c>
    </row>
    <row r="1478" spans="1:3" ht="75" x14ac:dyDescent="0.25">
      <c r="A1478" s="31" t="s">
        <v>2281</v>
      </c>
      <c r="B1478" s="32" t="s">
        <v>2282</v>
      </c>
      <c r="C1478" s="31" t="s">
        <v>1131</v>
      </c>
    </row>
    <row r="1479" spans="1:3" ht="75" x14ac:dyDescent="0.25">
      <c r="A1479" s="31" t="s">
        <v>2283</v>
      </c>
      <c r="B1479" s="32" t="s">
        <v>2282</v>
      </c>
      <c r="C1479" s="31" t="s">
        <v>1131</v>
      </c>
    </row>
    <row r="1480" spans="1:3" ht="75" x14ac:dyDescent="0.25">
      <c r="A1480" s="31" t="s">
        <v>2284</v>
      </c>
      <c r="B1480" s="32" t="s">
        <v>2285</v>
      </c>
      <c r="C1480" s="31" t="s">
        <v>1131</v>
      </c>
    </row>
    <row r="1481" spans="1:3" ht="75" x14ac:dyDescent="0.25">
      <c r="A1481" s="31" t="s">
        <v>2286</v>
      </c>
      <c r="B1481" s="32" t="s">
        <v>2285</v>
      </c>
      <c r="C1481" s="31" t="s">
        <v>1131</v>
      </c>
    </row>
    <row r="1482" spans="1:3" ht="60" x14ac:dyDescent="0.25">
      <c r="A1482" s="31" t="s">
        <v>2287</v>
      </c>
      <c r="B1482" s="32" t="s">
        <v>2288</v>
      </c>
      <c r="C1482" s="31" t="s">
        <v>1131</v>
      </c>
    </row>
    <row r="1483" spans="1:3" ht="60" x14ac:dyDescent="0.25">
      <c r="A1483" s="31" t="s">
        <v>2289</v>
      </c>
      <c r="B1483" s="32" t="s">
        <v>2288</v>
      </c>
      <c r="C1483" s="31" t="s">
        <v>1131</v>
      </c>
    </row>
    <row r="1484" spans="1:3" ht="75" x14ac:dyDescent="0.25">
      <c r="A1484" s="31" t="s">
        <v>2290</v>
      </c>
      <c r="B1484" s="32" t="s">
        <v>2291</v>
      </c>
      <c r="C1484" s="31" t="s">
        <v>1131</v>
      </c>
    </row>
    <row r="1485" spans="1:3" ht="75" x14ac:dyDescent="0.25">
      <c r="A1485" s="31" t="s">
        <v>2292</v>
      </c>
      <c r="B1485" s="32" t="s">
        <v>2291</v>
      </c>
      <c r="C1485" s="31" t="s">
        <v>1131</v>
      </c>
    </row>
    <row r="1486" spans="1:3" ht="75" x14ac:dyDescent="0.25">
      <c r="A1486" s="31" t="s">
        <v>2293</v>
      </c>
      <c r="B1486" s="32" t="s">
        <v>2294</v>
      </c>
      <c r="C1486" s="31" t="s">
        <v>1131</v>
      </c>
    </row>
    <row r="1487" spans="1:3" ht="75" x14ac:dyDescent="0.25">
      <c r="A1487" s="31" t="s">
        <v>2295</v>
      </c>
      <c r="B1487" s="32" t="s">
        <v>2294</v>
      </c>
      <c r="C1487" s="31" t="s">
        <v>1131</v>
      </c>
    </row>
    <row r="1488" spans="1:3" ht="75" x14ac:dyDescent="0.25">
      <c r="A1488" s="31" t="s">
        <v>2296</v>
      </c>
      <c r="B1488" s="32" t="s">
        <v>2297</v>
      </c>
      <c r="C1488" s="31" t="s">
        <v>1131</v>
      </c>
    </row>
    <row r="1489" spans="1:3" ht="75" x14ac:dyDescent="0.25">
      <c r="A1489" s="31" t="s">
        <v>2298</v>
      </c>
      <c r="B1489" s="32" t="s">
        <v>2297</v>
      </c>
      <c r="C1489" s="31" t="s">
        <v>1131</v>
      </c>
    </row>
    <row r="1490" spans="1:3" ht="75" x14ac:dyDescent="0.25">
      <c r="A1490" s="31" t="s">
        <v>2299</v>
      </c>
      <c r="B1490" s="32" t="s">
        <v>2300</v>
      </c>
      <c r="C1490" s="31" t="s">
        <v>1131</v>
      </c>
    </row>
    <row r="1491" spans="1:3" ht="75" x14ac:dyDescent="0.25">
      <c r="A1491" s="31" t="s">
        <v>2301</v>
      </c>
      <c r="B1491" s="32" t="s">
        <v>2300</v>
      </c>
      <c r="C1491" s="31" t="s">
        <v>1131</v>
      </c>
    </row>
    <row r="1492" spans="1:3" ht="60" x14ac:dyDescent="0.25">
      <c r="A1492" s="31" t="s">
        <v>2302</v>
      </c>
      <c r="B1492" s="32" t="s">
        <v>2303</v>
      </c>
      <c r="C1492" s="31" t="s">
        <v>1131</v>
      </c>
    </row>
    <row r="1493" spans="1:3" ht="60" x14ac:dyDescent="0.25">
      <c r="A1493" s="31" t="s">
        <v>2304</v>
      </c>
      <c r="B1493" s="32" t="s">
        <v>2303</v>
      </c>
      <c r="C1493" s="31" t="s">
        <v>1131</v>
      </c>
    </row>
    <row r="1494" spans="1:3" ht="60" x14ac:dyDescent="0.25">
      <c r="A1494" s="31" t="s">
        <v>2305</v>
      </c>
      <c r="B1494" s="32" t="s">
        <v>2306</v>
      </c>
      <c r="C1494" s="31" t="s">
        <v>1131</v>
      </c>
    </row>
    <row r="1495" spans="1:3" ht="60" x14ac:dyDescent="0.25">
      <c r="A1495" s="31" t="s">
        <v>2307</v>
      </c>
      <c r="B1495" s="32" t="s">
        <v>2306</v>
      </c>
      <c r="C1495" s="31" t="s">
        <v>1131</v>
      </c>
    </row>
    <row r="1496" spans="1:3" ht="60" x14ac:dyDescent="0.25">
      <c r="A1496" s="31" t="s">
        <v>2308</v>
      </c>
      <c r="B1496" s="32" t="s">
        <v>2309</v>
      </c>
      <c r="C1496" s="31" t="s">
        <v>1131</v>
      </c>
    </row>
    <row r="1497" spans="1:3" ht="60" x14ac:dyDescent="0.25">
      <c r="A1497" s="31" t="s">
        <v>2310</v>
      </c>
      <c r="B1497" s="32" t="s">
        <v>2309</v>
      </c>
      <c r="C1497" s="31" t="s">
        <v>1131</v>
      </c>
    </row>
    <row r="1498" spans="1:3" ht="45" x14ac:dyDescent="0.25">
      <c r="A1498" s="31" t="s">
        <v>2311</v>
      </c>
      <c r="B1498" s="32" t="s">
        <v>2312</v>
      </c>
      <c r="C1498" s="31" t="s">
        <v>1131</v>
      </c>
    </row>
    <row r="1499" spans="1:3" ht="45" x14ac:dyDescent="0.25">
      <c r="A1499" s="31" t="s">
        <v>2313</v>
      </c>
      <c r="B1499" s="32" t="s">
        <v>2312</v>
      </c>
      <c r="C1499" s="31" t="s">
        <v>1131</v>
      </c>
    </row>
    <row r="1500" spans="1:3" ht="45" x14ac:dyDescent="0.25">
      <c r="A1500" s="31" t="s">
        <v>2314</v>
      </c>
      <c r="B1500" s="32" t="s">
        <v>2315</v>
      </c>
      <c r="C1500" s="31" t="s">
        <v>1131</v>
      </c>
    </row>
    <row r="1501" spans="1:3" ht="45" x14ac:dyDescent="0.25">
      <c r="A1501" s="31" t="s">
        <v>2316</v>
      </c>
      <c r="B1501" s="32" t="s">
        <v>2315</v>
      </c>
      <c r="C1501" s="31" t="s">
        <v>1131</v>
      </c>
    </row>
    <row r="1502" spans="1:3" ht="45" x14ac:dyDescent="0.25">
      <c r="A1502" s="31" t="s">
        <v>2317</v>
      </c>
      <c r="B1502" s="32" t="s">
        <v>2318</v>
      </c>
      <c r="C1502" s="31" t="s">
        <v>1131</v>
      </c>
    </row>
    <row r="1503" spans="1:3" ht="45" x14ac:dyDescent="0.25">
      <c r="A1503" s="31" t="s">
        <v>2319</v>
      </c>
      <c r="B1503" s="32" t="s">
        <v>2318</v>
      </c>
      <c r="C1503" s="31" t="s">
        <v>1131</v>
      </c>
    </row>
    <row r="1504" spans="1:3" ht="45" x14ac:dyDescent="0.25">
      <c r="A1504" s="31" t="s">
        <v>2320</v>
      </c>
      <c r="B1504" s="32" t="s">
        <v>2321</v>
      </c>
      <c r="C1504" s="31" t="s">
        <v>1131</v>
      </c>
    </row>
    <row r="1505" spans="1:3" ht="45" x14ac:dyDescent="0.25">
      <c r="A1505" s="31" t="s">
        <v>2322</v>
      </c>
      <c r="B1505" s="32" t="s">
        <v>2321</v>
      </c>
      <c r="C1505" s="31" t="s">
        <v>1131</v>
      </c>
    </row>
    <row r="1506" spans="1:3" ht="45" x14ac:dyDescent="0.25">
      <c r="A1506" s="31" t="s">
        <v>2323</v>
      </c>
      <c r="B1506" s="32" t="s">
        <v>2324</v>
      </c>
      <c r="C1506" s="31" t="s">
        <v>1131</v>
      </c>
    </row>
    <row r="1507" spans="1:3" ht="45" x14ac:dyDescent="0.25">
      <c r="A1507" s="31" t="s">
        <v>2325</v>
      </c>
      <c r="B1507" s="32" t="s">
        <v>2324</v>
      </c>
      <c r="C1507" s="31" t="s">
        <v>1131</v>
      </c>
    </row>
    <row r="1508" spans="1:3" ht="45" x14ac:dyDescent="0.25">
      <c r="A1508" s="31" t="s">
        <v>2326</v>
      </c>
      <c r="B1508" s="32" t="s">
        <v>2327</v>
      </c>
      <c r="C1508" s="31" t="s">
        <v>1131</v>
      </c>
    </row>
    <row r="1509" spans="1:3" ht="45" x14ac:dyDescent="0.25">
      <c r="A1509" s="31" t="s">
        <v>2328</v>
      </c>
      <c r="B1509" s="32" t="s">
        <v>2327</v>
      </c>
      <c r="C1509" s="31" t="s">
        <v>1131</v>
      </c>
    </row>
    <row r="1510" spans="1:3" ht="45" x14ac:dyDescent="0.25">
      <c r="A1510" s="31" t="s">
        <v>2329</v>
      </c>
      <c r="B1510" s="32" t="s">
        <v>2330</v>
      </c>
      <c r="C1510" s="31" t="s">
        <v>1131</v>
      </c>
    </row>
    <row r="1511" spans="1:3" ht="45" x14ac:dyDescent="0.25">
      <c r="A1511" s="31" t="s">
        <v>2331</v>
      </c>
      <c r="B1511" s="32" t="s">
        <v>2330</v>
      </c>
      <c r="C1511" s="31" t="s">
        <v>1131</v>
      </c>
    </row>
    <row r="1512" spans="1:3" ht="45" x14ac:dyDescent="0.25">
      <c r="A1512" s="31" t="s">
        <v>2332</v>
      </c>
      <c r="B1512" s="32" t="s">
        <v>2333</v>
      </c>
      <c r="C1512" s="31" t="s">
        <v>1131</v>
      </c>
    </row>
    <row r="1513" spans="1:3" ht="45" x14ac:dyDescent="0.25">
      <c r="A1513" s="31" t="s">
        <v>2334</v>
      </c>
      <c r="B1513" s="32" t="s">
        <v>2333</v>
      </c>
      <c r="C1513" s="31" t="s">
        <v>1131</v>
      </c>
    </row>
    <row r="1514" spans="1:3" ht="45" x14ac:dyDescent="0.25">
      <c r="A1514" s="31" t="s">
        <v>2335</v>
      </c>
      <c r="B1514" s="32" t="s">
        <v>2336</v>
      </c>
      <c r="C1514" s="31" t="s">
        <v>1131</v>
      </c>
    </row>
    <row r="1515" spans="1:3" ht="45" x14ac:dyDescent="0.25">
      <c r="A1515" s="31" t="s">
        <v>2337</v>
      </c>
      <c r="B1515" s="32" t="s">
        <v>2336</v>
      </c>
      <c r="C1515" s="31" t="s">
        <v>1131</v>
      </c>
    </row>
    <row r="1516" spans="1:3" ht="45" x14ac:dyDescent="0.25">
      <c r="A1516" s="31" t="s">
        <v>2338</v>
      </c>
      <c r="B1516" s="32" t="s">
        <v>2339</v>
      </c>
      <c r="C1516" s="31" t="s">
        <v>1131</v>
      </c>
    </row>
    <row r="1517" spans="1:3" ht="45" x14ac:dyDescent="0.25">
      <c r="A1517" s="31" t="s">
        <v>2340</v>
      </c>
      <c r="B1517" s="32" t="s">
        <v>2339</v>
      </c>
      <c r="C1517" s="31" t="s">
        <v>1131</v>
      </c>
    </row>
    <row r="1518" spans="1:3" ht="45" x14ac:dyDescent="0.25">
      <c r="A1518" s="31" t="s">
        <v>2341</v>
      </c>
      <c r="B1518" s="32" t="s">
        <v>2342</v>
      </c>
      <c r="C1518" s="31" t="s">
        <v>1131</v>
      </c>
    </row>
    <row r="1519" spans="1:3" ht="45" x14ac:dyDescent="0.25">
      <c r="A1519" s="31" t="s">
        <v>2343</v>
      </c>
      <c r="B1519" s="32" t="s">
        <v>2342</v>
      </c>
      <c r="C1519" s="31" t="s">
        <v>1131</v>
      </c>
    </row>
    <row r="1520" spans="1:3" ht="75" x14ac:dyDescent="0.25">
      <c r="A1520" s="31" t="s">
        <v>2344</v>
      </c>
      <c r="B1520" s="32" t="s">
        <v>2345</v>
      </c>
      <c r="C1520" s="31" t="s">
        <v>1131</v>
      </c>
    </row>
    <row r="1521" spans="1:3" ht="75" x14ac:dyDescent="0.25">
      <c r="A1521" s="31" t="s">
        <v>2346</v>
      </c>
      <c r="B1521" s="32" t="s">
        <v>2345</v>
      </c>
      <c r="C1521" s="31" t="s">
        <v>1131</v>
      </c>
    </row>
    <row r="1522" spans="1:3" ht="75" x14ac:dyDescent="0.25">
      <c r="A1522" s="31" t="s">
        <v>2347</v>
      </c>
      <c r="B1522" s="32" t="s">
        <v>2348</v>
      </c>
      <c r="C1522" s="31" t="s">
        <v>1131</v>
      </c>
    </row>
    <row r="1523" spans="1:3" ht="75" x14ac:dyDescent="0.25">
      <c r="A1523" s="31" t="s">
        <v>2349</v>
      </c>
      <c r="B1523" s="32" t="s">
        <v>2348</v>
      </c>
      <c r="C1523" s="31" t="s">
        <v>1131</v>
      </c>
    </row>
    <row r="1524" spans="1:3" ht="75" x14ac:dyDescent="0.25">
      <c r="A1524" s="31" t="s">
        <v>2350</v>
      </c>
      <c r="B1524" s="32" t="s">
        <v>2351</v>
      </c>
      <c r="C1524" s="31" t="s">
        <v>1131</v>
      </c>
    </row>
    <row r="1525" spans="1:3" ht="75" x14ac:dyDescent="0.25">
      <c r="A1525" s="31" t="s">
        <v>2352</v>
      </c>
      <c r="B1525" s="32" t="s">
        <v>2351</v>
      </c>
      <c r="C1525" s="31" t="s">
        <v>1131</v>
      </c>
    </row>
    <row r="1526" spans="1:3" ht="60" x14ac:dyDescent="0.25">
      <c r="A1526" s="31" t="s">
        <v>2353</v>
      </c>
      <c r="B1526" s="32" t="s">
        <v>2354</v>
      </c>
      <c r="C1526" s="31" t="s">
        <v>1131</v>
      </c>
    </row>
    <row r="1527" spans="1:3" ht="60" x14ac:dyDescent="0.25">
      <c r="A1527" s="31" t="s">
        <v>2355</v>
      </c>
      <c r="B1527" s="32" t="s">
        <v>2354</v>
      </c>
      <c r="C1527" s="31" t="s">
        <v>1131</v>
      </c>
    </row>
    <row r="1528" spans="1:3" ht="60" x14ac:dyDescent="0.25">
      <c r="A1528" s="31" t="s">
        <v>2356</v>
      </c>
      <c r="B1528" s="32" t="s">
        <v>2357</v>
      </c>
      <c r="C1528" s="31" t="s">
        <v>1131</v>
      </c>
    </row>
    <row r="1529" spans="1:3" ht="60" x14ac:dyDescent="0.25">
      <c r="A1529" s="31" t="s">
        <v>2358</v>
      </c>
      <c r="B1529" s="32" t="s">
        <v>2357</v>
      </c>
      <c r="C1529" s="31" t="s">
        <v>1131</v>
      </c>
    </row>
    <row r="1530" spans="1:3" ht="60" x14ac:dyDescent="0.25">
      <c r="A1530" s="31" t="s">
        <v>2359</v>
      </c>
      <c r="B1530" s="32" t="s">
        <v>2360</v>
      </c>
      <c r="C1530" s="31" t="s">
        <v>1131</v>
      </c>
    </row>
    <row r="1531" spans="1:3" ht="60" x14ac:dyDescent="0.25">
      <c r="A1531" s="31" t="s">
        <v>2361</v>
      </c>
      <c r="B1531" s="32" t="s">
        <v>2360</v>
      </c>
      <c r="C1531" s="31" t="s">
        <v>1131</v>
      </c>
    </row>
    <row r="1532" spans="1:3" ht="60" x14ac:dyDescent="0.25">
      <c r="A1532" s="31" t="s">
        <v>2362</v>
      </c>
      <c r="B1532" s="32" t="s">
        <v>2363</v>
      </c>
      <c r="C1532" s="31" t="s">
        <v>1131</v>
      </c>
    </row>
    <row r="1533" spans="1:3" ht="60" x14ac:dyDescent="0.25">
      <c r="A1533" s="31" t="s">
        <v>2364</v>
      </c>
      <c r="B1533" s="32" t="s">
        <v>2363</v>
      </c>
      <c r="C1533" s="31" t="s">
        <v>1131</v>
      </c>
    </row>
    <row r="1534" spans="1:3" ht="60" x14ac:dyDescent="0.25">
      <c r="A1534" s="31" t="s">
        <v>2365</v>
      </c>
      <c r="B1534" s="32" t="s">
        <v>2366</v>
      </c>
      <c r="C1534" s="31" t="s">
        <v>1131</v>
      </c>
    </row>
    <row r="1535" spans="1:3" ht="60" x14ac:dyDescent="0.25">
      <c r="A1535" s="31" t="s">
        <v>2367</v>
      </c>
      <c r="B1535" s="32" t="s">
        <v>2366</v>
      </c>
      <c r="C1535" s="31" t="s">
        <v>1131</v>
      </c>
    </row>
    <row r="1536" spans="1:3" ht="60" x14ac:dyDescent="0.25">
      <c r="A1536" s="31" t="s">
        <v>2368</v>
      </c>
      <c r="B1536" s="32" t="s">
        <v>2369</v>
      </c>
      <c r="C1536" s="31" t="s">
        <v>1131</v>
      </c>
    </row>
    <row r="1537" spans="1:3" ht="60" x14ac:dyDescent="0.25">
      <c r="A1537" s="31" t="s">
        <v>2370</v>
      </c>
      <c r="B1537" s="32" t="s">
        <v>2369</v>
      </c>
      <c r="C1537" s="31" t="s">
        <v>1131</v>
      </c>
    </row>
    <row r="1538" spans="1:3" ht="60" x14ac:dyDescent="0.25">
      <c r="A1538" s="31" t="s">
        <v>2371</v>
      </c>
      <c r="B1538" s="32" t="s">
        <v>2372</v>
      </c>
      <c r="C1538" s="31" t="s">
        <v>1131</v>
      </c>
    </row>
    <row r="1539" spans="1:3" ht="60" x14ac:dyDescent="0.25">
      <c r="A1539" s="31" t="s">
        <v>2373</v>
      </c>
      <c r="B1539" s="32" t="s">
        <v>2372</v>
      </c>
      <c r="C1539" s="31" t="s">
        <v>1131</v>
      </c>
    </row>
    <row r="1540" spans="1:3" ht="60" x14ac:dyDescent="0.25">
      <c r="A1540" s="31" t="s">
        <v>2374</v>
      </c>
      <c r="B1540" s="32" t="s">
        <v>2375</v>
      </c>
      <c r="C1540" s="31" t="s">
        <v>1131</v>
      </c>
    </row>
    <row r="1541" spans="1:3" ht="60" x14ac:dyDescent="0.25">
      <c r="A1541" s="31" t="s">
        <v>2376</v>
      </c>
      <c r="B1541" s="32" t="s">
        <v>2375</v>
      </c>
      <c r="C1541" s="31" t="s">
        <v>1131</v>
      </c>
    </row>
    <row r="1542" spans="1:3" ht="60" x14ac:dyDescent="0.25">
      <c r="A1542" s="31" t="s">
        <v>2377</v>
      </c>
      <c r="B1542" s="32" t="s">
        <v>2378</v>
      </c>
      <c r="C1542" s="31" t="s">
        <v>1131</v>
      </c>
    </row>
    <row r="1543" spans="1:3" ht="60" x14ac:dyDescent="0.25">
      <c r="A1543" s="31" t="s">
        <v>2379</v>
      </c>
      <c r="B1543" s="32" t="s">
        <v>2378</v>
      </c>
      <c r="C1543" s="31" t="s">
        <v>1131</v>
      </c>
    </row>
    <row r="1544" spans="1:3" ht="60" x14ac:dyDescent="0.25">
      <c r="A1544" s="31" t="s">
        <v>2380</v>
      </c>
      <c r="B1544" s="32" t="s">
        <v>2381</v>
      </c>
      <c r="C1544" s="31" t="s">
        <v>1131</v>
      </c>
    </row>
    <row r="1545" spans="1:3" ht="60" x14ac:dyDescent="0.25">
      <c r="A1545" s="31" t="s">
        <v>2382</v>
      </c>
      <c r="B1545" s="32" t="s">
        <v>2381</v>
      </c>
      <c r="C1545" s="31" t="s">
        <v>1131</v>
      </c>
    </row>
    <row r="1546" spans="1:3" ht="60" x14ac:dyDescent="0.25">
      <c r="A1546" s="31" t="s">
        <v>2383</v>
      </c>
      <c r="B1546" s="32" t="s">
        <v>2384</v>
      </c>
      <c r="C1546" s="31" t="s">
        <v>1131</v>
      </c>
    </row>
    <row r="1547" spans="1:3" ht="60" x14ac:dyDescent="0.25">
      <c r="A1547" s="31" t="s">
        <v>2385</v>
      </c>
      <c r="B1547" s="32" t="s">
        <v>2384</v>
      </c>
      <c r="C1547" s="31" t="s">
        <v>1131</v>
      </c>
    </row>
    <row r="1548" spans="1:3" ht="45" x14ac:dyDescent="0.25">
      <c r="A1548" s="31" t="s">
        <v>2386</v>
      </c>
      <c r="B1548" s="32" t="s">
        <v>2387</v>
      </c>
      <c r="C1548" s="31" t="s">
        <v>1131</v>
      </c>
    </row>
    <row r="1549" spans="1:3" ht="45" x14ac:dyDescent="0.25">
      <c r="A1549" s="31" t="s">
        <v>2388</v>
      </c>
      <c r="B1549" s="32" t="s">
        <v>2387</v>
      </c>
      <c r="C1549" s="31" t="s">
        <v>1131</v>
      </c>
    </row>
    <row r="1550" spans="1:3" ht="60" x14ac:dyDescent="0.25">
      <c r="A1550" s="31" t="s">
        <v>2389</v>
      </c>
      <c r="B1550" s="32" t="s">
        <v>2390</v>
      </c>
      <c r="C1550" s="31" t="s">
        <v>1131</v>
      </c>
    </row>
    <row r="1551" spans="1:3" ht="60" x14ac:dyDescent="0.25">
      <c r="A1551" s="31" t="s">
        <v>2391</v>
      </c>
      <c r="B1551" s="32" t="s">
        <v>2390</v>
      </c>
      <c r="C1551" s="31" t="s">
        <v>1131</v>
      </c>
    </row>
    <row r="1552" spans="1:3" ht="60" x14ac:dyDescent="0.25">
      <c r="A1552" s="31" t="s">
        <v>2392</v>
      </c>
      <c r="B1552" s="32" t="s">
        <v>2393</v>
      </c>
      <c r="C1552" s="31" t="s">
        <v>1131</v>
      </c>
    </row>
    <row r="1553" spans="1:3" ht="60" x14ac:dyDescent="0.25">
      <c r="A1553" s="31" t="s">
        <v>2394</v>
      </c>
      <c r="B1553" s="32" t="s">
        <v>2393</v>
      </c>
      <c r="C1553" s="31" t="s">
        <v>1131</v>
      </c>
    </row>
    <row r="1554" spans="1:3" ht="45" x14ac:dyDescent="0.25">
      <c r="A1554" s="31" t="s">
        <v>2395</v>
      </c>
      <c r="B1554" s="32" t="s">
        <v>2396</v>
      </c>
      <c r="C1554" s="31" t="s">
        <v>1131</v>
      </c>
    </row>
    <row r="1555" spans="1:3" ht="45" x14ac:dyDescent="0.25">
      <c r="A1555" s="31" t="s">
        <v>2397</v>
      </c>
      <c r="B1555" s="32" t="s">
        <v>2396</v>
      </c>
      <c r="C1555" s="31" t="s">
        <v>1131</v>
      </c>
    </row>
    <row r="1556" spans="1:3" ht="45" x14ac:dyDescent="0.25">
      <c r="A1556" s="31" t="s">
        <v>2398</v>
      </c>
      <c r="B1556" s="32" t="s">
        <v>2399</v>
      </c>
      <c r="C1556" s="31" t="s">
        <v>1131</v>
      </c>
    </row>
    <row r="1557" spans="1:3" ht="45" x14ac:dyDescent="0.25">
      <c r="A1557" s="31" t="s">
        <v>2400</v>
      </c>
      <c r="B1557" s="32" t="s">
        <v>2399</v>
      </c>
      <c r="C1557" s="31" t="s">
        <v>1131</v>
      </c>
    </row>
    <row r="1558" spans="1:3" ht="45" x14ac:dyDescent="0.25">
      <c r="A1558" s="31" t="s">
        <v>2401</v>
      </c>
      <c r="B1558" s="32" t="s">
        <v>2402</v>
      </c>
      <c r="C1558" s="31" t="s">
        <v>1131</v>
      </c>
    </row>
    <row r="1559" spans="1:3" ht="45" x14ac:dyDescent="0.25">
      <c r="A1559" s="31" t="s">
        <v>2403</v>
      </c>
      <c r="B1559" s="32" t="s">
        <v>2402</v>
      </c>
      <c r="C1559" s="31" t="s">
        <v>1131</v>
      </c>
    </row>
    <row r="1560" spans="1:3" ht="45" x14ac:dyDescent="0.25">
      <c r="A1560" s="31" t="s">
        <v>2404</v>
      </c>
      <c r="B1560" s="32" t="s">
        <v>2405</v>
      </c>
      <c r="C1560" s="31" t="s">
        <v>1131</v>
      </c>
    </row>
    <row r="1561" spans="1:3" ht="45" x14ac:dyDescent="0.25">
      <c r="A1561" s="31" t="s">
        <v>2406</v>
      </c>
      <c r="B1561" s="32" t="s">
        <v>2405</v>
      </c>
      <c r="C1561" s="31" t="s">
        <v>1131</v>
      </c>
    </row>
    <row r="1562" spans="1:3" ht="45" x14ac:dyDescent="0.25">
      <c r="A1562" s="31" t="s">
        <v>2407</v>
      </c>
      <c r="B1562" s="32" t="s">
        <v>2408</v>
      </c>
      <c r="C1562" s="31" t="s">
        <v>1131</v>
      </c>
    </row>
    <row r="1563" spans="1:3" ht="45" x14ac:dyDescent="0.25">
      <c r="A1563" s="31" t="s">
        <v>2409</v>
      </c>
      <c r="B1563" s="32" t="s">
        <v>2408</v>
      </c>
      <c r="C1563" s="31" t="s">
        <v>1131</v>
      </c>
    </row>
    <row r="1564" spans="1:3" ht="45" x14ac:dyDescent="0.25">
      <c r="A1564" s="31" t="s">
        <v>2410</v>
      </c>
      <c r="B1564" s="32" t="s">
        <v>2411</v>
      </c>
      <c r="C1564" s="31" t="s">
        <v>1131</v>
      </c>
    </row>
    <row r="1565" spans="1:3" ht="45" x14ac:dyDescent="0.25">
      <c r="A1565" s="31" t="s">
        <v>2412</v>
      </c>
      <c r="B1565" s="32" t="s">
        <v>2411</v>
      </c>
      <c r="C1565" s="31" t="s">
        <v>1131</v>
      </c>
    </row>
    <row r="1566" spans="1:3" ht="45" x14ac:dyDescent="0.25">
      <c r="A1566" s="31" t="s">
        <v>2413</v>
      </c>
      <c r="B1566" s="32" t="s">
        <v>2414</v>
      </c>
      <c r="C1566" s="31" t="s">
        <v>1131</v>
      </c>
    </row>
    <row r="1567" spans="1:3" ht="45" x14ac:dyDescent="0.25">
      <c r="A1567" s="31" t="s">
        <v>2415</v>
      </c>
      <c r="B1567" s="32" t="s">
        <v>2414</v>
      </c>
      <c r="C1567" s="31" t="s">
        <v>1131</v>
      </c>
    </row>
    <row r="1568" spans="1:3" ht="45" x14ac:dyDescent="0.25">
      <c r="A1568" s="31" t="s">
        <v>2416</v>
      </c>
      <c r="B1568" s="32" t="s">
        <v>2417</v>
      </c>
      <c r="C1568" s="31" t="s">
        <v>1131</v>
      </c>
    </row>
    <row r="1569" spans="1:3" ht="45" x14ac:dyDescent="0.25">
      <c r="A1569" s="31" t="s">
        <v>2418</v>
      </c>
      <c r="B1569" s="32" t="s">
        <v>2417</v>
      </c>
      <c r="C1569" s="31" t="s">
        <v>1131</v>
      </c>
    </row>
    <row r="1570" spans="1:3" ht="45" x14ac:dyDescent="0.25">
      <c r="A1570" s="31" t="s">
        <v>2419</v>
      </c>
      <c r="B1570" s="32" t="s">
        <v>2420</v>
      </c>
      <c r="C1570" s="31" t="s">
        <v>1131</v>
      </c>
    </row>
    <row r="1571" spans="1:3" ht="45" x14ac:dyDescent="0.25">
      <c r="A1571" s="31" t="s">
        <v>2421</v>
      </c>
      <c r="B1571" s="32" t="s">
        <v>2420</v>
      </c>
      <c r="C1571" s="31" t="s">
        <v>1131</v>
      </c>
    </row>
    <row r="1572" spans="1:3" ht="45" x14ac:dyDescent="0.25">
      <c r="A1572" s="31" t="s">
        <v>2422</v>
      </c>
      <c r="B1572" s="32" t="s">
        <v>2423</v>
      </c>
      <c r="C1572" s="31" t="s">
        <v>1131</v>
      </c>
    </row>
    <row r="1573" spans="1:3" ht="45" x14ac:dyDescent="0.25">
      <c r="A1573" s="31" t="s">
        <v>2424</v>
      </c>
      <c r="B1573" s="32" t="s">
        <v>2423</v>
      </c>
      <c r="C1573" s="31" t="s">
        <v>1131</v>
      </c>
    </row>
    <row r="1574" spans="1:3" ht="45" x14ac:dyDescent="0.25">
      <c r="A1574" s="31" t="s">
        <v>2425</v>
      </c>
      <c r="B1574" s="32" t="s">
        <v>2426</v>
      </c>
      <c r="C1574" s="31" t="s">
        <v>1131</v>
      </c>
    </row>
    <row r="1575" spans="1:3" ht="45" x14ac:dyDescent="0.25">
      <c r="A1575" s="31" t="s">
        <v>2427</v>
      </c>
      <c r="B1575" s="32" t="s">
        <v>2426</v>
      </c>
      <c r="C1575" s="31" t="s">
        <v>1131</v>
      </c>
    </row>
    <row r="1576" spans="1:3" ht="45" x14ac:dyDescent="0.25">
      <c r="A1576" s="31" t="s">
        <v>2428</v>
      </c>
      <c r="B1576" s="32" t="s">
        <v>2429</v>
      </c>
      <c r="C1576" s="31" t="s">
        <v>1131</v>
      </c>
    </row>
    <row r="1577" spans="1:3" ht="45" x14ac:dyDescent="0.25">
      <c r="A1577" s="31" t="s">
        <v>2430</v>
      </c>
      <c r="B1577" s="32" t="s">
        <v>2429</v>
      </c>
      <c r="C1577" s="31" t="s">
        <v>1131</v>
      </c>
    </row>
    <row r="1578" spans="1:3" ht="45" x14ac:dyDescent="0.25">
      <c r="A1578" s="31" t="s">
        <v>2431</v>
      </c>
      <c r="B1578" s="32" t="s">
        <v>2432</v>
      </c>
      <c r="C1578" s="31" t="s">
        <v>1131</v>
      </c>
    </row>
    <row r="1579" spans="1:3" ht="45" x14ac:dyDescent="0.25">
      <c r="A1579" s="31" t="s">
        <v>2433</v>
      </c>
      <c r="B1579" s="32" t="s">
        <v>2432</v>
      </c>
      <c r="C1579" s="31" t="s">
        <v>1131</v>
      </c>
    </row>
    <row r="1580" spans="1:3" ht="45" x14ac:dyDescent="0.25">
      <c r="A1580" s="31" t="s">
        <v>2434</v>
      </c>
      <c r="B1580" s="32" t="s">
        <v>2435</v>
      </c>
      <c r="C1580" s="31" t="s">
        <v>1131</v>
      </c>
    </row>
    <row r="1581" spans="1:3" ht="45" x14ac:dyDescent="0.25">
      <c r="A1581" s="31" t="s">
        <v>2436</v>
      </c>
      <c r="B1581" s="32" t="s">
        <v>2435</v>
      </c>
      <c r="C1581" s="31" t="s">
        <v>1131</v>
      </c>
    </row>
    <row r="1582" spans="1:3" ht="60" x14ac:dyDescent="0.25">
      <c r="A1582" s="31" t="s">
        <v>2437</v>
      </c>
      <c r="B1582" s="32" t="s">
        <v>2438</v>
      </c>
      <c r="C1582" s="31" t="s">
        <v>1131</v>
      </c>
    </row>
    <row r="1583" spans="1:3" ht="60" x14ac:dyDescent="0.25">
      <c r="A1583" s="31" t="s">
        <v>2439</v>
      </c>
      <c r="B1583" s="32" t="s">
        <v>2438</v>
      </c>
      <c r="C1583" s="31" t="s">
        <v>1131</v>
      </c>
    </row>
    <row r="1584" spans="1:3" ht="60" x14ac:dyDescent="0.25">
      <c r="A1584" s="31" t="s">
        <v>2440</v>
      </c>
      <c r="B1584" s="32" t="s">
        <v>2441</v>
      </c>
      <c r="C1584" s="31" t="s">
        <v>1131</v>
      </c>
    </row>
    <row r="1585" spans="1:3" ht="60" x14ac:dyDescent="0.25">
      <c r="A1585" s="31" t="s">
        <v>2442</v>
      </c>
      <c r="B1585" s="32" t="s">
        <v>2441</v>
      </c>
      <c r="C1585" s="31" t="s">
        <v>1131</v>
      </c>
    </row>
    <row r="1586" spans="1:3" ht="60" x14ac:dyDescent="0.25">
      <c r="A1586" s="31" t="s">
        <v>2443</v>
      </c>
      <c r="B1586" s="32" t="s">
        <v>2444</v>
      </c>
      <c r="C1586" s="31" t="s">
        <v>1131</v>
      </c>
    </row>
    <row r="1587" spans="1:3" ht="60" x14ac:dyDescent="0.25">
      <c r="A1587" s="31" t="s">
        <v>2445</v>
      </c>
      <c r="B1587" s="32" t="s">
        <v>2444</v>
      </c>
      <c r="C1587" s="31" t="s">
        <v>1131</v>
      </c>
    </row>
    <row r="1588" spans="1:3" ht="60" x14ac:dyDescent="0.25">
      <c r="A1588" s="31" t="s">
        <v>2446</v>
      </c>
      <c r="B1588" s="32" t="s">
        <v>2447</v>
      </c>
      <c r="C1588" s="31" t="s">
        <v>1131</v>
      </c>
    </row>
    <row r="1589" spans="1:3" ht="60" x14ac:dyDescent="0.25">
      <c r="A1589" s="31" t="s">
        <v>2448</v>
      </c>
      <c r="B1589" s="32" t="s">
        <v>2447</v>
      </c>
      <c r="C1589" s="31" t="s">
        <v>1131</v>
      </c>
    </row>
    <row r="1590" spans="1:3" ht="60" x14ac:dyDescent="0.25">
      <c r="A1590" s="31" t="s">
        <v>2449</v>
      </c>
      <c r="B1590" s="32" t="s">
        <v>2450</v>
      </c>
      <c r="C1590" s="31" t="s">
        <v>1131</v>
      </c>
    </row>
    <row r="1591" spans="1:3" ht="60" x14ac:dyDescent="0.25">
      <c r="A1591" s="31" t="s">
        <v>2451</v>
      </c>
      <c r="B1591" s="32" t="s">
        <v>2450</v>
      </c>
      <c r="C1591" s="31" t="s">
        <v>1131</v>
      </c>
    </row>
    <row r="1592" spans="1:3" ht="60" x14ac:dyDescent="0.25">
      <c r="A1592" s="31" t="s">
        <v>2452</v>
      </c>
      <c r="B1592" s="32" t="s">
        <v>2453</v>
      </c>
      <c r="C1592" s="31" t="s">
        <v>1131</v>
      </c>
    </row>
    <row r="1593" spans="1:3" ht="60" x14ac:dyDescent="0.25">
      <c r="A1593" s="31" t="s">
        <v>2454</v>
      </c>
      <c r="B1593" s="32" t="s">
        <v>2453</v>
      </c>
      <c r="C1593" s="31" t="s">
        <v>1131</v>
      </c>
    </row>
    <row r="1594" spans="1:3" ht="60" x14ac:dyDescent="0.25">
      <c r="A1594" s="31" t="s">
        <v>2455</v>
      </c>
      <c r="B1594" s="32" t="s">
        <v>2456</v>
      </c>
      <c r="C1594" s="31" t="s">
        <v>1131</v>
      </c>
    </row>
    <row r="1595" spans="1:3" ht="60" x14ac:dyDescent="0.25">
      <c r="A1595" s="31" t="s">
        <v>2457</v>
      </c>
      <c r="B1595" s="32" t="s">
        <v>2456</v>
      </c>
      <c r="C1595" s="31" t="s">
        <v>1131</v>
      </c>
    </row>
    <row r="1596" spans="1:3" ht="60" x14ac:dyDescent="0.25">
      <c r="A1596" s="31" t="s">
        <v>2458</v>
      </c>
      <c r="B1596" s="32" t="s">
        <v>2459</v>
      </c>
      <c r="C1596" s="31" t="s">
        <v>1131</v>
      </c>
    </row>
    <row r="1597" spans="1:3" ht="60" x14ac:dyDescent="0.25">
      <c r="A1597" s="31" t="s">
        <v>2460</v>
      </c>
      <c r="B1597" s="32" t="s">
        <v>2459</v>
      </c>
      <c r="C1597" s="31" t="s">
        <v>1131</v>
      </c>
    </row>
    <row r="1598" spans="1:3" ht="60" x14ac:dyDescent="0.25">
      <c r="A1598" s="31" t="s">
        <v>2461</v>
      </c>
      <c r="B1598" s="32" t="s">
        <v>2462</v>
      </c>
      <c r="C1598" s="31" t="s">
        <v>1131</v>
      </c>
    </row>
    <row r="1599" spans="1:3" ht="60" x14ac:dyDescent="0.25">
      <c r="A1599" s="31" t="s">
        <v>2463</v>
      </c>
      <c r="B1599" s="32" t="s">
        <v>2462</v>
      </c>
      <c r="C1599" s="31" t="s">
        <v>1131</v>
      </c>
    </row>
    <row r="1600" spans="1:3" ht="60" x14ac:dyDescent="0.25">
      <c r="A1600" s="31" t="s">
        <v>2464</v>
      </c>
      <c r="B1600" s="32" t="s">
        <v>2465</v>
      </c>
      <c r="C1600" s="31" t="s">
        <v>1131</v>
      </c>
    </row>
    <row r="1601" spans="1:3" ht="60" x14ac:dyDescent="0.25">
      <c r="A1601" s="31" t="s">
        <v>2466</v>
      </c>
      <c r="B1601" s="32" t="s">
        <v>2465</v>
      </c>
      <c r="C1601" s="31" t="s">
        <v>1131</v>
      </c>
    </row>
    <row r="1602" spans="1:3" ht="60" x14ac:dyDescent="0.25">
      <c r="A1602" s="31" t="s">
        <v>2467</v>
      </c>
      <c r="B1602" s="32" t="s">
        <v>2468</v>
      </c>
      <c r="C1602" s="31" t="s">
        <v>1131</v>
      </c>
    </row>
    <row r="1603" spans="1:3" ht="60" x14ac:dyDescent="0.25">
      <c r="A1603" s="31" t="s">
        <v>2469</v>
      </c>
      <c r="B1603" s="32" t="s">
        <v>2468</v>
      </c>
      <c r="C1603" s="31" t="s">
        <v>1131</v>
      </c>
    </row>
    <row r="1604" spans="1:3" ht="60" x14ac:dyDescent="0.25">
      <c r="A1604" s="31" t="s">
        <v>2470</v>
      </c>
      <c r="B1604" s="32" t="s">
        <v>2471</v>
      </c>
      <c r="C1604" s="31" t="s">
        <v>1131</v>
      </c>
    </row>
    <row r="1605" spans="1:3" ht="60" x14ac:dyDescent="0.25">
      <c r="A1605" s="31" t="s">
        <v>2472</v>
      </c>
      <c r="B1605" s="32" t="s">
        <v>2471</v>
      </c>
      <c r="C1605" s="31" t="s">
        <v>1131</v>
      </c>
    </row>
    <row r="1606" spans="1:3" ht="60" x14ac:dyDescent="0.25">
      <c r="A1606" s="31" t="s">
        <v>2473</v>
      </c>
      <c r="B1606" s="32" t="s">
        <v>2474</v>
      </c>
      <c r="C1606" s="31" t="s">
        <v>1131</v>
      </c>
    </row>
    <row r="1607" spans="1:3" ht="60" x14ac:dyDescent="0.25">
      <c r="A1607" s="31" t="s">
        <v>2475</v>
      </c>
      <c r="B1607" s="32" t="s">
        <v>2474</v>
      </c>
      <c r="C1607" s="31" t="s">
        <v>1131</v>
      </c>
    </row>
    <row r="1608" spans="1:3" ht="60" x14ac:dyDescent="0.25">
      <c r="A1608" s="31" t="s">
        <v>2476</v>
      </c>
      <c r="B1608" s="32" t="s">
        <v>2477</v>
      </c>
      <c r="C1608" s="31" t="s">
        <v>1131</v>
      </c>
    </row>
    <row r="1609" spans="1:3" ht="60" x14ac:dyDescent="0.25">
      <c r="A1609" s="31" t="s">
        <v>2478</v>
      </c>
      <c r="B1609" s="32" t="s">
        <v>2477</v>
      </c>
      <c r="C1609" s="31" t="s">
        <v>1131</v>
      </c>
    </row>
    <row r="1610" spans="1:3" ht="60" x14ac:dyDescent="0.25">
      <c r="A1610" s="31" t="s">
        <v>2479</v>
      </c>
      <c r="B1610" s="32" t="s">
        <v>2480</v>
      </c>
      <c r="C1610" s="31" t="s">
        <v>1131</v>
      </c>
    </row>
    <row r="1611" spans="1:3" ht="60" x14ac:dyDescent="0.25">
      <c r="A1611" s="31" t="s">
        <v>2481</v>
      </c>
      <c r="B1611" s="32" t="s">
        <v>2480</v>
      </c>
      <c r="C1611" s="31" t="s">
        <v>1131</v>
      </c>
    </row>
    <row r="1612" spans="1:3" ht="60" x14ac:dyDescent="0.25">
      <c r="A1612" s="31" t="s">
        <v>2482</v>
      </c>
      <c r="B1612" s="32" t="s">
        <v>2483</v>
      </c>
      <c r="C1612" s="31" t="s">
        <v>1131</v>
      </c>
    </row>
    <row r="1613" spans="1:3" ht="60" x14ac:dyDescent="0.25">
      <c r="A1613" s="31" t="s">
        <v>2484</v>
      </c>
      <c r="B1613" s="32" t="s">
        <v>2483</v>
      </c>
      <c r="C1613" s="31" t="s">
        <v>1131</v>
      </c>
    </row>
    <row r="1614" spans="1:3" ht="60" x14ac:dyDescent="0.25">
      <c r="A1614" s="31" t="s">
        <v>2485</v>
      </c>
      <c r="B1614" s="32" t="s">
        <v>2486</v>
      </c>
      <c r="C1614" s="31" t="s">
        <v>1131</v>
      </c>
    </row>
    <row r="1615" spans="1:3" ht="60" x14ac:dyDescent="0.25">
      <c r="A1615" s="31" t="s">
        <v>2487</v>
      </c>
      <c r="B1615" s="32" t="s">
        <v>2486</v>
      </c>
      <c r="C1615" s="31" t="s">
        <v>1131</v>
      </c>
    </row>
    <row r="1616" spans="1:3" ht="45" x14ac:dyDescent="0.25">
      <c r="A1616" s="31" t="s">
        <v>2488</v>
      </c>
      <c r="B1616" s="32" t="s">
        <v>2489</v>
      </c>
      <c r="C1616" s="31" t="s">
        <v>1131</v>
      </c>
    </row>
    <row r="1617" spans="1:3" ht="45" x14ac:dyDescent="0.25">
      <c r="A1617" s="31" t="s">
        <v>2490</v>
      </c>
      <c r="B1617" s="32" t="s">
        <v>2489</v>
      </c>
      <c r="C1617" s="31" t="s">
        <v>1131</v>
      </c>
    </row>
    <row r="1618" spans="1:3" ht="45" x14ac:dyDescent="0.25">
      <c r="A1618" s="31" t="s">
        <v>2491</v>
      </c>
      <c r="B1618" s="32" t="s">
        <v>2492</v>
      </c>
      <c r="C1618" s="31" t="s">
        <v>1131</v>
      </c>
    </row>
    <row r="1619" spans="1:3" ht="45" x14ac:dyDescent="0.25">
      <c r="A1619" s="31" t="s">
        <v>2493</v>
      </c>
      <c r="B1619" s="32" t="s">
        <v>2492</v>
      </c>
      <c r="C1619" s="31" t="s">
        <v>1131</v>
      </c>
    </row>
    <row r="1620" spans="1:3" ht="45" x14ac:dyDescent="0.25">
      <c r="A1620" s="31" t="s">
        <v>2494</v>
      </c>
      <c r="B1620" s="32" t="s">
        <v>2495</v>
      </c>
      <c r="C1620" s="31" t="s">
        <v>1131</v>
      </c>
    </row>
    <row r="1621" spans="1:3" ht="45" x14ac:dyDescent="0.25">
      <c r="A1621" s="31" t="s">
        <v>2496</v>
      </c>
      <c r="B1621" s="32" t="s">
        <v>2495</v>
      </c>
      <c r="C1621" s="31" t="s">
        <v>1131</v>
      </c>
    </row>
    <row r="1622" spans="1:3" ht="75" x14ac:dyDescent="0.25">
      <c r="A1622" s="31" t="s">
        <v>2497</v>
      </c>
      <c r="B1622" s="32" t="s">
        <v>2498</v>
      </c>
      <c r="C1622" s="31" t="s">
        <v>1131</v>
      </c>
    </row>
    <row r="1623" spans="1:3" ht="75" x14ac:dyDescent="0.25">
      <c r="A1623" s="31" t="s">
        <v>2499</v>
      </c>
      <c r="B1623" s="32" t="s">
        <v>2498</v>
      </c>
      <c r="C1623" s="31" t="s">
        <v>1131</v>
      </c>
    </row>
    <row r="1624" spans="1:3" ht="75" x14ac:dyDescent="0.25">
      <c r="A1624" s="31" t="s">
        <v>2500</v>
      </c>
      <c r="B1624" s="32" t="s">
        <v>2501</v>
      </c>
      <c r="C1624" s="31" t="s">
        <v>1131</v>
      </c>
    </row>
    <row r="1625" spans="1:3" ht="75" x14ac:dyDescent="0.25">
      <c r="A1625" s="31" t="s">
        <v>2502</v>
      </c>
      <c r="B1625" s="32" t="s">
        <v>2501</v>
      </c>
      <c r="C1625" s="31" t="s">
        <v>1131</v>
      </c>
    </row>
    <row r="1626" spans="1:3" ht="75" x14ac:dyDescent="0.25">
      <c r="A1626" s="31" t="s">
        <v>2503</v>
      </c>
      <c r="B1626" s="32" t="s">
        <v>2504</v>
      </c>
      <c r="C1626" s="31" t="s">
        <v>1131</v>
      </c>
    </row>
    <row r="1627" spans="1:3" ht="75" x14ac:dyDescent="0.25">
      <c r="A1627" s="31" t="s">
        <v>2505</v>
      </c>
      <c r="B1627" s="32" t="s">
        <v>2504</v>
      </c>
      <c r="C1627" s="31" t="s">
        <v>1131</v>
      </c>
    </row>
    <row r="1628" spans="1:3" ht="45" x14ac:dyDescent="0.25">
      <c r="A1628" s="31" t="s">
        <v>2506</v>
      </c>
      <c r="B1628" s="32" t="s">
        <v>2507</v>
      </c>
      <c r="C1628" s="31" t="s">
        <v>1131</v>
      </c>
    </row>
    <row r="1629" spans="1:3" ht="45" x14ac:dyDescent="0.25">
      <c r="A1629" s="31" t="s">
        <v>2508</v>
      </c>
      <c r="B1629" s="32" t="s">
        <v>2507</v>
      </c>
      <c r="C1629" s="31" t="s">
        <v>1131</v>
      </c>
    </row>
    <row r="1630" spans="1:3" ht="45" x14ac:dyDescent="0.25">
      <c r="A1630" s="31" t="s">
        <v>2509</v>
      </c>
      <c r="B1630" s="32" t="s">
        <v>2510</v>
      </c>
      <c r="C1630" s="31" t="s">
        <v>1131</v>
      </c>
    </row>
    <row r="1631" spans="1:3" ht="45" x14ac:dyDescent="0.25">
      <c r="A1631" s="31" t="s">
        <v>2511</v>
      </c>
      <c r="B1631" s="32" t="s">
        <v>2510</v>
      </c>
      <c r="C1631" s="31" t="s">
        <v>1131</v>
      </c>
    </row>
    <row r="1632" spans="1:3" ht="45" x14ac:dyDescent="0.25">
      <c r="A1632" s="31" t="s">
        <v>2512</v>
      </c>
      <c r="B1632" s="32" t="s">
        <v>2513</v>
      </c>
      <c r="C1632" s="31" t="s">
        <v>1131</v>
      </c>
    </row>
    <row r="1633" spans="1:3" ht="45" x14ac:dyDescent="0.25">
      <c r="A1633" s="31" t="s">
        <v>2514</v>
      </c>
      <c r="B1633" s="32" t="s">
        <v>2513</v>
      </c>
      <c r="C1633" s="31" t="s">
        <v>1131</v>
      </c>
    </row>
    <row r="1634" spans="1:3" ht="75" x14ac:dyDescent="0.25">
      <c r="A1634" s="31" t="s">
        <v>2515</v>
      </c>
      <c r="B1634" s="32" t="s">
        <v>2516</v>
      </c>
      <c r="C1634" s="31" t="s">
        <v>1131</v>
      </c>
    </row>
    <row r="1635" spans="1:3" ht="75" x14ac:dyDescent="0.25">
      <c r="A1635" s="31" t="s">
        <v>2517</v>
      </c>
      <c r="B1635" s="32" t="s">
        <v>2516</v>
      </c>
      <c r="C1635" s="31" t="s">
        <v>1131</v>
      </c>
    </row>
    <row r="1636" spans="1:3" ht="75" x14ac:dyDescent="0.25">
      <c r="A1636" s="31" t="s">
        <v>2518</v>
      </c>
      <c r="B1636" s="32" t="s">
        <v>2519</v>
      </c>
      <c r="C1636" s="31" t="s">
        <v>1131</v>
      </c>
    </row>
    <row r="1637" spans="1:3" ht="75" x14ac:dyDescent="0.25">
      <c r="A1637" s="31" t="s">
        <v>2520</v>
      </c>
      <c r="B1637" s="32" t="s">
        <v>2519</v>
      </c>
      <c r="C1637" s="31" t="s">
        <v>1131</v>
      </c>
    </row>
    <row r="1638" spans="1:3" ht="75" x14ac:dyDescent="0.25">
      <c r="A1638" s="31" t="s">
        <v>2521</v>
      </c>
      <c r="B1638" s="32" t="s">
        <v>2522</v>
      </c>
      <c r="C1638" s="31" t="s">
        <v>1131</v>
      </c>
    </row>
    <row r="1639" spans="1:3" ht="75" x14ac:dyDescent="0.25">
      <c r="A1639" s="31" t="s">
        <v>2523</v>
      </c>
      <c r="B1639" s="32" t="s">
        <v>2522</v>
      </c>
      <c r="C1639" s="31" t="s">
        <v>1131</v>
      </c>
    </row>
    <row r="1640" spans="1:3" ht="45" x14ac:dyDescent="0.25">
      <c r="A1640" s="31" t="s">
        <v>2524</v>
      </c>
      <c r="B1640" s="32" t="s">
        <v>2525</v>
      </c>
      <c r="C1640" s="31" t="s">
        <v>1131</v>
      </c>
    </row>
    <row r="1641" spans="1:3" ht="45" x14ac:dyDescent="0.25">
      <c r="A1641" s="31" t="s">
        <v>2526</v>
      </c>
      <c r="B1641" s="32" t="s">
        <v>2525</v>
      </c>
      <c r="C1641" s="31" t="s">
        <v>1131</v>
      </c>
    </row>
    <row r="1642" spans="1:3" ht="60" x14ac:dyDescent="0.25">
      <c r="A1642" s="31" t="s">
        <v>2527</v>
      </c>
      <c r="B1642" s="32" t="s">
        <v>2528</v>
      </c>
      <c r="C1642" s="31" t="s">
        <v>1131</v>
      </c>
    </row>
    <row r="1643" spans="1:3" ht="60" x14ac:dyDescent="0.25">
      <c r="A1643" s="31" t="s">
        <v>2529</v>
      </c>
      <c r="B1643" s="32" t="s">
        <v>2528</v>
      </c>
      <c r="C1643" s="31" t="s">
        <v>1131</v>
      </c>
    </row>
    <row r="1644" spans="1:3" ht="60" x14ac:dyDescent="0.25">
      <c r="A1644" s="31" t="s">
        <v>2530</v>
      </c>
      <c r="B1644" s="32" t="s">
        <v>2531</v>
      </c>
      <c r="C1644" s="31" t="s">
        <v>1131</v>
      </c>
    </row>
    <row r="1645" spans="1:3" ht="60" x14ac:dyDescent="0.25">
      <c r="A1645" s="31" t="s">
        <v>2532</v>
      </c>
      <c r="B1645" s="32" t="s">
        <v>2531</v>
      </c>
      <c r="C1645" s="31" t="s">
        <v>1131</v>
      </c>
    </row>
    <row r="1646" spans="1:3" ht="75" x14ac:dyDescent="0.25">
      <c r="A1646" s="31" t="s">
        <v>2533</v>
      </c>
      <c r="B1646" s="32" t="s">
        <v>2534</v>
      </c>
      <c r="C1646" s="31" t="s">
        <v>1131</v>
      </c>
    </row>
    <row r="1647" spans="1:3" ht="75" x14ac:dyDescent="0.25">
      <c r="A1647" s="31" t="s">
        <v>2535</v>
      </c>
      <c r="B1647" s="32" t="s">
        <v>2534</v>
      </c>
      <c r="C1647" s="31" t="s">
        <v>1131</v>
      </c>
    </row>
    <row r="1648" spans="1:3" ht="75" x14ac:dyDescent="0.25">
      <c r="A1648" s="31" t="s">
        <v>2536</v>
      </c>
      <c r="B1648" s="32" t="s">
        <v>2537</v>
      </c>
      <c r="C1648" s="31" t="s">
        <v>1131</v>
      </c>
    </row>
    <row r="1649" spans="1:3" ht="75" x14ac:dyDescent="0.25">
      <c r="A1649" s="31" t="s">
        <v>20</v>
      </c>
      <c r="B1649" s="32" t="s">
        <v>2537</v>
      </c>
      <c r="C1649" s="31" t="s">
        <v>1131</v>
      </c>
    </row>
    <row r="1650" spans="1:3" ht="75" x14ac:dyDescent="0.25">
      <c r="A1650" s="31" t="s">
        <v>2538</v>
      </c>
      <c r="B1650" s="32" t="s">
        <v>2539</v>
      </c>
      <c r="C1650" s="31" t="s">
        <v>1131</v>
      </c>
    </row>
    <row r="1651" spans="1:3" ht="75" x14ac:dyDescent="0.25">
      <c r="A1651" s="31" t="s">
        <v>2540</v>
      </c>
      <c r="B1651" s="32" t="s">
        <v>2539</v>
      </c>
      <c r="C1651" s="31" t="s">
        <v>1131</v>
      </c>
    </row>
    <row r="1652" spans="1:3" ht="45" x14ac:dyDescent="0.25">
      <c r="A1652" s="31" t="s">
        <v>2541</v>
      </c>
      <c r="B1652" s="32" t="s">
        <v>2542</v>
      </c>
      <c r="C1652" s="31" t="s">
        <v>1131</v>
      </c>
    </row>
    <row r="1653" spans="1:3" ht="45" x14ac:dyDescent="0.25">
      <c r="A1653" s="31" t="s">
        <v>2543</v>
      </c>
      <c r="B1653" s="32" t="s">
        <v>2542</v>
      </c>
      <c r="C1653" s="31" t="s">
        <v>1131</v>
      </c>
    </row>
    <row r="1654" spans="1:3" ht="45" x14ac:dyDescent="0.25">
      <c r="A1654" s="31" t="s">
        <v>2544</v>
      </c>
      <c r="B1654" s="32" t="s">
        <v>2545</v>
      </c>
      <c r="C1654" s="31" t="s">
        <v>1131</v>
      </c>
    </row>
    <row r="1655" spans="1:3" ht="45" x14ac:dyDescent="0.25">
      <c r="A1655" s="31" t="s">
        <v>2546</v>
      </c>
      <c r="B1655" s="32" t="s">
        <v>2545</v>
      </c>
      <c r="C1655" s="31" t="s">
        <v>1131</v>
      </c>
    </row>
    <row r="1656" spans="1:3" ht="45" x14ac:dyDescent="0.25">
      <c r="A1656" s="31" t="s">
        <v>2547</v>
      </c>
      <c r="B1656" s="32" t="s">
        <v>2548</v>
      </c>
      <c r="C1656" s="31" t="s">
        <v>1131</v>
      </c>
    </row>
    <row r="1657" spans="1:3" ht="45" x14ac:dyDescent="0.25">
      <c r="A1657" s="31" t="s">
        <v>2549</v>
      </c>
      <c r="B1657" s="32" t="s">
        <v>2548</v>
      </c>
      <c r="C1657" s="31" t="s">
        <v>1131</v>
      </c>
    </row>
    <row r="1658" spans="1:3" ht="60" x14ac:dyDescent="0.25">
      <c r="A1658" s="31" t="s">
        <v>2550</v>
      </c>
      <c r="B1658" s="32" t="s">
        <v>2551</v>
      </c>
      <c r="C1658" s="31" t="s">
        <v>1131</v>
      </c>
    </row>
    <row r="1659" spans="1:3" ht="60" x14ac:dyDescent="0.25">
      <c r="A1659" s="31" t="s">
        <v>2552</v>
      </c>
      <c r="B1659" s="32" t="s">
        <v>2551</v>
      </c>
      <c r="C1659" s="31" t="s">
        <v>1131</v>
      </c>
    </row>
    <row r="1660" spans="1:3" ht="60" x14ac:dyDescent="0.25">
      <c r="A1660" s="31" t="s">
        <v>2553</v>
      </c>
      <c r="B1660" s="32" t="s">
        <v>2554</v>
      </c>
      <c r="C1660" s="31" t="s">
        <v>1131</v>
      </c>
    </row>
    <row r="1661" spans="1:3" ht="60" x14ac:dyDescent="0.25">
      <c r="A1661" s="31" t="s">
        <v>2555</v>
      </c>
      <c r="B1661" s="32" t="s">
        <v>2554</v>
      </c>
      <c r="C1661" s="31" t="s">
        <v>1131</v>
      </c>
    </row>
    <row r="1662" spans="1:3" ht="60" x14ac:dyDescent="0.25">
      <c r="A1662" s="31" t="s">
        <v>2556</v>
      </c>
      <c r="B1662" s="32" t="s">
        <v>2557</v>
      </c>
      <c r="C1662" s="31" t="s">
        <v>1131</v>
      </c>
    </row>
    <row r="1663" spans="1:3" ht="60" x14ac:dyDescent="0.25">
      <c r="A1663" s="31" t="s">
        <v>2558</v>
      </c>
      <c r="B1663" s="32" t="s">
        <v>2557</v>
      </c>
      <c r="C1663" s="31" t="s">
        <v>1131</v>
      </c>
    </row>
    <row r="1664" spans="1:3" ht="60" x14ac:dyDescent="0.25">
      <c r="A1664" s="31" t="s">
        <v>2559</v>
      </c>
      <c r="B1664" s="32" t="s">
        <v>2560</v>
      </c>
      <c r="C1664" s="31" t="s">
        <v>1131</v>
      </c>
    </row>
    <row r="1665" spans="1:3" ht="60" x14ac:dyDescent="0.25">
      <c r="A1665" s="31" t="s">
        <v>2561</v>
      </c>
      <c r="B1665" s="32" t="s">
        <v>2560</v>
      </c>
      <c r="C1665" s="31" t="s">
        <v>1131</v>
      </c>
    </row>
    <row r="1666" spans="1:3" ht="60" x14ac:dyDescent="0.25">
      <c r="A1666" s="31" t="s">
        <v>2562</v>
      </c>
      <c r="B1666" s="32" t="s">
        <v>2563</v>
      </c>
      <c r="C1666" s="31" t="s">
        <v>1131</v>
      </c>
    </row>
    <row r="1667" spans="1:3" ht="60" x14ac:dyDescent="0.25">
      <c r="A1667" s="31" t="s">
        <v>2564</v>
      </c>
      <c r="B1667" s="32" t="s">
        <v>2563</v>
      </c>
      <c r="C1667" s="31" t="s">
        <v>1131</v>
      </c>
    </row>
    <row r="1668" spans="1:3" ht="60" x14ac:dyDescent="0.25">
      <c r="A1668" s="31" t="s">
        <v>2565</v>
      </c>
      <c r="B1668" s="32" t="s">
        <v>2566</v>
      </c>
      <c r="C1668" s="31" t="s">
        <v>1131</v>
      </c>
    </row>
    <row r="1669" spans="1:3" ht="60" x14ac:dyDescent="0.25">
      <c r="A1669" s="31" t="s">
        <v>2567</v>
      </c>
      <c r="B1669" s="32" t="s">
        <v>2566</v>
      </c>
      <c r="C1669" s="31" t="s">
        <v>1131</v>
      </c>
    </row>
    <row r="1670" spans="1:3" ht="60" x14ac:dyDescent="0.25">
      <c r="A1670" s="31" t="s">
        <v>2568</v>
      </c>
      <c r="B1670" s="32" t="s">
        <v>2569</v>
      </c>
      <c r="C1670" s="31" t="s">
        <v>1131</v>
      </c>
    </row>
    <row r="1671" spans="1:3" ht="60" x14ac:dyDescent="0.25">
      <c r="A1671" s="31" t="s">
        <v>2570</v>
      </c>
      <c r="B1671" s="32" t="s">
        <v>2569</v>
      </c>
      <c r="C1671" s="31" t="s">
        <v>1131</v>
      </c>
    </row>
    <row r="1672" spans="1:3" ht="60" x14ac:dyDescent="0.25">
      <c r="A1672" s="31" t="s">
        <v>2571</v>
      </c>
      <c r="B1672" s="32" t="s">
        <v>2572</v>
      </c>
      <c r="C1672" s="31" t="s">
        <v>1131</v>
      </c>
    </row>
    <row r="1673" spans="1:3" ht="60" x14ac:dyDescent="0.25">
      <c r="A1673" s="31" t="s">
        <v>2573</v>
      </c>
      <c r="B1673" s="32" t="s">
        <v>2572</v>
      </c>
      <c r="C1673" s="31" t="s">
        <v>1131</v>
      </c>
    </row>
    <row r="1674" spans="1:3" ht="60" x14ac:dyDescent="0.25">
      <c r="A1674" s="31" t="s">
        <v>2574</v>
      </c>
      <c r="B1674" s="32" t="s">
        <v>2575</v>
      </c>
      <c r="C1674" s="31" t="s">
        <v>1131</v>
      </c>
    </row>
    <row r="1675" spans="1:3" ht="60" x14ac:dyDescent="0.25">
      <c r="A1675" s="31" t="s">
        <v>2576</v>
      </c>
      <c r="B1675" s="32" t="s">
        <v>2575</v>
      </c>
      <c r="C1675" s="31" t="s">
        <v>1131</v>
      </c>
    </row>
    <row r="1676" spans="1:3" ht="45" x14ac:dyDescent="0.25">
      <c r="A1676" s="31" t="s">
        <v>2577</v>
      </c>
      <c r="B1676" s="32" t="s">
        <v>2578</v>
      </c>
      <c r="C1676" s="31" t="s">
        <v>68</v>
      </c>
    </row>
    <row r="1677" spans="1:3" ht="45" x14ac:dyDescent="0.25">
      <c r="A1677" s="31" t="s">
        <v>2579</v>
      </c>
      <c r="B1677" s="32" t="s">
        <v>2578</v>
      </c>
      <c r="C1677" s="31" t="s">
        <v>68</v>
      </c>
    </row>
    <row r="1678" spans="1:3" ht="45" x14ac:dyDescent="0.25">
      <c r="A1678" s="31" t="s">
        <v>2580</v>
      </c>
      <c r="B1678" s="32" t="s">
        <v>2581</v>
      </c>
      <c r="C1678" s="31" t="s">
        <v>68</v>
      </c>
    </row>
    <row r="1679" spans="1:3" ht="45" x14ac:dyDescent="0.25">
      <c r="A1679" s="31" t="s">
        <v>2582</v>
      </c>
      <c r="B1679" s="32" t="s">
        <v>2581</v>
      </c>
      <c r="C1679" s="31" t="s">
        <v>68</v>
      </c>
    </row>
    <row r="1680" spans="1:3" ht="45" x14ac:dyDescent="0.25">
      <c r="A1680" s="31" t="s">
        <v>2583</v>
      </c>
      <c r="B1680" s="32" t="s">
        <v>2584</v>
      </c>
      <c r="C1680" s="31" t="s">
        <v>68</v>
      </c>
    </row>
    <row r="1681" spans="1:3" ht="45" x14ac:dyDescent="0.25">
      <c r="A1681" s="31" t="s">
        <v>2585</v>
      </c>
      <c r="B1681" s="32" t="s">
        <v>2584</v>
      </c>
      <c r="C1681" s="31" t="s">
        <v>68</v>
      </c>
    </row>
    <row r="1682" spans="1:3" ht="60" x14ac:dyDescent="0.25">
      <c r="A1682" s="31" t="s">
        <v>2586</v>
      </c>
      <c r="B1682" s="32" t="s">
        <v>2587</v>
      </c>
      <c r="C1682" s="31" t="s">
        <v>68</v>
      </c>
    </row>
    <row r="1683" spans="1:3" ht="60" x14ac:dyDescent="0.25">
      <c r="A1683" s="31" t="s">
        <v>2588</v>
      </c>
      <c r="B1683" s="32" t="s">
        <v>2587</v>
      </c>
      <c r="C1683" s="31" t="s">
        <v>68</v>
      </c>
    </row>
    <row r="1684" spans="1:3" ht="60" x14ac:dyDescent="0.25">
      <c r="A1684" s="31" t="s">
        <v>2589</v>
      </c>
      <c r="B1684" s="32" t="s">
        <v>2590</v>
      </c>
      <c r="C1684" s="31" t="s">
        <v>68</v>
      </c>
    </row>
    <row r="1685" spans="1:3" ht="60" x14ac:dyDescent="0.25">
      <c r="A1685" s="31" t="s">
        <v>2591</v>
      </c>
      <c r="B1685" s="32" t="s">
        <v>2590</v>
      </c>
      <c r="C1685" s="31" t="s">
        <v>68</v>
      </c>
    </row>
    <row r="1686" spans="1:3" ht="60" x14ac:dyDescent="0.25">
      <c r="A1686" s="31" t="s">
        <v>2592</v>
      </c>
      <c r="B1686" s="32" t="s">
        <v>2593</v>
      </c>
      <c r="C1686" s="31" t="s">
        <v>68</v>
      </c>
    </row>
    <row r="1687" spans="1:3" ht="60" x14ac:dyDescent="0.25">
      <c r="A1687" s="31" t="s">
        <v>2594</v>
      </c>
      <c r="B1687" s="32" t="s">
        <v>2593</v>
      </c>
      <c r="C1687" s="31" t="s">
        <v>68</v>
      </c>
    </row>
    <row r="1688" spans="1:3" ht="45" x14ac:dyDescent="0.25">
      <c r="A1688" s="31" t="s">
        <v>2595</v>
      </c>
      <c r="B1688" s="32" t="s">
        <v>2596</v>
      </c>
      <c r="C1688" s="31" t="s">
        <v>2597</v>
      </c>
    </row>
    <row r="1689" spans="1:3" ht="45" x14ac:dyDescent="0.25">
      <c r="A1689" s="31" t="s">
        <v>2598</v>
      </c>
      <c r="B1689" s="32" t="s">
        <v>2596</v>
      </c>
      <c r="C1689" s="31" t="s">
        <v>2597</v>
      </c>
    </row>
    <row r="1690" spans="1:3" ht="45" x14ac:dyDescent="0.25">
      <c r="A1690" s="31" t="s">
        <v>2599</v>
      </c>
      <c r="B1690" s="32" t="s">
        <v>2600</v>
      </c>
      <c r="C1690" s="31" t="s">
        <v>2597</v>
      </c>
    </row>
    <row r="1691" spans="1:3" ht="45" x14ac:dyDescent="0.25">
      <c r="A1691" s="31" t="s">
        <v>2601</v>
      </c>
      <c r="B1691" s="32" t="s">
        <v>2600</v>
      </c>
      <c r="C1691" s="31" t="s">
        <v>2597</v>
      </c>
    </row>
    <row r="1692" spans="1:3" ht="45" x14ac:dyDescent="0.25">
      <c r="A1692" s="31" t="s">
        <v>2602</v>
      </c>
      <c r="B1692" s="32" t="s">
        <v>2603</v>
      </c>
      <c r="C1692" s="31" t="s">
        <v>2597</v>
      </c>
    </row>
    <row r="1693" spans="1:3" ht="45" x14ac:dyDescent="0.25">
      <c r="A1693" s="31" t="s">
        <v>2604</v>
      </c>
      <c r="B1693" s="32" t="s">
        <v>2603</v>
      </c>
      <c r="C1693" s="31" t="s">
        <v>2597</v>
      </c>
    </row>
    <row r="1694" spans="1:3" ht="45" x14ac:dyDescent="0.25">
      <c r="A1694" s="31" t="s">
        <v>2605</v>
      </c>
      <c r="B1694" s="32" t="s">
        <v>2606</v>
      </c>
      <c r="C1694" s="31" t="s">
        <v>2597</v>
      </c>
    </row>
    <row r="1695" spans="1:3" ht="45" x14ac:dyDescent="0.25">
      <c r="A1695" s="31" t="s">
        <v>2607</v>
      </c>
      <c r="B1695" s="32" t="s">
        <v>2606</v>
      </c>
      <c r="C1695" s="31" t="s">
        <v>2597</v>
      </c>
    </row>
    <row r="1696" spans="1:3" ht="45" x14ac:dyDescent="0.25">
      <c r="A1696" s="31" t="s">
        <v>2608</v>
      </c>
      <c r="B1696" s="32" t="s">
        <v>2609</v>
      </c>
      <c r="C1696" s="31" t="s">
        <v>2597</v>
      </c>
    </row>
    <row r="1697" spans="1:3" ht="45" x14ac:dyDescent="0.25">
      <c r="A1697" s="31" t="s">
        <v>2610</v>
      </c>
      <c r="B1697" s="32" t="s">
        <v>2609</v>
      </c>
      <c r="C1697" s="31" t="s">
        <v>2597</v>
      </c>
    </row>
    <row r="1698" spans="1:3" ht="45" x14ac:dyDescent="0.25">
      <c r="A1698" s="31" t="s">
        <v>2611</v>
      </c>
      <c r="B1698" s="32" t="s">
        <v>2612</v>
      </c>
      <c r="C1698" s="31" t="s">
        <v>2597</v>
      </c>
    </row>
    <row r="1699" spans="1:3" ht="45" x14ac:dyDescent="0.25">
      <c r="A1699" s="31" t="s">
        <v>2613</v>
      </c>
      <c r="B1699" s="32" t="s">
        <v>2612</v>
      </c>
      <c r="C1699" s="31" t="s">
        <v>2597</v>
      </c>
    </row>
    <row r="1700" spans="1:3" ht="45" x14ac:dyDescent="0.25">
      <c r="A1700" s="31" t="s">
        <v>2614</v>
      </c>
      <c r="B1700" s="32" t="s">
        <v>2615</v>
      </c>
      <c r="C1700" s="31" t="s">
        <v>2597</v>
      </c>
    </row>
    <row r="1701" spans="1:3" ht="45" x14ac:dyDescent="0.25">
      <c r="A1701" s="31" t="s">
        <v>2616</v>
      </c>
      <c r="B1701" s="32" t="s">
        <v>2615</v>
      </c>
      <c r="C1701" s="31" t="s">
        <v>2597</v>
      </c>
    </row>
    <row r="1702" spans="1:3" ht="45" x14ac:dyDescent="0.25">
      <c r="A1702" s="31" t="s">
        <v>2617</v>
      </c>
      <c r="B1702" s="32" t="s">
        <v>2618</v>
      </c>
      <c r="C1702" s="31" t="s">
        <v>2597</v>
      </c>
    </row>
    <row r="1703" spans="1:3" ht="45" x14ac:dyDescent="0.25">
      <c r="A1703" s="31" t="s">
        <v>2619</v>
      </c>
      <c r="B1703" s="32" t="s">
        <v>2618</v>
      </c>
      <c r="C1703" s="31" t="s">
        <v>2597</v>
      </c>
    </row>
    <row r="1704" spans="1:3" ht="45" x14ac:dyDescent="0.25">
      <c r="A1704" s="31" t="s">
        <v>2620</v>
      </c>
      <c r="B1704" s="32" t="s">
        <v>2621</v>
      </c>
      <c r="C1704" s="31" t="s">
        <v>2597</v>
      </c>
    </row>
    <row r="1705" spans="1:3" ht="45" x14ac:dyDescent="0.25">
      <c r="A1705" s="31" t="s">
        <v>2622</v>
      </c>
      <c r="B1705" s="32" t="s">
        <v>2621</v>
      </c>
      <c r="C1705" s="31" t="s">
        <v>2597</v>
      </c>
    </row>
    <row r="1706" spans="1:3" ht="45" x14ac:dyDescent="0.25">
      <c r="A1706" s="31" t="s">
        <v>2623</v>
      </c>
      <c r="B1706" s="32" t="s">
        <v>2624</v>
      </c>
      <c r="C1706" s="31" t="s">
        <v>2597</v>
      </c>
    </row>
    <row r="1707" spans="1:3" ht="45" x14ac:dyDescent="0.25">
      <c r="A1707" s="31" t="s">
        <v>2625</v>
      </c>
      <c r="B1707" s="32" t="s">
        <v>2624</v>
      </c>
      <c r="C1707" s="31" t="s">
        <v>2597</v>
      </c>
    </row>
    <row r="1708" spans="1:3" ht="45" x14ac:dyDescent="0.25">
      <c r="A1708" s="31" t="s">
        <v>2626</v>
      </c>
      <c r="B1708" s="32" t="s">
        <v>2627</v>
      </c>
      <c r="C1708" s="31" t="s">
        <v>2597</v>
      </c>
    </row>
    <row r="1709" spans="1:3" ht="45" x14ac:dyDescent="0.25">
      <c r="A1709" s="31" t="s">
        <v>2628</v>
      </c>
      <c r="B1709" s="32" t="s">
        <v>2627</v>
      </c>
      <c r="C1709" s="31" t="s">
        <v>2597</v>
      </c>
    </row>
    <row r="1710" spans="1:3" ht="30" x14ac:dyDescent="0.25">
      <c r="A1710" s="31" t="s">
        <v>2629</v>
      </c>
      <c r="B1710" s="32" t="s">
        <v>2630</v>
      </c>
      <c r="C1710" s="31" t="s">
        <v>2597</v>
      </c>
    </row>
    <row r="1711" spans="1:3" ht="30" x14ac:dyDescent="0.25">
      <c r="A1711" s="31" t="s">
        <v>2631</v>
      </c>
      <c r="B1711" s="32" t="s">
        <v>2630</v>
      </c>
      <c r="C1711" s="31" t="s">
        <v>2597</v>
      </c>
    </row>
    <row r="1712" spans="1:3" ht="45" x14ac:dyDescent="0.25">
      <c r="A1712" s="31" t="s">
        <v>2632</v>
      </c>
      <c r="B1712" s="32" t="s">
        <v>2633</v>
      </c>
      <c r="C1712" s="31" t="s">
        <v>2597</v>
      </c>
    </row>
    <row r="1713" spans="1:3" ht="45" x14ac:dyDescent="0.25">
      <c r="A1713" s="31" t="s">
        <v>2634</v>
      </c>
      <c r="B1713" s="32" t="s">
        <v>2633</v>
      </c>
      <c r="C1713" s="31" t="s">
        <v>2597</v>
      </c>
    </row>
    <row r="1714" spans="1:3" ht="45" x14ac:dyDescent="0.25">
      <c r="A1714" s="31" t="s">
        <v>2635</v>
      </c>
      <c r="B1714" s="32" t="s">
        <v>2636</v>
      </c>
      <c r="C1714" s="31" t="s">
        <v>2597</v>
      </c>
    </row>
    <row r="1715" spans="1:3" ht="45" x14ac:dyDescent="0.25">
      <c r="A1715" s="31" t="s">
        <v>2637</v>
      </c>
      <c r="B1715" s="32" t="s">
        <v>2636</v>
      </c>
      <c r="C1715" s="31" t="s">
        <v>2597</v>
      </c>
    </row>
    <row r="1716" spans="1:3" ht="45" x14ac:dyDescent="0.25">
      <c r="A1716" s="31" t="s">
        <v>2638</v>
      </c>
      <c r="B1716" s="32" t="s">
        <v>2639</v>
      </c>
      <c r="C1716" s="31" t="s">
        <v>2597</v>
      </c>
    </row>
    <row r="1717" spans="1:3" ht="45" x14ac:dyDescent="0.25">
      <c r="A1717" s="31" t="s">
        <v>2640</v>
      </c>
      <c r="B1717" s="32" t="s">
        <v>2639</v>
      </c>
      <c r="C1717" s="31" t="s">
        <v>2597</v>
      </c>
    </row>
    <row r="1718" spans="1:3" ht="45" x14ac:dyDescent="0.25">
      <c r="A1718" s="31" t="s">
        <v>2641</v>
      </c>
      <c r="B1718" s="32" t="s">
        <v>2642</v>
      </c>
      <c r="C1718" s="31" t="s">
        <v>2597</v>
      </c>
    </row>
    <row r="1719" spans="1:3" ht="45" x14ac:dyDescent="0.25">
      <c r="A1719" s="31" t="s">
        <v>2643</v>
      </c>
      <c r="B1719" s="32" t="s">
        <v>2642</v>
      </c>
      <c r="C1719" s="31" t="s">
        <v>2597</v>
      </c>
    </row>
    <row r="1720" spans="1:3" ht="45" x14ac:dyDescent="0.25">
      <c r="A1720" s="31" t="s">
        <v>2644</v>
      </c>
      <c r="B1720" s="32" t="s">
        <v>2645</v>
      </c>
      <c r="C1720" s="31" t="s">
        <v>2597</v>
      </c>
    </row>
    <row r="1721" spans="1:3" ht="45" x14ac:dyDescent="0.25">
      <c r="A1721" s="31" t="s">
        <v>2646</v>
      </c>
      <c r="B1721" s="32" t="s">
        <v>2645</v>
      </c>
      <c r="C1721" s="31" t="s">
        <v>2597</v>
      </c>
    </row>
    <row r="1722" spans="1:3" ht="45" x14ac:dyDescent="0.25">
      <c r="A1722" s="31" t="s">
        <v>2647</v>
      </c>
      <c r="B1722" s="32" t="s">
        <v>2648</v>
      </c>
      <c r="C1722" s="31" t="s">
        <v>2597</v>
      </c>
    </row>
    <row r="1723" spans="1:3" ht="45" x14ac:dyDescent="0.25">
      <c r="A1723" s="31" t="s">
        <v>2649</v>
      </c>
      <c r="B1723" s="32" t="s">
        <v>2648</v>
      </c>
      <c r="C1723" s="31" t="s">
        <v>2597</v>
      </c>
    </row>
    <row r="1724" spans="1:3" ht="45" x14ac:dyDescent="0.25">
      <c r="A1724" s="31" t="s">
        <v>2650</v>
      </c>
      <c r="B1724" s="32" t="s">
        <v>2651</v>
      </c>
      <c r="C1724" s="31" t="s">
        <v>2597</v>
      </c>
    </row>
    <row r="1725" spans="1:3" ht="45" x14ac:dyDescent="0.25">
      <c r="A1725" s="31" t="s">
        <v>2652</v>
      </c>
      <c r="B1725" s="32" t="s">
        <v>2651</v>
      </c>
      <c r="C1725" s="31" t="s">
        <v>2597</v>
      </c>
    </row>
    <row r="1726" spans="1:3" ht="45" x14ac:dyDescent="0.25">
      <c r="A1726" s="31" t="s">
        <v>2653</v>
      </c>
      <c r="B1726" s="32" t="s">
        <v>2654</v>
      </c>
      <c r="C1726" s="31" t="s">
        <v>2597</v>
      </c>
    </row>
    <row r="1727" spans="1:3" ht="45" x14ac:dyDescent="0.25">
      <c r="A1727" s="31" t="s">
        <v>2655</v>
      </c>
      <c r="B1727" s="32" t="s">
        <v>2654</v>
      </c>
      <c r="C1727" s="31" t="s">
        <v>2597</v>
      </c>
    </row>
    <row r="1728" spans="1:3" ht="45" x14ac:dyDescent="0.25">
      <c r="A1728" s="31" t="s">
        <v>2656</v>
      </c>
      <c r="B1728" s="32" t="s">
        <v>2657</v>
      </c>
      <c r="C1728" s="31" t="s">
        <v>2597</v>
      </c>
    </row>
    <row r="1729" spans="1:3" ht="45" x14ac:dyDescent="0.25">
      <c r="A1729" s="31" t="s">
        <v>2658</v>
      </c>
      <c r="B1729" s="32" t="s">
        <v>2657</v>
      </c>
      <c r="C1729" s="31" t="s">
        <v>2597</v>
      </c>
    </row>
    <row r="1730" spans="1:3" ht="45" x14ac:dyDescent="0.25">
      <c r="A1730" s="31" t="s">
        <v>2659</v>
      </c>
      <c r="B1730" s="32" t="s">
        <v>2660</v>
      </c>
      <c r="C1730" s="31" t="s">
        <v>2597</v>
      </c>
    </row>
    <row r="1731" spans="1:3" ht="45" x14ac:dyDescent="0.25">
      <c r="A1731" s="31" t="s">
        <v>2661</v>
      </c>
      <c r="B1731" s="32" t="s">
        <v>2660</v>
      </c>
      <c r="C1731" s="31" t="s">
        <v>2597</v>
      </c>
    </row>
    <row r="1732" spans="1:3" ht="30" x14ac:dyDescent="0.25">
      <c r="A1732" s="31" t="s">
        <v>2662</v>
      </c>
      <c r="B1732" s="32" t="s">
        <v>2663</v>
      </c>
      <c r="C1732" s="31" t="s">
        <v>2597</v>
      </c>
    </row>
    <row r="1733" spans="1:3" ht="30" x14ac:dyDescent="0.25">
      <c r="A1733" s="31" t="s">
        <v>2664</v>
      </c>
      <c r="B1733" s="32" t="s">
        <v>2663</v>
      </c>
      <c r="C1733" s="31" t="s">
        <v>2597</v>
      </c>
    </row>
    <row r="1734" spans="1:3" ht="30" x14ac:dyDescent="0.25">
      <c r="A1734" s="31" t="s">
        <v>2665</v>
      </c>
      <c r="B1734" s="32" t="s">
        <v>2666</v>
      </c>
      <c r="C1734" s="31" t="s">
        <v>2597</v>
      </c>
    </row>
    <row r="1735" spans="1:3" ht="30" x14ac:dyDescent="0.25">
      <c r="A1735" s="31" t="s">
        <v>2667</v>
      </c>
      <c r="B1735" s="32" t="s">
        <v>2666</v>
      </c>
      <c r="C1735" s="31" t="s">
        <v>2597</v>
      </c>
    </row>
    <row r="1736" spans="1:3" ht="45" x14ac:dyDescent="0.25">
      <c r="A1736" s="31" t="s">
        <v>2668</v>
      </c>
      <c r="B1736" s="32" t="s">
        <v>2669</v>
      </c>
      <c r="C1736" s="31" t="s">
        <v>2597</v>
      </c>
    </row>
    <row r="1737" spans="1:3" ht="45" x14ac:dyDescent="0.25">
      <c r="A1737" s="31" t="s">
        <v>2670</v>
      </c>
      <c r="B1737" s="32" t="s">
        <v>2669</v>
      </c>
      <c r="C1737" s="31" t="s">
        <v>2597</v>
      </c>
    </row>
    <row r="1738" spans="1:3" ht="45" x14ac:dyDescent="0.25">
      <c r="A1738" s="31" t="s">
        <v>2671</v>
      </c>
      <c r="B1738" s="32" t="s">
        <v>2672</v>
      </c>
      <c r="C1738" s="31" t="s">
        <v>2597</v>
      </c>
    </row>
    <row r="1739" spans="1:3" ht="45" x14ac:dyDescent="0.25">
      <c r="A1739" s="31" t="s">
        <v>2673</v>
      </c>
      <c r="B1739" s="32" t="s">
        <v>2672</v>
      </c>
      <c r="C1739" s="31" t="s">
        <v>2597</v>
      </c>
    </row>
    <row r="1740" spans="1:3" ht="45" x14ac:dyDescent="0.25">
      <c r="A1740" s="31" t="s">
        <v>2674</v>
      </c>
      <c r="B1740" s="32" t="s">
        <v>2675</v>
      </c>
      <c r="C1740" s="31" t="s">
        <v>2597</v>
      </c>
    </row>
    <row r="1741" spans="1:3" ht="45" x14ac:dyDescent="0.25">
      <c r="A1741" s="31" t="s">
        <v>2676</v>
      </c>
      <c r="B1741" s="32" t="s">
        <v>2675</v>
      </c>
      <c r="C1741" s="31" t="s">
        <v>2597</v>
      </c>
    </row>
    <row r="1742" spans="1:3" ht="45" x14ac:dyDescent="0.25">
      <c r="A1742" s="31" t="s">
        <v>2677</v>
      </c>
      <c r="B1742" s="32" t="s">
        <v>2678</v>
      </c>
      <c r="C1742" s="31" t="s">
        <v>2597</v>
      </c>
    </row>
    <row r="1743" spans="1:3" ht="45" x14ac:dyDescent="0.25">
      <c r="A1743" s="31" t="s">
        <v>2679</v>
      </c>
      <c r="B1743" s="32" t="s">
        <v>2678</v>
      </c>
      <c r="C1743" s="31" t="s">
        <v>2597</v>
      </c>
    </row>
    <row r="1744" spans="1:3" ht="45" x14ac:dyDescent="0.25">
      <c r="A1744" s="31" t="s">
        <v>2680</v>
      </c>
      <c r="B1744" s="32" t="s">
        <v>2681</v>
      </c>
      <c r="C1744" s="31" t="s">
        <v>2597</v>
      </c>
    </row>
    <row r="1745" spans="1:3" ht="45" x14ac:dyDescent="0.25">
      <c r="A1745" s="31" t="s">
        <v>2682</v>
      </c>
      <c r="B1745" s="32" t="s">
        <v>2681</v>
      </c>
      <c r="C1745" s="31" t="s">
        <v>2597</v>
      </c>
    </row>
    <row r="1746" spans="1:3" ht="45" x14ac:dyDescent="0.25">
      <c r="A1746" s="31" t="s">
        <v>2683</v>
      </c>
      <c r="B1746" s="32" t="s">
        <v>2684</v>
      </c>
      <c r="C1746" s="31" t="s">
        <v>2597</v>
      </c>
    </row>
    <row r="1747" spans="1:3" ht="45" x14ac:dyDescent="0.25">
      <c r="A1747" s="31" t="s">
        <v>2685</v>
      </c>
      <c r="B1747" s="32" t="s">
        <v>2684</v>
      </c>
      <c r="C1747" s="31" t="s">
        <v>2597</v>
      </c>
    </row>
    <row r="1748" spans="1:3" ht="30" x14ac:dyDescent="0.25">
      <c r="A1748" s="31" t="s">
        <v>2686</v>
      </c>
      <c r="B1748" s="32" t="s">
        <v>2687</v>
      </c>
      <c r="C1748" s="31" t="s">
        <v>2597</v>
      </c>
    </row>
    <row r="1749" spans="1:3" ht="30" x14ac:dyDescent="0.25">
      <c r="A1749" s="31" t="s">
        <v>2688</v>
      </c>
      <c r="B1749" s="32" t="s">
        <v>2687</v>
      </c>
      <c r="C1749" s="31" t="s">
        <v>2597</v>
      </c>
    </row>
    <row r="1750" spans="1:3" ht="30" x14ac:dyDescent="0.25">
      <c r="A1750" s="31" t="s">
        <v>2689</v>
      </c>
      <c r="B1750" s="32" t="s">
        <v>2690</v>
      </c>
      <c r="C1750" s="31" t="s">
        <v>2597</v>
      </c>
    </row>
    <row r="1751" spans="1:3" ht="30" x14ac:dyDescent="0.25">
      <c r="A1751" s="31" t="s">
        <v>2691</v>
      </c>
      <c r="B1751" s="32" t="s">
        <v>2690</v>
      </c>
      <c r="C1751" s="31" t="s">
        <v>2597</v>
      </c>
    </row>
    <row r="1752" spans="1:3" ht="30" x14ac:dyDescent="0.25">
      <c r="A1752" s="31" t="s">
        <v>2692</v>
      </c>
      <c r="B1752" s="32" t="s">
        <v>2693</v>
      </c>
      <c r="C1752" s="31" t="s">
        <v>2597</v>
      </c>
    </row>
    <row r="1753" spans="1:3" ht="30" x14ac:dyDescent="0.25">
      <c r="A1753" s="31" t="s">
        <v>2694</v>
      </c>
      <c r="B1753" s="32" t="s">
        <v>2693</v>
      </c>
      <c r="C1753" s="31" t="s">
        <v>2597</v>
      </c>
    </row>
    <row r="1754" spans="1:3" ht="45" x14ac:dyDescent="0.25">
      <c r="A1754" s="31" t="s">
        <v>2695</v>
      </c>
      <c r="B1754" s="32" t="s">
        <v>2696</v>
      </c>
      <c r="C1754" s="31" t="s">
        <v>2597</v>
      </c>
    </row>
    <row r="1755" spans="1:3" ht="45" x14ac:dyDescent="0.25">
      <c r="A1755" s="31" t="s">
        <v>2697</v>
      </c>
      <c r="B1755" s="32" t="s">
        <v>2696</v>
      </c>
      <c r="C1755" s="31" t="s">
        <v>2597</v>
      </c>
    </row>
    <row r="1756" spans="1:3" ht="45" x14ac:dyDescent="0.25">
      <c r="A1756" s="31" t="s">
        <v>2698</v>
      </c>
      <c r="B1756" s="32" t="s">
        <v>2699</v>
      </c>
      <c r="C1756" s="31" t="s">
        <v>2597</v>
      </c>
    </row>
    <row r="1757" spans="1:3" ht="45" x14ac:dyDescent="0.25">
      <c r="A1757" s="31" t="s">
        <v>2700</v>
      </c>
      <c r="B1757" s="32" t="s">
        <v>2699</v>
      </c>
      <c r="C1757" s="31" t="s">
        <v>2597</v>
      </c>
    </row>
    <row r="1758" spans="1:3" ht="45" x14ac:dyDescent="0.25">
      <c r="A1758" s="31" t="s">
        <v>2701</v>
      </c>
      <c r="B1758" s="32" t="s">
        <v>2702</v>
      </c>
      <c r="C1758" s="31" t="s">
        <v>2597</v>
      </c>
    </row>
    <row r="1759" spans="1:3" ht="45" x14ac:dyDescent="0.25">
      <c r="A1759" s="31" t="s">
        <v>2703</v>
      </c>
      <c r="B1759" s="32" t="s">
        <v>2702</v>
      </c>
      <c r="C1759" s="31" t="s">
        <v>2597</v>
      </c>
    </row>
    <row r="1760" spans="1:3" ht="45" x14ac:dyDescent="0.25">
      <c r="A1760" s="31" t="s">
        <v>2704</v>
      </c>
      <c r="B1760" s="32" t="s">
        <v>2705</v>
      </c>
      <c r="C1760" s="31" t="s">
        <v>2597</v>
      </c>
    </row>
    <row r="1761" spans="1:3" ht="45" x14ac:dyDescent="0.25">
      <c r="A1761" s="31" t="s">
        <v>2706</v>
      </c>
      <c r="B1761" s="32" t="s">
        <v>2705</v>
      </c>
      <c r="C1761" s="31" t="s">
        <v>2597</v>
      </c>
    </row>
    <row r="1762" spans="1:3" x14ac:dyDescent="0.25">
      <c r="A1762" s="31" t="s">
        <v>2707</v>
      </c>
      <c r="B1762" s="32" t="s">
        <v>2708</v>
      </c>
    </row>
    <row r="1763" spans="1:3" x14ac:dyDescent="0.25">
      <c r="A1763" s="31" t="s">
        <v>2709</v>
      </c>
      <c r="B1763" s="32" t="s">
        <v>2708</v>
      </c>
    </row>
    <row r="1764" spans="1:3" ht="75" x14ac:dyDescent="0.25">
      <c r="A1764" s="31" t="s">
        <v>2710</v>
      </c>
      <c r="B1764" s="32" t="s">
        <v>2711</v>
      </c>
      <c r="C1764" s="31" t="s">
        <v>1131</v>
      </c>
    </row>
    <row r="1765" spans="1:3" ht="75" x14ac:dyDescent="0.25">
      <c r="A1765" s="31" t="s">
        <v>2712</v>
      </c>
      <c r="B1765" s="32" t="s">
        <v>2711</v>
      </c>
      <c r="C1765" s="31" t="s">
        <v>1131</v>
      </c>
    </row>
    <row r="1766" spans="1:3" ht="90" x14ac:dyDescent="0.25">
      <c r="A1766" s="31" t="s">
        <v>2713</v>
      </c>
      <c r="B1766" s="32" t="s">
        <v>2714</v>
      </c>
      <c r="C1766" s="31" t="s">
        <v>1131</v>
      </c>
    </row>
    <row r="1767" spans="1:3" ht="90" x14ac:dyDescent="0.25">
      <c r="A1767" s="31" t="s">
        <v>2715</v>
      </c>
      <c r="B1767" s="32" t="s">
        <v>2714</v>
      </c>
      <c r="C1767" s="31" t="s">
        <v>1131</v>
      </c>
    </row>
    <row r="1768" spans="1:3" ht="105" x14ac:dyDescent="0.25">
      <c r="A1768" s="31" t="s">
        <v>2716</v>
      </c>
      <c r="B1768" s="32" t="s">
        <v>2717</v>
      </c>
      <c r="C1768" s="31" t="s">
        <v>1131</v>
      </c>
    </row>
    <row r="1769" spans="1:3" ht="105" x14ac:dyDescent="0.25">
      <c r="A1769" s="31" t="s">
        <v>2718</v>
      </c>
      <c r="B1769" s="32" t="s">
        <v>2717</v>
      </c>
      <c r="C1769" s="31" t="s">
        <v>1131</v>
      </c>
    </row>
    <row r="1770" spans="1:3" ht="75" x14ac:dyDescent="0.25">
      <c r="A1770" s="31" t="s">
        <v>2719</v>
      </c>
      <c r="B1770" s="32" t="s">
        <v>2720</v>
      </c>
      <c r="C1770" s="31" t="s">
        <v>1131</v>
      </c>
    </row>
    <row r="1771" spans="1:3" ht="75" x14ac:dyDescent="0.25">
      <c r="A1771" s="31" t="s">
        <v>2721</v>
      </c>
      <c r="B1771" s="32" t="s">
        <v>2720</v>
      </c>
      <c r="C1771" s="31" t="s">
        <v>1131</v>
      </c>
    </row>
    <row r="1772" spans="1:3" ht="75" x14ac:dyDescent="0.25">
      <c r="A1772" s="31" t="s">
        <v>2722</v>
      </c>
      <c r="B1772" s="32" t="s">
        <v>2723</v>
      </c>
      <c r="C1772" s="31" t="s">
        <v>1131</v>
      </c>
    </row>
    <row r="1773" spans="1:3" ht="75" x14ac:dyDescent="0.25">
      <c r="A1773" s="31" t="s">
        <v>2724</v>
      </c>
      <c r="B1773" s="32" t="s">
        <v>2723</v>
      </c>
      <c r="C1773" s="31" t="s">
        <v>1131</v>
      </c>
    </row>
    <row r="1774" spans="1:3" ht="75" x14ac:dyDescent="0.25">
      <c r="A1774" s="31" t="s">
        <v>2725</v>
      </c>
      <c r="B1774" s="32" t="s">
        <v>2726</v>
      </c>
      <c r="C1774" s="31" t="s">
        <v>1131</v>
      </c>
    </row>
    <row r="1775" spans="1:3" ht="75" x14ac:dyDescent="0.25">
      <c r="A1775" s="31" t="s">
        <v>2727</v>
      </c>
      <c r="B1775" s="32" t="s">
        <v>2726</v>
      </c>
      <c r="C1775" s="31" t="s">
        <v>1131</v>
      </c>
    </row>
    <row r="1776" spans="1:3" ht="75" x14ac:dyDescent="0.25">
      <c r="A1776" s="31" t="s">
        <v>2728</v>
      </c>
      <c r="B1776" s="32" t="s">
        <v>2729</v>
      </c>
      <c r="C1776" s="31" t="s">
        <v>1131</v>
      </c>
    </row>
    <row r="1777" spans="1:3" ht="75" x14ac:dyDescent="0.25">
      <c r="A1777" s="31" t="s">
        <v>2730</v>
      </c>
      <c r="B1777" s="32" t="s">
        <v>2729</v>
      </c>
      <c r="C1777" s="31" t="s">
        <v>1131</v>
      </c>
    </row>
    <row r="1778" spans="1:3" ht="75" x14ac:dyDescent="0.25">
      <c r="A1778" s="31" t="s">
        <v>2731</v>
      </c>
      <c r="B1778" s="32" t="s">
        <v>2732</v>
      </c>
      <c r="C1778" s="31" t="s">
        <v>1131</v>
      </c>
    </row>
    <row r="1779" spans="1:3" ht="75" x14ac:dyDescent="0.25">
      <c r="A1779" s="31" t="s">
        <v>2733</v>
      </c>
      <c r="B1779" s="32" t="s">
        <v>2732</v>
      </c>
      <c r="C1779" s="31" t="s">
        <v>1131</v>
      </c>
    </row>
    <row r="1780" spans="1:3" ht="75" x14ac:dyDescent="0.25">
      <c r="A1780" s="31" t="s">
        <v>2734</v>
      </c>
      <c r="B1780" s="32" t="s">
        <v>2735</v>
      </c>
      <c r="C1780" s="31" t="s">
        <v>1131</v>
      </c>
    </row>
    <row r="1781" spans="1:3" ht="75" x14ac:dyDescent="0.25">
      <c r="A1781" s="31" t="s">
        <v>2736</v>
      </c>
      <c r="B1781" s="32" t="s">
        <v>2735</v>
      </c>
      <c r="C1781" s="31" t="s">
        <v>1131</v>
      </c>
    </row>
    <row r="1782" spans="1:3" ht="60" x14ac:dyDescent="0.25">
      <c r="A1782" s="31" t="s">
        <v>2737</v>
      </c>
      <c r="B1782" s="32" t="s">
        <v>2738</v>
      </c>
      <c r="C1782" s="31" t="s">
        <v>1131</v>
      </c>
    </row>
    <row r="1783" spans="1:3" ht="60" x14ac:dyDescent="0.25">
      <c r="A1783" s="31" t="s">
        <v>23</v>
      </c>
      <c r="B1783" s="32" t="s">
        <v>2738</v>
      </c>
      <c r="C1783" s="31" t="s">
        <v>1131</v>
      </c>
    </row>
    <row r="1784" spans="1:3" ht="60" x14ac:dyDescent="0.25">
      <c r="A1784" s="31" t="s">
        <v>2739</v>
      </c>
      <c r="B1784" s="32" t="s">
        <v>2740</v>
      </c>
      <c r="C1784" s="31" t="s">
        <v>1131</v>
      </c>
    </row>
    <row r="1785" spans="1:3" ht="60" x14ac:dyDescent="0.25">
      <c r="A1785" s="31" t="s">
        <v>2741</v>
      </c>
      <c r="B1785" s="32" t="s">
        <v>2740</v>
      </c>
      <c r="C1785" s="31" t="s">
        <v>1131</v>
      </c>
    </row>
    <row r="1786" spans="1:3" ht="120" x14ac:dyDescent="0.25">
      <c r="A1786" s="31" t="s">
        <v>2742</v>
      </c>
      <c r="B1786" s="32" t="s">
        <v>2743</v>
      </c>
      <c r="C1786" s="31" t="s">
        <v>1131</v>
      </c>
    </row>
    <row r="1787" spans="1:3" ht="120" x14ac:dyDescent="0.25">
      <c r="A1787" s="31" t="s">
        <v>24</v>
      </c>
      <c r="B1787" s="32" t="s">
        <v>2743</v>
      </c>
      <c r="C1787" s="31" t="s">
        <v>1131</v>
      </c>
    </row>
    <row r="1788" spans="1:3" ht="120" x14ac:dyDescent="0.25">
      <c r="A1788" s="31" t="s">
        <v>2744</v>
      </c>
      <c r="B1788" s="32" t="s">
        <v>2745</v>
      </c>
      <c r="C1788" s="31" t="s">
        <v>1131</v>
      </c>
    </row>
    <row r="1789" spans="1:3" ht="120" x14ac:dyDescent="0.25">
      <c r="A1789" s="31" t="s">
        <v>2746</v>
      </c>
      <c r="B1789" s="32" t="s">
        <v>2745</v>
      </c>
      <c r="C1789" s="31" t="s">
        <v>1131</v>
      </c>
    </row>
    <row r="1790" spans="1:3" ht="120" x14ac:dyDescent="0.25">
      <c r="A1790" s="31" t="s">
        <v>2747</v>
      </c>
      <c r="B1790" s="32" t="s">
        <v>2748</v>
      </c>
      <c r="C1790" s="31" t="s">
        <v>1131</v>
      </c>
    </row>
    <row r="1791" spans="1:3" ht="120" x14ac:dyDescent="0.25">
      <c r="A1791" s="31" t="s">
        <v>2749</v>
      </c>
      <c r="B1791" s="32" t="s">
        <v>2748</v>
      </c>
      <c r="C1791" s="31" t="s">
        <v>1131</v>
      </c>
    </row>
    <row r="1792" spans="1:3" ht="90" x14ac:dyDescent="0.25">
      <c r="A1792" s="31" t="s">
        <v>2750</v>
      </c>
      <c r="B1792" s="32" t="s">
        <v>2751</v>
      </c>
      <c r="C1792" s="31" t="s">
        <v>1131</v>
      </c>
    </row>
    <row r="1793" spans="1:3" ht="90" x14ac:dyDescent="0.25">
      <c r="A1793" s="31" t="s">
        <v>2752</v>
      </c>
      <c r="B1793" s="32" t="s">
        <v>2751</v>
      </c>
      <c r="C1793" s="31" t="s">
        <v>1131</v>
      </c>
    </row>
    <row r="1794" spans="1:3" ht="120" x14ac:dyDescent="0.25">
      <c r="A1794" s="31" t="s">
        <v>2753</v>
      </c>
      <c r="B1794" s="32" t="s">
        <v>2754</v>
      </c>
      <c r="C1794" s="31" t="s">
        <v>1131</v>
      </c>
    </row>
    <row r="1795" spans="1:3" ht="120" x14ac:dyDescent="0.25">
      <c r="A1795" s="31" t="s">
        <v>2755</v>
      </c>
      <c r="B1795" s="32" t="s">
        <v>2754</v>
      </c>
      <c r="C1795" s="31" t="s">
        <v>1131</v>
      </c>
    </row>
    <row r="1796" spans="1:3" ht="135" x14ac:dyDescent="0.25">
      <c r="A1796" s="31" t="s">
        <v>2756</v>
      </c>
      <c r="B1796" s="32" t="s">
        <v>2757</v>
      </c>
      <c r="C1796" s="31" t="s">
        <v>1131</v>
      </c>
    </row>
    <row r="1797" spans="1:3" ht="135" x14ac:dyDescent="0.25">
      <c r="A1797" s="31" t="s">
        <v>2758</v>
      </c>
      <c r="B1797" s="32" t="s">
        <v>2757</v>
      </c>
      <c r="C1797" s="31" t="s">
        <v>1131</v>
      </c>
    </row>
    <row r="1798" spans="1:3" ht="75" x14ac:dyDescent="0.25">
      <c r="A1798" s="31" t="s">
        <v>2759</v>
      </c>
      <c r="B1798" s="32" t="s">
        <v>2760</v>
      </c>
      <c r="C1798" s="31" t="s">
        <v>1131</v>
      </c>
    </row>
    <row r="1799" spans="1:3" ht="75" x14ac:dyDescent="0.25">
      <c r="A1799" s="31" t="s">
        <v>2761</v>
      </c>
      <c r="B1799" s="32" t="s">
        <v>2760</v>
      </c>
      <c r="C1799" s="31" t="s">
        <v>1131</v>
      </c>
    </row>
    <row r="1800" spans="1:3" ht="90" x14ac:dyDescent="0.25">
      <c r="A1800" s="31" t="s">
        <v>2762</v>
      </c>
      <c r="B1800" s="32" t="s">
        <v>2763</v>
      </c>
      <c r="C1800" s="31" t="s">
        <v>68</v>
      </c>
    </row>
    <row r="1801" spans="1:3" ht="90" x14ac:dyDescent="0.25">
      <c r="A1801" s="31" t="s">
        <v>2764</v>
      </c>
      <c r="B1801" s="32" t="s">
        <v>2763</v>
      </c>
      <c r="C1801" s="31" t="s">
        <v>68</v>
      </c>
    </row>
    <row r="1802" spans="1:3" ht="105" x14ac:dyDescent="0.25">
      <c r="A1802" s="31" t="s">
        <v>2765</v>
      </c>
      <c r="B1802" s="32" t="s">
        <v>2766</v>
      </c>
      <c r="C1802" s="31" t="s">
        <v>68</v>
      </c>
    </row>
    <row r="1803" spans="1:3" ht="105" x14ac:dyDescent="0.25">
      <c r="A1803" s="31" t="s">
        <v>2767</v>
      </c>
      <c r="B1803" s="32" t="s">
        <v>2766</v>
      </c>
      <c r="C1803" s="31" t="s">
        <v>68</v>
      </c>
    </row>
    <row r="1804" spans="1:3" ht="105" x14ac:dyDescent="0.25">
      <c r="A1804" s="31" t="s">
        <v>2768</v>
      </c>
      <c r="B1804" s="32" t="s">
        <v>2769</v>
      </c>
      <c r="C1804" s="31" t="s">
        <v>2770</v>
      </c>
    </row>
    <row r="1805" spans="1:3" ht="105" x14ac:dyDescent="0.25">
      <c r="A1805" s="31" t="s">
        <v>2771</v>
      </c>
      <c r="B1805" s="32" t="s">
        <v>2769</v>
      </c>
      <c r="C1805" s="31" t="s">
        <v>2770</v>
      </c>
    </row>
    <row r="1806" spans="1:3" ht="105" x14ac:dyDescent="0.25">
      <c r="A1806" s="31" t="s">
        <v>2772</v>
      </c>
      <c r="B1806" s="32" t="s">
        <v>2773</v>
      </c>
      <c r="C1806" s="31" t="s">
        <v>2770</v>
      </c>
    </row>
    <row r="1807" spans="1:3" ht="105" x14ac:dyDescent="0.25">
      <c r="A1807" s="31" t="s">
        <v>2774</v>
      </c>
      <c r="B1807" s="32" t="s">
        <v>2773</v>
      </c>
      <c r="C1807" s="31" t="s">
        <v>2770</v>
      </c>
    </row>
    <row r="1808" spans="1:3" ht="105" x14ac:dyDescent="0.25">
      <c r="A1808" s="31" t="s">
        <v>2775</v>
      </c>
      <c r="B1808" s="32" t="s">
        <v>2776</v>
      </c>
      <c r="C1808" s="31" t="s">
        <v>2770</v>
      </c>
    </row>
    <row r="1809" spans="1:3" ht="105" x14ac:dyDescent="0.25">
      <c r="A1809" s="31" t="s">
        <v>2777</v>
      </c>
      <c r="B1809" s="32" t="s">
        <v>2776</v>
      </c>
      <c r="C1809" s="31" t="s">
        <v>2770</v>
      </c>
    </row>
    <row r="1810" spans="1:3" ht="105" x14ac:dyDescent="0.25">
      <c r="A1810" s="31" t="s">
        <v>2778</v>
      </c>
      <c r="B1810" s="32" t="s">
        <v>2779</v>
      </c>
      <c r="C1810" s="31" t="s">
        <v>2770</v>
      </c>
    </row>
    <row r="1811" spans="1:3" ht="105" x14ac:dyDescent="0.25">
      <c r="A1811" s="31" t="s">
        <v>2780</v>
      </c>
      <c r="B1811" s="32" t="s">
        <v>2779</v>
      </c>
      <c r="C1811" s="31" t="s">
        <v>2770</v>
      </c>
    </row>
    <row r="1812" spans="1:3" ht="105" x14ac:dyDescent="0.25">
      <c r="A1812" s="31" t="s">
        <v>2781</v>
      </c>
      <c r="B1812" s="32" t="s">
        <v>2782</v>
      </c>
      <c r="C1812" s="31" t="s">
        <v>2770</v>
      </c>
    </row>
    <row r="1813" spans="1:3" ht="105" x14ac:dyDescent="0.25">
      <c r="A1813" s="31" t="s">
        <v>2783</v>
      </c>
      <c r="B1813" s="32" t="s">
        <v>2782</v>
      </c>
      <c r="C1813" s="31" t="s">
        <v>2770</v>
      </c>
    </row>
    <row r="1814" spans="1:3" ht="90" x14ac:dyDescent="0.25">
      <c r="A1814" s="31" t="s">
        <v>2784</v>
      </c>
      <c r="B1814" s="32" t="s">
        <v>2785</v>
      </c>
      <c r="C1814" s="31" t="s">
        <v>2770</v>
      </c>
    </row>
    <row r="1815" spans="1:3" ht="90" x14ac:dyDescent="0.25">
      <c r="A1815" s="31" t="s">
        <v>2786</v>
      </c>
      <c r="B1815" s="32" t="s">
        <v>2785</v>
      </c>
      <c r="C1815" s="31" t="s">
        <v>2770</v>
      </c>
    </row>
    <row r="1816" spans="1:3" ht="60" x14ac:dyDescent="0.25">
      <c r="A1816" s="31" t="s">
        <v>2787</v>
      </c>
      <c r="B1816" s="32" t="s">
        <v>2788</v>
      </c>
      <c r="C1816" s="31" t="s">
        <v>1131</v>
      </c>
    </row>
    <row r="1817" spans="1:3" ht="60" x14ac:dyDescent="0.25">
      <c r="A1817" s="31" t="s">
        <v>2789</v>
      </c>
      <c r="B1817" s="32" t="s">
        <v>2788</v>
      </c>
      <c r="C1817" s="31" t="s">
        <v>1131</v>
      </c>
    </row>
    <row r="1818" spans="1:3" ht="75" x14ac:dyDescent="0.25">
      <c r="A1818" s="31" t="s">
        <v>2790</v>
      </c>
      <c r="B1818" s="32" t="s">
        <v>2791</v>
      </c>
      <c r="C1818" s="31" t="s">
        <v>1131</v>
      </c>
    </row>
    <row r="1819" spans="1:3" ht="75" x14ac:dyDescent="0.25">
      <c r="A1819" s="31" t="s">
        <v>2792</v>
      </c>
      <c r="B1819" s="32" t="s">
        <v>2791</v>
      </c>
      <c r="C1819" s="31" t="s">
        <v>1131</v>
      </c>
    </row>
    <row r="1820" spans="1:3" ht="90" x14ac:dyDescent="0.25">
      <c r="A1820" s="31" t="s">
        <v>2793</v>
      </c>
      <c r="B1820" s="32" t="s">
        <v>2794</v>
      </c>
      <c r="C1820" s="31" t="s">
        <v>185</v>
      </c>
    </row>
    <row r="1821" spans="1:3" ht="90" x14ac:dyDescent="0.25">
      <c r="A1821" s="31" t="s">
        <v>2795</v>
      </c>
      <c r="B1821" s="32" t="s">
        <v>2794</v>
      </c>
      <c r="C1821" s="31" t="s">
        <v>185</v>
      </c>
    </row>
    <row r="1822" spans="1:3" ht="90" x14ac:dyDescent="0.25">
      <c r="A1822" s="31" t="s">
        <v>2796</v>
      </c>
      <c r="B1822" s="32" t="s">
        <v>2797</v>
      </c>
      <c r="C1822" s="31" t="s">
        <v>185</v>
      </c>
    </row>
    <row r="1823" spans="1:3" ht="90" x14ac:dyDescent="0.25">
      <c r="A1823" s="31" t="s">
        <v>2798</v>
      </c>
      <c r="B1823" s="32" t="s">
        <v>2797</v>
      </c>
      <c r="C1823" s="31" t="s">
        <v>185</v>
      </c>
    </row>
    <row r="1824" spans="1:3" ht="45" x14ac:dyDescent="0.25">
      <c r="A1824" s="31" t="s">
        <v>2799</v>
      </c>
      <c r="B1824" s="32" t="s">
        <v>2800</v>
      </c>
      <c r="C1824" s="31" t="s">
        <v>185</v>
      </c>
    </row>
    <row r="1825" spans="1:3" ht="45" x14ac:dyDescent="0.25">
      <c r="A1825" s="31" t="s">
        <v>2801</v>
      </c>
      <c r="B1825" s="32" t="s">
        <v>2800</v>
      </c>
      <c r="C1825" s="31" t="s">
        <v>185</v>
      </c>
    </row>
    <row r="1826" spans="1:3" ht="60" x14ac:dyDescent="0.25">
      <c r="A1826" s="31" t="s">
        <v>2802</v>
      </c>
      <c r="B1826" s="32" t="s">
        <v>2803</v>
      </c>
      <c r="C1826" s="31" t="s">
        <v>1131</v>
      </c>
    </row>
    <row r="1827" spans="1:3" ht="60" x14ac:dyDescent="0.25">
      <c r="A1827" s="31" t="s">
        <v>2804</v>
      </c>
      <c r="B1827" s="32" t="s">
        <v>2803</v>
      </c>
      <c r="C1827" s="31" t="s">
        <v>1131</v>
      </c>
    </row>
    <row r="1828" spans="1:3" ht="60" x14ac:dyDescent="0.25">
      <c r="A1828" s="31" t="s">
        <v>2805</v>
      </c>
      <c r="B1828" s="32" t="s">
        <v>2806</v>
      </c>
      <c r="C1828" s="31" t="s">
        <v>1131</v>
      </c>
    </row>
    <row r="1829" spans="1:3" ht="60" x14ac:dyDescent="0.25">
      <c r="A1829" s="31" t="s">
        <v>2807</v>
      </c>
      <c r="B1829" s="32" t="s">
        <v>2806</v>
      </c>
      <c r="C1829" s="31" t="s">
        <v>1131</v>
      </c>
    </row>
    <row r="1830" spans="1:3" ht="60" x14ac:dyDescent="0.25">
      <c r="A1830" s="31" t="s">
        <v>2808</v>
      </c>
      <c r="B1830" s="32" t="s">
        <v>2809</v>
      </c>
      <c r="C1830" s="31" t="s">
        <v>68</v>
      </c>
    </row>
    <row r="1831" spans="1:3" ht="60" x14ac:dyDescent="0.25">
      <c r="A1831" s="31" t="s">
        <v>25</v>
      </c>
      <c r="B1831" s="32" t="s">
        <v>2809</v>
      </c>
      <c r="C1831" s="31" t="s">
        <v>68</v>
      </c>
    </row>
    <row r="1832" spans="1:3" ht="60" x14ac:dyDescent="0.25">
      <c r="A1832" s="31" t="s">
        <v>2810</v>
      </c>
      <c r="B1832" s="32" t="s">
        <v>2811</v>
      </c>
      <c r="C1832" s="31" t="s">
        <v>68</v>
      </c>
    </row>
    <row r="1833" spans="1:3" ht="60" x14ac:dyDescent="0.25">
      <c r="A1833" s="31" t="s">
        <v>26</v>
      </c>
      <c r="B1833" s="32" t="s">
        <v>2811</v>
      </c>
      <c r="C1833" s="31" t="s">
        <v>68</v>
      </c>
    </row>
    <row r="1834" spans="1:3" ht="60" x14ac:dyDescent="0.25">
      <c r="A1834" s="31" t="s">
        <v>2812</v>
      </c>
      <c r="B1834" s="32" t="s">
        <v>2813</v>
      </c>
      <c r="C1834" s="31" t="s">
        <v>68</v>
      </c>
    </row>
    <row r="1835" spans="1:3" ht="60" x14ac:dyDescent="0.25">
      <c r="A1835" s="31" t="s">
        <v>2814</v>
      </c>
      <c r="B1835" s="32" t="s">
        <v>2813</v>
      </c>
      <c r="C1835" s="31" t="s">
        <v>68</v>
      </c>
    </row>
    <row r="1836" spans="1:3" ht="60" x14ac:dyDescent="0.25">
      <c r="A1836" s="31" t="s">
        <v>2815</v>
      </c>
      <c r="B1836" s="32" t="s">
        <v>2816</v>
      </c>
      <c r="C1836" s="31" t="s">
        <v>68</v>
      </c>
    </row>
    <row r="1837" spans="1:3" ht="60" x14ac:dyDescent="0.25">
      <c r="A1837" s="31" t="s">
        <v>2817</v>
      </c>
      <c r="B1837" s="32" t="s">
        <v>2816</v>
      </c>
      <c r="C1837" s="31" t="s">
        <v>68</v>
      </c>
    </row>
    <row r="1838" spans="1:3" ht="60" x14ac:dyDescent="0.25">
      <c r="A1838" s="31" t="s">
        <v>2818</v>
      </c>
      <c r="B1838" s="32" t="s">
        <v>2819</v>
      </c>
      <c r="C1838" s="31" t="s">
        <v>68</v>
      </c>
    </row>
    <row r="1839" spans="1:3" ht="60" x14ac:dyDescent="0.25">
      <c r="A1839" s="31" t="s">
        <v>2820</v>
      </c>
      <c r="B1839" s="32" t="s">
        <v>2819</v>
      </c>
      <c r="C1839" s="31" t="s">
        <v>68</v>
      </c>
    </row>
    <row r="1840" spans="1:3" ht="60" x14ac:dyDescent="0.25">
      <c r="A1840" s="31" t="s">
        <v>2821</v>
      </c>
      <c r="B1840" s="32" t="s">
        <v>2822</v>
      </c>
      <c r="C1840" s="31" t="s">
        <v>68</v>
      </c>
    </row>
    <row r="1841" spans="1:3" ht="60" x14ac:dyDescent="0.25">
      <c r="A1841" s="31" t="s">
        <v>2823</v>
      </c>
      <c r="B1841" s="32" t="s">
        <v>2822</v>
      </c>
      <c r="C1841" s="31" t="s">
        <v>68</v>
      </c>
    </row>
    <row r="1842" spans="1:3" ht="60" x14ac:dyDescent="0.25">
      <c r="A1842" s="31" t="s">
        <v>2824</v>
      </c>
      <c r="B1842" s="32" t="s">
        <v>2825</v>
      </c>
      <c r="C1842" s="31" t="s">
        <v>68</v>
      </c>
    </row>
    <row r="1843" spans="1:3" ht="60" x14ac:dyDescent="0.25">
      <c r="A1843" s="31" t="s">
        <v>2826</v>
      </c>
      <c r="B1843" s="32" t="s">
        <v>2825</v>
      </c>
      <c r="C1843" s="31" t="s">
        <v>68</v>
      </c>
    </row>
    <row r="1844" spans="1:3" ht="30" x14ac:dyDescent="0.25">
      <c r="A1844" s="31" t="s">
        <v>2827</v>
      </c>
      <c r="B1844" s="32" t="s">
        <v>2828</v>
      </c>
      <c r="C1844" s="31" t="s">
        <v>1131</v>
      </c>
    </row>
    <row r="1845" spans="1:3" ht="30" x14ac:dyDescent="0.25">
      <c r="A1845" s="31" t="s">
        <v>2829</v>
      </c>
      <c r="B1845" s="32" t="s">
        <v>2828</v>
      </c>
      <c r="C1845" s="31" t="s">
        <v>1131</v>
      </c>
    </row>
    <row r="1846" spans="1:3" ht="60" x14ac:dyDescent="0.25">
      <c r="A1846" s="31" t="s">
        <v>2830</v>
      </c>
      <c r="B1846" s="32" t="s">
        <v>2831</v>
      </c>
      <c r="C1846" s="31" t="s">
        <v>1131</v>
      </c>
    </row>
    <row r="1847" spans="1:3" ht="60" x14ac:dyDescent="0.25">
      <c r="A1847" s="31" t="s">
        <v>27</v>
      </c>
      <c r="B1847" s="32" t="s">
        <v>2831</v>
      </c>
      <c r="C1847" s="31" t="s">
        <v>1131</v>
      </c>
    </row>
    <row r="1848" spans="1:3" ht="60" x14ac:dyDescent="0.25">
      <c r="A1848" s="31" t="s">
        <v>2832</v>
      </c>
      <c r="B1848" s="32" t="s">
        <v>2833</v>
      </c>
      <c r="C1848" s="31" t="s">
        <v>1131</v>
      </c>
    </row>
    <row r="1849" spans="1:3" ht="60" x14ac:dyDescent="0.25">
      <c r="A1849" s="31" t="s">
        <v>2834</v>
      </c>
      <c r="B1849" s="32" t="s">
        <v>2833</v>
      </c>
      <c r="C1849" s="31" t="s">
        <v>1131</v>
      </c>
    </row>
    <row r="1850" spans="1:3" ht="75" x14ac:dyDescent="0.25">
      <c r="A1850" s="31" t="s">
        <v>2835</v>
      </c>
      <c r="B1850" s="32" t="s">
        <v>2836</v>
      </c>
      <c r="C1850" s="31" t="s">
        <v>185</v>
      </c>
    </row>
    <row r="1851" spans="1:3" ht="75" x14ac:dyDescent="0.25">
      <c r="A1851" s="31" t="s">
        <v>2837</v>
      </c>
      <c r="B1851" s="32" t="s">
        <v>2836</v>
      </c>
      <c r="C1851" s="31" t="s">
        <v>185</v>
      </c>
    </row>
    <row r="1852" spans="1:3" ht="90" x14ac:dyDescent="0.25">
      <c r="A1852" s="31" t="s">
        <v>2838</v>
      </c>
      <c r="B1852" s="32" t="s">
        <v>2839</v>
      </c>
      <c r="C1852" s="31" t="s">
        <v>68</v>
      </c>
    </row>
    <row r="1853" spans="1:3" ht="90" x14ac:dyDescent="0.25">
      <c r="A1853" s="31" t="s">
        <v>2840</v>
      </c>
      <c r="B1853" s="32" t="s">
        <v>2839</v>
      </c>
      <c r="C1853" s="31" t="s">
        <v>68</v>
      </c>
    </row>
    <row r="1854" spans="1:3" ht="90" x14ac:dyDescent="0.25">
      <c r="A1854" s="31" t="s">
        <v>2841</v>
      </c>
      <c r="B1854" s="32" t="s">
        <v>2842</v>
      </c>
      <c r="C1854" s="31" t="s">
        <v>68</v>
      </c>
    </row>
    <row r="1855" spans="1:3" ht="90" x14ac:dyDescent="0.25">
      <c r="A1855" s="31" t="s">
        <v>2843</v>
      </c>
      <c r="B1855" s="32" t="s">
        <v>2842</v>
      </c>
      <c r="C1855" s="31" t="s">
        <v>68</v>
      </c>
    </row>
    <row r="1856" spans="1:3" ht="90" x14ac:dyDescent="0.25">
      <c r="A1856" s="31" t="s">
        <v>2844</v>
      </c>
      <c r="B1856" s="32" t="s">
        <v>2845</v>
      </c>
      <c r="C1856" s="31" t="s">
        <v>68</v>
      </c>
    </row>
    <row r="1857" spans="1:3" ht="90" x14ac:dyDescent="0.25">
      <c r="A1857" s="31" t="s">
        <v>2846</v>
      </c>
      <c r="B1857" s="32" t="s">
        <v>2845</v>
      </c>
      <c r="C1857" s="31" t="s">
        <v>68</v>
      </c>
    </row>
    <row r="1858" spans="1:3" ht="90" x14ac:dyDescent="0.25">
      <c r="A1858" s="31" t="s">
        <v>2847</v>
      </c>
      <c r="B1858" s="32" t="s">
        <v>2848</v>
      </c>
      <c r="C1858" s="31" t="s">
        <v>68</v>
      </c>
    </row>
    <row r="1859" spans="1:3" ht="90" x14ac:dyDescent="0.25">
      <c r="A1859" s="31" t="s">
        <v>2849</v>
      </c>
      <c r="B1859" s="32" t="s">
        <v>2848</v>
      </c>
      <c r="C1859" s="31" t="s">
        <v>68</v>
      </c>
    </row>
    <row r="1860" spans="1:3" ht="90" x14ac:dyDescent="0.25">
      <c r="A1860" s="31" t="s">
        <v>2850</v>
      </c>
      <c r="B1860" s="32" t="s">
        <v>2851</v>
      </c>
      <c r="C1860" s="31" t="s">
        <v>68</v>
      </c>
    </row>
    <row r="1861" spans="1:3" ht="90" x14ac:dyDescent="0.25">
      <c r="A1861" s="31" t="s">
        <v>2852</v>
      </c>
      <c r="B1861" s="32" t="s">
        <v>2851</v>
      </c>
      <c r="C1861" s="31" t="s">
        <v>68</v>
      </c>
    </row>
    <row r="1862" spans="1:3" ht="90" x14ac:dyDescent="0.25">
      <c r="A1862" s="31" t="s">
        <v>2853</v>
      </c>
      <c r="B1862" s="32" t="s">
        <v>2854</v>
      </c>
      <c r="C1862" s="31" t="s">
        <v>68</v>
      </c>
    </row>
    <row r="1863" spans="1:3" ht="90" x14ac:dyDescent="0.25">
      <c r="A1863" s="31" t="s">
        <v>2855</v>
      </c>
      <c r="B1863" s="32" t="s">
        <v>2854</v>
      </c>
      <c r="C1863" s="31" t="s">
        <v>68</v>
      </c>
    </row>
    <row r="1864" spans="1:3" ht="90" x14ac:dyDescent="0.25">
      <c r="A1864" s="31" t="s">
        <v>2856</v>
      </c>
      <c r="B1864" s="32" t="s">
        <v>2857</v>
      </c>
      <c r="C1864" s="31" t="s">
        <v>68</v>
      </c>
    </row>
    <row r="1865" spans="1:3" ht="90" x14ac:dyDescent="0.25">
      <c r="A1865" s="31" t="s">
        <v>2858</v>
      </c>
      <c r="B1865" s="32" t="s">
        <v>2857</v>
      </c>
      <c r="C1865" s="31" t="s">
        <v>68</v>
      </c>
    </row>
    <row r="1866" spans="1:3" ht="60" x14ac:dyDescent="0.25">
      <c r="A1866" s="31" t="s">
        <v>2859</v>
      </c>
      <c r="B1866" s="32" t="s">
        <v>2860</v>
      </c>
      <c r="C1866" s="31" t="s">
        <v>68</v>
      </c>
    </row>
    <row r="1867" spans="1:3" ht="60" x14ac:dyDescent="0.25">
      <c r="A1867" s="31" t="s">
        <v>2861</v>
      </c>
      <c r="B1867" s="32" t="s">
        <v>2860</v>
      </c>
      <c r="C1867" s="31" t="s">
        <v>68</v>
      </c>
    </row>
    <row r="1868" spans="1:3" ht="60" x14ac:dyDescent="0.25">
      <c r="A1868" s="31" t="s">
        <v>2862</v>
      </c>
      <c r="B1868" s="32" t="s">
        <v>2863</v>
      </c>
      <c r="C1868" s="31" t="s">
        <v>2770</v>
      </c>
    </row>
    <row r="1869" spans="1:3" ht="60" x14ac:dyDescent="0.25">
      <c r="A1869" s="31" t="s">
        <v>2864</v>
      </c>
      <c r="B1869" s="32" t="s">
        <v>2863</v>
      </c>
      <c r="C1869" s="31" t="s">
        <v>2770</v>
      </c>
    </row>
    <row r="1870" spans="1:3" ht="60" x14ac:dyDescent="0.25">
      <c r="A1870" s="31" t="s">
        <v>2865</v>
      </c>
      <c r="B1870" s="32" t="s">
        <v>2866</v>
      </c>
      <c r="C1870" s="31" t="s">
        <v>2770</v>
      </c>
    </row>
    <row r="1871" spans="1:3" ht="60" x14ac:dyDescent="0.25">
      <c r="A1871" s="31" t="s">
        <v>2867</v>
      </c>
      <c r="B1871" s="32" t="s">
        <v>2866</v>
      </c>
      <c r="C1871" s="31" t="s">
        <v>2770</v>
      </c>
    </row>
    <row r="1872" spans="1:3" ht="105" x14ac:dyDescent="0.25">
      <c r="A1872" s="31" t="s">
        <v>2868</v>
      </c>
      <c r="B1872" s="32" t="s">
        <v>2869</v>
      </c>
      <c r="C1872" s="31" t="s">
        <v>2770</v>
      </c>
    </row>
    <row r="1873" spans="1:3" ht="105" x14ac:dyDescent="0.25">
      <c r="A1873" s="31" t="s">
        <v>2870</v>
      </c>
      <c r="B1873" s="32" t="s">
        <v>2869</v>
      </c>
      <c r="C1873" s="31" t="s">
        <v>2770</v>
      </c>
    </row>
    <row r="1874" spans="1:3" ht="30" x14ac:dyDescent="0.25">
      <c r="A1874" s="31" t="s">
        <v>2871</v>
      </c>
      <c r="B1874" s="32" t="s">
        <v>2872</v>
      </c>
      <c r="C1874" s="31" t="s">
        <v>2770</v>
      </c>
    </row>
    <row r="1875" spans="1:3" ht="30" x14ac:dyDescent="0.25">
      <c r="A1875" s="31" t="s">
        <v>2873</v>
      </c>
      <c r="B1875" s="32" t="s">
        <v>2872</v>
      </c>
      <c r="C1875" s="31" t="s">
        <v>2770</v>
      </c>
    </row>
    <row r="1876" spans="1:3" ht="45" x14ac:dyDescent="0.25">
      <c r="A1876" s="31" t="s">
        <v>2874</v>
      </c>
      <c r="B1876" s="32" t="s">
        <v>2875</v>
      </c>
      <c r="C1876" s="31" t="s">
        <v>2876</v>
      </c>
    </row>
    <row r="1877" spans="1:3" ht="45" x14ac:dyDescent="0.25">
      <c r="A1877" s="31" t="s">
        <v>2877</v>
      </c>
      <c r="B1877" s="32" t="s">
        <v>2875</v>
      </c>
      <c r="C1877" s="31" t="s">
        <v>2876</v>
      </c>
    </row>
    <row r="1878" spans="1:3" ht="60" x14ac:dyDescent="0.25">
      <c r="A1878" s="31" t="s">
        <v>2878</v>
      </c>
      <c r="B1878" s="32" t="s">
        <v>2879</v>
      </c>
      <c r="C1878" s="31" t="s">
        <v>1131</v>
      </c>
    </row>
    <row r="1879" spans="1:3" ht="60" x14ac:dyDescent="0.25">
      <c r="A1879" s="31" t="s">
        <v>2880</v>
      </c>
      <c r="B1879" s="32" t="s">
        <v>2879</v>
      </c>
      <c r="C1879" s="31" t="s">
        <v>1131</v>
      </c>
    </row>
    <row r="1880" spans="1:3" x14ac:dyDescent="0.25">
      <c r="A1880" s="31" t="s">
        <v>2881</v>
      </c>
      <c r="B1880" s="32" t="s">
        <v>2882</v>
      </c>
      <c r="C1880" s="31" t="s">
        <v>1131</v>
      </c>
    </row>
    <row r="1881" spans="1:3" x14ac:dyDescent="0.25">
      <c r="A1881" s="31" t="s">
        <v>2883</v>
      </c>
      <c r="B1881" s="32" t="s">
        <v>2882</v>
      </c>
      <c r="C1881" s="31" t="s">
        <v>1131</v>
      </c>
    </row>
    <row r="1882" spans="1:3" ht="45" x14ac:dyDescent="0.25">
      <c r="A1882" s="31" t="s">
        <v>2884</v>
      </c>
      <c r="B1882" s="32" t="s">
        <v>2885</v>
      </c>
      <c r="C1882" s="31" t="s">
        <v>414</v>
      </c>
    </row>
    <row r="1883" spans="1:3" ht="45" x14ac:dyDescent="0.25">
      <c r="A1883" s="31" t="s">
        <v>28</v>
      </c>
      <c r="B1883" s="32" t="s">
        <v>2885</v>
      </c>
      <c r="C1883" s="31" t="s">
        <v>414</v>
      </c>
    </row>
    <row r="1884" spans="1:3" ht="45" x14ac:dyDescent="0.25">
      <c r="A1884" s="31" t="s">
        <v>2886</v>
      </c>
      <c r="B1884" s="32" t="s">
        <v>2887</v>
      </c>
      <c r="C1884" s="31" t="s">
        <v>414</v>
      </c>
    </row>
    <row r="1885" spans="1:3" ht="45" x14ac:dyDescent="0.25">
      <c r="A1885" s="31" t="s">
        <v>2888</v>
      </c>
      <c r="B1885" s="32" t="s">
        <v>2887</v>
      </c>
      <c r="C1885" s="31" t="s">
        <v>414</v>
      </c>
    </row>
    <row r="1886" spans="1:3" ht="45" x14ac:dyDescent="0.25">
      <c r="A1886" s="31" t="s">
        <v>2889</v>
      </c>
      <c r="B1886" s="32" t="s">
        <v>2890</v>
      </c>
      <c r="C1886" s="31" t="s">
        <v>414</v>
      </c>
    </row>
    <row r="1887" spans="1:3" ht="45" x14ac:dyDescent="0.25">
      <c r="A1887" s="31" t="s">
        <v>2891</v>
      </c>
      <c r="B1887" s="32" t="s">
        <v>2890</v>
      </c>
      <c r="C1887" s="31" t="s">
        <v>414</v>
      </c>
    </row>
    <row r="1888" spans="1:3" ht="45" x14ac:dyDescent="0.25">
      <c r="A1888" s="31" t="s">
        <v>2892</v>
      </c>
      <c r="B1888" s="32" t="s">
        <v>2893</v>
      </c>
      <c r="C1888" s="31" t="s">
        <v>414</v>
      </c>
    </row>
    <row r="1889" spans="1:3" ht="45" x14ac:dyDescent="0.25">
      <c r="A1889" s="31" t="s">
        <v>2894</v>
      </c>
      <c r="B1889" s="32" t="s">
        <v>2893</v>
      </c>
      <c r="C1889" s="31" t="s">
        <v>414</v>
      </c>
    </row>
    <row r="1890" spans="1:3" ht="45" x14ac:dyDescent="0.25">
      <c r="A1890" s="31" t="s">
        <v>2895</v>
      </c>
      <c r="B1890" s="32" t="s">
        <v>2896</v>
      </c>
      <c r="C1890" s="31" t="s">
        <v>414</v>
      </c>
    </row>
    <row r="1891" spans="1:3" ht="45" x14ac:dyDescent="0.25">
      <c r="A1891" s="31" t="s">
        <v>2897</v>
      </c>
      <c r="B1891" s="32" t="s">
        <v>2896</v>
      </c>
      <c r="C1891" s="31" t="s">
        <v>414</v>
      </c>
    </row>
    <row r="1892" spans="1:3" ht="45" x14ac:dyDescent="0.25">
      <c r="A1892" s="31" t="s">
        <v>2898</v>
      </c>
      <c r="B1892" s="32" t="s">
        <v>2899</v>
      </c>
      <c r="C1892" s="31" t="s">
        <v>414</v>
      </c>
    </row>
    <row r="1893" spans="1:3" ht="45" x14ac:dyDescent="0.25">
      <c r="A1893" s="31" t="s">
        <v>2900</v>
      </c>
      <c r="B1893" s="32" t="s">
        <v>2899</v>
      </c>
      <c r="C1893" s="31" t="s">
        <v>414</v>
      </c>
    </row>
    <row r="1894" spans="1:3" ht="60" x14ac:dyDescent="0.25">
      <c r="A1894" s="31" t="s">
        <v>2901</v>
      </c>
      <c r="B1894" s="32" t="s">
        <v>2902</v>
      </c>
      <c r="C1894" s="31" t="s">
        <v>414</v>
      </c>
    </row>
    <row r="1895" spans="1:3" ht="60" x14ac:dyDescent="0.25">
      <c r="A1895" s="31" t="s">
        <v>2903</v>
      </c>
      <c r="B1895" s="32" t="s">
        <v>2902</v>
      </c>
      <c r="C1895" s="31" t="s">
        <v>414</v>
      </c>
    </row>
    <row r="1896" spans="1:3" ht="60" x14ac:dyDescent="0.25">
      <c r="A1896" s="31" t="s">
        <v>2904</v>
      </c>
      <c r="B1896" s="32" t="s">
        <v>2905</v>
      </c>
      <c r="C1896" s="31" t="s">
        <v>414</v>
      </c>
    </row>
    <row r="1897" spans="1:3" ht="60" x14ac:dyDescent="0.25">
      <c r="A1897" s="31" t="s">
        <v>2906</v>
      </c>
      <c r="B1897" s="32" t="s">
        <v>2905</v>
      </c>
      <c r="C1897" s="31" t="s">
        <v>414</v>
      </c>
    </row>
    <row r="1898" spans="1:3" ht="60" x14ac:dyDescent="0.25">
      <c r="A1898" s="31" t="s">
        <v>2907</v>
      </c>
      <c r="B1898" s="32" t="s">
        <v>2908</v>
      </c>
      <c r="C1898" s="31" t="s">
        <v>414</v>
      </c>
    </row>
    <row r="1899" spans="1:3" ht="60" x14ac:dyDescent="0.25">
      <c r="A1899" s="31" t="s">
        <v>2909</v>
      </c>
      <c r="B1899" s="32" t="s">
        <v>2908</v>
      </c>
      <c r="C1899" s="31" t="s">
        <v>414</v>
      </c>
    </row>
    <row r="1900" spans="1:3" ht="60" x14ac:dyDescent="0.25">
      <c r="A1900" s="31" t="s">
        <v>2910</v>
      </c>
      <c r="B1900" s="32" t="s">
        <v>2911</v>
      </c>
      <c r="C1900" s="31" t="s">
        <v>414</v>
      </c>
    </row>
    <row r="1901" spans="1:3" ht="60" x14ac:dyDescent="0.25">
      <c r="A1901" s="31" t="s">
        <v>2912</v>
      </c>
      <c r="B1901" s="32" t="s">
        <v>2911</v>
      </c>
      <c r="C1901" s="31" t="s">
        <v>414</v>
      </c>
    </row>
    <row r="1902" spans="1:3" ht="45" x14ac:dyDescent="0.25">
      <c r="A1902" s="31" t="s">
        <v>2913</v>
      </c>
      <c r="B1902" s="32" t="s">
        <v>2914</v>
      </c>
      <c r="C1902" s="31" t="s">
        <v>414</v>
      </c>
    </row>
    <row r="1903" spans="1:3" ht="45" x14ac:dyDescent="0.25">
      <c r="A1903" s="31" t="s">
        <v>2915</v>
      </c>
      <c r="B1903" s="32" t="s">
        <v>2914</v>
      </c>
      <c r="C1903" s="31" t="s">
        <v>414</v>
      </c>
    </row>
    <row r="1904" spans="1:3" ht="60" x14ac:dyDescent="0.25">
      <c r="A1904" s="31" t="s">
        <v>2916</v>
      </c>
      <c r="B1904" s="32" t="s">
        <v>2917</v>
      </c>
      <c r="C1904" s="31" t="s">
        <v>414</v>
      </c>
    </row>
    <row r="1905" spans="1:3" ht="60" x14ac:dyDescent="0.25">
      <c r="A1905" s="31" t="s">
        <v>2918</v>
      </c>
      <c r="B1905" s="32" t="s">
        <v>2917</v>
      </c>
      <c r="C1905" s="31" t="s">
        <v>414</v>
      </c>
    </row>
    <row r="1906" spans="1:3" ht="60" x14ac:dyDescent="0.25">
      <c r="A1906" s="31" t="s">
        <v>2919</v>
      </c>
      <c r="B1906" s="32" t="s">
        <v>2920</v>
      </c>
      <c r="C1906" s="31" t="s">
        <v>414</v>
      </c>
    </row>
    <row r="1907" spans="1:3" ht="60" x14ac:dyDescent="0.25">
      <c r="A1907" s="31" t="s">
        <v>2921</v>
      </c>
      <c r="B1907" s="32" t="s">
        <v>2920</v>
      </c>
      <c r="C1907" s="31" t="s">
        <v>414</v>
      </c>
    </row>
    <row r="1908" spans="1:3" ht="60" x14ac:dyDescent="0.25">
      <c r="A1908" s="31" t="s">
        <v>2922</v>
      </c>
      <c r="B1908" s="32" t="s">
        <v>2923</v>
      </c>
      <c r="C1908" s="31" t="s">
        <v>414</v>
      </c>
    </row>
    <row r="1909" spans="1:3" ht="60" x14ac:dyDescent="0.25">
      <c r="A1909" s="31" t="s">
        <v>2924</v>
      </c>
      <c r="B1909" s="32" t="s">
        <v>2923</v>
      </c>
      <c r="C1909" s="31" t="s">
        <v>414</v>
      </c>
    </row>
    <row r="1910" spans="1:3" ht="60" x14ac:dyDescent="0.25">
      <c r="A1910" s="31" t="s">
        <v>2925</v>
      </c>
      <c r="B1910" s="32" t="s">
        <v>2926</v>
      </c>
      <c r="C1910" s="31" t="s">
        <v>414</v>
      </c>
    </row>
    <row r="1911" spans="1:3" ht="60" x14ac:dyDescent="0.25">
      <c r="A1911" s="31" t="s">
        <v>2927</v>
      </c>
      <c r="B1911" s="32" t="s">
        <v>2926</v>
      </c>
      <c r="C1911" s="31" t="s">
        <v>414</v>
      </c>
    </row>
    <row r="1912" spans="1:3" ht="30" x14ac:dyDescent="0.25">
      <c r="A1912" s="31" t="s">
        <v>2928</v>
      </c>
      <c r="B1912" s="32" t="s">
        <v>2929</v>
      </c>
      <c r="C1912" s="31" t="s">
        <v>414</v>
      </c>
    </row>
    <row r="1913" spans="1:3" ht="30" x14ac:dyDescent="0.25">
      <c r="A1913" s="31" t="s">
        <v>2930</v>
      </c>
      <c r="B1913" s="32" t="s">
        <v>2929</v>
      </c>
      <c r="C1913" s="31" t="s">
        <v>414</v>
      </c>
    </row>
    <row r="1914" spans="1:3" ht="45" x14ac:dyDescent="0.25">
      <c r="A1914" s="31" t="s">
        <v>2931</v>
      </c>
      <c r="B1914" s="32" t="s">
        <v>2932</v>
      </c>
      <c r="C1914" s="31" t="s">
        <v>414</v>
      </c>
    </row>
    <row r="1915" spans="1:3" ht="45" x14ac:dyDescent="0.25">
      <c r="A1915" s="31" t="s">
        <v>2933</v>
      </c>
      <c r="B1915" s="32" t="s">
        <v>2932</v>
      </c>
      <c r="C1915" s="31" t="s">
        <v>414</v>
      </c>
    </row>
    <row r="1916" spans="1:3" ht="45" x14ac:dyDescent="0.25">
      <c r="A1916" s="31" t="s">
        <v>2934</v>
      </c>
      <c r="B1916" s="32" t="s">
        <v>2935</v>
      </c>
      <c r="C1916" s="31" t="s">
        <v>414</v>
      </c>
    </row>
    <row r="1917" spans="1:3" ht="45" x14ac:dyDescent="0.25">
      <c r="A1917" s="31" t="s">
        <v>2936</v>
      </c>
      <c r="B1917" s="32" t="s">
        <v>2935</v>
      </c>
      <c r="C1917" s="31" t="s">
        <v>414</v>
      </c>
    </row>
    <row r="1918" spans="1:3" ht="45" x14ac:dyDescent="0.25">
      <c r="A1918" s="31" t="s">
        <v>2937</v>
      </c>
      <c r="B1918" s="32" t="s">
        <v>2938</v>
      </c>
      <c r="C1918" s="31" t="s">
        <v>414</v>
      </c>
    </row>
    <row r="1919" spans="1:3" ht="45" x14ac:dyDescent="0.25">
      <c r="A1919" s="31" t="s">
        <v>2939</v>
      </c>
      <c r="B1919" s="32" t="s">
        <v>2938</v>
      </c>
      <c r="C1919" s="31" t="s">
        <v>414</v>
      </c>
    </row>
    <row r="1920" spans="1:3" ht="45" x14ac:dyDescent="0.25">
      <c r="A1920" s="31" t="s">
        <v>2940</v>
      </c>
      <c r="B1920" s="32" t="s">
        <v>2941</v>
      </c>
      <c r="C1920" s="31" t="s">
        <v>414</v>
      </c>
    </row>
    <row r="1921" spans="1:3" ht="45" x14ac:dyDescent="0.25">
      <c r="A1921" s="31" t="s">
        <v>2942</v>
      </c>
      <c r="B1921" s="32" t="s">
        <v>2941</v>
      </c>
      <c r="C1921" s="31" t="s">
        <v>414</v>
      </c>
    </row>
    <row r="1922" spans="1:3" ht="60" x14ac:dyDescent="0.25">
      <c r="A1922" s="31" t="s">
        <v>2943</v>
      </c>
      <c r="B1922" s="32" t="s">
        <v>2944</v>
      </c>
      <c r="C1922" s="31" t="s">
        <v>414</v>
      </c>
    </row>
    <row r="1923" spans="1:3" ht="60" x14ac:dyDescent="0.25">
      <c r="A1923" s="31" t="s">
        <v>2945</v>
      </c>
      <c r="B1923" s="32" t="s">
        <v>2944</v>
      </c>
      <c r="C1923" s="31" t="s">
        <v>414</v>
      </c>
    </row>
    <row r="1924" spans="1:3" ht="60" x14ac:dyDescent="0.25">
      <c r="A1924" s="31" t="s">
        <v>2946</v>
      </c>
      <c r="B1924" s="32" t="s">
        <v>2947</v>
      </c>
      <c r="C1924" s="31" t="s">
        <v>414</v>
      </c>
    </row>
    <row r="1925" spans="1:3" ht="60" x14ac:dyDescent="0.25">
      <c r="A1925" s="31" t="s">
        <v>2948</v>
      </c>
      <c r="B1925" s="32" t="s">
        <v>2947</v>
      </c>
      <c r="C1925" s="31" t="s">
        <v>414</v>
      </c>
    </row>
    <row r="1926" spans="1:3" ht="45" x14ac:dyDescent="0.25">
      <c r="A1926" s="31" t="s">
        <v>2949</v>
      </c>
      <c r="B1926" s="32" t="s">
        <v>2950</v>
      </c>
      <c r="C1926" s="31" t="s">
        <v>414</v>
      </c>
    </row>
    <row r="1927" spans="1:3" ht="45" x14ac:dyDescent="0.25">
      <c r="A1927" s="31" t="s">
        <v>2951</v>
      </c>
      <c r="B1927" s="32" t="s">
        <v>2950</v>
      </c>
      <c r="C1927" s="31" t="s">
        <v>414</v>
      </c>
    </row>
    <row r="1928" spans="1:3" ht="60" x14ac:dyDescent="0.25">
      <c r="A1928" s="31" t="s">
        <v>2952</v>
      </c>
      <c r="B1928" s="32" t="s">
        <v>2953</v>
      </c>
      <c r="C1928" s="31" t="s">
        <v>414</v>
      </c>
    </row>
    <row r="1929" spans="1:3" ht="60" x14ac:dyDescent="0.25">
      <c r="A1929" s="31" t="s">
        <v>2954</v>
      </c>
      <c r="B1929" s="32" t="s">
        <v>2953</v>
      </c>
      <c r="C1929" s="31" t="s">
        <v>414</v>
      </c>
    </row>
    <row r="1930" spans="1:3" ht="30" x14ac:dyDescent="0.25">
      <c r="A1930" s="31" t="s">
        <v>2955</v>
      </c>
      <c r="B1930" s="32" t="s">
        <v>2956</v>
      </c>
      <c r="C1930" s="31" t="s">
        <v>414</v>
      </c>
    </row>
    <row r="1931" spans="1:3" ht="30" x14ac:dyDescent="0.25">
      <c r="A1931" s="31" t="s">
        <v>2957</v>
      </c>
      <c r="B1931" s="32" t="s">
        <v>2956</v>
      </c>
      <c r="C1931" s="31" t="s">
        <v>414</v>
      </c>
    </row>
    <row r="1932" spans="1:3" ht="45" x14ac:dyDescent="0.25">
      <c r="A1932" s="31" t="s">
        <v>2958</v>
      </c>
      <c r="B1932" s="32" t="s">
        <v>2959</v>
      </c>
      <c r="C1932" s="31" t="s">
        <v>414</v>
      </c>
    </row>
    <row r="1933" spans="1:3" ht="45" x14ac:dyDescent="0.25">
      <c r="A1933" s="31" t="s">
        <v>2960</v>
      </c>
      <c r="B1933" s="32" t="s">
        <v>2959</v>
      </c>
      <c r="C1933" s="31" t="s">
        <v>414</v>
      </c>
    </row>
    <row r="1934" spans="1:3" ht="45" x14ac:dyDescent="0.25">
      <c r="A1934" s="31" t="s">
        <v>2961</v>
      </c>
      <c r="B1934" s="32" t="s">
        <v>2962</v>
      </c>
      <c r="C1934" s="31" t="s">
        <v>414</v>
      </c>
    </row>
    <row r="1935" spans="1:3" ht="45" x14ac:dyDescent="0.25">
      <c r="A1935" s="31" t="s">
        <v>2963</v>
      </c>
      <c r="B1935" s="32" t="s">
        <v>2962</v>
      </c>
      <c r="C1935" s="31" t="s">
        <v>414</v>
      </c>
    </row>
    <row r="1936" spans="1:3" ht="30" x14ac:dyDescent="0.25">
      <c r="A1936" s="31" t="s">
        <v>2964</v>
      </c>
      <c r="B1936" s="32" t="s">
        <v>2965</v>
      </c>
      <c r="C1936" s="31" t="s">
        <v>185</v>
      </c>
    </row>
    <row r="1937" spans="1:3" ht="30" x14ac:dyDescent="0.25">
      <c r="A1937" s="31" t="s">
        <v>2966</v>
      </c>
      <c r="B1937" s="32" t="s">
        <v>2965</v>
      </c>
      <c r="C1937" s="31" t="s">
        <v>185</v>
      </c>
    </row>
    <row r="1938" spans="1:3" ht="30" x14ac:dyDescent="0.25">
      <c r="A1938" s="31" t="s">
        <v>2967</v>
      </c>
      <c r="B1938" s="32" t="s">
        <v>2968</v>
      </c>
      <c r="C1938" s="31" t="s">
        <v>185</v>
      </c>
    </row>
    <row r="1939" spans="1:3" ht="30" x14ac:dyDescent="0.25">
      <c r="A1939" s="31" t="s">
        <v>2969</v>
      </c>
      <c r="B1939" s="32" t="s">
        <v>2968</v>
      </c>
      <c r="C1939" s="31" t="s">
        <v>185</v>
      </c>
    </row>
    <row r="1940" spans="1:3" ht="30" x14ac:dyDescent="0.25">
      <c r="A1940" s="31" t="s">
        <v>2970</v>
      </c>
      <c r="B1940" s="32" t="s">
        <v>2971</v>
      </c>
      <c r="C1940" s="31" t="s">
        <v>185</v>
      </c>
    </row>
    <row r="1941" spans="1:3" ht="30" x14ac:dyDescent="0.25">
      <c r="A1941" s="31" t="s">
        <v>2972</v>
      </c>
      <c r="B1941" s="32" t="s">
        <v>2971</v>
      </c>
      <c r="C1941" s="31" t="s">
        <v>185</v>
      </c>
    </row>
    <row r="1942" spans="1:3" ht="30" x14ac:dyDescent="0.25">
      <c r="A1942" s="31" t="s">
        <v>2973</v>
      </c>
      <c r="B1942" s="32" t="s">
        <v>2974</v>
      </c>
      <c r="C1942" s="31" t="s">
        <v>185</v>
      </c>
    </row>
    <row r="1943" spans="1:3" ht="30" x14ac:dyDescent="0.25">
      <c r="A1943" s="31" t="s">
        <v>2975</v>
      </c>
      <c r="B1943" s="32" t="s">
        <v>2974</v>
      </c>
      <c r="C1943" s="31" t="s">
        <v>185</v>
      </c>
    </row>
    <row r="1944" spans="1:3" ht="90" x14ac:dyDescent="0.25">
      <c r="A1944" s="31" t="s">
        <v>2976</v>
      </c>
      <c r="B1944" s="32" t="s">
        <v>2977</v>
      </c>
      <c r="C1944" s="31" t="s">
        <v>414</v>
      </c>
    </row>
    <row r="1945" spans="1:3" ht="90" x14ac:dyDescent="0.25">
      <c r="A1945" s="31" t="s">
        <v>2978</v>
      </c>
      <c r="B1945" s="32" t="s">
        <v>2977</v>
      </c>
      <c r="C1945" s="31" t="s">
        <v>414</v>
      </c>
    </row>
    <row r="1946" spans="1:3" ht="90" x14ac:dyDescent="0.25">
      <c r="A1946" s="31" t="s">
        <v>2979</v>
      </c>
      <c r="B1946" s="32" t="s">
        <v>2980</v>
      </c>
      <c r="C1946" s="31" t="s">
        <v>414</v>
      </c>
    </row>
    <row r="1947" spans="1:3" ht="90" x14ac:dyDescent="0.25">
      <c r="A1947" s="31" t="s">
        <v>2981</v>
      </c>
      <c r="B1947" s="32" t="s">
        <v>2980</v>
      </c>
      <c r="C1947" s="31" t="s">
        <v>414</v>
      </c>
    </row>
    <row r="1948" spans="1:3" ht="90" x14ac:dyDescent="0.25">
      <c r="A1948" s="31" t="s">
        <v>2982</v>
      </c>
      <c r="B1948" s="32" t="s">
        <v>2983</v>
      </c>
      <c r="C1948" s="31" t="s">
        <v>414</v>
      </c>
    </row>
    <row r="1949" spans="1:3" ht="90" x14ac:dyDescent="0.25">
      <c r="A1949" s="31" t="s">
        <v>2984</v>
      </c>
      <c r="B1949" s="32" t="s">
        <v>2983</v>
      </c>
      <c r="C1949" s="31" t="s">
        <v>414</v>
      </c>
    </row>
    <row r="1950" spans="1:3" ht="60" x14ac:dyDescent="0.25">
      <c r="A1950" s="31" t="s">
        <v>2985</v>
      </c>
      <c r="B1950" s="32" t="s">
        <v>2986</v>
      </c>
      <c r="C1950" s="31" t="s">
        <v>414</v>
      </c>
    </row>
    <row r="1951" spans="1:3" ht="60" x14ac:dyDescent="0.25">
      <c r="A1951" s="31" t="s">
        <v>2987</v>
      </c>
      <c r="B1951" s="32" t="s">
        <v>2986</v>
      </c>
      <c r="C1951" s="31" t="s">
        <v>414</v>
      </c>
    </row>
    <row r="1952" spans="1:3" ht="60" x14ac:dyDescent="0.25">
      <c r="A1952" s="31" t="s">
        <v>2988</v>
      </c>
      <c r="B1952" s="32" t="s">
        <v>2989</v>
      </c>
      <c r="C1952" s="31" t="s">
        <v>414</v>
      </c>
    </row>
    <row r="1953" spans="1:3" ht="60" x14ac:dyDescent="0.25">
      <c r="A1953" s="31" t="s">
        <v>2990</v>
      </c>
      <c r="B1953" s="32" t="s">
        <v>2989</v>
      </c>
      <c r="C1953" s="31" t="s">
        <v>414</v>
      </c>
    </row>
    <row r="1954" spans="1:3" ht="30" x14ac:dyDescent="0.25">
      <c r="A1954" s="31" t="s">
        <v>2991</v>
      </c>
      <c r="B1954" s="32" t="s">
        <v>2992</v>
      </c>
      <c r="C1954" s="31" t="s">
        <v>414</v>
      </c>
    </row>
    <row r="1955" spans="1:3" ht="30" x14ac:dyDescent="0.25">
      <c r="A1955" s="31" t="s">
        <v>2993</v>
      </c>
      <c r="B1955" s="32" t="s">
        <v>2992</v>
      </c>
      <c r="C1955" s="31" t="s">
        <v>414</v>
      </c>
    </row>
    <row r="1956" spans="1:3" ht="60" x14ac:dyDescent="0.25">
      <c r="A1956" s="31" t="s">
        <v>2994</v>
      </c>
      <c r="B1956" s="32" t="s">
        <v>2995</v>
      </c>
      <c r="C1956" s="31" t="s">
        <v>414</v>
      </c>
    </row>
    <row r="1957" spans="1:3" ht="60" x14ac:dyDescent="0.25">
      <c r="A1957" s="31" t="s">
        <v>2996</v>
      </c>
      <c r="B1957" s="32" t="s">
        <v>2995</v>
      </c>
      <c r="C1957" s="31" t="s">
        <v>414</v>
      </c>
    </row>
    <row r="1958" spans="1:3" ht="60" x14ac:dyDescent="0.25">
      <c r="A1958" s="31" t="s">
        <v>2997</v>
      </c>
      <c r="B1958" s="32" t="s">
        <v>2998</v>
      </c>
      <c r="C1958" s="31" t="s">
        <v>414</v>
      </c>
    </row>
    <row r="1959" spans="1:3" ht="60" x14ac:dyDescent="0.25">
      <c r="A1959" s="31" t="s">
        <v>2999</v>
      </c>
      <c r="B1959" s="32" t="s">
        <v>2998</v>
      </c>
      <c r="C1959" s="31" t="s">
        <v>414</v>
      </c>
    </row>
    <row r="1960" spans="1:3" ht="60" x14ac:dyDescent="0.25">
      <c r="A1960" s="31" t="s">
        <v>3000</v>
      </c>
      <c r="B1960" s="32" t="s">
        <v>3001</v>
      </c>
      <c r="C1960" s="31" t="s">
        <v>414</v>
      </c>
    </row>
    <row r="1961" spans="1:3" ht="60" x14ac:dyDescent="0.25">
      <c r="A1961" s="31" t="s">
        <v>3002</v>
      </c>
      <c r="B1961" s="32" t="s">
        <v>3001</v>
      </c>
      <c r="C1961" s="31" t="s">
        <v>414</v>
      </c>
    </row>
    <row r="1962" spans="1:3" ht="60" x14ac:dyDescent="0.25">
      <c r="A1962" s="31" t="s">
        <v>3003</v>
      </c>
      <c r="B1962" s="32" t="s">
        <v>3004</v>
      </c>
      <c r="C1962" s="31" t="s">
        <v>414</v>
      </c>
    </row>
    <row r="1963" spans="1:3" ht="60" x14ac:dyDescent="0.25">
      <c r="A1963" s="31" t="s">
        <v>3005</v>
      </c>
      <c r="B1963" s="32" t="s">
        <v>3004</v>
      </c>
      <c r="C1963" s="31" t="s">
        <v>414</v>
      </c>
    </row>
    <row r="1964" spans="1:3" ht="60" x14ac:dyDescent="0.25">
      <c r="A1964" s="31" t="s">
        <v>3006</v>
      </c>
      <c r="B1964" s="32" t="s">
        <v>3007</v>
      </c>
      <c r="C1964" s="31" t="s">
        <v>414</v>
      </c>
    </row>
    <row r="1965" spans="1:3" ht="60" x14ac:dyDescent="0.25">
      <c r="A1965" s="31" t="s">
        <v>3008</v>
      </c>
      <c r="B1965" s="32" t="s">
        <v>3007</v>
      </c>
      <c r="C1965" s="31" t="s">
        <v>414</v>
      </c>
    </row>
    <row r="1966" spans="1:3" ht="60" x14ac:dyDescent="0.25">
      <c r="A1966" s="31" t="s">
        <v>3009</v>
      </c>
      <c r="B1966" s="32" t="s">
        <v>3010</v>
      </c>
      <c r="C1966" s="31" t="s">
        <v>414</v>
      </c>
    </row>
    <row r="1967" spans="1:3" ht="60" x14ac:dyDescent="0.25">
      <c r="A1967" s="31" t="s">
        <v>3011</v>
      </c>
      <c r="B1967" s="32" t="s">
        <v>3010</v>
      </c>
      <c r="C1967" s="31" t="s">
        <v>414</v>
      </c>
    </row>
    <row r="1968" spans="1:3" ht="60" x14ac:dyDescent="0.25">
      <c r="A1968" s="31" t="s">
        <v>3012</v>
      </c>
      <c r="B1968" s="32" t="s">
        <v>3013</v>
      </c>
      <c r="C1968" s="31" t="s">
        <v>414</v>
      </c>
    </row>
    <row r="1969" spans="1:3" ht="60" x14ac:dyDescent="0.25">
      <c r="A1969" s="31" t="s">
        <v>3014</v>
      </c>
      <c r="B1969" s="32" t="s">
        <v>3013</v>
      </c>
      <c r="C1969" s="31" t="s">
        <v>414</v>
      </c>
    </row>
    <row r="1970" spans="1:3" ht="60" x14ac:dyDescent="0.25">
      <c r="A1970" s="31" t="s">
        <v>3015</v>
      </c>
      <c r="B1970" s="32" t="s">
        <v>3016</v>
      </c>
      <c r="C1970" s="31" t="s">
        <v>414</v>
      </c>
    </row>
    <row r="1971" spans="1:3" ht="60" x14ac:dyDescent="0.25">
      <c r="A1971" s="31" t="s">
        <v>3017</v>
      </c>
      <c r="B1971" s="32" t="s">
        <v>3016</v>
      </c>
      <c r="C1971" s="31" t="s">
        <v>414</v>
      </c>
    </row>
    <row r="1972" spans="1:3" ht="60" x14ac:dyDescent="0.25">
      <c r="A1972" s="31" t="s">
        <v>3018</v>
      </c>
      <c r="B1972" s="32" t="s">
        <v>3019</v>
      </c>
      <c r="C1972" s="31" t="s">
        <v>414</v>
      </c>
    </row>
    <row r="1973" spans="1:3" ht="60" x14ac:dyDescent="0.25">
      <c r="A1973" s="31" t="s">
        <v>3020</v>
      </c>
      <c r="B1973" s="32" t="s">
        <v>3019</v>
      </c>
      <c r="C1973" s="31" t="s">
        <v>414</v>
      </c>
    </row>
    <row r="1974" spans="1:3" ht="60" x14ac:dyDescent="0.25">
      <c r="A1974" s="31" t="s">
        <v>3021</v>
      </c>
      <c r="B1974" s="32" t="s">
        <v>3022</v>
      </c>
      <c r="C1974" s="31" t="s">
        <v>414</v>
      </c>
    </row>
    <row r="1975" spans="1:3" ht="60" x14ac:dyDescent="0.25">
      <c r="A1975" s="31" t="s">
        <v>3023</v>
      </c>
      <c r="B1975" s="32" t="s">
        <v>3022</v>
      </c>
      <c r="C1975" s="31" t="s">
        <v>414</v>
      </c>
    </row>
    <row r="1976" spans="1:3" ht="30" x14ac:dyDescent="0.25">
      <c r="A1976" s="31" t="s">
        <v>3024</v>
      </c>
      <c r="B1976" s="32" t="s">
        <v>3025</v>
      </c>
      <c r="C1976" s="31" t="s">
        <v>414</v>
      </c>
    </row>
    <row r="1977" spans="1:3" ht="30" x14ac:dyDescent="0.25">
      <c r="A1977" s="31" t="s">
        <v>3026</v>
      </c>
      <c r="B1977" s="32" t="s">
        <v>3025</v>
      </c>
      <c r="C1977" s="31" t="s">
        <v>414</v>
      </c>
    </row>
    <row r="1978" spans="1:3" ht="30" x14ac:dyDescent="0.25">
      <c r="A1978" s="31" t="s">
        <v>3027</v>
      </c>
      <c r="B1978" s="32" t="s">
        <v>3028</v>
      </c>
      <c r="C1978" s="31" t="s">
        <v>414</v>
      </c>
    </row>
    <row r="1979" spans="1:3" ht="30" x14ac:dyDescent="0.25">
      <c r="A1979" s="31" t="s">
        <v>3029</v>
      </c>
      <c r="B1979" s="32" t="s">
        <v>3028</v>
      </c>
      <c r="C1979" s="31" t="s">
        <v>414</v>
      </c>
    </row>
    <row r="1980" spans="1:3" ht="60" x14ac:dyDescent="0.25">
      <c r="A1980" s="31" t="s">
        <v>3030</v>
      </c>
      <c r="B1980" s="32" t="s">
        <v>3031</v>
      </c>
      <c r="C1980" s="31" t="s">
        <v>414</v>
      </c>
    </row>
    <row r="1981" spans="1:3" ht="60" x14ac:dyDescent="0.25">
      <c r="A1981" s="31" t="s">
        <v>3032</v>
      </c>
      <c r="B1981" s="32" t="s">
        <v>3031</v>
      </c>
      <c r="C1981" s="31" t="s">
        <v>414</v>
      </c>
    </row>
    <row r="1982" spans="1:3" ht="60" x14ac:dyDescent="0.25">
      <c r="A1982" s="31" t="s">
        <v>3033</v>
      </c>
      <c r="B1982" s="32" t="s">
        <v>3034</v>
      </c>
      <c r="C1982" s="31" t="s">
        <v>414</v>
      </c>
    </row>
    <row r="1983" spans="1:3" ht="60" x14ac:dyDescent="0.25">
      <c r="A1983" s="31" t="s">
        <v>3035</v>
      </c>
      <c r="B1983" s="32" t="s">
        <v>3034</v>
      </c>
      <c r="C1983" s="31" t="s">
        <v>414</v>
      </c>
    </row>
    <row r="1984" spans="1:3" ht="60" x14ac:dyDescent="0.25">
      <c r="A1984" s="31" t="s">
        <v>3036</v>
      </c>
      <c r="B1984" s="32" t="s">
        <v>3037</v>
      </c>
      <c r="C1984" s="31" t="s">
        <v>414</v>
      </c>
    </row>
    <row r="1985" spans="1:3" ht="60" x14ac:dyDescent="0.25">
      <c r="A1985" s="31" t="s">
        <v>3038</v>
      </c>
      <c r="B1985" s="32" t="s">
        <v>3037</v>
      </c>
      <c r="C1985" s="31" t="s">
        <v>414</v>
      </c>
    </row>
    <row r="1986" spans="1:3" ht="75" x14ac:dyDescent="0.25">
      <c r="A1986" s="31" t="s">
        <v>3039</v>
      </c>
      <c r="B1986" s="32" t="s">
        <v>3040</v>
      </c>
      <c r="C1986" s="31" t="s">
        <v>414</v>
      </c>
    </row>
    <row r="1987" spans="1:3" ht="75" x14ac:dyDescent="0.25">
      <c r="A1987" s="31" t="s">
        <v>3041</v>
      </c>
      <c r="B1987" s="32" t="s">
        <v>3040</v>
      </c>
      <c r="C1987" s="31" t="s">
        <v>414</v>
      </c>
    </row>
    <row r="1988" spans="1:3" ht="75" x14ac:dyDescent="0.25">
      <c r="A1988" s="31" t="s">
        <v>3042</v>
      </c>
      <c r="B1988" s="32" t="s">
        <v>3043</v>
      </c>
      <c r="C1988" s="31" t="s">
        <v>414</v>
      </c>
    </row>
    <row r="1989" spans="1:3" ht="75" x14ac:dyDescent="0.25">
      <c r="A1989" s="31" t="s">
        <v>3044</v>
      </c>
      <c r="B1989" s="32" t="s">
        <v>3043</v>
      </c>
      <c r="C1989" s="31" t="s">
        <v>414</v>
      </c>
    </row>
    <row r="1990" spans="1:3" ht="75" x14ac:dyDescent="0.25">
      <c r="A1990" s="31" t="s">
        <v>3045</v>
      </c>
      <c r="B1990" s="32" t="s">
        <v>3046</v>
      </c>
      <c r="C1990" s="31" t="s">
        <v>414</v>
      </c>
    </row>
    <row r="1991" spans="1:3" ht="75" x14ac:dyDescent="0.25">
      <c r="A1991" s="31" t="s">
        <v>3047</v>
      </c>
      <c r="B1991" s="32" t="s">
        <v>3046</v>
      </c>
      <c r="C1991" s="31" t="s">
        <v>414</v>
      </c>
    </row>
    <row r="1992" spans="1:3" ht="75" x14ac:dyDescent="0.25">
      <c r="A1992" s="31" t="s">
        <v>3048</v>
      </c>
      <c r="B1992" s="32" t="s">
        <v>3049</v>
      </c>
      <c r="C1992" s="31" t="s">
        <v>414</v>
      </c>
    </row>
    <row r="1993" spans="1:3" ht="75" x14ac:dyDescent="0.25">
      <c r="A1993" s="31" t="s">
        <v>3050</v>
      </c>
      <c r="B1993" s="32" t="s">
        <v>3049</v>
      </c>
      <c r="C1993" s="31" t="s">
        <v>414</v>
      </c>
    </row>
    <row r="1994" spans="1:3" ht="75" x14ac:dyDescent="0.25">
      <c r="A1994" s="31" t="s">
        <v>3051</v>
      </c>
      <c r="B1994" s="32" t="s">
        <v>3052</v>
      </c>
      <c r="C1994" s="31" t="s">
        <v>414</v>
      </c>
    </row>
    <row r="1995" spans="1:3" ht="75" x14ac:dyDescent="0.25">
      <c r="A1995" s="31" t="s">
        <v>3053</v>
      </c>
      <c r="B1995" s="32" t="s">
        <v>3052</v>
      </c>
      <c r="C1995" s="31" t="s">
        <v>414</v>
      </c>
    </row>
    <row r="1996" spans="1:3" ht="75" x14ac:dyDescent="0.25">
      <c r="A1996" s="31" t="s">
        <v>3054</v>
      </c>
      <c r="B1996" s="32" t="s">
        <v>3055</v>
      </c>
      <c r="C1996" s="31" t="s">
        <v>414</v>
      </c>
    </row>
    <row r="1997" spans="1:3" ht="75" x14ac:dyDescent="0.25">
      <c r="A1997" s="31" t="s">
        <v>3056</v>
      </c>
      <c r="B1997" s="32" t="s">
        <v>3055</v>
      </c>
      <c r="C1997" s="31" t="s">
        <v>414</v>
      </c>
    </row>
    <row r="1998" spans="1:3" ht="60" x14ac:dyDescent="0.25">
      <c r="A1998" s="31" t="s">
        <v>3057</v>
      </c>
      <c r="B1998" s="32" t="s">
        <v>3058</v>
      </c>
      <c r="C1998" s="31" t="s">
        <v>414</v>
      </c>
    </row>
    <row r="1999" spans="1:3" ht="60" x14ac:dyDescent="0.25">
      <c r="A1999" s="31" t="s">
        <v>3059</v>
      </c>
      <c r="B1999" s="32" t="s">
        <v>3058</v>
      </c>
      <c r="C1999" s="31" t="s">
        <v>414</v>
      </c>
    </row>
    <row r="2000" spans="1:3" ht="60" x14ac:dyDescent="0.25">
      <c r="A2000" s="31" t="s">
        <v>3060</v>
      </c>
      <c r="B2000" s="32" t="s">
        <v>3061</v>
      </c>
      <c r="C2000" s="31" t="s">
        <v>414</v>
      </c>
    </row>
    <row r="2001" spans="1:3" ht="60" x14ac:dyDescent="0.25">
      <c r="A2001" s="31" t="s">
        <v>3062</v>
      </c>
      <c r="B2001" s="32" t="s">
        <v>3061</v>
      </c>
      <c r="C2001" s="31" t="s">
        <v>414</v>
      </c>
    </row>
    <row r="2002" spans="1:3" ht="75" x14ac:dyDescent="0.25">
      <c r="A2002" s="31" t="s">
        <v>3063</v>
      </c>
      <c r="B2002" s="32" t="s">
        <v>3064</v>
      </c>
      <c r="C2002" s="31" t="s">
        <v>414</v>
      </c>
    </row>
    <row r="2003" spans="1:3" ht="75" x14ac:dyDescent="0.25">
      <c r="A2003" s="31" t="s">
        <v>3065</v>
      </c>
      <c r="B2003" s="32" t="s">
        <v>3064</v>
      </c>
      <c r="C2003" s="31" t="s">
        <v>414</v>
      </c>
    </row>
    <row r="2004" spans="1:3" ht="75" x14ac:dyDescent="0.25">
      <c r="A2004" s="31" t="s">
        <v>3066</v>
      </c>
      <c r="B2004" s="32" t="s">
        <v>3067</v>
      </c>
      <c r="C2004" s="31" t="s">
        <v>414</v>
      </c>
    </row>
    <row r="2005" spans="1:3" ht="75" x14ac:dyDescent="0.25">
      <c r="A2005" s="31" t="s">
        <v>3068</v>
      </c>
      <c r="B2005" s="32" t="s">
        <v>3067</v>
      </c>
      <c r="C2005" s="31" t="s">
        <v>414</v>
      </c>
    </row>
    <row r="2006" spans="1:3" ht="75" x14ac:dyDescent="0.25">
      <c r="A2006" s="31" t="s">
        <v>3069</v>
      </c>
      <c r="B2006" s="32" t="s">
        <v>3070</v>
      </c>
      <c r="C2006" s="31" t="s">
        <v>414</v>
      </c>
    </row>
    <row r="2007" spans="1:3" ht="75" x14ac:dyDescent="0.25">
      <c r="A2007" s="31" t="s">
        <v>3071</v>
      </c>
      <c r="B2007" s="32" t="s">
        <v>3070</v>
      </c>
      <c r="C2007" s="31" t="s">
        <v>414</v>
      </c>
    </row>
    <row r="2008" spans="1:3" ht="75" x14ac:dyDescent="0.25">
      <c r="A2008" s="31" t="s">
        <v>3072</v>
      </c>
      <c r="B2008" s="32" t="s">
        <v>3073</v>
      </c>
      <c r="C2008" s="31" t="s">
        <v>414</v>
      </c>
    </row>
    <row r="2009" spans="1:3" ht="75" x14ac:dyDescent="0.25">
      <c r="A2009" s="31" t="s">
        <v>3074</v>
      </c>
      <c r="B2009" s="32" t="s">
        <v>3073</v>
      </c>
      <c r="C2009" s="31" t="s">
        <v>414</v>
      </c>
    </row>
    <row r="2010" spans="1:3" ht="75" x14ac:dyDescent="0.25">
      <c r="A2010" s="31" t="s">
        <v>3075</v>
      </c>
      <c r="B2010" s="32" t="s">
        <v>3076</v>
      </c>
      <c r="C2010" s="31" t="s">
        <v>414</v>
      </c>
    </row>
    <row r="2011" spans="1:3" ht="75" x14ac:dyDescent="0.25">
      <c r="A2011" s="31" t="s">
        <v>3077</v>
      </c>
      <c r="B2011" s="32" t="s">
        <v>3076</v>
      </c>
      <c r="C2011" s="31" t="s">
        <v>414</v>
      </c>
    </row>
    <row r="2012" spans="1:3" ht="75" x14ac:dyDescent="0.25">
      <c r="A2012" s="31" t="s">
        <v>3078</v>
      </c>
      <c r="B2012" s="32" t="s">
        <v>3079</v>
      </c>
      <c r="C2012" s="31" t="s">
        <v>414</v>
      </c>
    </row>
    <row r="2013" spans="1:3" ht="75" x14ac:dyDescent="0.25">
      <c r="A2013" s="31" t="s">
        <v>3080</v>
      </c>
      <c r="B2013" s="32" t="s">
        <v>3079</v>
      </c>
      <c r="C2013" s="31" t="s">
        <v>414</v>
      </c>
    </row>
    <row r="2014" spans="1:3" ht="75" x14ac:dyDescent="0.25">
      <c r="A2014" s="31" t="s">
        <v>3081</v>
      </c>
      <c r="B2014" s="32" t="s">
        <v>3082</v>
      </c>
      <c r="C2014" s="31" t="s">
        <v>414</v>
      </c>
    </row>
    <row r="2015" spans="1:3" ht="75" x14ac:dyDescent="0.25">
      <c r="A2015" s="31" t="s">
        <v>3083</v>
      </c>
      <c r="B2015" s="32" t="s">
        <v>3082</v>
      </c>
      <c r="C2015" s="31" t="s">
        <v>414</v>
      </c>
    </row>
    <row r="2016" spans="1:3" ht="60" x14ac:dyDescent="0.25">
      <c r="A2016" s="31" t="s">
        <v>3084</v>
      </c>
      <c r="B2016" s="32" t="s">
        <v>3085</v>
      </c>
      <c r="C2016" s="31" t="s">
        <v>414</v>
      </c>
    </row>
    <row r="2017" spans="1:3" ht="60" x14ac:dyDescent="0.25">
      <c r="A2017" s="31" t="s">
        <v>3086</v>
      </c>
      <c r="B2017" s="32" t="s">
        <v>3085</v>
      </c>
      <c r="C2017" s="31" t="s">
        <v>414</v>
      </c>
    </row>
    <row r="2018" spans="1:3" ht="60" x14ac:dyDescent="0.25">
      <c r="A2018" s="31" t="s">
        <v>3087</v>
      </c>
      <c r="B2018" s="32" t="s">
        <v>3088</v>
      </c>
      <c r="C2018" s="31" t="s">
        <v>414</v>
      </c>
    </row>
    <row r="2019" spans="1:3" ht="60" x14ac:dyDescent="0.25">
      <c r="A2019" s="31" t="s">
        <v>3089</v>
      </c>
      <c r="B2019" s="32" t="s">
        <v>3088</v>
      </c>
      <c r="C2019" s="31" t="s">
        <v>414</v>
      </c>
    </row>
    <row r="2020" spans="1:3" ht="75" x14ac:dyDescent="0.25">
      <c r="A2020" s="31" t="s">
        <v>3090</v>
      </c>
      <c r="B2020" s="32" t="s">
        <v>3091</v>
      </c>
      <c r="C2020" s="31" t="s">
        <v>414</v>
      </c>
    </row>
    <row r="2021" spans="1:3" ht="75" x14ac:dyDescent="0.25">
      <c r="A2021" s="31" t="s">
        <v>3092</v>
      </c>
      <c r="B2021" s="32" t="s">
        <v>3091</v>
      </c>
      <c r="C2021" s="31" t="s">
        <v>414</v>
      </c>
    </row>
    <row r="2022" spans="1:3" ht="75" x14ac:dyDescent="0.25">
      <c r="A2022" s="31" t="s">
        <v>3093</v>
      </c>
      <c r="B2022" s="32" t="s">
        <v>3094</v>
      </c>
      <c r="C2022" s="31" t="s">
        <v>414</v>
      </c>
    </row>
    <row r="2023" spans="1:3" ht="75" x14ac:dyDescent="0.25">
      <c r="A2023" s="31" t="s">
        <v>3095</v>
      </c>
      <c r="B2023" s="32" t="s">
        <v>3094</v>
      </c>
      <c r="C2023" s="31" t="s">
        <v>414</v>
      </c>
    </row>
    <row r="2024" spans="1:3" ht="75" x14ac:dyDescent="0.25">
      <c r="A2024" s="31" t="s">
        <v>3096</v>
      </c>
      <c r="B2024" s="32" t="s">
        <v>3097</v>
      </c>
      <c r="C2024" s="31" t="s">
        <v>414</v>
      </c>
    </row>
    <row r="2025" spans="1:3" ht="75" x14ac:dyDescent="0.25">
      <c r="A2025" s="31" t="s">
        <v>3098</v>
      </c>
      <c r="B2025" s="32" t="s">
        <v>3097</v>
      </c>
      <c r="C2025" s="31" t="s">
        <v>414</v>
      </c>
    </row>
    <row r="2026" spans="1:3" ht="90" x14ac:dyDescent="0.25">
      <c r="A2026" s="31" t="s">
        <v>3099</v>
      </c>
      <c r="B2026" s="32" t="s">
        <v>3100</v>
      </c>
      <c r="C2026" s="31" t="s">
        <v>414</v>
      </c>
    </row>
    <row r="2027" spans="1:3" ht="90" x14ac:dyDescent="0.25">
      <c r="A2027" s="31" t="s">
        <v>3101</v>
      </c>
      <c r="B2027" s="32" t="s">
        <v>3100</v>
      </c>
      <c r="C2027" s="31" t="s">
        <v>414</v>
      </c>
    </row>
    <row r="2028" spans="1:3" ht="90" x14ac:dyDescent="0.25">
      <c r="A2028" s="31" t="s">
        <v>3102</v>
      </c>
      <c r="B2028" s="32" t="s">
        <v>3103</v>
      </c>
      <c r="C2028" s="31" t="s">
        <v>414</v>
      </c>
    </row>
    <row r="2029" spans="1:3" ht="90" x14ac:dyDescent="0.25">
      <c r="A2029" s="31" t="s">
        <v>3104</v>
      </c>
      <c r="B2029" s="32" t="s">
        <v>3103</v>
      </c>
      <c r="C2029" s="31" t="s">
        <v>414</v>
      </c>
    </row>
    <row r="2030" spans="1:3" ht="90" x14ac:dyDescent="0.25">
      <c r="A2030" s="31" t="s">
        <v>3105</v>
      </c>
      <c r="B2030" s="32" t="s">
        <v>3106</v>
      </c>
      <c r="C2030" s="31" t="s">
        <v>414</v>
      </c>
    </row>
    <row r="2031" spans="1:3" ht="90" x14ac:dyDescent="0.25">
      <c r="A2031" s="31" t="s">
        <v>3107</v>
      </c>
      <c r="B2031" s="32" t="s">
        <v>3106</v>
      </c>
      <c r="C2031" s="31" t="s">
        <v>414</v>
      </c>
    </row>
    <row r="2032" spans="1:3" ht="90" x14ac:dyDescent="0.25">
      <c r="A2032" s="31" t="s">
        <v>3108</v>
      </c>
      <c r="B2032" s="32" t="s">
        <v>3109</v>
      </c>
      <c r="C2032" s="31" t="s">
        <v>414</v>
      </c>
    </row>
    <row r="2033" spans="1:3" ht="90" x14ac:dyDescent="0.25">
      <c r="A2033" s="31" t="s">
        <v>3110</v>
      </c>
      <c r="B2033" s="32" t="s">
        <v>3109</v>
      </c>
      <c r="C2033" s="31" t="s">
        <v>414</v>
      </c>
    </row>
    <row r="2034" spans="1:3" ht="75" x14ac:dyDescent="0.25">
      <c r="A2034" s="31" t="s">
        <v>3111</v>
      </c>
      <c r="B2034" s="32" t="s">
        <v>3112</v>
      </c>
      <c r="C2034" s="31" t="s">
        <v>414</v>
      </c>
    </row>
    <row r="2035" spans="1:3" ht="75" x14ac:dyDescent="0.25">
      <c r="A2035" s="31" t="s">
        <v>3113</v>
      </c>
      <c r="B2035" s="32" t="s">
        <v>3112</v>
      </c>
      <c r="C2035" s="31" t="s">
        <v>414</v>
      </c>
    </row>
    <row r="2036" spans="1:3" ht="75" x14ac:dyDescent="0.25">
      <c r="A2036" s="31" t="s">
        <v>3114</v>
      </c>
      <c r="B2036" s="32" t="s">
        <v>3115</v>
      </c>
      <c r="C2036" s="31" t="s">
        <v>414</v>
      </c>
    </row>
    <row r="2037" spans="1:3" ht="75" x14ac:dyDescent="0.25">
      <c r="A2037" s="31" t="s">
        <v>3116</v>
      </c>
      <c r="B2037" s="32" t="s">
        <v>3115</v>
      </c>
      <c r="C2037" s="31" t="s">
        <v>414</v>
      </c>
    </row>
    <row r="2038" spans="1:3" ht="75" x14ac:dyDescent="0.25">
      <c r="A2038" s="31" t="s">
        <v>3117</v>
      </c>
      <c r="B2038" s="32" t="s">
        <v>3118</v>
      </c>
      <c r="C2038" s="31" t="s">
        <v>414</v>
      </c>
    </row>
    <row r="2039" spans="1:3" ht="75" x14ac:dyDescent="0.25">
      <c r="A2039" s="31" t="s">
        <v>3119</v>
      </c>
      <c r="B2039" s="32" t="s">
        <v>3118</v>
      </c>
      <c r="C2039" s="31" t="s">
        <v>414</v>
      </c>
    </row>
    <row r="2040" spans="1:3" ht="75" x14ac:dyDescent="0.25">
      <c r="A2040" s="31" t="s">
        <v>3120</v>
      </c>
      <c r="B2040" s="32" t="s">
        <v>3121</v>
      </c>
      <c r="C2040" s="31" t="s">
        <v>414</v>
      </c>
    </row>
    <row r="2041" spans="1:3" ht="75" x14ac:dyDescent="0.25">
      <c r="A2041" s="31" t="s">
        <v>3122</v>
      </c>
      <c r="B2041" s="32" t="s">
        <v>3121</v>
      </c>
      <c r="C2041" s="31" t="s">
        <v>414</v>
      </c>
    </row>
    <row r="2042" spans="1:3" ht="75" x14ac:dyDescent="0.25">
      <c r="A2042" s="31" t="s">
        <v>3123</v>
      </c>
      <c r="B2042" s="32" t="s">
        <v>3124</v>
      </c>
      <c r="C2042" s="31" t="s">
        <v>414</v>
      </c>
    </row>
    <row r="2043" spans="1:3" ht="75" x14ac:dyDescent="0.25">
      <c r="A2043" s="31" t="s">
        <v>3125</v>
      </c>
      <c r="B2043" s="32" t="s">
        <v>3124</v>
      </c>
      <c r="C2043" s="31" t="s">
        <v>414</v>
      </c>
    </row>
    <row r="2044" spans="1:3" ht="90" x14ac:dyDescent="0.25">
      <c r="A2044" s="31" t="s">
        <v>3126</v>
      </c>
      <c r="B2044" s="32" t="s">
        <v>3127</v>
      </c>
      <c r="C2044" s="31" t="s">
        <v>414</v>
      </c>
    </row>
    <row r="2045" spans="1:3" ht="90" x14ac:dyDescent="0.25">
      <c r="A2045" s="31" t="s">
        <v>3128</v>
      </c>
      <c r="B2045" s="32" t="s">
        <v>3127</v>
      </c>
      <c r="C2045" s="31" t="s">
        <v>414</v>
      </c>
    </row>
    <row r="2046" spans="1:3" ht="90" x14ac:dyDescent="0.25">
      <c r="A2046" s="31" t="s">
        <v>3129</v>
      </c>
      <c r="B2046" s="32" t="s">
        <v>3130</v>
      </c>
      <c r="C2046" s="31" t="s">
        <v>414</v>
      </c>
    </row>
    <row r="2047" spans="1:3" ht="90" x14ac:dyDescent="0.25">
      <c r="A2047" s="31" t="s">
        <v>3131</v>
      </c>
      <c r="B2047" s="32" t="s">
        <v>3130</v>
      </c>
      <c r="C2047" s="31" t="s">
        <v>414</v>
      </c>
    </row>
    <row r="2048" spans="1:3" ht="90" x14ac:dyDescent="0.25">
      <c r="A2048" s="31" t="s">
        <v>3132</v>
      </c>
      <c r="B2048" s="32" t="s">
        <v>3133</v>
      </c>
      <c r="C2048" s="31" t="s">
        <v>414</v>
      </c>
    </row>
    <row r="2049" spans="1:3" ht="90" x14ac:dyDescent="0.25">
      <c r="A2049" s="31" t="s">
        <v>3134</v>
      </c>
      <c r="B2049" s="32" t="s">
        <v>3133</v>
      </c>
      <c r="C2049" s="31" t="s">
        <v>414</v>
      </c>
    </row>
    <row r="2050" spans="1:3" ht="90" x14ac:dyDescent="0.25">
      <c r="A2050" s="31" t="s">
        <v>3135</v>
      </c>
      <c r="B2050" s="32" t="s">
        <v>3136</v>
      </c>
      <c r="C2050" s="31" t="s">
        <v>414</v>
      </c>
    </row>
    <row r="2051" spans="1:3" ht="90" x14ac:dyDescent="0.25">
      <c r="A2051" s="31" t="s">
        <v>3137</v>
      </c>
      <c r="B2051" s="32" t="s">
        <v>3136</v>
      </c>
      <c r="C2051" s="31" t="s">
        <v>414</v>
      </c>
    </row>
    <row r="2052" spans="1:3" ht="90" x14ac:dyDescent="0.25">
      <c r="A2052" s="31" t="s">
        <v>3138</v>
      </c>
      <c r="B2052" s="32" t="s">
        <v>3139</v>
      </c>
      <c r="C2052" s="31" t="s">
        <v>414</v>
      </c>
    </row>
    <row r="2053" spans="1:3" ht="90" x14ac:dyDescent="0.25">
      <c r="A2053" s="31" t="s">
        <v>3140</v>
      </c>
      <c r="B2053" s="32" t="s">
        <v>3139</v>
      </c>
      <c r="C2053" s="31" t="s">
        <v>414</v>
      </c>
    </row>
    <row r="2054" spans="1:3" ht="90" x14ac:dyDescent="0.25">
      <c r="A2054" s="31" t="s">
        <v>3141</v>
      </c>
      <c r="B2054" s="32" t="s">
        <v>3142</v>
      </c>
      <c r="C2054" s="31" t="s">
        <v>414</v>
      </c>
    </row>
    <row r="2055" spans="1:3" ht="90" x14ac:dyDescent="0.25">
      <c r="A2055" s="31" t="s">
        <v>3143</v>
      </c>
      <c r="B2055" s="32" t="s">
        <v>3142</v>
      </c>
      <c r="C2055" s="31" t="s">
        <v>414</v>
      </c>
    </row>
    <row r="2056" spans="1:3" ht="90" x14ac:dyDescent="0.25">
      <c r="A2056" s="31" t="s">
        <v>3144</v>
      </c>
      <c r="B2056" s="32" t="s">
        <v>3145</v>
      </c>
      <c r="C2056" s="31" t="s">
        <v>414</v>
      </c>
    </row>
    <row r="2057" spans="1:3" ht="90" x14ac:dyDescent="0.25">
      <c r="A2057" s="31" t="s">
        <v>3146</v>
      </c>
      <c r="B2057" s="32" t="s">
        <v>3145</v>
      </c>
      <c r="C2057" s="31" t="s">
        <v>414</v>
      </c>
    </row>
    <row r="2058" spans="1:3" ht="90" x14ac:dyDescent="0.25">
      <c r="A2058" s="31" t="s">
        <v>3147</v>
      </c>
      <c r="B2058" s="32" t="s">
        <v>3148</v>
      </c>
      <c r="C2058" s="31" t="s">
        <v>414</v>
      </c>
    </row>
    <row r="2059" spans="1:3" ht="90" x14ac:dyDescent="0.25">
      <c r="A2059" s="31" t="s">
        <v>3149</v>
      </c>
      <c r="B2059" s="32" t="s">
        <v>3148</v>
      </c>
      <c r="C2059" s="31" t="s">
        <v>414</v>
      </c>
    </row>
    <row r="2060" spans="1:3" ht="90" x14ac:dyDescent="0.25">
      <c r="A2060" s="31" t="s">
        <v>3150</v>
      </c>
      <c r="B2060" s="32" t="s">
        <v>3151</v>
      </c>
      <c r="C2060" s="31" t="s">
        <v>414</v>
      </c>
    </row>
    <row r="2061" spans="1:3" ht="90" x14ac:dyDescent="0.25">
      <c r="A2061" s="31" t="s">
        <v>3152</v>
      </c>
      <c r="B2061" s="32" t="s">
        <v>3151</v>
      </c>
      <c r="C2061" s="31" t="s">
        <v>414</v>
      </c>
    </row>
    <row r="2062" spans="1:3" ht="90" x14ac:dyDescent="0.25">
      <c r="A2062" s="31" t="s">
        <v>3153</v>
      </c>
      <c r="B2062" s="32" t="s">
        <v>3154</v>
      </c>
      <c r="C2062" s="31" t="s">
        <v>414</v>
      </c>
    </row>
    <row r="2063" spans="1:3" ht="90" x14ac:dyDescent="0.25">
      <c r="A2063" s="31" t="s">
        <v>3155</v>
      </c>
      <c r="B2063" s="32" t="s">
        <v>3154</v>
      </c>
      <c r="C2063" s="31" t="s">
        <v>414</v>
      </c>
    </row>
    <row r="2064" spans="1:3" ht="60" x14ac:dyDescent="0.25">
      <c r="A2064" s="31" t="s">
        <v>3156</v>
      </c>
      <c r="B2064" s="32" t="s">
        <v>3157</v>
      </c>
      <c r="C2064" s="31" t="s">
        <v>414</v>
      </c>
    </row>
    <row r="2065" spans="1:3" ht="60" x14ac:dyDescent="0.25">
      <c r="A2065" s="31" t="s">
        <v>3158</v>
      </c>
      <c r="B2065" s="32" t="s">
        <v>3157</v>
      </c>
      <c r="C2065" s="31" t="s">
        <v>414</v>
      </c>
    </row>
    <row r="2066" spans="1:3" ht="60" x14ac:dyDescent="0.25">
      <c r="A2066" s="31" t="s">
        <v>3159</v>
      </c>
      <c r="B2066" s="32" t="s">
        <v>3160</v>
      </c>
      <c r="C2066" s="31" t="s">
        <v>414</v>
      </c>
    </row>
    <row r="2067" spans="1:3" ht="60" x14ac:dyDescent="0.25">
      <c r="A2067" s="31" t="s">
        <v>3161</v>
      </c>
      <c r="B2067" s="32" t="s">
        <v>3160</v>
      </c>
      <c r="C2067" s="31" t="s">
        <v>414</v>
      </c>
    </row>
    <row r="2068" spans="1:3" ht="60" x14ac:dyDescent="0.25">
      <c r="A2068" s="31" t="s">
        <v>3162</v>
      </c>
      <c r="B2068" s="32" t="s">
        <v>3163</v>
      </c>
      <c r="C2068" s="31" t="s">
        <v>414</v>
      </c>
    </row>
    <row r="2069" spans="1:3" ht="60" x14ac:dyDescent="0.25">
      <c r="A2069" s="31" t="s">
        <v>3164</v>
      </c>
      <c r="B2069" s="32" t="s">
        <v>3163</v>
      </c>
      <c r="C2069" s="31" t="s">
        <v>414</v>
      </c>
    </row>
    <row r="2070" spans="1:3" ht="60" x14ac:dyDescent="0.25">
      <c r="A2070" s="31" t="s">
        <v>3165</v>
      </c>
      <c r="B2070" s="32" t="s">
        <v>3166</v>
      </c>
      <c r="C2070" s="31" t="s">
        <v>414</v>
      </c>
    </row>
    <row r="2071" spans="1:3" ht="60" x14ac:dyDescent="0.25">
      <c r="A2071" s="31" t="s">
        <v>3167</v>
      </c>
      <c r="B2071" s="32" t="s">
        <v>3166</v>
      </c>
      <c r="C2071" s="31" t="s">
        <v>414</v>
      </c>
    </row>
    <row r="2072" spans="1:3" ht="60" x14ac:dyDescent="0.25">
      <c r="A2072" s="31" t="s">
        <v>3168</v>
      </c>
      <c r="B2072" s="32" t="s">
        <v>3169</v>
      </c>
      <c r="C2072" s="31" t="s">
        <v>414</v>
      </c>
    </row>
    <row r="2073" spans="1:3" ht="60" x14ac:dyDescent="0.25">
      <c r="A2073" s="31" t="s">
        <v>3170</v>
      </c>
      <c r="B2073" s="32" t="s">
        <v>3169</v>
      </c>
      <c r="C2073" s="31" t="s">
        <v>414</v>
      </c>
    </row>
    <row r="2074" spans="1:3" ht="30" x14ac:dyDescent="0.25">
      <c r="A2074" s="31" t="s">
        <v>3171</v>
      </c>
      <c r="B2074" s="32" t="s">
        <v>3172</v>
      </c>
      <c r="C2074" s="31" t="s">
        <v>414</v>
      </c>
    </row>
    <row r="2075" spans="1:3" ht="30" x14ac:dyDescent="0.25">
      <c r="A2075" s="31" t="s">
        <v>3173</v>
      </c>
      <c r="B2075" s="32" t="s">
        <v>3172</v>
      </c>
      <c r="C2075" s="31" t="s">
        <v>414</v>
      </c>
    </row>
    <row r="2076" spans="1:3" ht="45" x14ac:dyDescent="0.25">
      <c r="A2076" s="31" t="s">
        <v>3174</v>
      </c>
      <c r="B2076" s="32" t="s">
        <v>3175</v>
      </c>
      <c r="C2076" s="31" t="s">
        <v>1131</v>
      </c>
    </row>
    <row r="2077" spans="1:3" ht="45" x14ac:dyDescent="0.25">
      <c r="A2077" s="31" t="s">
        <v>3176</v>
      </c>
      <c r="B2077" s="32" t="s">
        <v>3175</v>
      </c>
      <c r="C2077" s="31" t="s">
        <v>1131</v>
      </c>
    </row>
    <row r="2078" spans="1:3" x14ac:dyDescent="0.25">
      <c r="A2078" s="31" t="s">
        <v>3177</v>
      </c>
      <c r="B2078" s="32" t="s">
        <v>3178</v>
      </c>
      <c r="C2078" s="31" t="s">
        <v>414</v>
      </c>
    </row>
    <row r="2079" spans="1:3" x14ac:dyDescent="0.25">
      <c r="A2079" s="31" t="s">
        <v>3179</v>
      </c>
      <c r="B2079" s="32" t="s">
        <v>3178</v>
      </c>
      <c r="C2079" s="31" t="s">
        <v>414</v>
      </c>
    </row>
    <row r="2080" spans="1:3" x14ac:dyDescent="0.25">
      <c r="A2080" s="31" t="s">
        <v>3180</v>
      </c>
      <c r="B2080" s="32" t="s">
        <v>3181</v>
      </c>
      <c r="C2080" s="31" t="s">
        <v>414</v>
      </c>
    </row>
    <row r="2081" spans="1:3" x14ac:dyDescent="0.25">
      <c r="A2081" s="31" t="s">
        <v>3182</v>
      </c>
      <c r="B2081" s="32" t="s">
        <v>3181</v>
      </c>
      <c r="C2081" s="31" t="s">
        <v>414</v>
      </c>
    </row>
    <row r="2082" spans="1:3" ht="75" x14ac:dyDescent="0.25">
      <c r="A2082" s="31" t="s">
        <v>3183</v>
      </c>
      <c r="B2082" s="32" t="s">
        <v>3184</v>
      </c>
      <c r="C2082" s="31" t="s">
        <v>414</v>
      </c>
    </row>
    <row r="2083" spans="1:3" ht="75" x14ac:dyDescent="0.25">
      <c r="A2083" s="31" t="s">
        <v>3185</v>
      </c>
      <c r="B2083" s="32" t="s">
        <v>3184</v>
      </c>
      <c r="C2083" s="31" t="s">
        <v>414</v>
      </c>
    </row>
    <row r="2084" spans="1:3" ht="75" x14ac:dyDescent="0.25">
      <c r="A2084" s="31" t="s">
        <v>3186</v>
      </c>
      <c r="B2084" s="32" t="s">
        <v>3187</v>
      </c>
      <c r="C2084" s="31" t="s">
        <v>414</v>
      </c>
    </row>
    <row r="2085" spans="1:3" ht="75" x14ac:dyDescent="0.25">
      <c r="A2085" s="31" t="s">
        <v>3188</v>
      </c>
      <c r="B2085" s="32" t="s">
        <v>3187</v>
      </c>
      <c r="C2085" s="31" t="s">
        <v>414</v>
      </c>
    </row>
    <row r="2086" spans="1:3" ht="75" x14ac:dyDescent="0.25">
      <c r="A2086" s="31" t="s">
        <v>3189</v>
      </c>
      <c r="B2086" s="32" t="s">
        <v>3190</v>
      </c>
      <c r="C2086" s="31" t="s">
        <v>414</v>
      </c>
    </row>
    <row r="2087" spans="1:3" ht="75" x14ac:dyDescent="0.25">
      <c r="A2087" s="31" t="s">
        <v>3191</v>
      </c>
      <c r="B2087" s="32" t="s">
        <v>3190</v>
      </c>
      <c r="C2087" s="31" t="s">
        <v>414</v>
      </c>
    </row>
    <row r="2088" spans="1:3" ht="75" x14ac:dyDescent="0.25">
      <c r="A2088" s="31" t="s">
        <v>3192</v>
      </c>
      <c r="B2088" s="32" t="s">
        <v>3193</v>
      </c>
      <c r="C2088" s="31" t="s">
        <v>414</v>
      </c>
    </row>
    <row r="2089" spans="1:3" ht="75" x14ac:dyDescent="0.25">
      <c r="A2089" s="31" t="s">
        <v>3194</v>
      </c>
      <c r="B2089" s="32" t="s">
        <v>3193</v>
      </c>
      <c r="C2089" s="31" t="s">
        <v>414</v>
      </c>
    </row>
    <row r="2090" spans="1:3" ht="75" x14ac:dyDescent="0.25">
      <c r="A2090" s="31" t="s">
        <v>3195</v>
      </c>
      <c r="B2090" s="32" t="s">
        <v>3196</v>
      </c>
      <c r="C2090" s="31" t="s">
        <v>414</v>
      </c>
    </row>
    <row r="2091" spans="1:3" ht="75" x14ac:dyDescent="0.25">
      <c r="A2091" s="31" t="s">
        <v>3197</v>
      </c>
      <c r="B2091" s="32" t="s">
        <v>3196</v>
      </c>
      <c r="C2091" s="31" t="s">
        <v>414</v>
      </c>
    </row>
    <row r="2092" spans="1:3" ht="75" x14ac:dyDescent="0.25">
      <c r="A2092" s="31" t="s">
        <v>3198</v>
      </c>
      <c r="B2092" s="32" t="s">
        <v>3199</v>
      </c>
      <c r="C2092" s="31" t="s">
        <v>414</v>
      </c>
    </row>
    <row r="2093" spans="1:3" ht="75" x14ac:dyDescent="0.25">
      <c r="A2093" s="31" t="s">
        <v>3200</v>
      </c>
      <c r="B2093" s="32" t="s">
        <v>3199</v>
      </c>
      <c r="C2093" s="31" t="s">
        <v>414</v>
      </c>
    </row>
    <row r="2094" spans="1:3" ht="90" x14ac:dyDescent="0.25">
      <c r="A2094" s="31" t="s">
        <v>3201</v>
      </c>
      <c r="B2094" s="32" t="s">
        <v>3202</v>
      </c>
      <c r="C2094" s="31" t="s">
        <v>414</v>
      </c>
    </row>
    <row r="2095" spans="1:3" ht="90" x14ac:dyDescent="0.25">
      <c r="A2095" s="31" t="s">
        <v>3203</v>
      </c>
      <c r="B2095" s="32" t="s">
        <v>3202</v>
      </c>
      <c r="C2095" s="31" t="s">
        <v>414</v>
      </c>
    </row>
    <row r="2096" spans="1:3" ht="90" x14ac:dyDescent="0.25">
      <c r="A2096" s="31" t="s">
        <v>3204</v>
      </c>
      <c r="B2096" s="32" t="s">
        <v>3205</v>
      </c>
      <c r="C2096" s="31" t="s">
        <v>414</v>
      </c>
    </row>
    <row r="2097" spans="1:3" ht="90" x14ac:dyDescent="0.25">
      <c r="A2097" s="31" t="s">
        <v>3206</v>
      </c>
      <c r="B2097" s="32" t="s">
        <v>3205</v>
      </c>
      <c r="C2097" s="31" t="s">
        <v>414</v>
      </c>
    </row>
    <row r="2098" spans="1:3" ht="90" x14ac:dyDescent="0.25">
      <c r="A2098" s="31" t="s">
        <v>3207</v>
      </c>
      <c r="B2098" s="32" t="s">
        <v>3208</v>
      </c>
      <c r="C2098" s="31" t="s">
        <v>414</v>
      </c>
    </row>
    <row r="2099" spans="1:3" ht="90" x14ac:dyDescent="0.25">
      <c r="A2099" s="31" t="s">
        <v>3209</v>
      </c>
      <c r="B2099" s="32" t="s">
        <v>3208</v>
      </c>
      <c r="C2099" s="31" t="s">
        <v>414</v>
      </c>
    </row>
    <row r="2100" spans="1:3" ht="90" x14ac:dyDescent="0.25">
      <c r="A2100" s="31" t="s">
        <v>3210</v>
      </c>
      <c r="B2100" s="32" t="s">
        <v>3211</v>
      </c>
      <c r="C2100" s="31" t="s">
        <v>414</v>
      </c>
    </row>
    <row r="2101" spans="1:3" ht="90" x14ac:dyDescent="0.25">
      <c r="A2101" s="31" t="s">
        <v>3212</v>
      </c>
      <c r="B2101" s="32" t="s">
        <v>3211</v>
      </c>
      <c r="C2101" s="31" t="s">
        <v>414</v>
      </c>
    </row>
    <row r="2102" spans="1:3" ht="90" x14ac:dyDescent="0.25">
      <c r="A2102" s="31" t="s">
        <v>3213</v>
      </c>
      <c r="B2102" s="32" t="s">
        <v>3214</v>
      </c>
      <c r="C2102" s="31" t="s">
        <v>414</v>
      </c>
    </row>
    <row r="2103" spans="1:3" ht="90" x14ac:dyDescent="0.25">
      <c r="A2103" s="31" t="s">
        <v>3215</v>
      </c>
      <c r="B2103" s="32" t="s">
        <v>3214</v>
      </c>
      <c r="C2103" s="31" t="s">
        <v>414</v>
      </c>
    </row>
    <row r="2104" spans="1:3" ht="60" x14ac:dyDescent="0.25">
      <c r="A2104" s="31" t="s">
        <v>3216</v>
      </c>
      <c r="B2104" s="32" t="s">
        <v>3217</v>
      </c>
      <c r="C2104" s="31" t="s">
        <v>414</v>
      </c>
    </row>
    <row r="2105" spans="1:3" ht="60" x14ac:dyDescent="0.25">
      <c r="A2105" s="31" t="s">
        <v>3218</v>
      </c>
      <c r="B2105" s="32" t="s">
        <v>3217</v>
      </c>
      <c r="C2105" s="31" t="s">
        <v>414</v>
      </c>
    </row>
    <row r="2106" spans="1:3" ht="105" x14ac:dyDescent="0.25">
      <c r="A2106" s="31" t="s">
        <v>3219</v>
      </c>
      <c r="B2106" s="32" t="s">
        <v>3220</v>
      </c>
      <c r="C2106" s="31" t="s">
        <v>414</v>
      </c>
    </row>
    <row r="2107" spans="1:3" ht="105" x14ac:dyDescent="0.25">
      <c r="A2107" s="31" t="s">
        <v>3221</v>
      </c>
      <c r="B2107" s="32" t="s">
        <v>3220</v>
      </c>
      <c r="C2107" s="31" t="s">
        <v>414</v>
      </c>
    </row>
    <row r="2108" spans="1:3" ht="105" x14ac:dyDescent="0.25">
      <c r="A2108" s="31" t="s">
        <v>3222</v>
      </c>
      <c r="B2108" s="32" t="s">
        <v>3223</v>
      </c>
      <c r="C2108" s="31" t="s">
        <v>414</v>
      </c>
    </row>
    <row r="2109" spans="1:3" ht="105" x14ac:dyDescent="0.25">
      <c r="A2109" s="31" t="s">
        <v>3224</v>
      </c>
      <c r="B2109" s="32" t="s">
        <v>3223</v>
      </c>
      <c r="C2109" s="31" t="s">
        <v>414</v>
      </c>
    </row>
    <row r="2110" spans="1:3" ht="105" x14ac:dyDescent="0.25">
      <c r="A2110" s="31" t="s">
        <v>3225</v>
      </c>
      <c r="B2110" s="32" t="s">
        <v>3226</v>
      </c>
      <c r="C2110" s="31" t="s">
        <v>414</v>
      </c>
    </row>
    <row r="2111" spans="1:3" ht="105" x14ac:dyDescent="0.25">
      <c r="A2111" s="31" t="s">
        <v>3227</v>
      </c>
      <c r="B2111" s="32" t="s">
        <v>3226</v>
      </c>
      <c r="C2111" s="31" t="s">
        <v>414</v>
      </c>
    </row>
    <row r="2112" spans="1:3" ht="90" x14ac:dyDescent="0.25">
      <c r="A2112" s="31" t="s">
        <v>3228</v>
      </c>
      <c r="B2112" s="32" t="s">
        <v>3229</v>
      </c>
      <c r="C2112" s="31" t="s">
        <v>414</v>
      </c>
    </row>
    <row r="2113" spans="1:3" ht="90" x14ac:dyDescent="0.25">
      <c r="A2113" s="31" t="s">
        <v>3230</v>
      </c>
      <c r="B2113" s="32" t="s">
        <v>3229</v>
      </c>
      <c r="C2113" s="31" t="s">
        <v>414</v>
      </c>
    </row>
    <row r="2114" spans="1:3" ht="75" x14ac:dyDescent="0.25">
      <c r="A2114" s="31" t="s">
        <v>3231</v>
      </c>
      <c r="B2114" s="32" t="s">
        <v>3232</v>
      </c>
      <c r="C2114" s="31" t="s">
        <v>414</v>
      </c>
    </row>
    <row r="2115" spans="1:3" ht="75" x14ac:dyDescent="0.25">
      <c r="A2115" s="31" t="s">
        <v>3233</v>
      </c>
      <c r="B2115" s="32" t="s">
        <v>3232</v>
      </c>
      <c r="C2115" s="31" t="s">
        <v>414</v>
      </c>
    </row>
    <row r="2116" spans="1:3" ht="75" x14ac:dyDescent="0.25">
      <c r="A2116" s="31" t="s">
        <v>3234</v>
      </c>
      <c r="B2116" s="32" t="s">
        <v>3235</v>
      </c>
      <c r="C2116" s="31" t="s">
        <v>414</v>
      </c>
    </row>
    <row r="2117" spans="1:3" ht="75" x14ac:dyDescent="0.25">
      <c r="A2117" s="31" t="s">
        <v>3236</v>
      </c>
      <c r="B2117" s="32" t="s">
        <v>3235</v>
      </c>
      <c r="C2117" s="31" t="s">
        <v>414</v>
      </c>
    </row>
    <row r="2118" spans="1:3" ht="75" x14ac:dyDescent="0.25">
      <c r="A2118" s="31" t="s">
        <v>3237</v>
      </c>
      <c r="B2118" s="32" t="s">
        <v>3238</v>
      </c>
      <c r="C2118" s="31" t="s">
        <v>414</v>
      </c>
    </row>
    <row r="2119" spans="1:3" ht="75" x14ac:dyDescent="0.25">
      <c r="A2119" s="31" t="s">
        <v>3239</v>
      </c>
      <c r="B2119" s="32" t="s">
        <v>3238</v>
      </c>
      <c r="C2119" s="31" t="s">
        <v>414</v>
      </c>
    </row>
    <row r="2120" spans="1:3" ht="75" x14ac:dyDescent="0.25">
      <c r="A2120" s="31" t="s">
        <v>3240</v>
      </c>
      <c r="B2120" s="32" t="s">
        <v>3241</v>
      </c>
      <c r="C2120" s="31" t="s">
        <v>414</v>
      </c>
    </row>
    <row r="2121" spans="1:3" ht="75" x14ac:dyDescent="0.25">
      <c r="A2121" s="31" t="s">
        <v>3242</v>
      </c>
      <c r="B2121" s="32" t="s">
        <v>3241</v>
      </c>
      <c r="C2121" s="31" t="s">
        <v>414</v>
      </c>
    </row>
    <row r="2122" spans="1:3" ht="75" x14ac:dyDescent="0.25">
      <c r="A2122" s="31" t="s">
        <v>3243</v>
      </c>
      <c r="B2122" s="32" t="s">
        <v>3244</v>
      </c>
      <c r="C2122" s="31" t="s">
        <v>414</v>
      </c>
    </row>
    <row r="2123" spans="1:3" ht="75" x14ac:dyDescent="0.25">
      <c r="A2123" s="31" t="s">
        <v>3245</v>
      </c>
      <c r="B2123" s="32" t="s">
        <v>3244</v>
      </c>
      <c r="C2123" s="31" t="s">
        <v>414</v>
      </c>
    </row>
    <row r="2124" spans="1:3" ht="75" x14ac:dyDescent="0.25">
      <c r="A2124" s="31" t="s">
        <v>3246</v>
      </c>
      <c r="B2124" s="32" t="s">
        <v>3247</v>
      </c>
      <c r="C2124" s="31" t="s">
        <v>414</v>
      </c>
    </row>
    <row r="2125" spans="1:3" ht="75" x14ac:dyDescent="0.25">
      <c r="A2125" s="31" t="s">
        <v>3248</v>
      </c>
      <c r="B2125" s="32" t="s">
        <v>3247</v>
      </c>
      <c r="C2125" s="31" t="s">
        <v>414</v>
      </c>
    </row>
    <row r="2126" spans="1:3" ht="75" x14ac:dyDescent="0.25">
      <c r="A2126" s="31" t="s">
        <v>3249</v>
      </c>
      <c r="B2126" s="32" t="s">
        <v>3250</v>
      </c>
      <c r="C2126" s="31" t="s">
        <v>414</v>
      </c>
    </row>
    <row r="2127" spans="1:3" ht="75" x14ac:dyDescent="0.25">
      <c r="A2127" s="31" t="s">
        <v>3251</v>
      </c>
      <c r="B2127" s="32" t="s">
        <v>3250</v>
      </c>
      <c r="C2127" s="31" t="s">
        <v>414</v>
      </c>
    </row>
    <row r="2128" spans="1:3" ht="75" x14ac:dyDescent="0.25">
      <c r="A2128" s="31" t="s">
        <v>3252</v>
      </c>
      <c r="B2128" s="32" t="s">
        <v>3253</v>
      </c>
      <c r="C2128" s="31" t="s">
        <v>414</v>
      </c>
    </row>
    <row r="2129" spans="1:3" ht="75" x14ac:dyDescent="0.25">
      <c r="A2129" s="31" t="s">
        <v>3254</v>
      </c>
      <c r="B2129" s="32" t="s">
        <v>3253</v>
      </c>
      <c r="C2129" s="31" t="s">
        <v>414</v>
      </c>
    </row>
    <row r="2130" spans="1:3" ht="75" x14ac:dyDescent="0.25">
      <c r="A2130" s="31" t="s">
        <v>3255</v>
      </c>
      <c r="B2130" s="32" t="s">
        <v>3256</v>
      </c>
      <c r="C2130" s="31" t="s">
        <v>414</v>
      </c>
    </row>
    <row r="2131" spans="1:3" ht="75" x14ac:dyDescent="0.25">
      <c r="A2131" s="31" t="s">
        <v>3257</v>
      </c>
      <c r="B2131" s="32" t="s">
        <v>3256</v>
      </c>
      <c r="C2131" s="31" t="s">
        <v>414</v>
      </c>
    </row>
    <row r="2132" spans="1:3" ht="75" x14ac:dyDescent="0.25">
      <c r="A2132" s="31" t="s">
        <v>3258</v>
      </c>
      <c r="B2132" s="32" t="s">
        <v>3259</v>
      </c>
      <c r="C2132" s="31" t="s">
        <v>414</v>
      </c>
    </row>
    <row r="2133" spans="1:3" ht="75" x14ac:dyDescent="0.25">
      <c r="A2133" s="31" t="s">
        <v>3260</v>
      </c>
      <c r="B2133" s="32" t="s">
        <v>3259</v>
      </c>
      <c r="C2133" s="31" t="s">
        <v>414</v>
      </c>
    </row>
    <row r="2134" spans="1:3" ht="75" x14ac:dyDescent="0.25">
      <c r="A2134" s="31" t="s">
        <v>3261</v>
      </c>
      <c r="B2134" s="32" t="s">
        <v>3262</v>
      </c>
      <c r="C2134" s="31" t="s">
        <v>414</v>
      </c>
    </row>
    <row r="2135" spans="1:3" ht="75" x14ac:dyDescent="0.25">
      <c r="A2135" s="31" t="s">
        <v>3263</v>
      </c>
      <c r="B2135" s="32" t="s">
        <v>3262</v>
      </c>
      <c r="C2135" s="31" t="s">
        <v>414</v>
      </c>
    </row>
    <row r="2136" spans="1:3" ht="30" x14ac:dyDescent="0.25">
      <c r="A2136" s="31" t="s">
        <v>3264</v>
      </c>
      <c r="B2136" s="32" t="s">
        <v>3265</v>
      </c>
      <c r="C2136" s="31" t="s">
        <v>414</v>
      </c>
    </row>
    <row r="2137" spans="1:3" ht="30" x14ac:dyDescent="0.25">
      <c r="A2137" s="31" t="s">
        <v>3266</v>
      </c>
      <c r="B2137" s="32" t="s">
        <v>3265</v>
      </c>
      <c r="C2137" s="31" t="s">
        <v>414</v>
      </c>
    </row>
    <row r="2138" spans="1:3" ht="30" x14ac:dyDescent="0.25">
      <c r="A2138" s="31" t="s">
        <v>3267</v>
      </c>
      <c r="B2138" s="32" t="s">
        <v>3268</v>
      </c>
      <c r="C2138" s="31" t="s">
        <v>414</v>
      </c>
    </row>
    <row r="2139" spans="1:3" ht="30" x14ac:dyDescent="0.25">
      <c r="A2139" s="31" t="s">
        <v>3269</v>
      </c>
      <c r="B2139" s="32" t="s">
        <v>3268</v>
      </c>
      <c r="C2139" s="31" t="s">
        <v>414</v>
      </c>
    </row>
    <row r="2140" spans="1:3" ht="75" x14ac:dyDescent="0.25">
      <c r="A2140" s="31" t="s">
        <v>3270</v>
      </c>
      <c r="B2140" s="32" t="s">
        <v>3271</v>
      </c>
      <c r="C2140" s="31" t="s">
        <v>414</v>
      </c>
    </row>
    <row r="2141" spans="1:3" ht="75" x14ac:dyDescent="0.25">
      <c r="A2141" s="31" t="s">
        <v>3272</v>
      </c>
      <c r="B2141" s="32" t="s">
        <v>3271</v>
      </c>
      <c r="C2141" s="31" t="s">
        <v>414</v>
      </c>
    </row>
    <row r="2142" spans="1:3" ht="75" x14ac:dyDescent="0.25">
      <c r="A2142" s="31" t="s">
        <v>3273</v>
      </c>
      <c r="B2142" s="32" t="s">
        <v>3274</v>
      </c>
      <c r="C2142" s="31" t="s">
        <v>414</v>
      </c>
    </row>
    <row r="2143" spans="1:3" ht="75" x14ac:dyDescent="0.25">
      <c r="A2143" s="31" t="s">
        <v>3275</v>
      </c>
      <c r="B2143" s="32" t="s">
        <v>3274</v>
      </c>
      <c r="C2143" s="31" t="s">
        <v>414</v>
      </c>
    </row>
    <row r="2144" spans="1:3" ht="45" x14ac:dyDescent="0.25">
      <c r="A2144" s="31" t="s">
        <v>3276</v>
      </c>
      <c r="B2144" s="32" t="s">
        <v>3277</v>
      </c>
      <c r="C2144" s="31" t="s">
        <v>414</v>
      </c>
    </row>
    <row r="2145" spans="1:3" ht="45" x14ac:dyDescent="0.25">
      <c r="A2145" s="31" t="s">
        <v>3278</v>
      </c>
      <c r="B2145" s="32" t="s">
        <v>3277</v>
      </c>
      <c r="C2145" s="31" t="s">
        <v>414</v>
      </c>
    </row>
    <row r="2146" spans="1:3" ht="30" x14ac:dyDescent="0.25">
      <c r="A2146" s="31" t="s">
        <v>3279</v>
      </c>
      <c r="B2146" s="32" t="s">
        <v>3280</v>
      </c>
      <c r="C2146" s="31" t="s">
        <v>414</v>
      </c>
    </row>
    <row r="2147" spans="1:3" ht="30" x14ac:dyDescent="0.25">
      <c r="A2147" s="31" t="s">
        <v>3281</v>
      </c>
      <c r="B2147" s="32" t="s">
        <v>3280</v>
      </c>
      <c r="C2147" s="31" t="s">
        <v>414</v>
      </c>
    </row>
    <row r="2148" spans="1:3" ht="45" x14ac:dyDescent="0.25">
      <c r="A2148" s="31" t="s">
        <v>3282</v>
      </c>
      <c r="B2148" s="32" t="s">
        <v>3283</v>
      </c>
      <c r="C2148" s="31" t="s">
        <v>414</v>
      </c>
    </row>
    <row r="2149" spans="1:3" ht="45" x14ac:dyDescent="0.25">
      <c r="A2149" s="31" t="s">
        <v>3284</v>
      </c>
      <c r="B2149" s="32" t="s">
        <v>3283</v>
      </c>
      <c r="C2149" s="31" t="s">
        <v>414</v>
      </c>
    </row>
    <row r="2150" spans="1:3" ht="45" x14ac:dyDescent="0.25">
      <c r="A2150" s="31" t="s">
        <v>3285</v>
      </c>
      <c r="B2150" s="32" t="s">
        <v>3286</v>
      </c>
      <c r="C2150" s="31" t="s">
        <v>414</v>
      </c>
    </row>
    <row r="2151" spans="1:3" ht="45" x14ac:dyDescent="0.25">
      <c r="A2151" s="31" t="s">
        <v>3287</v>
      </c>
      <c r="B2151" s="32" t="s">
        <v>3286</v>
      </c>
      <c r="C2151" s="31" t="s">
        <v>414</v>
      </c>
    </row>
    <row r="2152" spans="1:3" ht="45" x14ac:dyDescent="0.25">
      <c r="A2152" s="31" t="s">
        <v>3288</v>
      </c>
      <c r="B2152" s="32" t="s">
        <v>3289</v>
      </c>
      <c r="C2152" s="31" t="s">
        <v>414</v>
      </c>
    </row>
    <row r="2153" spans="1:3" ht="45" x14ac:dyDescent="0.25">
      <c r="A2153" s="31" t="s">
        <v>3290</v>
      </c>
      <c r="B2153" s="32" t="s">
        <v>3289</v>
      </c>
      <c r="C2153" s="31" t="s">
        <v>414</v>
      </c>
    </row>
    <row r="2154" spans="1:3" ht="45" x14ac:dyDescent="0.25">
      <c r="A2154" s="31" t="s">
        <v>3291</v>
      </c>
      <c r="B2154" s="32" t="s">
        <v>3292</v>
      </c>
      <c r="C2154" s="31" t="s">
        <v>414</v>
      </c>
    </row>
    <row r="2155" spans="1:3" ht="45" x14ac:dyDescent="0.25">
      <c r="A2155" s="31" t="s">
        <v>3293</v>
      </c>
      <c r="B2155" s="32" t="s">
        <v>3292</v>
      </c>
      <c r="C2155" s="31" t="s">
        <v>414</v>
      </c>
    </row>
    <row r="2156" spans="1:3" ht="45" x14ac:dyDescent="0.25">
      <c r="A2156" s="31" t="s">
        <v>3294</v>
      </c>
      <c r="B2156" s="32" t="s">
        <v>3295</v>
      </c>
      <c r="C2156" s="31" t="s">
        <v>414</v>
      </c>
    </row>
    <row r="2157" spans="1:3" ht="45" x14ac:dyDescent="0.25">
      <c r="A2157" s="31" t="s">
        <v>3296</v>
      </c>
      <c r="B2157" s="32" t="s">
        <v>3295</v>
      </c>
      <c r="C2157" s="31" t="s">
        <v>414</v>
      </c>
    </row>
    <row r="2158" spans="1:3" ht="60" x14ac:dyDescent="0.25">
      <c r="A2158" s="31" t="s">
        <v>3297</v>
      </c>
      <c r="B2158" s="32" t="s">
        <v>3298</v>
      </c>
      <c r="C2158" s="31" t="s">
        <v>414</v>
      </c>
    </row>
    <row r="2159" spans="1:3" ht="60" x14ac:dyDescent="0.25">
      <c r="A2159" s="31" t="s">
        <v>3299</v>
      </c>
      <c r="B2159" s="32" t="s">
        <v>3298</v>
      </c>
      <c r="C2159" s="31" t="s">
        <v>414</v>
      </c>
    </row>
    <row r="2160" spans="1:3" ht="30" x14ac:dyDescent="0.25">
      <c r="A2160" s="31" t="s">
        <v>3300</v>
      </c>
      <c r="B2160" s="32" t="s">
        <v>3301</v>
      </c>
      <c r="C2160" s="31" t="s">
        <v>414</v>
      </c>
    </row>
    <row r="2161" spans="1:3" ht="30" x14ac:dyDescent="0.25">
      <c r="A2161" s="31" t="s">
        <v>3302</v>
      </c>
      <c r="B2161" s="32" t="s">
        <v>3301</v>
      </c>
      <c r="C2161" s="31" t="s">
        <v>414</v>
      </c>
    </row>
    <row r="2162" spans="1:3" ht="45" x14ac:dyDescent="0.25">
      <c r="A2162" s="31" t="s">
        <v>3303</v>
      </c>
      <c r="B2162" s="32" t="s">
        <v>3304</v>
      </c>
      <c r="C2162" s="31" t="s">
        <v>414</v>
      </c>
    </row>
    <row r="2163" spans="1:3" ht="45" x14ac:dyDescent="0.25">
      <c r="A2163" s="31" t="s">
        <v>3305</v>
      </c>
      <c r="B2163" s="32" t="s">
        <v>3304</v>
      </c>
      <c r="C2163" s="31" t="s">
        <v>414</v>
      </c>
    </row>
    <row r="2164" spans="1:3" ht="30" x14ac:dyDescent="0.25">
      <c r="A2164" s="31" t="s">
        <v>3306</v>
      </c>
      <c r="B2164" s="32" t="s">
        <v>3307</v>
      </c>
      <c r="C2164" s="31" t="s">
        <v>414</v>
      </c>
    </row>
    <row r="2165" spans="1:3" ht="30" x14ac:dyDescent="0.25">
      <c r="A2165" s="31" t="s">
        <v>3308</v>
      </c>
      <c r="B2165" s="32" t="s">
        <v>3307</v>
      </c>
      <c r="C2165" s="31" t="s">
        <v>414</v>
      </c>
    </row>
    <row r="2166" spans="1:3" ht="45" x14ac:dyDescent="0.25">
      <c r="A2166" s="31" t="s">
        <v>3309</v>
      </c>
      <c r="B2166" s="32" t="s">
        <v>3310</v>
      </c>
      <c r="C2166" s="31" t="s">
        <v>414</v>
      </c>
    </row>
    <row r="2167" spans="1:3" ht="45" x14ac:dyDescent="0.25">
      <c r="A2167" s="31" t="s">
        <v>3311</v>
      </c>
      <c r="B2167" s="32" t="s">
        <v>3310</v>
      </c>
      <c r="C2167" s="31" t="s">
        <v>414</v>
      </c>
    </row>
    <row r="2168" spans="1:3" ht="30" x14ac:dyDescent="0.25">
      <c r="A2168" s="31" t="s">
        <v>3312</v>
      </c>
      <c r="B2168" s="32" t="s">
        <v>3313</v>
      </c>
      <c r="C2168" s="31" t="s">
        <v>414</v>
      </c>
    </row>
    <row r="2169" spans="1:3" ht="30" x14ac:dyDescent="0.25">
      <c r="A2169" s="31" t="s">
        <v>3314</v>
      </c>
      <c r="B2169" s="32" t="s">
        <v>3313</v>
      </c>
      <c r="C2169" s="31" t="s">
        <v>414</v>
      </c>
    </row>
    <row r="2170" spans="1:3" ht="45" x14ac:dyDescent="0.25">
      <c r="A2170" s="31" t="s">
        <v>3315</v>
      </c>
      <c r="B2170" s="32" t="s">
        <v>3316</v>
      </c>
      <c r="C2170" s="31" t="s">
        <v>414</v>
      </c>
    </row>
    <row r="2171" spans="1:3" ht="45" x14ac:dyDescent="0.25">
      <c r="A2171" s="31" t="s">
        <v>3317</v>
      </c>
      <c r="B2171" s="32" t="s">
        <v>3316</v>
      </c>
      <c r="C2171" s="31" t="s">
        <v>414</v>
      </c>
    </row>
    <row r="2172" spans="1:3" ht="75" x14ac:dyDescent="0.25">
      <c r="A2172" s="31" t="s">
        <v>3318</v>
      </c>
      <c r="B2172" s="32" t="s">
        <v>3319</v>
      </c>
      <c r="C2172" s="31" t="s">
        <v>414</v>
      </c>
    </row>
    <row r="2173" spans="1:3" ht="75" x14ac:dyDescent="0.25">
      <c r="A2173" s="31" t="s">
        <v>3320</v>
      </c>
      <c r="B2173" s="32" t="s">
        <v>3319</v>
      </c>
      <c r="C2173" s="31" t="s">
        <v>414</v>
      </c>
    </row>
    <row r="2174" spans="1:3" ht="75" x14ac:dyDescent="0.25">
      <c r="A2174" s="31" t="s">
        <v>3321</v>
      </c>
      <c r="B2174" s="32" t="s">
        <v>3322</v>
      </c>
      <c r="C2174" s="31" t="s">
        <v>414</v>
      </c>
    </row>
    <row r="2175" spans="1:3" ht="75" x14ac:dyDescent="0.25">
      <c r="A2175" s="31" t="s">
        <v>3323</v>
      </c>
      <c r="B2175" s="32" t="s">
        <v>3322</v>
      </c>
      <c r="C2175" s="31" t="s">
        <v>414</v>
      </c>
    </row>
    <row r="2176" spans="1:3" ht="45" x14ac:dyDescent="0.25">
      <c r="A2176" s="31" t="s">
        <v>3324</v>
      </c>
      <c r="B2176" s="32" t="s">
        <v>3325</v>
      </c>
      <c r="C2176" s="31" t="s">
        <v>414</v>
      </c>
    </row>
    <row r="2177" spans="1:3" ht="45" x14ac:dyDescent="0.25">
      <c r="A2177" s="31" t="s">
        <v>3326</v>
      </c>
      <c r="B2177" s="32" t="s">
        <v>3325</v>
      </c>
      <c r="C2177" s="31" t="s">
        <v>414</v>
      </c>
    </row>
    <row r="2178" spans="1:3" ht="60" x14ac:dyDescent="0.25">
      <c r="A2178" s="31" t="s">
        <v>3327</v>
      </c>
      <c r="B2178" s="32" t="s">
        <v>3328</v>
      </c>
      <c r="C2178" s="31" t="s">
        <v>414</v>
      </c>
    </row>
    <row r="2179" spans="1:3" ht="60" x14ac:dyDescent="0.25">
      <c r="A2179" s="31" t="s">
        <v>3329</v>
      </c>
      <c r="B2179" s="32" t="s">
        <v>3328</v>
      </c>
      <c r="C2179" s="31" t="s">
        <v>414</v>
      </c>
    </row>
    <row r="2180" spans="1:3" ht="75" x14ac:dyDescent="0.25">
      <c r="A2180" s="31" t="s">
        <v>3330</v>
      </c>
      <c r="B2180" s="32" t="s">
        <v>3331</v>
      </c>
      <c r="C2180" s="31" t="s">
        <v>414</v>
      </c>
    </row>
    <row r="2181" spans="1:3" ht="75" x14ac:dyDescent="0.25">
      <c r="A2181" s="31" t="s">
        <v>3332</v>
      </c>
      <c r="B2181" s="32" t="s">
        <v>3331</v>
      </c>
      <c r="C2181" s="31" t="s">
        <v>414</v>
      </c>
    </row>
    <row r="2182" spans="1:3" ht="75" x14ac:dyDescent="0.25">
      <c r="A2182" s="31" t="s">
        <v>3333</v>
      </c>
      <c r="B2182" s="32" t="s">
        <v>3334</v>
      </c>
      <c r="C2182" s="31" t="s">
        <v>414</v>
      </c>
    </row>
    <row r="2183" spans="1:3" ht="75" x14ac:dyDescent="0.25">
      <c r="A2183" s="31" t="s">
        <v>3335</v>
      </c>
      <c r="B2183" s="32" t="s">
        <v>3334</v>
      </c>
      <c r="C2183" s="31" t="s">
        <v>414</v>
      </c>
    </row>
    <row r="2184" spans="1:3" ht="45" x14ac:dyDescent="0.25">
      <c r="A2184" s="31" t="s">
        <v>3336</v>
      </c>
      <c r="B2184" s="32" t="s">
        <v>3337</v>
      </c>
      <c r="C2184" s="31" t="s">
        <v>414</v>
      </c>
    </row>
    <row r="2185" spans="1:3" ht="45" x14ac:dyDescent="0.25">
      <c r="A2185" s="31" t="s">
        <v>3338</v>
      </c>
      <c r="B2185" s="32" t="s">
        <v>3337</v>
      </c>
      <c r="C2185" s="31" t="s">
        <v>414</v>
      </c>
    </row>
    <row r="2186" spans="1:3" ht="45" x14ac:dyDescent="0.25">
      <c r="A2186" s="31" t="s">
        <v>3339</v>
      </c>
      <c r="B2186" s="32" t="s">
        <v>3340</v>
      </c>
      <c r="C2186" s="31" t="s">
        <v>414</v>
      </c>
    </row>
    <row r="2187" spans="1:3" ht="45" x14ac:dyDescent="0.25">
      <c r="A2187" s="31" t="s">
        <v>3341</v>
      </c>
      <c r="B2187" s="32" t="s">
        <v>3340</v>
      </c>
      <c r="C2187" s="31" t="s">
        <v>414</v>
      </c>
    </row>
    <row r="2188" spans="1:3" ht="75" x14ac:dyDescent="0.25">
      <c r="A2188" s="31" t="s">
        <v>3342</v>
      </c>
      <c r="B2188" s="32" t="s">
        <v>3343</v>
      </c>
      <c r="C2188" s="31" t="s">
        <v>414</v>
      </c>
    </row>
    <row r="2189" spans="1:3" ht="75" x14ac:dyDescent="0.25">
      <c r="A2189" s="31" t="s">
        <v>3344</v>
      </c>
      <c r="B2189" s="32" t="s">
        <v>3343</v>
      </c>
      <c r="C2189" s="31" t="s">
        <v>414</v>
      </c>
    </row>
    <row r="2190" spans="1:3" ht="75" x14ac:dyDescent="0.25">
      <c r="A2190" s="31" t="s">
        <v>3345</v>
      </c>
      <c r="B2190" s="32" t="s">
        <v>3346</v>
      </c>
      <c r="C2190" s="31" t="s">
        <v>414</v>
      </c>
    </row>
    <row r="2191" spans="1:3" ht="75" x14ac:dyDescent="0.25">
      <c r="A2191" s="31" t="s">
        <v>3347</v>
      </c>
      <c r="B2191" s="32" t="s">
        <v>3346</v>
      </c>
      <c r="C2191" s="31" t="s">
        <v>414</v>
      </c>
    </row>
    <row r="2192" spans="1:3" ht="75" x14ac:dyDescent="0.25">
      <c r="A2192" s="31" t="s">
        <v>3348</v>
      </c>
      <c r="B2192" s="32" t="s">
        <v>3349</v>
      </c>
      <c r="C2192" s="31" t="s">
        <v>414</v>
      </c>
    </row>
    <row r="2193" spans="1:3" ht="75" x14ac:dyDescent="0.25">
      <c r="A2193" s="31" t="s">
        <v>3350</v>
      </c>
      <c r="B2193" s="32" t="s">
        <v>3349</v>
      </c>
      <c r="C2193" s="31" t="s">
        <v>414</v>
      </c>
    </row>
    <row r="2194" spans="1:3" ht="75" x14ac:dyDescent="0.25">
      <c r="A2194" s="31" t="s">
        <v>3351</v>
      </c>
      <c r="B2194" s="32" t="s">
        <v>3352</v>
      </c>
      <c r="C2194" s="31" t="s">
        <v>414</v>
      </c>
    </row>
    <row r="2195" spans="1:3" ht="75" x14ac:dyDescent="0.25">
      <c r="A2195" s="31" t="s">
        <v>3353</v>
      </c>
      <c r="B2195" s="32" t="s">
        <v>3352</v>
      </c>
      <c r="C2195" s="31" t="s">
        <v>414</v>
      </c>
    </row>
    <row r="2196" spans="1:3" ht="45" x14ac:dyDescent="0.25">
      <c r="A2196" s="31" t="s">
        <v>3354</v>
      </c>
      <c r="B2196" s="32" t="s">
        <v>3355</v>
      </c>
      <c r="C2196" s="31" t="s">
        <v>414</v>
      </c>
    </row>
    <row r="2197" spans="1:3" ht="45" x14ac:dyDescent="0.25">
      <c r="A2197" s="31" t="s">
        <v>3356</v>
      </c>
      <c r="B2197" s="32" t="s">
        <v>3355</v>
      </c>
      <c r="C2197" s="31" t="s">
        <v>414</v>
      </c>
    </row>
    <row r="2198" spans="1:3" ht="60" x14ac:dyDescent="0.25">
      <c r="A2198" s="31" t="s">
        <v>3357</v>
      </c>
      <c r="B2198" s="32" t="s">
        <v>3358</v>
      </c>
      <c r="C2198" s="31" t="s">
        <v>414</v>
      </c>
    </row>
    <row r="2199" spans="1:3" ht="60" x14ac:dyDescent="0.25">
      <c r="A2199" s="31" t="s">
        <v>3359</v>
      </c>
      <c r="B2199" s="32" t="s">
        <v>3358</v>
      </c>
      <c r="C2199" s="31" t="s">
        <v>414</v>
      </c>
    </row>
    <row r="2200" spans="1:3" ht="60" x14ac:dyDescent="0.25">
      <c r="A2200" s="31" t="s">
        <v>3360</v>
      </c>
      <c r="B2200" s="32" t="s">
        <v>3361</v>
      </c>
      <c r="C2200" s="31" t="s">
        <v>414</v>
      </c>
    </row>
    <row r="2201" spans="1:3" ht="60" x14ac:dyDescent="0.25">
      <c r="A2201" s="31" t="s">
        <v>3362</v>
      </c>
      <c r="B2201" s="32" t="s">
        <v>3361</v>
      </c>
      <c r="C2201" s="31" t="s">
        <v>414</v>
      </c>
    </row>
    <row r="2202" spans="1:3" ht="60" x14ac:dyDescent="0.25">
      <c r="A2202" s="31" t="s">
        <v>3363</v>
      </c>
      <c r="B2202" s="32" t="s">
        <v>3364</v>
      </c>
      <c r="C2202" s="31" t="s">
        <v>414</v>
      </c>
    </row>
    <row r="2203" spans="1:3" ht="60" x14ac:dyDescent="0.25">
      <c r="A2203" s="31" t="s">
        <v>3365</v>
      </c>
      <c r="B2203" s="32" t="s">
        <v>3364</v>
      </c>
      <c r="C2203" s="31" t="s">
        <v>414</v>
      </c>
    </row>
    <row r="2204" spans="1:3" ht="75" x14ac:dyDescent="0.25">
      <c r="A2204" s="31" t="s">
        <v>3366</v>
      </c>
      <c r="B2204" s="32" t="s">
        <v>3367</v>
      </c>
      <c r="C2204" s="31" t="s">
        <v>414</v>
      </c>
    </row>
    <row r="2205" spans="1:3" ht="75" x14ac:dyDescent="0.25">
      <c r="A2205" s="31" t="s">
        <v>3368</v>
      </c>
      <c r="B2205" s="32" t="s">
        <v>3367</v>
      </c>
      <c r="C2205" s="31" t="s">
        <v>414</v>
      </c>
    </row>
    <row r="2206" spans="1:3" ht="90" x14ac:dyDescent="0.25">
      <c r="A2206" s="31" t="s">
        <v>3369</v>
      </c>
      <c r="B2206" s="32" t="s">
        <v>3370</v>
      </c>
      <c r="C2206" s="31" t="s">
        <v>414</v>
      </c>
    </row>
    <row r="2207" spans="1:3" ht="90" x14ac:dyDescent="0.25">
      <c r="A2207" s="31" t="s">
        <v>3371</v>
      </c>
      <c r="B2207" s="32" t="s">
        <v>3370</v>
      </c>
      <c r="C2207" s="31" t="s">
        <v>414</v>
      </c>
    </row>
    <row r="2208" spans="1:3" ht="90" x14ac:dyDescent="0.25">
      <c r="A2208" s="31" t="s">
        <v>3372</v>
      </c>
      <c r="B2208" s="32" t="s">
        <v>3373</v>
      </c>
      <c r="C2208" s="31" t="s">
        <v>414</v>
      </c>
    </row>
    <row r="2209" spans="1:3" ht="90" x14ac:dyDescent="0.25">
      <c r="A2209" s="31" t="s">
        <v>3374</v>
      </c>
      <c r="B2209" s="32" t="s">
        <v>3373</v>
      </c>
      <c r="C2209" s="31" t="s">
        <v>414</v>
      </c>
    </row>
    <row r="2210" spans="1:3" ht="90" x14ac:dyDescent="0.25">
      <c r="A2210" s="31" t="s">
        <v>3375</v>
      </c>
      <c r="B2210" s="32" t="s">
        <v>3376</v>
      </c>
      <c r="C2210" s="31" t="s">
        <v>414</v>
      </c>
    </row>
    <row r="2211" spans="1:3" ht="90" x14ac:dyDescent="0.25">
      <c r="A2211" s="31" t="s">
        <v>3377</v>
      </c>
      <c r="B2211" s="32" t="s">
        <v>3376</v>
      </c>
      <c r="C2211" s="31" t="s">
        <v>414</v>
      </c>
    </row>
    <row r="2212" spans="1:3" ht="60" x14ac:dyDescent="0.25">
      <c r="A2212" s="31" t="s">
        <v>3378</v>
      </c>
      <c r="B2212" s="32" t="s">
        <v>3379</v>
      </c>
      <c r="C2212" s="31" t="s">
        <v>414</v>
      </c>
    </row>
    <row r="2213" spans="1:3" ht="60" x14ac:dyDescent="0.25">
      <c r="A2213" s="31" t="s">
        <v>3380</v>
      </c>
      <c r="B2213" s="32" t="s">
        <v>3379</v>
      </c>
      <c r="C2213" s="31" t="s">
        <v>414</v>
      </c>
    </row>
    <row r="2214" spans="1:3" ht="60" x14ac:dyDescent="0.25">
      <c r="A2214" s="31" t="s">
        <v>3381</v>
      </c>
      <c r="B2214" s="32" t="s">
        <v>3382</v>
      </c>
      <c r="C2214" s="31" t="s">
        <v>414</v>
      </c>
    </row>
    <row r="2215" spans="1:3" ht="60" x14ac:dyDescent="0.25">
      <c r="A2215" s="31" t="s">
        <v>3383</v>
      </c>
      <c r="B2215" s="32" t="s">
        <v>3382</v>
      </c>
      <c r="C2215" s="31" t="s">
        <v>414</v>
      </c>
    </row>
    <row r="2216" spans="1:3" ht="60" x14ac:dyDescent="0.25">
      <c r="A2216" s="31" t="s">
        <v>3384</v>
      </c>
      <c r="B2216" s="32" t="s">
        <v>3385</v>
      </c>
      <c r="C2216" s="31" t="s">
        <v>414</v>
      </c>
    </row>
    <row r="2217" spans="1:3" ht="60" x14ac:dyDescent="0.25">
      <c r="A2217" s="31" t="s">
        <v>3386</v>
      </c>
      <c r="B2217" s="32" t="s">
        <v>3385</v>
      </c>
      <c r="C2217" s="31" t="s">
        <v>414</v>
      </c>
    </row>
    <row r="2218" spans="1:3" ht="60" x14ac:dyDescent="0.25">
      <c r="A2218" s="31" t="s">
        <v>3387</v>
      </c>
      <c r="B2218" s="32" t="s">
        <v>3388</v>
      </c>
      <c r="C2218" s="31" t="s">
        <v>414</v>
      </c>
    </row>
    <row r="2219" spans="1:3" ht="60" x14ac:dyDescent="0.25">
      <c r="A2219" s="31" t="s">
        <v>3389</v>
      </c>
      <c r="B2219" s="32" t="s">
        <v>3388</v>
      </c>
      <c r="C2219" s="31" t="s">
        <v>414</v>
      </c>
    </row>
    <row r="2220" spans="1:3" ht="45" x14ac:dyDescent="0.25">
      <c r="A2220" s="31" t="s">
        <v>3390</v>
      </c>
      <c r="B2220" s="32" t="s">
        <v>3391</v>
      </c>
      <c r="C2220" s="31" t="s">
        <v>414</v>
      </c>
    </row>
    <row r="2221" spans="1:3" ht="45" x14ac:dyDescent="0.25">
      <c r="A2221" s="31" t="s">
        <v>3392</v>
      </c>
      <c r="B2221" s="32" t="s">
        <v>3391</v>
      </c>
      <c r="C2221" s="31" t="s">
        <v>414</v>
      </c>
    </row>
    <row r="2222" spans="1:3" ht="30" x14ac:dyDescent="0.25">
      <c r="A2222" s="31" t="s">
        <v>3393</v>
      </c>
      <c r="B2222" s="32" t="s">
        <v>3394</v>
      </c>
      <c r="C2222" s="31" t="s">
        <v>414</v>
      </c>
    </row>
    <row r="2223" spans="1:3" ht="30" x14ac:dyDescent="0.25">
      <c r="A2223" s="31" t="s">
        <v>3395</v>
      </c>
      <c r="B2223" s="32" t="s">
        <v>3394</v>
      </c>
      <c r="C2223" s="31" t="s">
        <v>414</v>
      </c>
    </row>
    <row r="2224" spans="1:3" ht="75" x14ac:dyDescent="0.25">
      <c r="A2224" s="31" t="s">
        <v>3396</v>
      </c>
      <c r="B2224" s="32" t="s">
        <v>3397</v>
      </c>
      <c r="C2224" s="31" t="s">
        <v>414</v>
      </c>
    </row>
    <row r="2225" spans="1:3" ht="75" x14ac:dyDescent="0.25">
      <c r="A2225" s="31" t="s">
        <v>3398</v>
      </c>
      <c r="B2225" s="32" t="s">
        <v>3397</v>
      </c>
      <c r="C2225" s="31" t="s">
        <v>414</v>
      </c>
    </row>
    <row r="2226" spans="1:3" ht="45" x14ac:dyDescent="0.25">
      <c r="A2226" s="31" t="s">
        <v>3399</v>
      </c>
      <c r="B2226" s="32" t="s">
        <v>3400</v>
      </c>
      <c r="C2226" s="31" t="s">
        <v>414</v>
      </c>
    </row>
    <row r="2227" spans="1:3" ht="45" x14ac:dyDescent="0.25">
      <c r="A2227" s="31" t="s">
        <v>3401</v>
      </c>
      <c r="B2227" s="32" t="s">
        <v>3400</v>
      </c>
      <c r="C2227" s="31" t="s">
        <v>414</v>
      </c>
    </row>
    <row r="2228" spans="1:3" ht="45" x14ac:dyDescent="0.25">
      <c r="A2228" s="31" t="s">
        <v>3402</v>
      </c>
      <c r="B2228" s="32" t="s">
        <v>3403</v>
      </c>
      <c r="C2228" s="31" t="s">
        <v>414</v>
      </c>
    </row>
    <row r="2229" spans="1:3" ht="45" x14ac:dyDescent="0.25">
      <c r="A2229" s="31" t="s">
        <v>3404</v>
      </c>
      <c r="B2229" s="32" t="s">
        <v>3403</v>
      </c>
      <c r="C2229" s="31" t="s">
        <v>414</v>
      </c>
    </row>
    <row r="2230" spans="1:3" ht="45" x14ac:dyDescent="0.25">
      <c r="A2230" s="31" t="s">
        <v>3405</v>
      </c>
      <c r="B2230" s="32" t="s">
        <v>3406</v>
      </c>
      <c r="C2230" s="31" t="s">
        <v>414</v>
      </c>
    </row>
    <row r="2231" spans="1:3" ht="45" x14ac:dyDescent="0.25">
      <c r="A2231" s="31" t="s">
        <v>3407</v>
      </c>
      <c r="B2231" s="32" t="s">
        <v>3406</v>
      </c>
      <c r="C2231" s="31" t="s">
        <v>414</v>
      </c>
    </row>
    <row r="2232" spans="1:3" ht="45" x14ac:dyDescent="0.25">
      <c r="A2232" s="31" t="s">
        <v>3408</v>
      </c>
      <c r="B2232" s="32" t="s">
        <v>3409</v>
      </c>
      <c r="C2232" s="31" t="s">
        <v>414</v>
      </c>
    </row>
    <row r="2233" spans="1:3" ht="45" x14ac:dyDescent="0.25">
      <c r="A2233" s="31" t="s">
        <v>3410</v>
      </c>
      <c r="B2233" s="32" t="s">
        <v>3409</v>
      </c>
      <c r="C2233" s="31" t="s">
        <v>414</v>
      </c>
    </row>
    <row r="2234" spans="1:3" ht="45" x14ac:dyDescent="0.25">
      <c r="A2234" s="31" t="s">
        <v>3411</v>
      </c>
      <c r="B2234" s="32" t="s">
        <v>3412</v>
      </c>
      <c r="C2234" s="31" t="s">
        <v>414</v>
      </c>
    </row>
    <row r="2235" spans="1:3" ht="45" x14ac:dyDescent="0.25">
      <c r="A2235" s="31" t="s">
        <v>3413</v>
      </c>
      <c r="B2235" s="32" t="s">
        <v>3412</v>
      </c>
      <c r="C2235" s="31" t="s">
        <v>414</v>
      </c>
    </row>
    <row r="2236" spans="1:3" ht="45" x14ac:dyDescent="0.25">
      <c r="A2236" s="31" t="s">
        <v>3414</v>
      </c>
      <c r="B2236" s="32" t="s">
        <v>3415</v>
      </c>
      <c r="C2236" s="31" t="s">
        <v>414</v>
      </c>
    </row>
    <row r="2237" spans="1:3" ht="45" x14ac:dyDescent="0.25">
      <c r="A2237" s="31" t="s">
        <v>3416</v>
      </c>
      <c r="B2237" s="32" t="s">
        <v>3415</v>
      </c>
      <c r="C2237" s="31" t="s">
        <v>414</v>
      </c>
    </row>
    <row r="2238" spans="1:3" ht="60" x14ac:dyDescent="0.25">
      <c r="A2238" s="31" t="s">
        <v>3417</v>
      </c>
      <c r="B2238" s="32" t="s">
        <v>3418</v>
      </c>
      <c r="C2238" s="31" t="s">
        <v>414</v>
      </c>
    </row>
    <row r="2239" spans="1:3" ht="60" x14ac:dyDescent="0.25">
      <c r="A2239" s="31" t="s">
        <v>3419</v>
      </c>
      <c r="B2239" s="32" t="s">
        <v>3418</v>
      </c>
      <c r="C2239" s="31" t="s">
        <v>414</v>
      </c>
    </row>
    <row r="2240" spans="1:3" ht="60" x14ac:dyDescent="0.25">
      <c r="A2240" s="31" t="s">
        <v>3420</v>
      </c>
      <c r="B2240" s="32" t="s">
        <v>3421</v>
      </c>
      <c r="C2240" s="31" t="s">
        <v>414</v>
      </c>
    </row>
    <row r="2241" spans="1:3" ht="60" x14ac:dyDescent="0.25">
      <c r="A2241" s="31" t="s">
        <v>3422</v>
      </c>
      <c r="B2241" s="32" t="s">
        <v>3421</v>
      </c>
      <c r="C2241" s="31" t="s">
        <v>414</v>
      </c>
    </row>
    <row r="2242" spans="1:3" ht="60" x14ac:dyDescent="0.25">
      <c r="A2242" s="31" t="s">
        <v>3423</v>
      </c>
      <c r="B2242" s="32" t="s">
        <v>3424</v>
      </c>
      <c r="C2242" s="31" t="s">
        <v>414</v>
      </c>
    </row>
    <row r="2243" spans="1:3" ht="60" x14ac:dyDescent="0.25">
      <c r="A2243" s="31" t="s">
        <v>3425</v>
      </c>
      <c r="B2243" s="32" t="s">
        <v>3424</v>
      </c>
      <c r="C2243" s="31" t="s">
        <v>414</v>
      </c>
    </row>
    <row r="2244" spans="1:3" ht="45" x14ac:dyDescent="0.25">
      <c r="A2244" s="31" t="s">
        <v>3426</v>
      </c>
      <c r="B2244" s="32" t="s">
        <v>3427</v>
      </c>
      <c r="C2244" s="31" t="s">
        <v>414</v>
      </c>
    </row>
    <row r="2245" spans="1:3" ht="45" x14ac:dyDescent="0.25">
      <c r="A2245" s="31" t="s">
        <v>3428</v>
      </c>
      <c r="B2245" s="32" t="s">
        <v>3427</v>
      </c>
      <c r="C2245" s="31" t="s">
        <v>414</v>
      </c>
    </row>
    <row r="2246" spans="1:3" ht="45" x14ac:dyDescent="0.25">
      <c r="A2246" s="31" t="s">
        <v>3429</v>
      </c>
      <c r="B2246" s="32" t="s">
        <v>3430</v>
      </c>
      <c r="C2246" s="31" t="s">
        <v>414</v>
      </c>
    </row>
    <row r="2247" spans="1:3" ht="45" x14ac:dyDescent="0.25">
      <c r="A2247" s="31" t="s">
        <v>3431</v>
      </c>
      <c r="B2247" s="32" t="s">
        <v>3430</v>
      </c>
      <c r="C2247" s="31" t="s">
        <v>414</v>
      </c>
    </row>
    <row r="2248" spans="1:3" ht="45" x14ac:dyDescent="0.25">
      <c r="A2248" s="31" t="s">
        <v>3432</v>
      </c>
      <c r="B2248" s="32" t="s">
        <v>3433</v>
      </c>
      <c r="C2248" s="31" t="s">
        <v>414</v>
      </c>
    </row>
    <row r="2249" spans="1:3" ht="45" x14ac:dyDescent="0.25">
      <c r="A2249" s="31" t="s">
        <v>3434</v>
      </c>
      <c r="B2249" s="32" t="s">
        <v>3433</v>
      </c>
      <c r="C2249" s="31" t="s">
        <v>414</v>
      </c>
    </row>
    <row r="2250" spans="1:3" ht="30" x14ac:dyDescent="0.25">
      <c r="A2250" s="31" t="s">
        <v>3435</v>
      </c>
      <c r="B2250" s="32" t="s">
        <v>3436</v>
      </c>
      <c r="C2250" s="31" t="s">
        <v>414</v>
      </c>
    </row>
    <row r="2251" spans="1:3" ht="30" x14ac:dyDescent="0.25">
      <c r="A2251" s="31" t="s">
        <v>3437</v>
      </c>
      <c r="B2251" s="32" t="s">
        <v>3436</v>
      </c>
      <c r="C2251" s="31" t="s">
        <v>414</v>
      </c>
    </row>
    <row r="2252" spans="1:3" ht="30" x14ac:dyDescent="0.25">
      <c r="A2252" s="31" t="s">
        <v>3438</v>
      </c>
      <c r="B2252" s="32" t="s">
        <v>3439</v>
      </c>
      <c r="C2252" s="31" t="s">
        <v>414</v>
      </c>
    </row>
    <row r="2253" spans="1:3" ht="30" x14ac:dyDescent="0.25">
      <c r="A2253" s="31" t="s">
        <v>3440</v>
      </c>
      <c r="B2253" s="32" t="s">
        <v>3439</v>
      </c>
      <c r="C2253" s="31" t="s">
        <v>414</v>
      </c>
    </row>
    <row r="2254" spans="1:3" ht="30" x14ac:dyDescent="0.25">
      <c r="A2254" s="31" t="s">
        <v>3441</v>
      </c>
      <c r="B2254" s="32" t="s">
        <v>3442</v>
      </c>
      <c r="C2254" s="31" t="s">
        <v>414</v>
      </c>
    </row>
    <row r="2255" spans="1:3" ht="30" x14ac:dyDescent="0.25">
      <c r="A2255" s="31" t="s">
        <v>3443</v>
      </c>
      <c r="B2255" s="32" t="s">
        <v>3442</v>
      </c>
      <c r="C2255" s="31" t="s">
        <v>414</v>
      </c>
    </row>
    <row r="2256" spans="1:3" ht="75" x14ac:dyDescent="0.25">
      <c r="A2256" s="31" t="s">
        <v>3444</v>
      </c>
      <c r="B2256" s="32" t="s">
        <v>3445</v>
      </c>
      <c r="C2256" s="31" t="s">
        <v>414</v>
      </c>
    </row>
    <row r="2257" spans="1:3" ht="75" x14ac:dyDescent="0.25">
      <c r="A2257" s="31" t="s">
        <v>3446</v>
      </c>
      <c r="B2257" s="32" t="s">
        <v>3445</v>
      </c>
      <c r="C2257" s="31" t="s">
        <v>414</v>
      </c>
    </row>
    <row r="2258" spans="1:3" ht="60" x14ac:dyDescent="0.25">
      <c r="A2258" s="31" t="s">
        <v>3447</v>
      </c>
      <c r="B2258" s="32" t="s">
        <v>3448</v>
      </c>
      <c r="C2258" s="31" t="s">
        <v>414</v>
      </c>
    </row>
    <row r="2259" spans="1:3" ht="60" x14ac:dyDescent="0.25">
      <c r="A2259" s="31" t="s">
        <v>3449</v>
      </c>
      <c r="B2259" s="32" t="s">
        <v>3448</v>
      </c>
      <c r="C2259" s="31" t="s">
        <v>414</v>
      </c>
    </row>
    <row r="2260" spans="1:3" ht="60" x14ac:dyDescent="0.25">
      <c r="A2260" s="31" t="s">
        <v>3450</v>
      </c>
      <c r="B2260" s="32" t="s">
        <v>3451</v>
      </c>
      <c r="C2260" s="31" t="s">
        <v>414</v>
      </c>
    </row>
    <row r="2261" spans="1:3" ht="60" x14ac:dyDescent="0.25">
      <c r="A2261" s="31" t="s">
        <v>3452</v>
      </c>
      <c r="B2261" s="32" t="s">
        <v>3451</v>
      </c>
      <c r="C2261" s="31" t="s">
        <v>414</v>
      </c>
    </row>
    <row r="2262" spans="1:3" ht="60" x14ac:dyDescent="0.25">
      <c r="A2262" s="31" t="s">
        <v>3453</v>
      </c>
      <c r="B2262" s="32" t="s">
        <v>3454</v>
      </c>
      <c r="C2262" s="31" t="s">
        <v>414</v>
      </c>
    </row>
    <row r="2263" spans="1:3" ht="60" x14ac:dyDescent="0.25">
      <c r="A2263" s="31" t="s">
        <v>3455</v>
      </c>
      <c r="B2263" s="32" t="s">
        <v>3454</v>
      </c>
      <c r="C2263" s="31" t="s">
        <v>414</v>
      </c>
    </row>
    <row r="2264" spans="1:3" ht="45" x14ac:dyDescent="0.25">
      <c r="A2264" s="31" t="s">
        <v>3456</v>
      </c>
      <c r="B2264" s="32" t="s">
        <v>3457</v>
      </c>
      <c r="C2264" s="31" t="s">
        <v>414</v>
      </c>
    </row>
    <row r="2265" spans="1:3" ht="45" x14ac:dyDescent="0.25">
      <c r="A2265" s="31" t="s">
        <v>3458</v>
      </c>
      <c r="B2265" s="32" t="s">
        <v>3457</v>
      </c>
      <c r="C2265" s="31" t="s">
        <v>414</v>
      </c>
    </row>
    <row r="2266" spans="1:3" ht="45" x14ac:dyDescent="0.25">
      <c r="A2266" s="31" t="s">
        <v>3459</v>
      </c>
      <c r="B2266" s="32" t="s">
        <v>3460</v>
      </c>
      <c r="C2266" s="31" t="s">
        <v>414</v>
      </c>
    </row>
    <row r="2267" spans="1:3" ht="45" x14ac:dyDescent="0.25">
      <c r="A2267" s="31" t="s">
        <v>3461</v>
      </c>
      <c r="B2267" s="32" t="s">
        <v>3460</v>
      </c>
      <c r="C2267" s="31" t="s">
        <v>414</v>
      </c>
    </row>
    <row r="2268" spans="1:3" ht="60" x14ac:dyDescent="0.25">
      <c r="A2268" s="31" t="s">
        <v>3462</v>
      </c>
      <c r="B2268" s="32" t="s">
        <v>3463</v>
      </c>
      <c r="C2268" s="31" t="s">
        <v>414</v>
      </c>
    </row>
    <row r="2269" spans="1:3" ht="60" x14ac:dyDescent="0.25">
      <c r="A2269" s="31" t="s">
        <v>3464</v>
      </c>
      <c r="B2269" s="32" t="s">
        <v>3463</v>
      </c>
      <c r="C2269" s="31" t="s">
        <v>414</v>
      </c>
    </row>
    <row r="2270" spans="1:3" ht="75" x14ac:dyDescent="0.25">
      <c r="A2270" s="31" t="s">
        <v>3465</v>
      </c>
      <c r="B2270" s="32" t="s">
        <v>3466</v>
      </c>
      <c r="C2270" s="31" t="s">
        <v>414</v>
      </c>
    </row>
    <row r="2271" spans="1:3" ht="75" x14ac:dyDescent="0.25">
      <c r="A2271" s="31" t="s">
        <v>3467</v>
      </c>
      <c r="B2271" s="32" t="s">
        <v>3466</v>
      </c>
      <c r="C2271" s="31" t="s">
        <v>414</v>
      </c>
    </row>
    <row r="2272" spans="1:3" ht="75" x14ac:dyDescent="0.25">
      <c r="A2272" s="31" t="s">
        <v>3468</v>
      </c>
      <c r="B2272" s="32" t="s">
        <v>3469</v>
      </c>
      <c r="C2272" s="31" t="s">
        <v>414</v>
      </c>
    </row>
    <row r="2273" spans="1:3" ht="75" x14ac:dyDescent="0.25">
      <c r="A2273" s="31" t="s">
        <v>3470</v>
      </c>
      <c r="B2273" s="32" t="s">
        <v>3469</v>
      </c>
      <c r="C2273" s="31" t="s">
        <v>414</v>
      </c>
    </row>
    <row r="2274" spans="1:3" ht="75" x14ac:dyDescent="0.25">
      <c r="A2274" s="31" t="s">
        <v>3471</v>
      </c>
      <c r="B2274" s="32" t="s">
        <v>3472</v>
      </c>
      <c r="C2274" s="31" t="s">
        <v>414</v>
      </c>
    </row>
    <row r="2275" spans="1:3" ht="75" x14ac:dyDescent="0.25">
      <c r="A2275" s="31" t="s">
        <v>3473</v>
      </c>
      <c r="B2275" s="32" t="s">
        <v>3472</v>
      </c>
      <c r="C2275" s="31" t="s">
        <v>414</v>
      </c>
    </row>
    <row r="2276" spans="1:3" ht="75" x14ac:dyDescent="0.25">
      <c r="A2276" s="31" t="s">
        <v>3474</v>
      </c>
      <c r="B2276" s="32" t="s">
        <v>3475</v>
      </c>
      <c r="C2276" s="31" t="s">
        <v>414</v>
      </c>
    </row>
    <row r="2277" spans="1:3" ht="75" x14ac:dyDescent="0.25">
      <c r="A2277" s="31" t="s">
        <v>3476</v>
      </c>
      <c r="B2277" s="32" t="s">
        <v>3475</v>
      </c>
      <c r="C2277" s="31" t="s">
        <v>414</v>
      </c>
    </row>
    <row r="2278" spans="1:3" ht="75" x14ac:dyDescent="0.25">
      <c r="A2278" s="31" t="s">
        <v>3477</v>
      </c>
      <c r="B2278" s="32" t="s">
        <v>3478</v>
      </c>
      <c r="C2278" s="31" t="s">
        <v>414</v>
      </c>
    </row>
    <row r="2279" spans="1:3" ht="75" x14ac:dyDescent="0.25">
      <c r="A2279" s="31" t="s">
        <v>3479</v>
      </c>
      <c r="B2279" s="32" t="s">
        <v>3478</v>
      </c>
      <c r="C2279" s="31" t="s">
        <v>414</v>
      </c>
    </row>
    <row r="2280" spans="1:3" ht="75" x14ac:dyDescent="0.25">
      <c r="A2280" s="31" t="s">
        <v>3480</v>
      </c>
      <c r="B2280" s="32" t="s">
        <v>3481</v>
      </c>
      <c r="C2280" s="31" t="s">
        <v>414</v>
      </c>
    </row>
    <row r="2281" spans="1:3" ht="75" x14ac:dyDescent="0.25">
      <c r="A2281" s="31" t="s">
        <v>3482</v>
      </c>
      <c r="B2281" s="32" t="s">
        <v>3481</v>
      </c>
      <c r="C2281" s="31" t="s">
        <v>414</v>
      </c>
    </row>
    <row r="2282" spans="1:3" ht="75" x14ac:dyDescent="0.25">
      <c r="A2282" s="31" t="s">
        <v>3483</v>
      </c>
      <c r="B2282" s="32" t="s">
        <v>3484</v>
      </c>
      <c r="C2282" s="31" t="s">
        <v>414</v>
      </c>
    </row>
    <row r="2283" spans="1:3" ht="75" x14ac:dyDescent="0.25">
      <c r="A2283" s="31" t="s">
        <v>3485</v>
      </c>
      <c r="B2283" s="32" t="s">
        <v>3484</v>
      </c>
      <c r="C2283" s="31" t="s">
        <v>414</v>
      </c>
    </row>
    <row r="2284" spans="1:3" ht="75" x14ac:dyDescent="0.25">
      <c r="A2284" s="31" t="s">
        <v>3486</v>
      </c>
      <c r="B2284" s="32" t="s">
        <v>3487</v>
      </c>
      <c r="C2284" s="31" t="s">
        <v>414</v>
      </c>
    </row>
    <row r="2285" spans="1:3" ht="75" x14ac:dyDescent="0.25">
      <c r="A2285" s="31" t="s">
        <v>3488</v>
      </c>
      <c r="B2285" s="32" t="s">
        <v>3487</v>
      </c>
      <c r="C2285" s="31" t="s">
        <v>414</v>
      </c>
    </row>
    <row r="2286" spans="1:3" ht="75" x14ac:dyDescent="0.25">
      <c r="A2286" s="31" t="s">
        <v>3489</v>
      </c>
      <c r="B2286" s="32" t="s">
        <v>3490</v>
      </c>
      <c r="C2286" s="31" t="s">
        <v>414</v>
      </c>
    </row>
    <row r="2287" spans="1:3" ht="75" x14ac:dyDescent="0.25">
      <c r="A2287" s="31" t="s">
        <v>3491</v>
      </c>
      <c r="B2287" s="32" t="s">
        <v>3490</v>
      </c>
      <c r="C2287" s="31" t="s">
        <v>414</v>
      </c>
    </row>
    <row r="2288" spans="1:3" ht="75" x14ac:dyDescent="0.25">
      <c r="A2288" s="31" t="s">
        <v>3492</v>
      </c>
      <c r="B2288" s="32" t="s">
        <v>3493</v>
      </c>
      <c r="C2288" s="31" t="s">
        <v>414</v>
      </c>
    </row>
    <row r="2289" spans="1:3" ht="75" x14ac:dyDescent="0.25">
      <c r="A2289" s="31" t="s">
        <v>3494</v>
      </c>
      <c r="B2289" s="32" t="s">
        <v>3493</v>
      </c>
      <c r="C2289" s="31" t="s">
        <v>414</v>
      </c>
    </row>
    <row r="2290" spans="1:3" ht="75" x14ac:dyDescent="0.25">
      <c r="A2290" s="31" t="s">
        <v>3495</v>
      </c>
      <c r="B2290" s="32" t="s">
        <v>3496</v>
      </c>
      <c r="C2290" s="31" t="s">
        <v>414</v>
      </c>
    </row>
    <row r="2291" spans="1:3" ht="75" x14ac:dyDescent="0.25">
      <c r="A2291" s="31" t="s">
        <v>3497</v>
      </c>
      <c r="B2291" s="32" t="s">
        <v>3496</v>
      </c>
      <c r="C2291" s="31" t="s">
        <v>414</v>
      </c>
    </row>
    <row r="2292" spans="1:3" ht="75" x14ac:dyDescent="0.25">
      <c r="A2292" s="31" t="s">
        <v>3498</v>
      </c>
      <c r="B2292" s="32" t="s">
        <v>3499</v>
      </c>
      <c r="C2292" s="31" t="s">
        <v>414</v>
      </c>
    </row>
    <row r="2293" spans="1:3" ht="75" x14ac:dyDescent="0.25">
      <c r="A2293" s="31" t="s">
        <v>3500</v>
      </c>
      <c r="B2293" s="32" t="s">
        <v>3499</v>
      </c>
      <c r="C2293" s="31" t="s">
        <v>414</v>
      </c>
    </row>
    <row r="2294" spans="1:3" ht="75" x14ac:dyDescent="0.25">
      <c r="A2294" s="31" t="s">
        <v>3501</v>
      </c>
      <c r="B2294" s="32" t="s">
        <v>3502</v>
      </c>
      <c r="C2294" s="31" t="s">
        <v>414</v>
      </c>
    </row>
    <row r="2295" spans="1:3" ht="75" x14ac:dyDescent="0.25">
      <c r="A2295" s="31" t="s">
        <v>3503</v>
      </c>
      <c r="B2295" s="32" t="s">
        <v>3502</v>
      </c>
      <c r="C2295" s="31" t="s">
        <v>414</v>
      </c>
    </row>
    <row r="2296" spans="1:3" ht="75" x14ac:dyDescent="0.25">
      <c r="A2296" s="31" t="s">
        <v>3504</v>
      </c>
      <c r="B2296" s="32" t="s">
        <v>3505</v>
      </c>
      <c r="C2296" s="31" t="s">
        <v>414</v>
      </c>
    </row>
    <row r="2297" spans="1:3" ht="75" x14ac:dyDescent="0.25">
      <c r="A2297" s="31" t="s">
        <v>3506</v>
      </c>
      <c r="B2297" s="32" t="s">
        <v>3505</v>
      </c>
      <c r="C2297" s="31" t="s">
        <v>414</v>
      </c>
    </row>
    <row r="2298" spans="1:3" ht="75" x14ac:dyDescent="0.25">
      <c r="A2298" s="31" t="s">
        <v>3507</v>
      </c>
      <c r="B2298" s="32" t="s">
        <v>3508</v>
      </c>
      <c r="C2298" s="31" t="s">
        <v>414</v>
      </c>
    </row>
    <row r="2299" spans="1:3" ht="75" x14ac:dyDescent="0.25">
      <c r="A2299" s="31" t="s">
        <v>3509</v>
      </c>
      <c r="B2299" s="32" t="s">
        <v>3508</v>
      </c>
      <c r="C2299" s="31" t="s">
        <v>414</v>
      </c>
    </row>
    <row r="2300" spans="1:3" ht="75" x14ac:dyDescent="0.25">
      <c r="A2300" s="31" t="s">
        <v>3510</v>
      </c>
      <c r="B2300" s="32" t="s">
        <v>3511</v>
      </c>
      <c r="C2300" s="31" t="s">
        <v>414</v>
      </c>
    </row>
    <row r="2301" spans="1:3" ht="75" x14ac:dyDescent="0.25">
      <c r="A2301" s="31" t="s">
        <v>3512</v>
      </c>
      <c r="B2301" s="32" t="s">
        <v>3511</v>
      </c>
      <c r="C2301" s="31" t="s">
        <v>414</v>
      </c>
    </row>
    <row r="2302" spans="1:3" ht="75" x14ac:dyDescent="0.25">
      <c r="A2302" s="31" t="s">
        <v>3513</v>
      </c>
      <c r="B2302" s="32" t="s">
        <v>3514</v>
      </c>
      <c r="C2302" s="31" t="s">
        <v>414</v>
      </c>
    </row>
    <row r="2303" spans="1:3" ht="75" x14ac:dyDescent="0.25">
      <c r="A2303" s="31" t="s">
        <v>3515</v>
      </c>
      <c r="B2303" s="32" t="s">
        <v>3514</v>
      </c>
      <c r="C2303" s="31" t="s">
        <v>414</v>
      </c>
    </row>
    <row r="2304" spans="1:3" ht="75" x14ac:dyDescent="0.25">
      <c r="A2304" s="31" t="s">
        <v>3516</v>
      </c>
      <c r="B2304" s="32" t="s">
        <v>3517</v>
      </c>
      <c r="C2304" s="31" t="s">
        <v>414</v>
      </c>
    </row>
    <row r="2305" spans="1:3" ht="75" x14ac:dyDescent="0.25">
      <c r="A2305" s="31" t="s">
        <v>3518</v>
      </c>
      <c r="B2305" s="32" t="s">
        <v>3517</v>
      </c>
      <c r="C2305" s="31" t="s">
        <v>414</v>
      </c>
    </row>
    <row r="2306" spans="1:3" ht="75" x14ac:dyDescent="0.25">
      <c r="A2306" s="31" t="s">
        <v>3519</v>
      </c>
      <c r="B2306" s="32" t="s">
        <v>3520</v>
      </c>
      <c r="C2306" s="31" t="s">
        <v>414</v>
      </c>
    </row>
    <row r="2307" spans="1:3" ht="75" x14ac:dyDescent="0.25">
      <c r="A2307" s="31" t="s">
        <v>3521</v>
      </c>
      <c r="B2307" s="32" t="s">
        <v>3520</v>
      </c>
      <c r="C2307" s="31" t="s">
        <v>414</v>
      </c>
    </row>
    <row r="2308" spans="1:3" ht="75" x14ac:dyDescent="0.25">
      <c r="A2308" s="31" t="s">
        <v>3522</v>
      </c>
      <c r="B2308" s="32" t="s">
        <v>3523</v>
      </c>
      <c r="C2308" s="31" t="s">
        <v>414</v>
      </c>
    </row>
    <row r="2309" spans="1:3" ht="75" x14ac:dyDescent="0.25">
      <c r="A2309" s="31" t="s">
        <v>3524</v>
      </c>
      <c r="B2309" s="32" t="s">
        <v>3523</v>
      </c>
      <c r="C2309" s="31" t="s">
        <v>414</v>
      </c>
    </row>
    <row r="2310" spans="1:3" ht="75" x14ac:dyDescent="0.25">
      <c r="A2310" s="31" t="s">
        <v>3525</v>
      </c>
      <c r="B2310" s="32" t="s">
        <v>3526</v>
      </c>
      <c r="C2310" s="31" t="s">
        <v>414</v>
      </c>
    </row>
    <row r="2311" spans="1:3" ht="75" x14ac:dyDescent="0.25">
      <c r="A2311" s="31" t="s">
        <v>3527</v>
      </c>
      <c r="B2311" s="32" t="s">
        <v>3526</v>
      </c>
      <c r="C2311" s="31" t="s">
        <v>414</v>
      </c>
    </row>
    <row r="2312" spans="1:3" ht="75" x14ac:dyDescent="0.25">
      <c r="A2312" s="31" t="s">
        <v>3528</v>
      </c>
      <c r="B2312" s="32" t="s">
        <v>3529</v>
      </c>
      <c r="C2312" s="31" t="s">
        <v>414</v>
      </c>
    </row>
    <row r="2313" spans="1:3" ht="75" x14ac:dyDescent="0.25">
      <c r="A2313" s="31" t="s">
        <v>3530</v>
      </c>
      <c r="B2313" s="32" t="s">
        <v>3529</v>
      </c>
      <c r="C2313" s="31" t="s">
        <v>414</v>
      </c>
    </row>
    <row r="2314" spans="1:3" ht="75" x14ac:dyDescent="0.25">
      <c r="A2314" s="31" t="s">
        <v>3531</v>
      </c>
      <c r="B2314" s="32" t="s">
        <v>3532</v>
      </c>
      <c r="C2314" s="31" t="s">
        <v>414</v>
      </c>
    </row>
    <row r="2315" spans="1:3" ht="75" x14ac:dyDescent="0.25">
      <c r="A2315" s="31" t="s">
        <v>3533</v>
      </c>
      <c r="B2315" s="32" t="s">
        <v>3532</v>
      </c>
      <c r="C2315" s="31" t="s">
        <v>414</v>
      </c>
    </row>
    <row r="2316" spans="1:3" ht="75" x14ac:dyDescent="0.25">
      <c r="A2316" s="31" t="s">
        <v>3534</v>
      </c>
      <c r="B2316" s="32" t="s">
        <v>3535</v>
      </c>
      <c r="C2316" s="31" t="s">
        <v>414</v>
      </c>
    </row>
    <row r="2317" spans="1:3" ht="75" x14ac:dyDescent="0.25">
      <c r="A2317" s="31" t="s">
        <v>3536</v>
      </c>
      <c r="B2317" s="32" t="s">
        <v>3535</v>
      </c>
      <c r="C2317" s="31" t="s">
        <v>414</v>
      </c>
    </row>
    <row r="2318" spans="1:3" ht="75" x14ac:dyDescent="0.25">
      <c r="A2318" s="31" t="s">
        <v>3537</v>
      </c>
      <c r="B2318" s="32" t="s">
        <v>3538</v>
      </c>
      <c r="C2318" s="31" t="s">
        <v>414</v>
      </c>
    </row>
    <row r="2319" spans="1:3" ht="75" x14ac:dyDescent="0.25">
      <c r="A2319" s="31" t="s">
        <v>3539</v>
      </c>
      <c r="B2319" s="32" t="s">
        <v>3538</v>
      </c>
      <c r="C2319" s="31" t="s">
        <v>414</v>
      </c>
    </row>
    <row r="2320" spans="1:3" ht="75" x14ac:dyDescent="0.25">
      <c r="A2320" s="31" t="s">
        <v>3540</v>
      </c>
      <c r="B2320" s="32" t="s">
        <v>3541</v>
      </c>
      <c r="C2320" s="31" t="s">
        <v>414</v>
      </c>
    </row>
    <row r="2321" spans="1:3" ht="75" x14ac:dyDescent="0.25">
      <c r="A2321" s="31" t="s">
        <v>3542</v>
      </c>
      <c r="B2321" s="32" t="s">
        <v>3541</v>
      </c>
      <c r="C2321" s="31" t="s">
        <v>414</v>
      </c>
    </row>
    <row r="2322" spans="1:3" ht="75" x14ac:dyDescent="0.25">
      <c r="A2322" s="31" t="s">
        <v>3543</v>
      </c>
      <c r="B2322" s="32" t="s">
        <v>3544</v>
      </c>
      <c r="C2322" s="31" t="s">
        <v>414</v>
      </c>
    </row>
    <row r="2323" spans="1:3" ht="75" x14ac:dyDescent="0.25">
      <c r="A2323" s="31" t="s">
        <v>3545</v>
      </c>
      <c r="B2323" s="32" t="s">
        <v>3544</v>
      </c>
      <c r="C2323" s="31" t="s">
        <v>414</v>
      </c>
    </row>
    <row r="2324" spans="1:3" ht="75" x14ac:dyDescent="0.25">
      <c r="A2324" s="31" t="s">
        <v>3546</v>
      </c>
      <c r="B2324" s="32" t="s">
        <v>3547</v>
      </c>
      <c r="C2324" s="31" t="s">
        <v>414</v>
      </c>
    </row>
    <row r="2325" spans="1:3" ht="75" x14ac:dyDescent="0.25">
      <c r="A2325" s="31" t="s">
        <v>3548</v>
      </c>
      <c r="B2325" s="32" t="s">
        <v>3547</v>
      </c>
      <c r="C2325" s="31" t="s">
        <v>414</v>
      </c>
    </row>
    <row r="2326" spans="1:3" ht="75" x14ac:dyDescent="0.25">
      <c r="A2326" s="31" t="s">
        <v>3549</v>
      </c>
      <c r="B2326" s="32" t="s">
        <v>3550</v>
      </c>
      <c r="C2326" s="31" t="s">
        <v>414</v>
      </c>
    </row>
    <row r="2327" spans="1:3" ht="75" x14ac:dyDescent="0.25">
      <c r="A2327" s="31" t="s">
        <v>3551</v>
      </c>
      <c r="B2327" s="32" t="s">
        <v>3550</v>
      </c>
      <c r="C2327" s="31" t="s">
        <v>414</v>
      </c>
    </row>
    <row r="2328" spans="1:3" ht="75" x14ac:dyDescent="0.25">
      <c r="A2328" s="31" t="s">
        <v>3552</v>
      </c>
      <c r="B2328" s="32" t="s">
        <v>3553</v>
      </c>
      <c r="C2328" s="31" t="s">
        <v>414</v>
      </c>
    </row>
    <row r="2329" spans="1:3" ht="75" x14ac:dyDescent="0.25">
      <c r="A2329" s="31" t="s">
        <v>3554</v>
      </c>
      <c r="B2329" s="32" t="s">
        <v>3553</v>
      </c>
      <c r="C2329" s="31" t="s">
        <v>414</v>
      </c>
    </row>
    <row r="2330" spans="1:3" ht="75" x14ac:dyDescent="0.25">
      <c r="A2330" s="31" t="s">
        <v>3555</v>
      </c>
      <c r="B2330" s="32" t="s">
        <v>3556</v>
      </c>
      <c r="C2330" s="31" t="s">
        <v>414</v>
      </c>
    </row>
    <row r="2331" spans="1:3" ht="75" x14ac:dyDescent="0.25">
      <c r="A2331" s="31" t="s">
        <v>3557</v>
      </c>
      <c r="B2331" s="32" t="s">
        <v>3556</v>
      </c>
      <c r="C2331" s="31" t="s">
        <v>414</v>
      </c>
    </row>
    <row r="2332" spans="1:3" ht="75" x14ac:dyDescent="0.25">
      <c r="A2332" s="31" t="s">
        <v>3558</v>
      </c>
      <c r="B2332" s="32" t="s">
        <v>3559</v>
      </c>
      <c r="C2332" s="31" t="s">
        <v>414</v>
      </c>
    </row>
    <row r="2333" spans="1:3" ht="75" x14ac:dyDescent="0.25">
      <c r="A2333" s="31" t="s">
        <v>3560</v>
      </c>
      <c r="B2333" s="32" t="s">
        <v>3559</v>
      </c>
      <c r="C2333" s="31" t="s">
        <v>414</v>
      </c>
    </row>
    <row r="2334" spans="1:3" ht="75" x14ac:dyDescent="0.25">
      <c r="A2334" s="31" t="s">
        <v>3561</v>
      </c>
      <c r="B2334" s="32" t="s">
        <v>3562</v>
      </c>
      <c r="C2334" s="31" t="s">
        <v>414</v>
      </c>
    </row>
    <row r="2335" spans="1:3" ht="75" x14ac:dyDescent="0.25">
      <c r="A2335" s="31" t="s">
        <v>3563</v>
      </c>
      <c r="B2335" s="32" t="s">
        <v>3562</v>
      </c>
      <c r="C2335" s="31" t="s">
        <v>414</v>
      </c>
    </row>
    <row r="2336" spans="1:3" ht="75" x14ac:dyDescent="0.25">
      <c r="A2336" s="31" t="s">
        <v>3564</v>
      </c>
      <c r="B2336" s="32" t="s">
        <v>3565</v>
      </c>
      <c r="C2336" s="31" t="s">
        <v>414</v>
      </c>
    </row>
    <row r="2337" spans="1:3" ht="75" x14ac:dyDescent="0.25">
      <c r="A2337" s="31" t="s">
        <v>3566</v>
      </c>
      <c r="B2337" s="32" t="s">
        <v>3565</v>
      </c>
      <c r="C2337" s="31" t="s">
        <v>414</v>
      </c>
    </row>
    <row r="2338" spans="1:3" ht="75" x14ac:dyDescent="0.25">
      <c r="A2338" s="31" t="s">
        <v>3567</v>
      </c>
      <c r="B2338" s="32" t="s">
        <v>3568</v>
      </c>
      <c r="C2338" s="31" t="s">
        <v>414</v>
      </c>
    </row>
    <row r="2339" spans="1:3" ht="75" x14ac:dyDescent="0.25">
      <c r="A2339" s="31" t="s">
        <v>3569</v>
      </c>
      <c r="B2339" s="32" t="s">
        <v>3568</v>
      </c>
      <c r="C2339" s="31" t="s">
        <v>414</v>
      </c>
    </row>
    <row r="2340" spans="1:3" ht="75" x14ac:dyDescent="0.25">
      <c r="A2340" s="31" t="s">
        <v>3570</v>
      </c>
      <c r="B2340" s="32" t="s">
        <v>3571</v>
      </c>
      <c r="C2340" s="31" t="s">
        <v>414</v>
      </c>
    </row>
    <row r="2341" spans="1:3" ht="75" x14ac:dyDescent="0.25">
      <c r="A2341" s="31" t="s">
        <v>3572</v>
      </c>
      <c r="B2341" s="32" t="s">
        <v>3571</v>
      </c>
      <c r="C2341" s="31" t="s">
        <v>414</v>
      </c>
    </row>
    <row r="2342" spans="1:3" ht="75" x14ac:dyDescent="0.25">
      <c r="A2342" s="31" t="s">
        <v>3573</v>
      </c>
      <c r="B2342" s="32" t="s">
        <v>3574</v>
      </c>
      <c r="C2342" s="31" t="s">
        <v>414</v>
      </c>
    </row>
    <row r="2343" spans="1:3" ht="75" x14ac:dyDescent="0.25">
      <c r="A2343" s="31" t="s">
        <v>3575</v>
      </c>
      <c r="B2343" s="32" t="s">
        <v>3574</v>
      </c>
      <c r="C2343" s="31" t="s">
        <v>414</v>
      </c>
    </row>
    <row r="2344" spans="1:3" ht="75" x14ac:dyDescent="0.25">
      <c r="A2344" s="31" t="s">
        <v>3576</v>
      </c>
      <c r="B2344" s="32" t="s">
        <v>3577</v>
      </c>
      <c r="C2344" s="31" t="s">
        <v>414</v>
      </c>
    </row>
    <row r="2345" spans="1:3" ht="75" x14ac:dyDescent="0.25">
      <c r="A2345" s="31" t="s">
        <v>3578</v>
      </c>
      <c r="B2345" s="32" t="s">
        <v>3577</v>
      </c>
      <c r="C2345" s="31" t="s">
        <v>414</v>
      </c>
    </row>
    <row r="2346" spans="1:3" ht="75" x14ac:dyDescent="0.25">
      <c r="A2346" s="31" t="s">
        <v>3579</v>
      </c>
      <c r="B2346" s="32" t="s">
        <v>3580</v>
      </c>
      <c r="C2346" s="31" t="s">
        <v>414</v>
      </c>
    </row>
    <row r="2347" spans="1:3" ht="75" x14ac:dyDescent="0.25">
      <c r="A2347" s="31" t="s">
        <v>3581</v>
      </c>
      <c r="B2347" s="32" t="s">
        <v>3580</v>
      </c>
      <c r="C2347" s="31" t="s">
        <v>414</v>
      </c>
    </row>
    <row r="2348" spans="1:3" ht="75" x14ac:dyDescent="0.25">
      <c r="A2348" s="31" t="s">
        <v>3582</v>
      </c>
      <c r="B2348" s="32" t="s">
        <v>3583</v>
      </c>
      <c r="C2348" s="31" t="s">
        <v>414</v>
      </c>
    </row>
    <row r="2349" spans="1:3" ht="75" x14ac:dyDescent="0.25">
      <c r="A2349" s="31" t="s">
        <v>3584</v>
      </c>
      <c r="B2349" s="32" t="s">
        <v>3583</v>
      </c>
      <c r="C2349" s="31" t="s">
        <v>414</v>
      </c>
    </row>
    <row r="2350" spans="1:3" ht="75" x14ac:dyDescent="0.25">
      <c r="A2350" s="31" t="s">
        <v>3585</v>
      </c>
      <c r="B2350" s="32" t="s">
        <v>3586</v>
      </c>
      <c r="C2350" s="31" t="s">
        <v>414</v>
      </c>
    </row>
    <row r="2351" spans="1:3" ht="75" x14ac:dyDescent="0.25">
      <c r="A2351" s="31" t="s">
        <v>3587</v>
      </c>
      <c r="B2351" s="32" t="s">
        <v>3586</v>
      </c>
      <c r="C2351" s="31" t="s">
        <v>414</v>
      </c>
    </row>
    <row r="2352" spans="1:3" ht="75" x14ac:dyDescent="0.25">
      <c r="A2352" s="31" t="s">
        <v>3588</v>
      </c>
      <c r="B2352" s="32" t="s">
        <v>3589</v>
      </c>
      <c r="C2352" s="31" t="s">
        <v>414</v>
      </c>
    </row>
    <row r="2353" spans="1:3" ht="75" x14ac:dyDescent="0.25">
      <c r="A2353" s="31" t="s">
        <v>3590</v>
      </c>
      <c r="B2353" s="32" t="s">
        <v>3589</v>
      </c>
      <c r="C2353" s="31" t="s">
        <v>414</v>
      </c>
    </row>
    <row r="2354" spans="1:3" ht="75" x14ac:dyDescent="0.25">
      <c r="A2354" s="31" t="s">
        <v>3591</v>
      </c>
      <c r="B2354" s="32" t="s">
        <v>3592</v>
      </c>
      <c r="C2354" s="31" t="s">
        <v>414</v>
      </c>
    </row>
    <row r="2355" spans="1:3" ht="75" x14ac:dyDescent="0.25">
      <c r="A2355" s="31" t="s">
        <v>3593</v>
      </c>
      <c r="B2355" s="32" t="s">
        <v>3592</v>
      </c>
      <c r="C2355" s="31" t="s">
        <v>414</v>
      </c>
    </row>
    <row r="2356" spans="1:3" ht="75" x14ac:dyDescent="0.25">
      <c r="A2356" s="31" t="s">
        <v>3594</v>
      </c>
      <c r="B2356" s="32" t="s">
        <v>3595</v>
      </c>
      <c r="C2356" s="31" t="s">
        <v>414</v>
      </c>
    </row>
    <row r="2357" spans="1:3" ht="75" x14ac:dyDescent="0.25">
      <c r="A2357" s="31" t="s">
        <v>3596</v>
      </c>
      <c r="B2357" s="32" t="s">
        <v>3595</v>
      </c>
      <c r="C2357" s="31" t="s">
        <v>414</v>
      </c>
    </row>
    <row r="2358" spans="1:3" ht="75" x14ac:dyDescent="0.25">
      <c r="A2358" s="31" t="s">
        <v>3597</v>
      </c>
      <c r="B2358" s="32" t="s">
        <v>3598</v>
      </c>
      <c r="C2358" s="31" t="s">
        <v>414</v>
      </c>
    </row>
    <row r="2359" spans="1:3" ht="75" x14ac:dyDescent="0.25">
      <c r="A2359" s="31" t="s">
        <v>3599</v>
      </c>
      <c r="B2359" s="32" t="s">
        <v>3598</v>
      </c>
      <c r="C2359" s="31" t="s">
        <v>414</v>
      </c>
    </row>
    <row r="2360" spans="1:3" ht="75" x14ac:dyDescent="0.25">
      <c r="A2360" s="31" t="s">
        <v>3600</v>
      </c>
      <c r="B2360" s="32" t="s">
        <v>3601</v>
      </c>
      <c r="C2360" s="31" t="s">
        <v>414</v>
      </c>
    </row>
    <row r="2361" spans="1:3" ht="75" x14ac:dyDescent="0.25">
      <c r="A2361" s="31" t="s">
        <v>3602</v>
      </c>
      <c r="B2361" s="32" t="s">
        <v>3601</v>
      </c>
      <c r="C2361" s="31" t="s">
        <v>414</v>
      </c>
    </row>
    <row r="2362" spans="1:3" ht="75" x14ac:dyDescent="0.25">
      <c r="A2362" s="31" t="s">
        <v>3603</v>
      </c>
      <c r="B2362" s="32" t="s">
        <v>3604</v>
      </c>
      <c r="C2362" s="31" t="s">
        <v>414</v>
      </c>
    </row>
    <row r="2363" spans="1:3" ht="75" x14ac:dyDescent="0.25">
      <c r="A2363" s="31" t="s">
        <v>3605</v>
      </c>
      <c r="B2363" s="32" t="s">
        <v>3604</v>
      </c>
      <c r="C2363" s="31" t="s">
        <v>414</v>
      </c>
    </row>
    <row r="2364" spans="1:3" ht="75" x14ac:dyDescent="0.25">
      <c r="A2364" s="31" t="s">
        <v>3606</v>
      </c>
      <c r="B2364" s="32" t="s">
        <v>3607</v>
      </c>
      <c r="C2364" s="31" t="s">
        <v>414</v>
      </c>
    </row>
    <row r="2365" spans="1:3" ht="75" x14ac:dyDescent="0.25">
      <c r="A2365" s="31" t="s">
        <v>3608</v>
      </c>
      <c r="B2365" s="32" t="s">
        <v>3607</v>
      </c>
      <c r="C2365" s="31" t="s">
        <v>414</v>
      </c>
    </row>
    <row r="2366" spans="1:3" ht="75" x14ac:dyDescent="0.25">
      <c r="A2366" s="31" t="s">
        <v>3609</v>
      </c>
      <c r="B2366" s="32" t="s">
        <v>3610</v>
      </c>
      <c r="C2366" s="31" t="s">
        <v>414</v>
      </c>
    </row>
    <row r="2367" spans="1:3" ht="75" x14ac:dyDescent="0.25">
      <c r="A2367" s="31" t="s">
        <v>3611</v>
      </c>
      <c r="B2367" s="32" t="s">
        <v>3610</v>
      </c>
      <c r="C2367" s="31" t="s">
        <v>414</v>
      </c>
    </row>
    <row r="2368" spans="1:3" ht="75" x14ac:dyDescent="0.25">
      <c r="A2368" s="31" t="s">
        <v>3612</v>
      </c>
      <c r="B2368" s="32" t="s">
        <v>3613</v>
      </c>
      <c r="C2368" s="31" t="s">
        <v>414</v>
      </c>
    </row>
    <row r="2369" spans="1:3" ht="75" x14ac:dyDescent="0.25">
      <c r="A2369" s="31" t="s">
        <v>3614</v>
      </c>
      <c r="B2369" s="32" t="s">
        <v>3613</v>
      </c>
      <c r="C2369" s="31" t="s">
        <v>414</v>
      </c>
    </row>
    <row r="2370" spans="1:3" ht="75" x14ac:dyDescent="0.25">
      <c r="A2370" s="31" t="s">
        <v>3615</v>
      </c>
      <c r="B2370" s="32" t="s">
        <v>3616</v>
      </c>
      <c r="C2370" s="31" t="s">
        <v>3617</v>
      </c>
    </row>
    <row r="2371" spans="1:3" ht="75" x14ac:dyDescent="0.25">
      <c r="A2371" s="31" t="s">
        <v>3618</v>
      </c>
      <c r="B2371" s="32" t="s">
        <v>3616</v>
      </c>
      <c r="C2371" s="31" t="s">
        <v>3617</v>
      </c>
    </row>
    <row r="2372" spans="1:3" ht="75" x14ac:dyDescent="0.25">
      <c r="A2372" s="31" t="s">
        <v>3619</v>
      </c>
      <c r="B2372" s="32" t="s">
        <v>3620</v>
      </c>
      <c r="C2372" s="31" t="s">
        <v>3617</v>
      </c>
    </row>
    <row r="2373" spans="1:3" ht="75" x14ac:dyDescent="0.25">
      <c r="A2373" s="31" t="s">
        <v>3621</v>
      </c>
      <c r="B2373" s="32" t="s">
        <v>3620</v>
      </c>
      <c r="C2373" s="31" t="s">
        <v>3617</v>
      </c>
    </row>
    <row r="2374" spans="1:3" ht="75" x14ac:dyDescent="0.25">
      <c r="A2374" s="31" t="s">
        <v>3622</v>
      </c>
      <c r="B2374" s="32" t="s">
        <v>3623</v>
      </c>
      <c r="C2374" s="31" t="s">
        <v>3617</v>
      </c>
    </row>
    <row r="2375" spans="1:3" ht="75" x14ac:dyDescent="0.25">
      <c r="A2375" s="31" t="s">
        <v>3624</v>
      </c>
      <c r="B2375" s="32" t="s">
        <v>3623</v>
      </c>
      <c r="C2375" s="31" t="s">
        <v>3617</v>
      </c>
    </row>
    <row r="2376" spans="1:3" ht="75" x14ac:dyDescent="0.25">
      <c r="A2376" s="31" t="s">
        <v>3625</v>
      </c>
      <c r="B2376" s="32" t="s">
        <v>3626</v>
      </c>
      <c r="C2376" s="31" t="s">
        <v>3617</v>
      </c>
    </row>
    <row r="2377" spans="1:3" ht="75" x14ac:dyDescent="0.25">
      <c r="A2377" s="31" t="s">
        <v>3627</v>
      </c>
      <c r="B2377" s="32" t="s">
        <v>3626</v>
      </c>
      <c r="C2377" s="31" t="s">
        <v>3617</v>
      </c>
    </row>
    <row r="2378" spans="1:3" ht="75" x14ac:dyDescent="0.25">
      <c r="A2378" s="31" t="s">
        <v>3628</v>
      </c>
      <c r="B2378" s="32" t="s">
        <v>3629</v>
      </c>
      <c r="C2378" s="31" t="s">
        <v>3617</v>
      </c>
    </row>
    <row r="2379" spans="1:3" ht="75" x14ac:dyDescent="0.25">
      <c r="A2379" s="31" t="s">
        <v>3630</v>
      </c>
      <c r="B2379" s="32" t="s">
        <v>3629</v>
      </c>
      <c r="C2379" s="31" t="s">
        <v>3617</v>
      </c>
    </row>
    <row r="2380" spans="1:3" ht="75" x14ac:dyDescent="0.25">
      <c r="A2380" s="31" t="s">
        <v>3631</v>
      </c>
      <c r="B2380" s="32" t="s">
        <v>3632</v>
      </c>
      <c r="C2380" s="31" t="s">
        <v>3617</v>
      </c>
    </row>
    <row r="2381" spans="1:3" ht="75" x14ac:dyDescent="0.25">
      <c r="A2381" s="31" t="s">
        <v>3633</v>
      </c>
      <c r="B2381" s="32" t="s">
        <v>3632</v>
      </c>
      <c r="C2381" s="31" t="s">
        <v>3617</v>
      </c>
    </row>
    <row r="2382" spans="1:3" ht="75" x14ac:dyDescent="0.25">
      <c r="A2382" s="31" t="s">
        <v>3634</v>
      </c>
      <c r="B2382" s="32" t="s">
        <v>3635</v>
      </c>
      <c r="C2382" s="31" t="s">
        <v>3617</v>
      </c>
    </row>
    <row r="2383" spans="1:3" ht="75" x14ac:dyDescent="0.25">
      <c r="A2383" s="31" t="s">
        <v>3636</v>
      </c>
      <c r="B2383" s="32" t="s">
        <v>3635</v>
      </c>
      <c r="C2383" s="31" t="s">
        <v>3617</v>
      </c>
    </row>
    <row r="2384" spans="1:3" ht="75" x14ac:dyDescent="0.25">
      <c r="A2384" s="31" t="s">
        <v>3637</v>
      </c>
      <c r="B2384" s="32" t="s">
        <v>3638</v>
      </c>
      <c r="C2384" s="31" t="s">
        <v>3617</v>
      </c>
    </row>
    <row r="2385" spans="1:3" ht="75" x14ac:dyDescent="0.25">
      <c r="A2385" s="31" t="s">
        <v>3639</v>
      </c>
      <c r="B2385" s="32" t="s">
        <v>3638</v>
      </c>
      <c r="C2385" s="31" t="s">
        <v>3617</v>
      </c>
    </row>
    <row r="2386" spans="1:3" ht="75" x14ac:dyDescent="0.25">
      <c r="A2386" s="31" t="s">
        <v>3640</v>
      </c>
      <c r="B2386" s="32" t="s">
        <v>3641</v>
      </c>
      <c r="C2386" s="31" t="s">
        <v>3617</v>
      </c>
    </row>
    <row r="2387" spans="1:3" ht="75" x14ac:dyDescent="0.25">
      <c r="A2387" s="31" t="s">
        <v>3642</v>
      </c>
      <c r="B2387" s="32" t="s">
        <v>3641</v>
      </c>
      <c r="C2387" s="31" t="s">
        <v>3617</v>
      </c>
    </row>
    <row r="2388" spans="1:3" ht="75" x14ac:dyDescent="0.25">
      <c r="A2388" s="31" t="s">
        <v>3643</v>
      </c>
      <c r="B2388" s="32" t="s">
        <v>3644</v>
      </c>
      <c r="C2388" s="31" t="s">
        <v>3617</v>
      </c>
    </row>
    <row r="2389" spans="1:3" ht="75" x14ac:dyDescent="0.25">
      <c r="A2389" s="31" t="s">
        <v>3645</v>
      </c>
      <c r="B2389" s="32" t="s">
        <v>3644</v>
      </c>
      <c r="C2389" s="31" t="s">
        <v>3617</v>
      </c>
    </row>
    <row r="2390" spans="1:3" ht="75" x14ac:dyDescent="0.25">
      <c r="A2390" s="31" t="s">
        <v>3646</v>
      </c>
      <c r="B2390" s="32" t="s">
        <v>3647</v>
      </c>
      <c r="C2390" s="31" t="s">
        <v>3617</v>
      </c>
    </row>
    <row r="2391" spans="1:3" ht="75" x14ac:dyDescent="0.25">
      <c r="A2391" s="31" t="s">
        <v>3648</v>
      </c>
      <c r="B2391" s="32" t="s">
        <v>3647</v>
      </c>
      <c r="C2391" s="31" t="s">
        <v>3617</v>
      </c>
    </row>
    <row r="2392" spans="1:3" ht="75" x14ac:dyDescent="0.25">
      <c r="A2392" s="31" t="s">
        <v>3649</v>
      </c>
      <c r="B2392" s="32" t="s">
        <v>3650</v>
      </c>
      <c r="C2392" s="31" t="s">
        <v>3617</v>
      </c>
    </row>
    <row r="2393" spans="1:3" ht="75" x14ac:dyDescent="0.25">
      <c r="A2393" s="31" t="s">
        <v>3651</v>
      </c>
      <c r="B2393" s="32" t="s">
        <v>3650</v>
      </c>
      <c r="C2393" s="31" t="s">
        <v>3617</v>
      </c>
    </row>
    <row r="2394" spans="1:3" ht="75" x14ac:dyDescent="0.25">
      <c r="A2394" s="31" t="s">
        <v>3652</v>
      </c>
      <c r="B2394" s="32" t="s">
        <v>3653</v>
      </c>
      <c r="C2394" s="31" t="s">
        <v>3617</v>
      </c>
    </row>
    <row r="2395" spans="1:3" ht="75" x14ac:dyDescent="0.25">
      <c r="A2395" s="31" t="s">
        <v>3654</v>
      </c>
      <c r="B2395" s="32" t="s">
        <v>3653</v>
      </c>
      <c r="C2395" s="31" t="s">
        <v>3617</v>
      </c>
    </row>
    <row r="2396" spans="1:3" ht="75" x14ac:dyDescent="0.25">
      <c r="A2396" s="31" t="s">
        <v>3655</v>
      </c>
      <c r="B2396" s="32" t="s">
        <v>3656</v>
      </c>
      <c r="C2396" s="31" t="s">
        <v>3617</v>
      </c>
    </row>
    <row r="2397" spans="1:3" ht="75" x14ac:dyDescent="0.25">
      <c r="A2397" s="31" t="s">
        <v>3657</v>
      </c>
      <c r="B2397" s="32" t="s">
        <v>3656</v>
      </c>
      <c r="C2397" s="31" t="s">
        <v>3617</v>
      </c>
    </row>
    <row r="2398" spans="1:3" ht="75" x14ac:dyDescent="0.25">
      <c r="A2398" s="31" t="s">
        <v>3658</v>
      </c>
      <c r="B2398" s="32" t="s">
        <v>3659</v>
      </c>
      <c r="C2398" s="31" t="s">
        <v>3617</v>
      </c>
    </row>
    <row r="2399" spans="1:3" ht="75" x14ac:dyDescent="0.25">
      <c r="A2399" s="31" t="s">
        <v>3660</v>
      </c>
      <c r="B2399" s="32" t="s">
        <v>3659</v>
      </c>
      <c r="C2399" s="31" t="s">
        <v>3617</v>
      </c>
    </row>
    <row r="2400" spans="1:3" ht="75" x14ac:dyDescent="0.25">
      <c r="A2400" s="31" t="s">
        <v>3661</v>
      </c>
      <c r="B2400" s="32" t="s">
        <v>3662</v>
      </c>
      <c r="C2400" s="31" t="s">
        <v>3617</v>
      </c>
    </row>
    <row r="2401" spans="1:3" ht="75" x14ac:dyDescent="0.25">
      <c r="A2401" s="31" t="s">
        <v>3663</v>
      </c>
      <c r="B2401" s="32" t="s">
        <v>3662</v>
      </c>
      <c r="C2401" s="31" t="s">
        <v>3617</v>
      </c>
    </row>
    <row r="2402" spans="1:3" ht="75" x14ac:dyDescent="0.25">
      <c r="A2402" s="31" t="s">
        <v>3664</v>
      </c>
      <c r="B2402" s="32" t="s">
        <v>3665</v>
      </c>
      <c r="C2402" s="31" t="s">
        <v>3617</v>
      </c>
    </row>
    <row r="2403" spans="1:3" ht="75" x14ac:dyDescent="0.25">
      <c r="A2403" s="31" t="s">
        <v>3666</v>
      </c>
      <c r="B2403" s="32" t="s">
        <v>3665</v>
      </c>
      <c r="C2403" s="31" t="s">
        <v>3617</v>
      </c>
    </row>
    <row r="2404" spans="1:3" ht="75" x14ac:dyDescent="0.25">
      <c r="A2404" s="31" t="s">
        <v>3667</v>
      </c>
      <c r="B2404" s="32" t="s">
        <v>3668</v>
      </c>
      <c r="C2404" s="31" t="s">
        <v>3617</v>
      </c>
    </row>
    <row r="2405" spans="1:3" ht="75" x14ac:dyDescent="0.25">
      <c r="A2405" s="31" t="s">
        <v>3669</v>
      </c>
      <c r="B2405" s="32" t="s">
        <v>3668</v>
      </c>
      <c r="C2405" s="31" t="s">
        <v>3617</v>
      </c>
    </row>
    <row r="2406" spans="1:3" ht="105" x14ac:dyDescent="0.25">
      <c r="A2406" s="31" t="s">
        <v>3670</v>
      </c>
      <c r="B2406" s="32" t="s">
        <v>3671</v>
      </c>
      <c r="C2406" s="31" t="s">
        <v>3617</v>
      </c>
    </row>
    <row r="2407" spans="1:3" ht="105" x14ac:dyDescent="0.25">
      <c r="A2407" s="31" t="s">
        <v>3672</v>
      </c>
      <c r="B2407" s="32" t="s">
        <v>3671</v>
      </c>
      <c r="C2407" s="31" t="s">
        <v>3617</v>
      </c>
    </row>
    <row r="2408" spans="1:3" ht="105" x14ac:dyDescent="0.25">
      <c r="A2408" s="31" t="s">
        <v>3673</v>
      </c>
      <c r="B2408" s="32" t="s">
        <v>3674</v>
      </c>
      <c r="C2408" s="31" t="s">
        <v>3617</v>
      </c>
    </row>
    <row r="2409" spans="1:3" ht="105" x14ac:dyDescent="0.25">
      <c r="A2409" s="31" t="s">
        <v>3675</v>
      </c>
      <c r="B2409" s="32" t="s">
        <v>3674</v>
      </c>
      <c r="C2409" s="31" t="s">
        <v>3617</v>
      </c>
    </row>
    <row r="2410" spans="1:3" ht="105" x14ac:dyDescent="0.25">
      <c r="A2410" s="31" t="s">
        <v>3676</v>
      </c>
      <c r="B2410" s="32" t="s">
        <v>3677</v>
      </c>
      <c r="C2410" s="31" t="s">
        <v>3617</v>
      </c>
    </row>
    <row r="2411" spans="1:3" ht="105" x14ac:dyDescent="0.25">
      <c r="A2411" s="31" t="s">
        <v>3678</v>
      </c>
      <c r="B2411" s="32" t="s">
        <v>3677</v>
      </c>
      <c r="C2411" s="31" t="s">
        <v>3617</v>
      </c>
    </row>
    <row r="2412" spans="1:3" ht="105" x14ac:dyDescent="0.25">
      <c r="A2412" s="31" t="s">
        <v>3679</v>
      </c>
      <c r="B2412" s="32" t="s">
        <v>3680</v>
      </c>
      <c r="C2412" s="31" t="s">
        <v>3617</v>
      </c>
    </row>
    <row r="2413" spans="1:3" ht="105" x14ac:dyDescent="0.25">
      <c r="A2413" s="31" t="s">
        <v>3681</v>
      </c>
      <c r="B2413" s="32" t="s">
        <v>3680</v>
      </c>
      <c r="C2413" s="31" t="s">
        <v>3617</v>
      </c>
    </row>
    <row r="2414" spans="1:3" ht="105" x14ac:dyDescent="0.25">
      <c r="A2414" s="31" t="s">
        <v>3682</v>
      </c>
      <c r="B2414" s="32" t="s">
        <v>3683</v>
      </c>
      <c r="C2414" s="31" t="s">
        <v>3617</v>
      </c>
    </row>
    <row r="2415" spans="1:3" ht="105" x14ac:dyDescent="0.25">
      <c r="A2415" s="31" t="s">
        <v>3684</v>
      </c>
      <c r="B2415" s="32" t="s">
        <v>3683</v>
      </c>
      <c r="C2415" s="31" t="s">
        <v>3617</v>
      </c>
    </row>
    <row r="2416" spans="1:3" ht="105" x14ac:dyDescent="0.25">
      <c r="A2416" s="31" t="s">
        <v>3685</v>
      </c>
      <c r="B2416" s="32" t="s">
        <v>3686</v>
      </c>
      <c r="C2416" s="31" t="s">
        <v>3617</v>
      </c>
    </row>
    <row r="2417" spans="1:3" ht="105" x14ac:dyDescent="0.25">
      <c r="A2417" s="31" t="s">
        <v>3687</v>
      </c>
      <c r="B2417" s="32" t="s">
        <v>3686</v>
      </c>
      <c r="C2417" s="31" t="s">
        <v>3617</v>
      </c>
    </row>
    <row r="2418" spans="1:3" ht="105" x14ac:dyDescent="0.25">
      <c r="A2418" s="31" t="s">
        <v>3688</v>
      </c>
      <c r="B2418" s="32" t="s">
        <v>3689</v>
      </c>
      <c r="C2418" s="31" t="s">
        <v>3617</v>
      </c>
    </row>
    <row r="2419" spans="1:3" ht="105" x14ac:dyDescent="0.25">
      <c r="A2419" s="31" t="s">
        <v>3690</v>
      </c>
      <c r="B2419" s="32" t="s">
        <v>3689</v>
      </c>
      <c r="C2419" s="31" t="s">
        <v>3617</v>
      </c>
    </row>
    <row r="2420" spans="1:3" ht="105" x14ac:dyDescent="0.25">
      <c r="A2420" s="31" t="s">
        <v>3691</v>
      </c>
      <c r="B2420" s="32" t="s">
        <v>3692</v>
      </c>
      <c r="C2420" s="31" t="s">
        <v>3617</v>
      </c>
    </row>
    <row r="2421" spans="1:3" ht="105" x14ac:dyDescent="0.25">
      <c r="A2421" s="31" t="s">
        <v>3693</v>
      </c>
      <c r="B2421" s="32" t="s">
        <v>3692</v>
      </c>
      <c r="C2421" s="31" t="s">
        <v>3617</v>
      </c>
    </row>
    <row r="2422" spans="1:3" ht="105" x14ac:dyDescent="0.25">
      <c r="A2422" s="31" t="s">
        <v>3694</v>
      </c>
      <c r="B2422" s="32" t="s">
        <v>3695</v>
      </c>
      <c r="C2422" s="31" t="s">
        <v>3617</v>
      </c>
    </row>
    <row r="2423" spans="1:3" ht="105" x14ac:dyDescent="0.25">
      <c r="A2423" s="31" t="s">
        <v>3696</v>
      </c>
      <c r="B2423" s="32" t="s">
        <v>3695</v>
      </c>
      <c r="C2423" s="31" t="s">
        <v>3617</v>
      </c>
    </row>
    <row r="2424" spans="1:3" ht="75" x14ac:dyDescent="0.25">
      <c r="A2424" s="31" t="s">
        <v>3697</v>
      </c>
      <c r="B2424" s="32" t="s">
        <v>3698</v>
      </c>
      <c r="C2424" s="31" t="s">
        <v>3617</v>
      </c>
    </row>
    <row r="2425" spans="1:3" ht="75" x14ac:dyDescent="0.25">
      <c r="A2425" s="31" t="s">
        <v>3699</v>
      </c>
      <c r="B2425" s="32" t="s">
        <v>3698</v>
      </c>
      <c r="C2425" s="31" t="s">
        <v>3617</v>
      </c>
    </row>
    <row r="2426" spans="1:3" ht="75" x14ac:dyDescent="0.25">
      <c r="A2426" s="31" t="s">
        <v>3700</v>
      </c>
      <c r="B2426" s="32" t="s">
        <v>3701</v>
      </c>
      <c r="C2426" s="31" t="s">
        <v>3617</v>
      </c>
    </row>
    <row r="2427" spans="1:3" ht="75" x14ac:dyDescent="0.25">
      <c r="A2427" s="31" t="s">
        <v>3702</v>
      </c>
      <c r="B2427" s="32" t="s">
        <v>3701</v>
      </c>
      <c r="C2427" s="31" t="s">
        <v>3617</v>
      </c>
    </row>
    <row r="2428" spans="1:3" ht="75" x14ac:dyDescent="0.25">
      <c r="A2428" s="31" t="s">
        <v>3703</v>
      </c>
      <c r="B2428" s="32" t="s">
        <v>3704</v>
      </c>
      <c r="C2428" s="31" t="s">
        <v>3617</v>
      </c>
    </row>
    <row r="2429" spans="1:3" ht="75" x14ac:dyDescent="0.25">
      <c r="A2429" s="31" t="s">
        <v>3705</v>
      </c>
      <c r="B2429" s="32" t="s">
        <v>3704</v>
      </c>
      <c r="C2429" s="31" t="s">
        <v>3617</v>
      </c>
    </row>
    <row r="2430" spans="1:3" ht="75" x14ac:dyDescent="0.25">
      <c r="A2430" s="31" t="s">
        <v>3706</v>
      </c>
      <c r="B2430" s="32" t="s">
        <v>3707</v>
      </c>
      <c r="C2430" s="31" t="s">
        <v>3617</v>
      </c>
    </row>
    <row r="2431" spans="1:3" ht="75" x14ac:dyDescent="0.25">
      <c r="A2431" s="31" t="s">
        <v>3708</v>
      </c>
      <c r="B2431" s="32" t="s">
        <v>3707</v>
      </c>
      <c r="C2431" s="31" t="s">
        <v>3617</v>
      </c>
    </row>
    <row r="2432" spans="1:3" ht="75" x14ac:dyDescent="0.25">
      <c r="A2432" s="31" t="s">
        <v>3709</v>
      </c>
      <c r="B2432" s="32" t="s">
        <v>3710</v>
      </c>
      <c r="C2432" s="31" t="s">
        <v>3617</v>
      </c>
    </row>
    <row r="2433" spans="1:3" ht="75" x14ac:dyDescent="0.25">
      <c r="A2433" s="31" t="s">
        <v>3711</v>
      </c>
      <c r="B2433" s="32" t="s">
        <v>3710</v>
      </c>
      <c r="C2433" s="31" t="s">
        <v>3617</v>
      </c>
    </row>
    <row r="2434" spans="1:3" ht="75" x14ac:dyDescent="0.25">
      <c r="A2434" s="31" t="s">
        <v>3712</v>
      </c>
      <c r="B2434" s="32" t="s">
        <v>3713</v>
      </c>
      <c r="C2434" s="31" t="s">
        <v>3617</v>
      </c>
    </row>
    <row r="2435" spans="1:3" ht="75" x14ac:dyDescent="0.25">
      <c r="A2435" s="31" t="s">
        <v>3714</v>
      </c>
      <c r="B2435" s="32" t="s">
        <v>3713</v>
      </c>
      <c r="C2435" s="31" t="s">
        <v>3617</v>
      </c>
    </row>
    <row r="2436" spans="1:3" ht="75" x14ac:dyDescent="0.25">
      <c r="A2436" s="31" t="s">
        <v>3715</v>
      </c>
      <c r="B2436" s="32" t="s">
        <v>3716</v>
      </c>
      <c r="C2436" s="31" t="s">
        <v>3617</v>
      </c>
    </row>
    <row r="2437" spans="1:3" ht="75" x14ac:dyDescent="0.25">
      <c r="A2437" s="31" t="s">
        <v>3717</v>
      </c>
      <c r="B2437" s="32" t="s">
        <v>3716</v>
      </c>
      <c r="C2437" s="31" t="s">
        <v>3617</v>
      </c>
    </row>
    <row r="2438" spans="1:3" ht="75" x14ac:dyDescent="0.25">
      <c r="A2438" s="31" t="s">
        <v>3718</v>
      </c>
      <c r="B2438" s="32" t="s">
        <v>3719</v>
      </c>
      <c r="C2438" s="31" t="s">
        <v>3617</v>
      </c>
    </row>
    <row r="2439" spans="1:3" ht="75" x14ac:dyDescent="0.25">
      <c r="A2439" s="31" t="s">
        <v>3720</v>
      </c>
      <c r="B2439" s="32" t="s">
        <v>3719</v>
      </c>
      <c r="C2439" s="31" t="s">
        <v>3617</v>
      </c>
    </row>
    <row r="2440" spans="1:3" ht="75" x14ac:dyDescent="0.25">
      <c r="A2440" s="31" t="s">
        <v>3721</v>
      </c>
      <c r="B2440" s="32" t="s">
        <v>3722</v>
      </c>
      <c r="C2440" s="31" t="s">
        <v>3617</v>
      </c>
    </row>
    <row r="2441" spans="1:3" ht="75" x14ac:dyDescent="0.25">
      <c r="A2441" s="31" t="s">
        <v>3723</v>
      </c>
      <c r="B2441" s="32" t="s">
        <v>3722</v>
      </c>
      <c r="C2441" s="31" t="s">
        <v>3617</v>
      </c>
    </row>
    <row r="2442" spans="1:3" ht="75" x14ac:dyDescent="0.25">
      <c r="A2442" s="31" t="s">
        <v>3724</v>
      </c>
      <c r="B2442" s="32" t="s">
        <v>3725</v>
      </c>
      <c r="C2442" s="31" t="s">
        <v>3617</v>
      </c>
    </row>
    <row r="2443" spans="1:3" ht="75" x14ac:dyDescent="0.25">
      <c r="A2443" s="31" t="s">
        <v>3726</v>
      </c>
      <c r="B2443" s="32" t="s">
        <v>3725</v>
      </c>
      <c r="C2443" s="31" t="s">
        <v>3617</v>
      </c>
    </row>
    <row r="2444" spans="1:3" ht="75" x14ac:dyDescent="0.25">
      <c r="A2444" s="31" t="s">
        <v>3727</v>
      </c>
      <c r="B2444" s="32" t="s">
        <v>3728</v>
      </c>
      <c r="C2444" s="31" t="s">
        <v>3617</v>
      </c>
    </row>
    <row r="2445" spans="1:3" ht="75" x14ac:dyDescent="0.25">
      <c r="A2445" s="31" t="s">
        <v>3729</v>
      </c>
      <c r="B2445" s="32" t="s">
        <v>3728</v>
      </c>
      <c r="C2445" s="31" t="s">
        <v>3617</v>
      </c>
    </row>
    <row r="2446" spans="1:3" ht="75" x14ac:dyDescent="0.25">
      <c r="A2446" s="31" t="s">
        <v>3730</v>
      </c>
      <c r="B2446" s="32" t="s">
        <v>3731</v>
      </c>
      <c r="C2446" s="31" t="s">
        <v>3617</v>
      </c>
    </row>
    <row r="2447" spans="1:3" ht="75" x14ac:dyDescent="0.25">
      <c r="A2447" s="31" t="s">
        <v>3732</v>
      </c>
      <c r="B2447" s="32" t="s">
        <v>3731</v>
      </c>
      <c r="C2447" s="31" t="s">
        <v>3617</v>
      </c>
    </row>
    <row r="2448" spans="1:3" ht="75" x14ac:dyDescent="0.25">
      <c r="A2448" s="31" t="s">
        <v>3733</v>
      </c>
      <c r="B2448" s="32" t="s">
        <v>3734</v>
      </c>
      <c r="C2448" s="31" t="s">
        <v>3617</v>
      </c>
    </row>
    <row r="2449" spans="1:3" ht="75" x14ac:dyDescent="0.25">
      <c r="A2449" s="31" t="s">
        <v>3735</v>
      </c>
      <c r="B2449" s="32" t="s">
        <v>3734</v>
      </c>
      <c r="C2449" s="31" t="s">
        <v>3617</v>
      </c>
    </row>
    <row r="2450" spans="1:3" ht="75" x14ac:dyDescent="0.25">
      <c r="A2450" s="31" t="s">
        <v>3736</v>
      </c>
      <c r="B2450" s="32" t="s">
        <v>3737</v>
      </c>
      <c r="C2450" s="31" t="s">
        <v>3617</v>
      </c>
    </row>
    <row r="2451" spans="1:3" ht="75" x14ac:dyDescent="0.25">
      <c r="A2451" s="31" t="s">
        <v>3738</v>
      </c>
      <c r="B2451" s="32" t="s">
        <v>3737</v>
      </c>
      <c r="C2451" s="31" t="s">
        <v>3617</v>
      </c>
    </row>
    <row r="2452" spans="1:3" ht="75" x14ac:dyDescent="0.25">
      <c r="A2452" s="31" t="s">
        <v>3739</v>
      </c>
      <c r="B2452" s="32" t="s">
        <v>3740</v>
      </c>
      <c r="C2452" s="31" t="s">
        <v>3617</v>
      </c>
    </row>
    <row r="2453" spans="1:3" ht="75" x14ac:dyDescent="0.25">
      <c r="A2453" s="31" t="s">
        <v>3741</v>
      </c>
      <c r="B2453" s="32" t="s">
        <v>3740</v>
      </c>
      <c r="C2453" s="31" t="s">
        <v>3617</v>
      </c>
    </row>
    <row r="2454" spans="1:3" ht="75" x14ac:dyDescent="0.25">
      <c r="A2454" s="31" t="s">
        <v>3742</v>
      </c>
      <c r="B2454" s="32" t="s">
        <v>3743</v>
      </c>
      <c r="C2454" s="31" t="s">
        <v>3617</v>
      </c>
    </row>
    <row r="2455" spans="1:3" ht="75" x14ac:dyDescent="0.25">
      <c r="A2455" s="31" t="s">
        <v>3744</v>
      </c>
      <c r="B2455" s="32" t="s">
        <v>3743</v>
      </c>
      <c r="C2455" s="31" t="s">
        <v>3617</v>
      </c>
    </row>
    <row r="2456" spans="1:3" ht="75" x14ac:dyDescent="0.25">
      <c r="A2456" s="31" t="s">
        <v>3745</v>
      </c>
      <c r="B2456" s="32" t="s">
        <v>3746</v>
      </c>
      <c r="C2456" s="31" t="s">
        <v>3617</v>
      </c>
    </row>
    <row r="2457" spans="1:3" ht="75" x14ac:dyDescent="0.25">
      <c r="A2457" s="31" t="s">
        <v>3747</v>
      </c>
      <c r="B2457" s="32" t="s">
        <v>3746</v>
      </c>
      <c r="C2457" s="31" t="s">
        <v>3617</v>
      </c>
    </row>
    <row r="2458" spans="1:3" ht="75" x14ac:dyDescent="0.25">
      <c r="A2458" s="31" t="s">
        <v>3748</v>
      </c>
      <c r="B2458" s="32" t="s">
        <v>3749</v>
      </c>
      <c r="C2458" s="31" t="s">
        <v>3617</v>
      </c>
    </row>
    <row r="2459" spans="1:3" ht="75" x14ac:dyDescent="0.25">
      <c r="A2459" s="31" t="s">
        <v>3750</v>
      </c>
      <c r="B2459" s="32" t="s">
        <v>3749</v>
      </c>
      <c r="C2459" s="31" t="s">
        <v>3617</v>
      </c>
    </row>
    <row r="2460" spans="1:3" ht="75" x14ac:dyDescent="0.25">
      <c r="A2460" s="31" t="s">
        <v>3751</v>
      </c>
      <c r="B2460" s="32" t="s">
        <v>3752</v>
      </c>
      <c r="C2460" s="31" t="s">
        <v>3617</v>
      </c>
    </row>
    <row r="2461" spans="1:3" ht="75" x14ac:dyDescent="0.25">
      <c r="A2461" s="31" t="s">
        <v>3753</v>
      </c>
      <c r="B2461" s="32" t="s">
        <v>3752</v>
      </c>
      <c r="C2461" s="31" t="s">
        <v>3617</v>
      </c>
    </row>
    <row r="2462" spans="1:3" ht="75" x14ac:dyDescent="0.25">
      <c r="A2462" s="31" t="s">
        <v>3754</v>
      </c>
      <c r="B2462" s="32" t="s">
        <v>3755</v>
      </c>
      <c r="C2462" s="31" t="s">
        <v>3617</v>
      </c>
    </row>
    <row r="2463" spans="1:3" ht="75" x14ac:dyDescent="0.25">
      <c r="A2463" s="31" t="s">
        <v>3756</v>
      </c>
      <c r="B2463" s="32" t="s">
        <v>3755</v>
      </c>
      <c r="C2463" s="31" t="s">
        <v>3617</v>
      </c>
    </row>
    <row r="2464" spans="1:3" ht="75" x14ac:dyDescent="0.25">
      <c r="A2464" s="31" t="s">
        <v>3757</v>
      </c>
      <c r="B2464" s="32" t="s">
        <v>3758</v>
      </c>
      <c r="C2464" s="31" t="s">
        <v>3617</v>
      </c>
    </row>
    <row r="2465" spans="1:3" ht="75" x14ac:dyDescent="0.25">
      <c r="A2465" s="31" t="s">
        <v>3759</v>
      </c>
      <c r="B2465" s="32" t="s">
        <v>3758</v>
      </c>
      <c r="C2465" s="31" t="s">
        <v>3617</v>
      </c>
    </row>
    <row r="2466" spans="1:3" ht="75" x14ac:dyDescent="0.25">
      <c r="A2466" s="31" t="s">
        <v>3760</v>
      </c>
      <c r="B2466" s="32" t="s">
        <v>3761</v>
      </c>
      <c r="C2466" s="31" t="s">
        <v>3617</v>
      </c>
    </row>
    <row r="2467" spans="1:3" ht="75" x14ac:dyDescent="0.25">
      <c r="A2467" s="31" t="s">
        <v>3762</v>
      </c>
      <c r="B2467" s="32" t="s">
        <v>3761</v>
      </c>
      <c r="C2467" s="31" t="s">
        <v>3617</v>
      </c>
    </row>
    <row r="2468" spans="1:3" ht="75" x14ac:dyDescent="0.25">
      <c r="A2468" s="31" t="s">
        <v>3763</v>
      </c>
      <c r="B2468" s="32" t="s">
        <v>3764</v>
      </c>
      <c r="C2468" s="31" t="s">
        <v>3617</v>
      </c>
    </row>
    <row r="2469" spans="1:3" ht="75" x14ac:dyDescent="0.25">
      <c r="A2469" s="31" t="s">
        <v>3765</v>
      </c>
      <c r="B2469" s="32" t="s">
        <v>3764</v>
      </c>
      <c r="C2469" s="31" t="s">
        <v>3617</v>
      </c>
    </row>
    <row r="2470" spans="1:3" ht="75" x14ac:dyDescent="0.25">
      <c r="A2470" s="31" t="s">
        <v>3766</v>
      </c>
      <c r="B2470" s="32" t="s">
        <v>3767</v>
      </c>
      <c r="C2470" s="31" t="s">
        <v>3617</v>
      </c>
    </row>
    <row r="2471" spans="1:3" ht="75" x14ac:dyDescent="0.25">
      <c r="A2471" s="31" t="s">
        <v>3768</v>
      </c>
      <c r="B2471" s="32" t="s">
        <v>3767</v>
      </c>
      <c r="C2471" s="31" t="s">
        <v>3617</v>
      </c>
    </row>
    <row r="2472" spans="1:3" ht="75" x14ac:dyDescent="0.25">
      <c r="A2472" s="31" t="s">
        <v>3769</v>
      </c>
      <c r="B2472" s="32" t="s">
        <v>3770</v>
      </c>
      <c r="C2472" s="31" t="s">
        <v>3617</v>
      </c>
    </row>
    <row r="2473" spans="1:3" ht="75" x14ac:dyDescent="0.25">
      <c r="A2473" s="31" t="s">
        <v>3771</v>
      </c>
      <c r="B2473" s="32" t="s">
        <v>3770</v>
      </c>
      <c r="C2473" s="31" t="s">
        <v>3617</v>
      </c>
    </row>
    <row r="2474" spans="1:3" ht="75" x14ac:dyDescent="0.25">
      <c r="A2474" s="31" t="s">
        <v>3772</v>
      </c>
      <c r="B2474" s="32" t="s">
        <v>3773</v>
      </c>
      <c r="C2474" s="31" t="s">
        <v>3617</v>
      </c>
    </row>
    <row r="2475" spans="1:3" ht="75" x14ac:dyDescent="0.25">
      <c r="A2475" s="31" t="s">
        <v>3774</v>
      </c>
      <c r="B2475" s="32" t="s">
        <v>3773</v>
      </c>
      <c r="C2475" s="31" t="s">
        <v>3617</v>
      </c>
    </row>
    <row r="2476" spans="1:3" ht="75" x14ac:dyDescent="0.25">
      <c r="A2476" s="31" t="s">
        <v>3775</v>
      </c>
      <c r="B2476" s="32" t="s">
        <v>3776</v>
      </c>
      <c r="C2476" s="31" t="s">
        <v>3617</v>
      </c>
    </row>
    <row r="2477" spans="1:3" ht="75" x14ac:dyDescent="0.25">
      <c r="A2477" s="31" t="s">
        <v>3777</v>
      </c>
      <c r="B2477" s="32" t="s">
        <v>3776</v>
      </c>
      <c r="C2477" s="31" t="s">
        <v>3617</v>
      </c>
    </row>
    <row r="2478" spans="1:3" ht="60" x14ac:dyDescent="0.25">
      <c r="A2478" s="31" t="s">
        <v>3778</v>
      </c>
      <c r="B2478" s="32" t="s">
        <v>3779</v>
      </c>
      <c r="C2478" s="31" t="s">
        <v>3617</v>
      </c>
    </row>
    <row r="2479" spans="1:3" ht="60" x14ac:dyDescent="0.25">
      <c r="A2479" s="31" t="s">
        <v>3780</v>
      </c>
      <c r="B2479" s="32" t="s">
        <v>3779</v>
      </c>
      <c r="C2479" s="31" t="s">
        <v>3617</v>
      </c>
    </row>
    <row r="2480" spans="1:3" ht="60" x14ac:dyDescent="0.25">
      <c r="A2480" s="31" t="s">
        <v>3781</v>
      </c>
      <c r="B2480" s="32" t="s">
        <v>3782</v>
      </c>
      <c r="C2480" s="31" t="s">
        <v>3617</v>
      </c>
    </row>
    <row r="2481" spans="1:3" ht="60" x14ac:dyDescent="0.25">
      <c r="A2481" s="31" t="s">
        <v>3783</v>
      </c>
      <c r="B2481" s="32" t="s">
        <v>3782</v>
      </c>
      <c r="C2481" s="31" t="s">
        <v>3617</v>
      </c>
    </row>
    <row r="2482" spans="1:3" ht="60" x14ac:dyDescent="0.25">
      <c r="A2482" s="31" t="s">
        <v>3784</v>
      </c>
      <c r="B2482" s="32" t="s">
        <v>3785</v>
      </c>
      <c r="C2482" s="31" t="s">
        <v>3617</v>
      </c>
    </row>
    <row r="2483" spans="1:3" ht="60" x14ac:dyDescent="0.25">
      <c r="A2483" s="31" t="s">
        <v>3786</v>
      </c>
      <c r="B2483" s="32" t="s">
        <v>3785</v>
      </c>
      <c r="C2483" s="31" t="s">
        <v>3617</v>
      </c>
    </row>
    <row r="2484" spans="1:3" ht="75" x14ac:dyDescent="0.25">
      <c r="A2484" s="31" t="s">
        <v>3787</v>
      </c>
      <c r="B2484" s="32" t="s">
        <v>3788</v>
      </c>
      <c r="C2484" s="31" t="s">
        <v>3617</v>
      </c>
    </row>
    <row r="2485" spans="1:3" ht="75" x14ac:dyDescent="0.25">
      <c r="A2485" s="31" t="s">
        <v>3789</v>
      </c>
      <c r="B2485" s="32" t="s">
        <v>3788</v>
      </c>
      <c r="C2485" s="31" t="s">
        <v>3617</v>
      </c>
    </row>
    <row r="2486" spans="1:3" ht="30" x14ac:dyDescent="0.25">
      <c r="A2486" s="31" t="s">
        <v>3790</v>
      </c>
      <c r="B2486" s="32" t="s">
        <v>3791</v>
      </c>
      <c r="C2486" s="31" t="s">
        <v>3792</v>
      </c>
    </row>
    <row r="2487" spans="1:3" ht="30" x14ac:dyDescent="0.25">
      <c r="A2487" s="31" t="s">
        <v>3793</v>
      </c>
      <c r="B2487" s="32" t="s">
        <v>3791</v>
      </c>
      <c r="C2487" s="31" t="s">
        <v>3792</v>
      </c>
    </row>
    <row r="2488" spans="1:3" ht="60" x14ac:dyDescent="0.25">
      <c r="A2488" s="31" t="s">
        <v>3794</v>
      </c>
      <c r="B2488" s="32" t="s">
        <v>3795</v>
      </c>
      <c r="C2488" s="31" t="s">
        <v>3617</v>
      </c>
    </row>
    <row r="2489" spans="1:3" ht="60" x14ac:dyDescent="0.25">
      <c r="A2489" s="31" t="s">
        <v>3796</v>
      </c>
      <c r="B2489" s="32" t="s">
        <v>3795</v>
      </c>
      <c r="C2489" s="31" t="s">
        <v>3617</v>
      </c>
    </row>
    <row r="2490" spans="1:3" ht="30" x14ac:dyDescent="0.25">
      <c r="A2490" s="31" t="s">
        <v>3797</v>
      </c>
      <c r="B2490" s="32" t="s">
        <v>3798</v>
      </c>
      <c r="C2490" s="31" t="s">
        <v>68</v>
      </c>
    </row>
    <row r="2491" spans="1:3" ht="30" x14ac:dyDescent="0.25">
      <c r="A2491" s="31" t="s">
        <v>3799</v>
      </c>
      <c r="B2491" s="32" t="s">
        <v>3798</v>
      </c>
      <c r="C2491" s="31" t="s">
        <v>68</v>
      </c>
    </row>
    <row r="2492" spans="1:3" ht="30" x14ac:dyDescent="0.25">
      <c r="A2492" s="31" t="s">
        <v>3800</v>
      </c>
      <c r="B2492" s="32" t="s">
        <v>3801</v>
      </c>
      <c r="C2492" s="31" t="s">
        <v>68</v>
      </c>
    </row>
    <row r="2493" spans="1:3" ht="30" x14ac:dyDescent="0.25">
      <c r="A2493" s="31" t="s">
        <v>3802</v>
      </c>
      <c r="B2493" s="32" t="s">
        <v>3801</v>
      </c>
      <c r="C2493" s="31" t="s">
        <v>68</v>
      </c>
    </row>
    <row r="2494" spans="1:3" ht="30" x14ac:dyDescent="0.25">
      <c r="A2494" s="31" t="s">
        <v>3803</v>
      </c>
      <c r="B2494" s="32" t="s">
        <v>3804</v>
      </c>
      <c r="C2494" s="31" t="s">
        <v>68</v>
      </c>
    </row>
    <row r="2495" spans="1:3" ht="30" x14ac:dyDescent="0.25">
      <c r="A2495" s="31" t="s">
        <v>3805</v>
      </c>
      <c r="B2495" s="32" t="s">
        <v>3804</v>
      </c>
      <c r="C2495" s="31" t="s">
        <v>68</v>
      </c>
    </row>
    <row r="2496" spans="1:3" ht="30" x14ac:dyDescent="0.25">
      <c r="A2496" s="31" t="s">
        <v>3806</v>
      </c>
      <c r="B2496" s="32" t="s">
        <v>3807</v>
      </c>
      <c r="C2496" s="31" t="s">
        <v>68</v>
      </c>
    </row>
    <row r="2497" spans="1:3" ht="30" x14ac:dyDescent="0.25">
      <c r="A2497" s="31" t="s">
        <v>3808</v>
      </c>
      <c r="B2497" s="32" t="s">
        <v>3807</v>
      </c>
      <c r="C2497" s="31" t="s">
        <v>68</v>
      </c>
    </row>
    <row r="2498" spans="1:3" ht="30" x14ac:dyDescent="0.25">
      <c r="A2498" s="31" t="s">
        <v>3809</v>
      </c>
      <c r="B2498" s="32" t="s">
        <v>3810</v>
      </c>
      <c r="C2498" s="31" t="s">
        <v>68</v>
      </c>
    </row>
    <row r="2499" spans="1:3" ht="30" x14ac:dyDescent="0.25">
      <c r="A2499" s="31" t="s">
        <v>3811</v>
      </c>
      <c r="B2499" s="32" t="s">
        <v>3810</v>
      </c>
      <c r="C2499" s="31" t="s">
        <v>68</v>
      </c>
    </row>
    <row r="2500" spans="1:3" ht="30" x14ac:dyDescent="0.25">
      <c r="A2500" s="31" t="s">
        <v>3812</v>
      </c>
      <c r="B2500" s="32" t="s">
        <v>3813</v>
      </c>
      <c r="C2500" s="31" t="s">
        <v>68</v>
      </c>
    </row>
    <row r="2501" spans="1:3" ht="30" x14ac:dyDescent="0.25">
      <c r="A2501" s="31" t="s">
        <v>3814</v>
      </c>
      <c r="B2501" s="32" t="s">
        <v>3813</v>
      </c>
      <c r="C2501" s="31" t="s">
        <v>68</v>
      </c>
    </row>
    <row r="2502" spans="1:3" ht="30" x14ac:dyDescent="0.25">
      <c r="A2502" s="31" t="s">
        <v>3815</v>
      </c>
      <c r="B2502" s="32" t="s">
        <v>3816</v>
      </c>
      <c r="C2502" s="31" t="s">
        <v>68</v>
      </c>
    </row>
    <row r="2503" spans="1:3" ht="30" x14ac:dyDescent="0.25">
      <c r="A2503" s="31" t="s">
        <v>3817</v>
      </c>
      <c r="B2503" s="32" t="s">
        <v>3816</v>
      </c>
      <c r="C2503" s="31" t="s">
        <v>68</v>
      </c>
    </row>
    <row r="2504" spans="1:3" ht="30" x14ac:dyDescent="0.25">
      <c r="A2504" s="31" t="s">
        <v>3818</v>
      </c>
      <c r="B2504" s="32" t="s">
        <v>3819</v>
      </c>
      <c r="C2504" s="31" t="s">
        <v>68</v>
      </c>
    </row>
    <row r="2505" spans="1:3" ht="30" x14ac:dyDescent="0.25">
      <c r="A2505" s="31" t="s">
        <v>3820</v>
      </c>
      <c r="B2505" s="32" t="s">
        <v>3819</v>
      </c>
      <c r="C2505" s="31" t="s">
        <v>68</v>
      </c>
    </row>
    <row r="2506" spans="1:3" ht="30" x14ac:dyDescent="0.25">
      <c r="A2506" s="31" t="s">
        <v>3821</v>
      </c>
      <c r="B2506" s="32" t="s">
        <v>3822</v>
      </c>
      <c r="C2506" s="31" t="s">
        <v>68</v>
      </c>
    </row>
    <row r="2507" spans="1:3" ht="30" x14ac:dyDescent="0.25">
      <c r="A2507" s="31" t="s">
        <v>3823</v>
      </c>
      <c r="B2507" s="32" t="s">
        <v>3822</v>
      </c>
      <c r="C2507" s="31" t="s">
        <v>68</v>
      </c>
    </row>
    <row r="2508" spans="1:3" ht="90" x14ac:dyDescent="0.25">
      <c r="A2508" s="31" t="s">
        <v>3824</v>
      </c>
      <c r="B2508" s="32" t="s">
        <v>3825</v>
      </c>
      <c r="C2508" s="31" t="s">
        <v>655</v>
      </c>
    </row>
    <row r="2509" spans="1:3" ht="90" x14ac:dyDescent="0.25">
      <c r="A2509" s="31" t="s">
        <v>3826</v>
      </c>
      <c r="B2509" s="32" t="s">
        <v>3825</v>
      </c>
      <c r="C2509" s="31" t="s">
        <v>655</v>
      </c>
    </row>
    <row r="2510" spans="1:3" ht="90" x14ac:dyDescent="0.25">
      <c r="A2510" s="31" t="s">
        <v>3827</v>
      </c>
      <c r="B2510" s="32" t="s">
        <v>3828</v>
      </c>
      <c r="C2510" s="31" t="s">
        <v>655</v>
      </c>
    </row>
    <row r="2511" spans="1:3" ht="90" x14ac:dyDescent="0.25">
      <c r="A2511" s="31" t="s">
        <v>3829</v>
      </c>
      <c r="B2511" s="32" t="s">
        <v>3828</v>
      </c>
      <c r="C2511" s="31" t="s">
        <v>655</v>
      </c>
    </row>
    <row r="2512" spans="1:3" ht="90" x14ac:dyDescent="0.25">
      <c r="A2512" s="31" t="s">
        <v>3830</v>
      </c>
      <c r="B2512" s="32" t="s">
        <v>3831</v>
      </c>
      <c r="C2512" s="31" t="s">
        <v>655</v>
      </c>
    </row>
    <row r="2513" spans="1:3" ht="90" x14ac:dyDescent="0.25">
      <c r="A2513" s="31" t="s">
        <v>3832</v>
      </c>
      <c r="B2513" s="32" t="s">
        <v>3831</v>
      </c>
      <c r="C2513" s="31" t="s">
        <v>655</v>
      </c>
    </row>
    <row r="2514" spans="1:3" ht="90" x14ac:dyDescent="0.25">
      <c r="A2514" s="31" t="s">
        <v>3833</v>
      </c>
      <c r="B2514" s="32" t="s">
        <v>3834</v>
      </c>
      <c r="C2514" s="31" t="s">
        <v>655</v>
      </c>
    </row>
    <row r="2515" spans="1:3" ht="90" x14ac:dyDescent="0.25">
      <c r="A2515" s="31" t="s">
        <v>3835</v>
      </c>
      <c r="B2515" s="32" t="s">
        <v>3834</v>
      </c>
      <c r="C2515" s="31" t="s">
        <v>655</v>
      </c>
    </row>
    <row r="2516" spans="1:3" ht="75" x14ac:dyDescent="0.25">
      <c r="A2516" s="31" t="s">
        <v>3836</v>
      </c>
      <c r="B2516" s="32" t="s">
        <v>3837</v>
      </c>
      <c r="C2516" s="31" t="s">
        <v>655</v>
      </c>
    </row>
    <row r="2517" spans="1:3" ht="75" x14ac:dyDescent="0.25">
      <c r="A2517" s="31" t="s">
        <v>3838</v>
      </c>
      <c r="B2517" s="32" t="s">
        <v>3837</v>
      </c>
      <c r="C2517" s="31" t="s">
        <v>655</v>
      </c>
    </row>
    <row r="2518" spans="1:3" ht="90" x14ac:dyDescent="0.25">
      <c r="A2518" s="31" t="s">
        <v>3839</v>
      </c>
      <c r="B2518" s="32" t="s">
        <v>3840</v>
      </c>
      <c r="C2518" s="31" t="s">
        <v>655</v>
      </c>
    </row>
    <row r="2519" spans="1:3" ht="90" x14ac:dyDescent="0.25">
      <c r="A2519" s="31" t="s">
        <v>3841</v>
      </c>
      <c r="B2519" s="32" t="s">
        <v>3840</v>
      </c>
      <c r="C2519" s="31" t="s">
        <v>655</v>
      </c>
    </row>
    <row r="2520" spans="1:3" ht="60" x14ac:dyDescent="0.25">
      <c r="A2520" s="31" t="s">
        <v>3842</v>
      </c>
      <c r="B2520" s="32" t="s">
        <v>3843</v>
      </c>
      <c r="C2520" s="31" t="s">
        <v>655</v>
      </c>
    </row>
    <row r="2521" spans="1:3" ht="60" x14ac:dyDescent="0.25">
      <c r="A2521" s="31" t="s">
        <v>3844</v>
      </c>
      <c r="B2521" s="32" t="s">
        <v>3843</v>
      </c>
      <c r="C2521" s="31" t="s">
        <v>655</v>
      </c>
    </row>
    <row r="2522" spans="1:3" ht="75" x14ac:dyDescent="0.25">
      <c r="A2522" s="31" t="s">
        <v>3845</v>
      </c>
      <c r="B2522" s="32" t="s">
        <v>3846</v>
      </c>
      <c r="C2522" s="31" t="s">
        <v>655</v>
      </c>
    </row>
    <row r="2523" spans="1:3" ht="75" x14ac:dyDescent="0.25">
      <c r="A2523" s="31" t="s">
        <v>3847</v>
      </c>
      <c r="B2523" s="32" t="s">
        <v>3846</v>
      </c>
      <c r="C2523" s="31" t="s">
        <v>655</v>
      </c>
    </row>
    <row r="2524" spans="1:3" ht="75" x14ac:dyDescent="0.25">
      <c r="A2524" s="31" t="s">
        <v>3848</v>
      </c>
      <c r="B2524" s="32" t="s">
        <v>3849</v>
      </c>
      <c r="C2524" s="31" t="s">
        <v>655</v>
      </c>
    </row>
    <row r="2525" spans="1:3" ht="75" x14ac:dyDescent="0.25">
      <c r="A2525" s="31" t="s">
        <v>3850</v>
      </c>
      <c r="B2525" s="32" t="s">
        <v>3849</v>
      </c>
      <c r="C2525" s="31" t="s">
        <v>655</v>
      </c>
    </row>
    <row r="2526" spans="1:3" ht="75" x14ac:dyDescent="0.25">
      <c r="A2526" s="31" t="s">
        <v>3851</v>
      </c>
      <c r="B2526" s="32" t="s">
        <v>3852</v>
      </c>
      <c r="C2526" s="31" t="s">
        <v>655</v>
      </c>
    </row>
    <row r="2527" spans="1:3" ht="75" x14ac:dyDescent="0.25">
      <c r="A2527" s="31" t="s">
        <v>3853</v>
      </c>
      <c r="B2527" s="32" t="s">
        <v>3852</v>
      </c>
      <c r="C2527" s="31" t="s">
        <v>655</v>
      </c>
    </row>
    <row r="2528" spans="1:3" ht="75" x14ac:dyDescent="0.25">
      <c r="A2528" s="31" t="s">
        <v>3854</v>
      </c>
      <c r="B2528" s="32" t="s">
        <v>3855</v>
      </c>
      <c r="C2528" s="31" t="s">
        <v>655</v>
      </c>
    </row>
    <row r="2529" spans="1:3" ht="75" x14ac:dyDescent="0.25">
      <c r="A2529" s="31" t="s">
        <v>3856</v>
      </c>
      <c r="B2529" s="32" t="s">
        <v>3855</v>
      </c>
      <c r="C2529" s="31" t="s">
        <v>655</v>
      </c>
    </row>
    <row r="2530" spans="1:3" ht="75" x14ac:dyDescent="0.25">
      <c r="A2530" s="31" t="s">
        <v>3857</v>
      </c>
      <c r="B2530" s="32" t="s">
        <v>3858</v>
      </c>
      <c r="C2530" s="31" t="s">
        <v>655</v>
      </c>
    </row>
    <row r="2531" spans="1:3" ht="75" x14ac:dyDescent="0.25">
      <c r="A2531" s="31" t="s">
        <v>3859</v>
      </c>
      <c r="B2531" s="32" t="s">
        <v>3858</v>
      </c>
      <c r="C2531" s="31" t="s">
        <v>655</v>
      </c>
    </row>
    <row r="2532" spans="1:3" ht="75" x14ac:dyDescent="0.25">
      <c r="A2532" s="31" t="s">
        <v>3860</v>
      </c>
      <c r="B2532" s="32" t="s">
        <v>3861</v>
      </c>
      <c r="C2532" s="31" t="s">
        <v>655</v>
      </c>
    </row>
    <row r="2533" spans="1:3" ht="75" x14ac:dyDescent="0.25">
      <c r="A2533" s="31" t="s">
        <v>3862</v>
      </c>
      <c r="B2533" s="32" t="s">
        <v>3861</v>
      </c>
      <c r="C2533" s="31" t="s">
        <v>655</v>
      </c>
    </row>
    <row r="2534" spans="1:3" ht="60" x14ac:dyDescent="0.25">
      <c r="A2534" s="31" t="s">
        <v>3863</v>
      </c>
      <c r="B2534" s="32" t="s">
        <v>3864</v>
      </c>
      <c r="C2534" s="31" t="s">
        <v>655</v>
      </c>
    </row>
    <row r="2535" spans="1:3" ht="60" x14ac:dyDescent="0.25">
      <c r="A2535" s="31" t="s">
        <v>3865</v>
      </c>
      <c r="B2535" s="32" t="s">
        <v>3864</v>
      </c>
      <c r="C2535" s="31" t="s">
        <v>655</v>
      </c>
    </row>
    <row r="2536" spans="1:3" ht="60" x14ac:dyDescent="0.25">
      <c r="A2536" s="31" t="s">
        <v>3866</v>
      </c>
      <c r="B2536" s="32" t="s">
        <v>3867</v>
      </c>
      <c r="C2536" s="31" t="s">
        <v>655</v>
      </c>
    </row>
    <row r="2537" spans="1:3" ht="60" x14ac:dyDescent="0.25">
      <c r="A2537" s="31" t="s">
        <v>3868</v>
      </c>
      <c r="B2537" s="32" t="s">
        <v>3867</v>
      </c>
      <c r="C2537" s="31" t="s">
        <v>655</v>
      </c>
    </row>
    <row r="2538" spans="1:3" ht="75" x14ac:dyDescent="0.25">
      <c r="A2538" s="31" t="s">
        <v>3869</v>
      </c>
      <c r="B2538" s="32" t="s">
        <v>3870</v>
      </c>
      <c r="C2538" s="31" t="s">
        <v>655</v>
      </c>
    </row>
    <row r="2539" spans="1:3" ht="75" x14ac:dyDescent="0.25">
      <c r="A2539" s="31" t="s">
        <v>3871</v>
      </c>
      <c r="B2539" s="32" t="s">
        <v>3870</v>
      </c>
      <c r="C2539" s="31" t="s">
        <v>655</v>
      </c>
    </row>
    <row r="2540" spans="1:3" ht="75" x14ac:dyDescent="0.25">
      <c r="A2540" s="31" t="s">
        <v>3872</v>
      </c>
      <c r="B2540" s="32" t="s">
        <v>3873</v>
      </c>
      <c r="C2540" s="31" t="s">
        <v>655</v>
      </c>
    </row>
    <row r="2541" spans="1:3" ht="75" x14ac:dyDescent="0.25">
      <c r="A2541" s="31" t="s">
        <v>3874</v>
      </c>
      <c r="B2541" s="32" t="s">
        <v>3873</v>
      </c>
      <c r="C2541" s="31" t="s">
        <v>655</v>
      </c>
    </row>
    <row r="2542" spans="1:3" ht="105" x14ac:dyDescent="0.25">
      <c r="A2542" s="31" t="s">
        <v>3875</v>
      </c>
      <c r="B2542" s="32" t="s">
        <v>3876</v>
      </c>
      <c r="C2542" s="31" t="s">
        <v>655</v>
      </c>
    </row>
    <row r="2543" spans="1:3" ht="105" x14ac:dyDescent="0.25">
      <c r="A2543" s="31" t="s">
        <v>3877</v>
      </c>
      <c r="B2543" s="32" t="s">
        <v>3876</v>
      </c>
      <c r="C2543" s="31" t="s">
        <v>655</v>
      </c>
    </row>
    <row r="2544" spans="1:3" ht="105" x14ac:dyDescent="0.25">
      <c r="A2544" s="31" t="s">
        <v>3878</v>
      </c>
      <c r="B2544" s="32" t="s">
        <v>3879</v>
      </c>
      <c r="C2544" s="31" t="s">
        <v>655</v>
      </c>
    </row>
    <row r="2545" spans="1:3" ht="105" x14ac:dyDescent="0.25">
      <c r="A2545" s="31" t="s">
        <v>3880</v>
      </c>
      <c r="B2545" s="32" t="s">
        <v>3879</v>
      </c>
      <c r="C2545" s="31" t="s">
        <v>655</v>
      </c>
    </row>
    <row r="2546" spans="1:3" ht="105" x14ac:dyDescent="0.25">
      <c r="A2546" s="31" t="s">
        <v>3881</v>
      </c>
      <c r="B2546" s="32" t="s">
        <v>3882</v>
      </c>
      <c r="C2546" s="31" t="s">
        <v>655</v>
      </c>
    </row>
    <row r="2547" spans="1:3" ht="105" x14ac:dyDescent="0.25">
      <c r="A2547" s="31" t="s">
        <v>3883</v>
      </c>
      <c r="B2547" s="32" t="s">
        <v>3882</v>
      </c>
      <c r="C2547" s="31" t="s">
        <v>655</v>
      </c>
    </row>
    <row r="2548" spans="1:3" ht="90" x14ac:dyDescent="0.25">
      <c r="A2548" s="31" t="s">
        <v>3884</v>
      </c>
      <c r="B2548" s="32" t="s">
        <v>3885</v>
      </c>
      <c r="C2548" s="31" t="s">
        <v>655</v>
      </c>
    </row>
    <row r="2549" spans="1:3" ht="90" x14ac:dyDescent="0.25">
      <c r="A2549" s="31" t="s">
        <v>3886</v>
      </c>
      <c r="B2549" s="32" t="s">
        <v>3885</v>
      </c>
      <c r="C2549" s="31" t="s">
        <v>655</v>
      </c>
    </row>
    <row r="2550" spans="1:3" ht="90" x14ac:dyDescent="0.25">
      <c r="A2550" s="31" t="s">
        <v>3887</v>
      </c>
      <c r="B2550" s="32" t="s">
        <v>3888</v>
      </c>
      <c r="C2550" s="31" t="s">
        <v>655</v>
      </c>
    </row>
    <row r="2551" spans="1:3" ht="90" x14ac:dyDescent="0.25">
      <c r="A2551" s="31" t="s">
        <v>3889</v>
      </c>
      <c r="B2551" s="32" t="s">
        <v>3888</v>
      </c>
      <c r="C2551" s="31" t="s">
        <v>655</v>
      </c>
    </row>
    <row r="2552" spans="1:3" ht="90" x14ac:dyDescent="0.25">
      <c r="A2552" s="31" t="s">
        <v>3890</v>
      </c>
      <c r="B2552" s="32" t="s">
        <v>3891</v>
      </c>
      <c r="C2552" s="31" t="s">
        <v>655</v>
      </c>
    </row>
    <row r="2553" spans="1:3" ht="90" x14ac:dyDescent="0.25">
      <c r="A2553" s="31" t="s">
        <v>3892</v>
      </c>
      <c r="B2553" s="32" t="s">
        <v>3891</v>
      </c>
      <c r="C2553" s="31" t="s">
        <v>655</v>
      </c>
    </row>
    <row r="2554" spans="1:3" ht="90" x14ac:dyDescent="0.25">
      <c r="A2554" s="31" t="s">
        <v>3893</v>
      </c>
      <c r="B2554" s="32" t="s">
        <v>3894</v>
      </c>
      <c r="C2554" s="31" t="s">
        <v>655</v>
      </c>
    </row>
    <row r="2555" spans="1:3" ht="90" x14ac:dyDescent="0.25">
      <c r="A2555" s="31" t="s">
        <v>3895</v>
      </c>
      <c r="B2555" s="32" t="s">
        <v>3894</v>
      </c>
      <c r="C2555" s="31" t="s">
        <v>655</v>
      </c>
    </row>
    <row r="2556" spans="1:3" ht="90" x14ac:dyDescent="0.25">
      <c r="A2556" s="31" t="s">
        <v>3896</v>
      </c>
      <c r="B2556" s="32" t="s">
        <v>3897</v>
      </c>
      <c r="C2556" s="31" t="s">
        <v>655</v>
      </c>
    </row>
    <row r="2557" spans="1:3" ht="90" x14ac:dyDescent="0.25">
      <c r="A2557" s="31" t="s">
        <v>3898</v>
      </c>
      <c r="B2557" s="32" t="s">
        <v>3897</v>
      </c>
      <c r="C2557" s="31" t="s">
        <v>655</v>
      </c>
    </row>
    <row r="2558" spans="1:3" ht="90" x14ac:dyDescent="0.25">
      <c r="A2558" s="31" t="s">
        <v>3899</v>
      </c>
      <c r="B2558" s="32" t="s">
        <v>3900</v>
      </c>
      <c r="C2558" s="31" t="s">
        <v>655</v>
      </c>
    </row>
    <row r="2559" spans="1:3" ht="90" x14ac:dyDescent="0.25">
      <c r="A2559" s="31" t="s">
        <v>3901</v>
      </c>
      <c r="B2559" s="32" t="s">
        <v>3900</v>
      </c>
      <c r="C2559" s="31" t="s">
        <v>655</v>
      </c>
    </row>
    <row r="2560" spans="1:3" ht="90" x14ac:dyDescent="0.25">
      <c r="A2560" s="31" t="s">
        <v>3902</v>
      </c>
      <c r="B2560" s="32" t="s">
        <v>3903</v>
      </c>
      <c r="C2560" s="31" t="s">
        <v>655</v>
      </c>
    </row>
    <row r="2561" spans="1:3" ht="90" x14ac:dyDescent="0.25">
      <c r="A2561" s="31" t="s">
        <v>3904</v>
      </c>
      <c r="B2561" s="32" t="s">
        <v>3903</v>
      </c>
      <c r="C2561" s="31" t="s">
        <v>655</v>
      </c>
    </row>
    <row r="2562" spans="1:3" ht="90" x14ac:dyDescent="0.25">
      <c r="A2562" s="31" t="s">
        <v>3905</v>
      </c>
      <c r="B2562" s="32" t="s">
        <v>3906</v>
      </c>
      <c r="C2562" s="31" t="s">
        <v>655</v>
      </c>
    </row>
    <row r="2563" spans="1:3" ht="90" x14ac:dyDescent="0.25">
      <c r="A2563" s="31" t="s">
        <v>3907</v>
      </c>
      <c r="B2563" s="32" t="s">
        <v>3906</v>
      </c>
      <c r="C2563" s="31" t="s">
        <v>655</v>
      </c>
    </row>
    <row r="2564" spans="1:3" ht="60" x14ac:dyDescent="0.25">
      <c r="A2564" s="31" t="s">
        <v>3908</v>
      </c>
      <c r="B2564" s="32" t="s">
        <v>3909</v>
      </c>
      <c r="C2564" s="31" t="s">
        <v>655</v>
      </c>
    </row>
    <row r="2565" spans="1:3" ht="60" x14ac:dyDescent="0.25">
      <c r="A2565" s="31" t="s">
        <v>3910</v>
      </c>
      <c r="B2565" s="32" t="s">
        <v>3909</v>
      </c>
      <c r="C2565" s="31" t="s">
        <v>655</v>
      </c>
    </row>
    <row r="2566" spans="1:3" ht="60" x14ac:dyDescent="0.25">
      <c r="A2566" s="31" t="s">
        <v>3911</v>
      </c>
      <c r="B2566" s="32" t="s">
        <v>3912</v>
      </c>
      <c r="C2566" s="31" t="s">
        <v>655</v>
      </c>
    </row>
    <row r="2567" spans="1:3" ht="60" x14ac:dyDescent="0.25">
      <c r="A2567" s="31" t="s">
        <v>3913</v>
      </c>
      <c r="B2567" s="32" t="s">
        <v>3912</v>
      </c>
      <c r="C2567" s="31" t="s">
        <v>655</v>
      </c>
    </row>
    <row r="2568" spans="1:3" ht="60" x14ac:dyDescent="0.25">
      <c r="A2568" s="31" t="s">
        <v>3914</v>
      </c>
      <c r="B2568" s="32" t="s">
        <v>3915</v>
      </c>
      <c r="C2568" s="31" t="s">
        <v>655</v>
      </c>
    </row>
    <row r="2569" spans="1:3" ht="60" x14ac:dyDescent="0.25">
      <c r="A2569" s="31" t="s">
        <v>3916</v>
      </c>
      <c r="B2569" s="32" t="s">
        <v>3915</v>
      </c>
      <c r="C2569" s="31" t="s">
        <v>655</v>
      </c>
    </row>
    <row r="2570" spans="1:3" ht="60" x14ac:dyDescent="0.25">
      <c r="A2570" s="31" t="s">
        <v>3917</v>
      </c>
      <c r="B2570" s="32" t="s">
        <v>3918</v>
      </c>
      <c r="C2570" s="31" t="s">
        <v>655</v>
      </c>
    </row>
    <row r="2571" spans="1:3" ht="60" x14ac:dyDescent="0.25">
      <c r="A2571" s="31" t="s">
        <v>3919</v>
      </c>
      <c r="B2571" s="32" t="s">
        <v>3918</v>
      </c>
      <c r="C2571" s="31" t="s">
        <v>655</v>
      </c>
    </row>
    <row r="2572" spans="1:3" ht="60" x14ac:dyDescent="0.25">
      <c r="A2572" s="31" t="s">
        <v>3920</v>
      </c>
      <c r="B2572" s="32" t="s">
        <v>3921</v>
      </c>
      <c r="C2572" s="31" t="s">
        <v>655</v>
      </c>
    </row>
    <row r="2573" spans="1:3" ht="60" x14ac:dyDescent="0.25">
      <c r="A2573" s="31" t="s">
        <v>3922</v>
      </c>
      <c r="B2573" s="32" t="s">
        <v>3921</v>
      </c>
      <c r="C2573" s="31" t="s">
        <v>655</v>
      </c>
    </row>
    <row r="2574" spans="1:3" ht="60" x14ac:dyDescent="0.25">
      <c r="A2574" s="31" t="s">
        <v>3923</v>
      </c>
      <c r="B2574" s="32" t="s">
        <v>3924</v>
      </c>
      <c r="C2574" s="31" t="s">
        <v>655</v>
      </c>
    </row>
    <row r="2575" spans="1:3" ht="60" x14ac:dyDescent="0.25">
      <c r="A2575" s="31" t="s">
        <v>3925</v>
      </c>
      <c r="B2575" s="32" t="s">
        <v>3924</v>
      </c>
      <c r="C2575" s="31" t="s">
        <v>655</v>
      </c>
    </row>
    <row r="2576" spans="1:3" ht="60" x14ac:dyDescent="0.25">
      <c r="A2576" s="31" t="s">
        <v>3926</v>
      </c>
      <c r="B2576" s="32" t="s">
        <v>3927</v>
      </c>
      <c r="C2576" s="31" t="s">
        <v>655</v>
      </c>
    </row>
    <row r="2577" spans="1:3" ht="60" x14ac:dyDescent="0.25">
      <c r="A2577" s="31" t="s">
        <v>3928</v>
      </c>
      <c r="B2577" s="32" t="s">
        <v>3927</v>
      </c>
      <c r="C2577" s="31" t="s">
        <v>655</v>
      </c>
    </row>
    <row r="2578" spans="1:3" ht="60" x14ac:dyDescent="0.25">
      <c r="A2578" s="31" t="s">
        <v>3929</v>
      </c>
      <c r="B2578" s="32" t="s">
        <v>3930</v>
      </c>
      <c r="C2578" s="31" t="s">
        <v>655</v>
      </c>
    </row>
    <row r="2579" spans="1:3" ht="60" x14ac:dyDescent="0.25">
      <c r="A2579" s="31" t="s">
        <v>3931</v>
      </c>
      <c r="B2579" s="32" t="s">
        <v>3930</v>
      </c>
      <c r="C2579" s="31" t="s">
        <v>655</v>
      </c>
    </row>
    <row r="2580" spans="1:3" ht="30" x14ac:dyDescent="0.25">
      <c r="A2580" s="31" t="s">
        <v>3932</v>
      </c>
      <c r="B2580" s="32" t="s">
        <v>3933</v>
      </c>
      <c r="C2580" s="31" t="s">
        <v>68</v>
      </c>
    </row>
    <row r="2581" spans="1:3" ht="30" x14ac:dyDescent="0.25">
      <c r="A2581" s="31" t="s">
        <v>3934</v>
      </c>
      <c r="B2581" s="32" t="s">
        <v>3933</v>
      </c>
      <c r="C2581" s="31" t="s">
        <v>68</v>
      </c>
    </row>
    <row r="2582" spans="1:3" ht="45" x14ac:dyDescent="0.25">
      <c r="A2582" s="31" t="s">
        <v>3935</v>
      </c>
      <c r="B2582" s="32" t="s">
        <v>3936</v>
      </c>
      <c r="C2582" s="31" t="s">
        <v>655</v>
      </c>
    </row>
    <row r="2583" spans="1:3" ht="45" x14ac:dyDescent="0.25">
      <c r="A2583" s="31" t="s">
        <v>3937</v>
      </c>
      <c r="B2583" s="32" t="s">
        <v>3936</v>
      </c>
      <c r="C2583" s="31" t="s">
        <v>655</v>
      </c>
    </row>
    <row r="2584" spans="1:3" ht="75" x14ac:dyDescent="0.25">
      <c r="A2584" s="31" t="s">
        <v>3938</v>
      </c>
      <c r="B2584" s="32" t="s">
        <v>3939</v>
      </c>
      <c r="C2584" s="31" t="s">
        <v>68</v>
      </c>
    </row>
    <row r="2585" spans="1:3" ht="75" x14ac:dyDescent="0.25">
      <c r="A2585" s="31" t="s">
        <v>29</v>
      </c>
      <c r="B2585" s="32" t="s">
        <v>3939</v>
      </c>
      <c r="C2585" s="31" t="s">
        <v>68</v>
      </c>
    </row>
    <row r="2586" spans="1:3" ht="60" x14ac:dyDescent="0.25">
      <c r="A2586" s="31" t="s">
        <v>3940</v>
      </c>
      <c r="B2586" s="32" t="s">
        <v>3941</v>
      </c>
      <c r="C2586" s="31" t="s">
        <v>1155</v>
      </c>
    </row>
    <row r="2587" spans="1:3" ht="60" x14ac:dyDescent="0.25">
      <c r="A2587" s="31" t="s">
        <v>3942</v>
      </c>
      <c r="B2587" s="32" t="s">
        <v>3941</v>
      </c>
      <c r="C2587" s="31" t="s">
        <v>1155</v>
      </c>
    </row>
    <row r="2588" spans="1:3" ht="90" x14ac:dyDescent="0.25">
      <c r="A2588" s="31" t="s">
        <v>3943</v>
      </c>
      <c r="B2588" s="32" t="s">
        <v>3944</v>
      </c>
      <c r="C2588" s="31" t="s">
        <v>1155</v>
      </c>
    </row>
    <row r="2589" spans="1:3" ht="90" x14ac:dyDescent="0.25">
      <c r="A2589" s="31" t="s">
        <v>3945</v>
      </c>
      <c r="B2589" s="32" t="s">
        <v>3944</v>
      </c>
      <c r="C2589" s="31" t="s">
        <v>1155</v>
      </c>
    </row>
    <row r="2590" spans="1:3" ht="60" x14ac:dyDescent="0.25">
      <c r="A2590" s="31" t="s">
        <v>3946</v>
      </c>
      <c r="B2590" s="32" t="s">
        <v>3947</v>
      </c>
      <c r="C2590" s="31" t="s">
        <v>1155</v>
      </c>
    </row>
    <row r="2591" spans="1:3" ht="60" x14ac:dyDescent="0.25">
      <c r="A2591" s="31" t="s">
        <v>3948</v>
      </c>
      <c r="B2591" s="32" t="s">
        <v>3947</v>
      </c>
      <c r="C2591" s="31" t="s">
        <v>1155</v>
      </c>
    </row>
    <row r="2592" spans="1:3" ht="90" x14ac:dyDescent="0.25">
      <c r="A2592" s="31" t="s">
        <v>3949</v>
      </c>
      <c r="B2592" s="32" t="s">
        <v>3950</v>
      </c>
      <c r="C2592" s="31" t="s">
        <v>1155</v>
      </c>
    </row>
    <row r="2593" spans="1:3" ht="90" x14ac:dyDescent="0.25">
      <c r="A2593" s="31" t="s">
        <v>3951</v>
      </c>
      <c r="B2593" s="32" t="s">
        <v>3950</v>
      </c>
      <c r="C2593" s="31" t="s">
        <v>1155</v>
      </c>
    </row>
    <row r="2594" spans="1:3" ht="60" x14ac:dyDescent="0.25">
      <c r="A2594" s="31" t="s">
        <v>3952</v>
      </c>
      <c r="B2594" s="32" t="s">
        <v>3953</v>
      </c>
      <c r="C2594" s="31" t="s">
        <v>1155</v>
      </c>
    </row>
    <row r="2595" spans="1:3" ht="60" x14ac:dyDescent="0.25">
      <c r="A2595" s="31" t="s">
        <v>3954</v>
      </c>
      <c r="B2595" s="32" t="s">
        <v>3953</v>
      </c>
      <c r="C2595" s="31" t="s">
        <v>1155</v>
      </c>
    </row>
    <row r="2596" spans="1:3" ht="90" x14ac:dyDescent="0.25">
      <c r="A2596" s="31" t="s">
        <v>3955</v>
      </c>
      <c r="B2596" s="32" t="s">
        <v>3956</v>
      </c>
      <c r="C2596" s="31" t="s">
        <v>1155</v>
      </c>
    </row>
    <row r="2597" spans="1:3" ht="90" x14ac:dyDescent="0.25">
      <c r="A2597" s="31" t="s">
        <v>3957</v>
      </c>
      <c r="B2597" s="32" t="s">
        <v>3956</v>
      </c>
      <c r="C2597" s="31" t="s">
        <v>1155</v>
      </c>
    </row>
    <row r="2598" spans="1:3" ht="30" x14ac:dyDescent="0.25">
      <c r="A2598" s="31" t="s">
        <v>3958</v>
      </c>
      <c r="B2598" s="32" t="s">
        <v>3959</v>
      </c>
      <c r="C2598" s="31" t="s">
        <v>655</v>
      </c>
    </row>
    <row r="2599" spans="1:3" ht="30" x14ac:dyDescent="0.25">
      <c r="A2599" s="31" t="s">
        <v>3960</v>
      </c>
      <c r="B2599" s="32" t="s">
        <v>3959</v>
      </c>
      <c r="C2599" s="31" t="s">
        <v>655</v>
      </c>
    </row>
    <row r="2600" spans="1:3" ht="30" x14ac:dyDescent="0.25">
      <c r="A2600" s="31" t="s">
        <v>3961</v>
      </c>
      <c r="B2600" s="32" t="s">
        <v>3962</v>
      </c>
      <c r="C2600" s="31" t="s">
        <v>655</v>
      </c>
    </row>
    <row r="2601" spans="1:3" ht="30" x14ac:dyDescent="0.25">
      <c r="A2601" s="31" t="s">
        <v>3963</v>
      </c>
      <c r="B2601" s="32" t="s">
        <v>3962</v>
      </c>
      <c r="C2601" s="31" t="s">
        <v>655</v>
      </c>
    </row>
    <row r="2602" spans="1:3" ht="30" x14ac:dyDescent="0.25">
      <c r="A2602" s="31" t="s">
        <v>3964</v>
      </c>
      <c r="B2602" s="32" t="s">
        <v>3965</v>
      </c>
      <c r="C2602" s="31" t="s">
        <v>655</v>
      </c>
    </row>
    <row r="2603" spans="1:3" ht="30" x14ac:dyDescent="0.25">
      <c r="A2603" s="31" t="s">
        <v>3966</v>
      </c>
      <c r="B2603" s="32" t="s">
        <v>3965</v>
      </c>
      <c r="C2603" s="31" t="s">
        <v>655</v>
      </c>
    </row>
    <row r="2604" spans="1:3" ht="30" x14ac:dyDescent="0.25">
      <c r="A2604" s="31" t="s">
        <v>3967</v>
      </c>
      <c r="B2604" s="32" t="s">
        <v>3968</v>
      </c>
      <c r="C2604" s="31" t="s">
        <v>655</v>
      </c>
    </row>
    <row r="2605" spans="1:3" ht="30" x14ac:dyDescent="0.25">
      <c r="A2605" s="31" t="s">
        <v>3969</v>
      </c>
      <c r="B2605" s="32" t="s">
        <v>3968</v>
      </c>
      <c r="C2605" s="31" t="s">
        <v>655</v>
      </c>
    </row>
    <row r="2606" spans="1:3" ht="30" x14ac:dyDescent="0.25">
      <c r="A2606" s="31" t="s">
        <v>3970</v>
      </c>
      <c r="B2606" s="32" t="s">
        <v>3971</v>
      </c>
      <c r="C2606" s="31" t="s">
        <v>655</v>
      </c>
    </row>
    <row r="2607" spans="1:3" ht="30" x14ac:dyDescent="0.25">
      <c r="A2607" s="31" t="s">
        <v>3972</v>
      </c>
      <c r="B2607" s="32" t="s">
        <v>3971</v>
      </c>
      <c r="C2607" s="31" t="s">
        <v>655</v>
      </c>
    </row>
    <row r="2608" spans="1:3" ht="30" x14ac:dyDescent="0.25">
      <c r="A2608" s="31" t="s">
        <v>3973</v>
      </c>
      <c r="B2608" s="32" t="s">
        <v>3974</v>
      </c>
      <c r="C2608" s="31" t="s">
        <v>655</v>
      </c>
    </row>
    <row r="2609" spans="1:3" ht="30" x14ac:dyDescent="0.25">
      <c r="A2609" s="31" t="s">
        <v>3975</v>
      </c>
      <c r="B2609" s="32" t="s">
        <v>3974</v>
      </c>
      <c r="C2609" s="31" t="s">
        <v>655</v>
      </c>
    </row>
    <row r="2610" spans="1:3" ht="60" x14ac:dyDescent="0.25">
      <c r="A2610" s="31" t="s">
        <v>3976</v>
      </c>
      <c r="B2610" s="32" t="s">
        <v>3977</v>
      </c>
      <c r="C2610" s="31" t="s">
        <v>3978</v>
      </c>
    </row>
    <row r="2611" spans="1:3" ht="60" x14ac:dyDescent="0.25">
      <c r="A2611" s="31" t="s">
        <v>30</v>
      </c>
      <c r="B2611" s="32" t="s">
        <v>3977</v>
      </c>
      <c r="C2611" s="31" t="s">
        <v>3978</v>
      </c>
    </row>
    <row r="2612" spans="1:3" ht="45" x14ac:dyDescent="0.25">
      <c r="A2612" s="31" t="s">
        <v>3979</v>
      </c>
      <c r="B2612" s="32" t="s">
        <v>3980</v>
      </c>
      <c r="C2612" s="31" t="s">
        <v>3792</v>
      </c>
    </row>
    <row r="2613" spans="1:3" ht="45" x14ac:dyDescent="0.25">
      <c r="A2613" s="31" t="s">
        <v>3981</v>
      </c>
      <c r="B2613" s="32" t="s">
        <v>3980</v>
      </c>
      <c r="C2613" s="31" t="s">
        <v>3792</v>
      </c>
    </row>
    <row r="2614" spans="1:3" ht="75" x14ac:dyDescent="0.25">
      <c r="A2614" s="31" t="s">
        <v>3982</v>
      </c>
      <c r="B2614" s="32" t="s">
        <v>3983</v>
      </c>
      <c r="C2614" s="31" t="s">
        <v>3792</v>
      </c>
    </row>
    <row r="2615" spans="1:3" ht="75" x14ac:dyDescent="0.25">
      <c r="A2615" s="31" t="s">
        <v>3984</v>
      </c>
      <c r="B2615" s="32" t="s">
        <v>3983</v>
      </c>
      <c r="C2615" s="31" t="s">
        <v>3792</v>
      </c>
    </row>
    <row r="2616" spans="1:3" ht="45" x14ac:dyDescent="0.25">
      <c r="A2616" s="31" t="s">
        <v>3985</v>
      </c>
      <c r="B2616" s="32" t="s">
        <v>3986</v>
      </c>
      <c r="C2616" s="31" t="s">
        <v>1131</v>
      </c>
    </row>
    <row r="2617" spans="1:3" ht="45" x14ac:dyDescent="0.25">
      <c r="A2617" s="31" t="s">
        <v>31</v>
      </c>
      <c r="B2617" s="32" t="s">
        <v>3986</v>
      </c>
      <c r="C2617" s="31" t="s">
        <v>1131</v>
      </c>
    </row>
    <row r="2618" spans="1:3" ht="30" x14ac:dyDescent="0.25">
      <c r="A2618" s="31" t="s">
        <v>3987</v>
      </c>
      <c r="B2618" s="32" t="s">
        <v>3988</v>
      </c>
      <c r="C2618" s="31" t="s">
        <v>68</v>
      </c>
    </row>
    <row r="2619" spans="1:3" ht="30" x14ac:dyDescent="0.25">
      <c r="A2619" s="31" t="s">
        <v>3989</v>
      </c>
      <c r="B2619" s="32" t="s">
        <v>3988</v>
      </c>
      <c r="C2619" s="31" t="s">
        <v>68</v>
      </c>
    </row>
    <row r="2620" spans="1:3" ht="30" x14ac:dyDescent="0.25">
      <c r="A2620" s="31" t="s">
        <v>3990</v>
      </c>
      <c r="B2620" s="32" t="s">
        <v>3991</v>
      </c>
      <c r="C2620" s="31" t="s">
        <v>68</v>
      </c>
    </row>
    <row r="2621" spans="1:3" ht="30" x14ac:dyDescent="0.25">
      <c r="A2621" s="31" t="s">
        <v>3992</v>
      </c>
      <c r="B2621" s="32" t="s">
        <v>3991</v>
      </c>
      <c r="C2621" s="31" t="s">
        <v>68</v>
      </c>
    </row>
    <row r="2622" spans="1:3" ht="90" x14ac:dyDescent="0.25">
      <c r="A2622" s="31" t="s">
        <v>3993</v>
      </c>
      <c r="B2622" s="32" t="s">
        <v>3994</v>
      </c>
      <c r="C2622" s="31" t="s">
        <v>68</v>
      </c>
    </row>
    <row r="2623" spans="1:3" ht="90" x14ac:dyDescent="0.25">
      <c r="A2623" s="31" t="s">
        <v>3995</v>
      </c>
      <c r="B2623" s="32" t="s">
        <v>3994</v>
      </c>
      <c r="C2623" s="31" t="s">
        <v>68</v>
      </c>
    </row>
    <row r="2624" spans="1:3" ht="90" x14ac:dyDescent="0.25">
      <c r="A2624" s="31" t="s">
        <v>3996</v>
      </c>
      <c r="B2624" s="32" t="s">
        <v>3997</v>
      </c>
      <c r="C2624" s="31" t="s">
        <v>68</v>
      </c>
    </row>
    <row r="2625" spans="1:3" ht="90" x14ac:dyDescent="0.25">
      <c r="A2625" s="31" t="s">
        <v>3998</v>
      </c>
      <c r="B2625" s="32" t="s">
        <v>3997</v>
      </c>
      <c r="C2625" s="31" t="s">
        <v>68</v>
      </c>
    </row>
    <row r="2626" spans="1:3" ht="105" x14ac:dyDescent="0.25">
      <c r="A2626" s="31" t="s">
        <v>3999</v>
      </c>
      <c r="B2626" s="32" t="s">
        <v>4000</v>
      </c>
      <c r="C2626" s="31" t="s">
        <v>68</v>
      </c>
    </row>
    <row r="2627" spans="1:3" ht="105" x14ac:dyDescent="0.25">
      <c r="A2627" s="31" t="s">
        <v>4001</v>
      </c>
      <c r="B2627" s="32" t="s">
        <v>4000</v>
      </c>
      <c r="C2627" s="31" t="s">
        <v>68</v>
      </c>
    </row>
    <row r="2628" spans="1:3" ht="105" x14ac:dyDescent="0.25">
      <c r="A2628" s="31" t="s">
        <v>4002</v>
      </c>
      <c r="B2628" s="32" t="s">
        <v>4003</v>
      </c>
      <c r="C2628" s="31" t="s">
        <v>68</v>
      </c>
    </row>
    <row r="2629" spans="1:3" ht="105" x14ac:dyDescent="0.25">
      <c r="A2629" s="31" t="s">
        <v>4004</v>
      </c>
      <c r="B2629" s="32" t="s">
        <v>4003</v>
      </c>
      <c r="C2629" s="31" t="s">
        <v>68</v>
      </c>
    </row>
    <row r="2630" spans="1:3" ht="30" x14ac:dyDescent="0.25">
      <c r="A2630" s="31" t="s">
        <v>4005</v>
      </c>
      <c r="B2630" s="32" t="s">
        <v>4006</v>
      </c>
      <c r="C2630" s="31" t="s">
        <v>414</v>
      </c>
    </row>
    <row r="2631" spans="1:3" ht="30" x14ac:dyDescent="0.25">
      <c r="A2631" s="31" t="s">
        <v>4007</v>
      </c>
      <c r="B2631" s="32" t="s">
        <v>4006</v>
      </c>
      <c r="C2631" s="31" t="s">
        <v>414</v>
      </c>
    </row>
    <row r="2632" spans="1:3" ht="60" x14ac:dyDescent="0.25">
      <c r="A2632" s="31" t="s">
        <v>4008</v>
      </c>
      <c r="B2632" s="32" t="s">
        <v>4009</v>
      </c>
      <c r="C2632" s="31" t="s">
        <v>414</v>
      </c>
    </row>
    <row r="2633" spans="1:3" ht="60" x14ac:dyDescent="0.25">
      <c r="A2633" s="31" t="s">
        <v>4010</v>
      </c>
      <c r="B2633" s="32" t="s">
        <v>4009</v>
      </c>
      <c r="C2633" s="31" t="s">
        <v>414</v>
      </c>
    </row>
    <row r="2634" spans="1:3" ht="45" x14ac:dyDescent="0.25">
      <c r="A2634" s="31" t="s">
        <v>4011</v>
      </c>
      <c r="B2634" s="32" t="s">
        <v>4012</v>
      </c>
      <c r="C2634" s="31" t="s">
        <v>414</v>
      </c>
    </row>
    <row r="2635" spans="1:3" ht="45" x14ac:dyDescent="0.25">
      <c r="A2635" s="31" t="s">
        <v>4013</v>
      </c>
      <c r="B2635" s="32" t="s">
        <v>4012</v>
      </c>
      <c r="C2635" s="31" t="s">
        <v>414</v>
      </c>
    </row>
    <row r="2636" spans="1:3" ht="30" x14ac:dyDescent="0.25">
      <c r="A2636" s="31" t="s">
        <v>4014</v>
      </c>
      <c r="B2636" s="32" t="s">
        <v>4015</v>
      </c>
      <c r="C2636" s="31" t="s">
        <v>414</v>
      </c>
    </row>
    <row r="2637" spans="1:3" ht="30" x14ac:dyDescent="0.25">
      <c r="A2637" s="31" t="s">
        <v>4016</v>
      </c>
      <c r="B2637" s="32" t="s">
        <v>4015</v>
      </c>
      <c r="C2637" s="31" t="s">
        <v>414</v>
      </c>
    </row>
    <row r="2638" spans="1:3" ht="30" x14ac:dyDescent="0.25">
      <c r="A2638" s="31" t="s">
        <v>4017</v>
      </c>
      <c r="B2638" s="32" t="s">
        <v>4018</v>
      </c>
      <c r="C2638" s="31" t="s">
        <v>1131</v>
      </c>
    </row>
    <row r="2639" spans="1:3" ht="30" x14ac:dyDescent="0.25">
      <c r="A2639" s="31" t="s">
        <v>4019</v>
      </c>
      <c r="B2639" s="32" t="s">
        <v>4018</v>
      </c>
      <c r="C2639" s="31" t="s">
        <v>1131</v>
      </c>
    </row>
    <row r="2640" spans="1:3" ht="30" x14ac:dyDescent="0.25">
      <c r="A2640" s="31" t="s">
        <v>4020</v>
      </c>
      <c r="B2640" s="32" t="s">
        <v>4021</v>
      </c>
      <c r="C2640" s="31" t="s">
        <v>1131</v>
      </c>
    </row>
    <row r="2641" spans="1:3" ht="30" x14ac:dyDescent="0.25">
      <c r="A2641" s="31" t="s">
        <v>4022</v>
      </c>
      <c r="B2641" s="32" t="s">
        <v>4021</v>
      </c>
      <c r="C2641" s="31" t="s">
        <v>1131</v>
      </c>
    </row>
    <row r="2642" spans="1:3" ht="30" x14ac:dyDescent="0.25">
      <c r="A2642" s="31" t="s">
        <v>4023</v>
      </c>
      <c r="B2642" s="32" t="s">
        <v>4024</v>
      </c>
      <c r="C2642" s="31" t="s">
        <v>1131</v>
      </c>
    </row>
    <row r="2643" spans="1:3" ht="30" x14ac:dyDescent="0.25">
      <c r="A2643" s="31" t="s">
        <v>4025</v>
      </c>
      <c r="B2643" s="32" t="s">
        <v>4024</v>
      </c>
      <c r="C2643" s="31" t="s">
        <v>1131</v>
      </c>
    </row>
    <row r="2644" spans="1:3" ht="30" x14ac:dyDescent="0.25">
      <c r="A2644" s="31" t="s">
        <v>4026</v>
      </c>
      <c r="B2644" s="32" t="s">
        <v>4027</v>
      </c>
      <c r="C2644" s="31" t="s">
        <v>1131</v>
      </c>
    </row>
    <row r="2645" spans="1:3" ht="30" x14ac:dyDescent="0.25">
      <c r="A2645" s="31" t="s">
        <v>4028</v>
      </c>
      <c r="B2645" s="32" t="s">
        <v>4027</v>
      </c>
      <c r="C2645" s="31" t="s">
        <v>1131</v>
      </c>
    </row>
    <row r="2646" spans="1:3" ht="60" x14ac:dyDescent="0.25">
      <c r="A2646" s="31" t="s">
        <v>4029</v>
      </c>
      <c r="B2646" s="32" t="s">
        <v>4030</v>
      </c>
      <c r="C2646" s="31" t="s">
        <v>1131</v>
      </c>
    </row>
    <row r="2647" spans="1:3" ht="60" x14ac:dyDescent="0.25">
      <c r="A2647" s="31" t="s">
        <v>4031</v>
      </c>
      <c r="B2647" s="32" t="s">
        <v>4030</v>
      </c>
      <c r="C2647" s="31" t="s">
        <v>1131</v>
      </c>
    </row>
    <row r="2648" spans="1:3" ht="75" x14ac:dyDescent="0.25">
      <c r="A2648" s="31" t="s">
        <v>4032</v>
      </c>
      <c r="B2648" s="32" t="s">
        <v>4033</v>
      </c>
      <c r="C2648" s="31" t="s">
        <v>1131</v>
      </c>
    </row>
    <row r="2649" spans="1:3" ht="75" x14ac:dyDescent="0.25">
      <c r="A2649" s="31" t="s">
        <v>4034</v>
      </c>
      <c r="B2649" s="32" t="s">
        <v>4033</v>
      </c>
      <c r="C2649" s="31" t="s">
        <v>1131</v>
      </c>
    </row>
    <row r="2650" spans="1:3" ht="30" x14ac:dyDescent="0.25">
      <c r="A2650" s="31" t="s">
        <v>4035</v>
      </c>
      <c r="B2650" s="32" t="s">
        <v>4036</v>
      </c>
      <c r="C2650" s="31" t="s">
        <v>1131</v>
      </c>
    </row>
    <row r="2651" spans="1:3" ht="30" x14ac:dyDescent="0.25">
      <c r="A2651" s="31" t="s">
        <v>4037</v>
      </c>
      <c r="B2651" s="32" t="s">
        <v>4036</v>
      </c>
      <c r="C2651" s="31" t="s">
        <v>1131</v>
      </c>
    </row>
    <row r="2652" spans="1:3" ht="45" x14ac:dyDescent="0.25">
      <c r="A2652" s="31" t="s">
        <v>4038</v>
      </c>
      <c r="B2652" s="32" t="s">
        <v>4039</v>
      </c>
      <c r="C2652" s="31" t="s">
        <v>1131</v>
      </c>
    </row>
    <row r="2653" spans="1:3" ht="45" x14ac:dyDescent="0.25">
      <c r="A2653" s="31" t="s">
        <v>4040</v>
      </c>
      <c r="B2653" s="32" t="s">
        <v>4039</v>
      </c>
      <c r="C2653" s="31" t="s">
        <v>1131</v>
      </c>
    </row>
    <row r="2654" spans="1:3" ht="45" x14ac:dyDescent="0.25">
      <c r="A2654" s="31" t="s">
        <v>4041</v>
      </c>
      <c r="B2654" s="32" t="s">
        <v>4042</v>
      </c>
      <c r="C2654" s="31" t="s">
        <v>1131</v>
      </c>
    </row>
    <row r="2655" spans="1:3" ht="45" x14ac:dyDescent="0.25">
      <c r="A2655" s="31" t="s">
        <v>4043</v>
      </c>
      <c r="B2655" s="32" t="s">
        <v>4042</v>
      </c>
      <c r="C2655" s="31" t="s">
        <v>1131</v>
      </c>
    </row>
    <row r="2656" spans="1:3" ht="45" x14ac:dyDescent="0.25">
      <c r="A2656" s="31" t="s">
        <v>4044</v>
      </c>
      <c r="B2656" s="32" t="s">
        <v>4045</v>
      </c>
      <c r="C2656" s="31" t="s">
        <v>1131</v>
      </c>
    </row>
    <row r="2657" spans="1:3" ht="45" x14ac:dyDescent="0.25">
      <c r="A2657" s="31" t="s">
        <v>4046</v>
      </c>
      <c r="B2657" s="32" t="s">
        <v>4045</v>
      </c>
      <c r="C2657" s="31" t="s">
        <v>1131</v>
      </c>
    </row>
    <row r="2658" spans="1:3" ht="30" x14ac:dyDescent="0.25">
      <c r="A2658" s="31" t="s">
        <v>4047</v>
      </c>
      <c r="B2658" s="32" t="s">
        <v>4048</v>
      </c>
      <c r="C2658" s="31" t="s">
        <v>1131</v>
      </c>
    </row>
    <row r="2659" spans="1:3" ht="30" x14ac:dyDescent="0.25">
      <c r="A2659" s="31" t="s">
        <v>4049</v>
      </c>
      <c r="B2659" s="32" t="s">
        <v>4048</v>
      </c>
      <c r="C2659" s="31" t="s">
        <v>1131</v>
      </c>
    </row>
    <row r="2660" spans="1:3" ht="45" x14ac:dyDescent="0.25">
      <c r="A2660" s="31" t="s">
        <v>4050</v>
      </c>
      <c r="B2660" s="32" t="s">
        <v>4051</v>
      </c>
      <c r="C2660" s="31" t="s">
        <v>1131</v>
      </c>
    </row>
    <row r="2661" spans="1:3" ht="45" x14ac:dyDescent="0.25">
      <c r="A2661" s="31" t="s">
        <v>4052</v>
      </c>
      <c r="B2661" s="32" t="s">
        <v>4051</v>
      </c>
      <c r="C2661" s="31" t="s">
        <v>1131</v>
      </c>
    </row>
    <row r="2662" spans="1:3" ht="45" x14ac:dyDescent="0.25">
      <c r="A2662" s="31" t="s">
        <v>4053</v>
      </c>
      <c r="B2662" s="32" t="s">
        <v>4054</v>
      </c>
      <c r="C2662" s="31" t="s">
        <v>414</v>
      </c>
    </row>
    <row r="2663" spans="1:3" ht="45" x14ac:dyDescent="0.25">
      <c r="A2663" s="31" t="s">
        <v>4055</v>
      </c>
      <c r="B2663" s="32" t="s">
        <v>4054</v>
      </c>
      <c r="C2663" s="31" t="s">
        <v>414</v>
      </c>
    </row>
    <row r="2664" spans="1:3" ht="60" x14ac:dyDescent="0.25">
      <c r="A2664" s="31" t="s">
        <v>4056</v>
      </c>
      <c r="B2664" s="32" t="s">
        <v>4057</v>
      </c>
      <c r="C2664" s="31" t="s">
        <v>1131</v>
      </c>
    </row>
    <row r="2665" spans="1:3" ht="60" x14ac:dyDescent="0.25">
      <c r="A2665" s="31" t="s">
        <v>4058</v>
      </c>
      <c r="B2665" s="32" t="s">
        <v>4057</v>
      </c>
      <c r="C2665" s="31" t="s">
        <v>1131</v>
      </c>
    </row>
    <row r="2666" spans="1:3" ht="60" x14ac:dyDescent="0.25">
      <c r="A2666" s="31" t="s">
        <v>4059</v>
      </c>
      <c r="B2666" s="32" t="s">
        <v>4060</v>
      </c>
      <c r="C2666" s="31" t="s">
        <v>1131</v>
      </c>
    </row>
    <row r="2667" spans="1:3" ht="60" x14ac:dyDescent="0.25">
      <c r="A2667" s="31" t="s">
        <v>4061</v>
      </c>
      <c r="B2667" s="32" t="s">
        <v>4060</v>
      </c>
      <c r="C2667" s="31" t="s">
        <v>1131</v>
      </c>
    </row>
    <row r="2668" spans="1:3" ht="30" x14ac:dyDescent="0.25">
      <c r="A2668" s="31" t="s">
        <v>4062</v>
      </c>
      <c r="B2668" s="32" t="s">
        <v>4063</v>
      </c>
      <c r="C2668" s="31" t="s">
        <v>414</v>
      </c>
    </row>
    <row r="2669" spans="1:3" ht="30" x14ac:dyDescent="0.25">
      <c r="A2669" s="31" t="s">
        <v>4064</v>
      </c>
      <c r="B2669" s="32" t="s">
        <v>4063</v>
      </c>
      <c r="C2669" s="31" t="s">
        <v>414</v>
      </c>
    </row>
    <row r="2670" spans="1:3" ht="45" x14ac:dyDescent="0.25">
      <c r="A2670" s="31" t="s">
        <v>4065</v>
      </c>
      <c r="B2670" s="32" t="s">
        <v>4066</v>
      </c>
      <c r="C2670" s="31" t="s">
        <v>414</v>
      </c>
    </row>
    <row r="2671" spans="1:3" ht="45" x14ac:dyDescent="0.25">
      <c r="A2671" s="31" t="s">
        <v>32</v>
      </c>
      <c r="B2671" s="32" t="s">
        <v>4066</v>
      </c>
      <c r="C2671" s="31" t="s">
        <v>414</v>
      </c>
    </row>
    <row r="2672" spans="1:3" ht="45" x14ac:dyDescent="0.25">
      <c r="A2672" s="31" t="s">
        <v>4067</v>
      </c>
      <c r="B2672" s="32" t="s">
        <v>4068</v>
      </c>
      <c r="C2672" s="31" t="s">
        <v>414</v>
      </c>
    </row>
    <row r="2673" spans="1:3" ht="45" x14ac:dyDescent="0.25">
      <c r="A2673" s="31" t="s">
        <v>4069</v>
      </c>
      <c r="B2673" s="32" t="s">
        <v>4068</v>
      </c>
      <c r="C2673" s="31" t="s">
        <v>414</v>
      </c>
    </row>
    <row r="2674" spans="1:3" ht="45" x14ac:dyDescent="0.25">
      <c r="A2674" s="31" t="s">
        <v>4070</v>
      </c>
      <c r="B2674" s="32" t="s">
        <v>4071</v>
      </c>
      <c r="C2674" s="31" t="s">
        <v>414</v>
      </c>
    </row>
    <row r="2675" spans="1:3" ht="45" x14ac:dyDescent="0.25">
      <c r="A2675" s="31" t="s">
        <v>4072</v>
      </c>
      <c r="B2675" s="32" t="s">
        <v>4071</v>
      </c>
      <c r="C2675" s="31" t="s">
        <v>414</v>
      </c>
    </row>
    <row r="2676" spans="1:3" ht="60" x14ac:dyDescent="0.25">
      <c r="A2676" s="31" t="s">
        <v>4073</v>
      </c>
      <c r="B2676" s="32" t="s">
        <v>4074</v>
      </c>
      <c r="C2676" s="31" t="s">
        <v>414</v>
      </c>
    </row>
    <row r="2677" spans="1:3" ht="60" x14ac:dyDescent="0.25">
      <c r="A2677" s="31" t="s">
        <v>4075</v>
      </c>
      <c r="B2677" s="32" t="s">
        <v>4074</v>
      </c>
      <c r="C2677" s="31" t="s">
        <v>414</v>
      </c>
    </row>
    <row r="2678" spans="1:3" ht="30" x14ac:dyDescent="0.25">
      <c r="A2678" s="31" t="s">
        <v>4076</v>
      </c>
      <c r="B2678" s="32" t="s">
        <v>4077</v>
      </c>
      <c r="C2678" s="31" t="s">
        <v>1131</v>
      </c>
    </row>
    <row r="2679" spans="1:3" ht="30" x14ac:dyDescent="0.25">
      <c r="A2679" s="31" t="s">
        <v>4078</v>
      </c>
      <c r="B2679" s="32" t="s">
        <v>4077</v>
      </c>
      <c r="C2679" s="31" t="s">
        <v>1131</v>
      </c>
    </row>
    <row r="2680" spans="1:3" ht="45" x14ac:dyDescent="0.25">
      <c r="A2680" s="31" t="s">
        <v>4079</v>
      </c>
      <c r="B2680" s="32" t="s">
        <v>4080</v>
      </c>
      <c r="C2680" s="31" t="s">
        <v>414</v>
      </c>
    </row>
    <row r="2681" spans="1:3" ht="45" x14ac:dyDescent="0.25">
      <c r="A2681" s="31" t="s">
        <v>4081</v>
      </c>
      <c r="B2681" s="32" t="s">
        <v>4080</v>
      </c>
      <c r="C2681" s="31" t="s">
        <v>414</v>
      </c>
    </row>
    <row r="2682" spans="1:3" x14ac:dyDescent="0.25">
      <c r="A2682" s="31" t="s">
        <v>4082</v>
      </c>
      <c r="B2682" s="32" t="s">
        <v>4083</v>
      </c>
      <c r="C2682" s="31" t="s">
        <v>185</v>
      </c>
    </row>
    <row r="2683" spans="1:3" x14ac:dyDescent="0.25">
      <c r="A2683" s="31" t="s">
        <v>4084</v>
      </c>
      <c r="B2683" s="32" t="s">
        <v>4083</v>
      </c>
      <c r="C2683" s="31" t="s">
        <v>185</v>
      </c>
    </row>
    <row r="2684" spans="1:3" ht="30" x14ac:dyDescent="0.25">
      <c r="A2684" s="31" t="s">
        <v>4085</v>
      </c>
      <c r="B2684" s="32" t="s">
        <v>4086</v>
      </c>
      <c r="C2684" s="31" t="s">
        <v>1131</v>
      </c>
    </row>
    <row r="2685" spans="1:3" ht="30" x14ac:dyDescent="0.25">
      <c r="A2685" s="31" t="s">
        <v>4087</v>
      </c>
      <c r="B2685" s="32" t="s">
        <v>4086</v>
      </c>
      <c r="C2685" s="31" t="s">
        <v>1131</v>
      </c>
    </row>
    <row r="2686" spans="1:3" ht="45" x14ac:dyDescent="0.25">
      <c r="A2686" s="31" t="s">
        <v>4088</v>
      </c>
      <c r="B2686" s="32" t="s">
        <v>4089</v>
      </c>
      <c r="C2686" s="31" t="s">
        <v>1131</v>
      </c>
    </row>
    <row r="2687" spans="1:3" ht="45" x14ac:dyDescent="0.25">
      <c r="A2687" s="31" t="s">
        <v>4090</v>
      </c>
      <c r="B2687" s="32" t="s">
        <v>4089</v>
      </c>
      <c r="C2687" s="31" t="s">
        <v>1131</v>
      </c>
    </row>
    <row r="2688" spans="1:3" ht="45" x14ac:dyDescent="0.25">
      <c r="A2688" s="31" t="s">
        <v>4091</v>
      </c>
      <c r="B2688" s="32" t="s">
        <v>4092</v>
      </c>
      <c r="C2688" s="31" t="s">
        <v>1131</v>
      </c>
    </row>
    <row r="2689" spans="1:3" ht="45" x14ac:dyDescent="0.25">
      <c r="A2689" s="31" t="s">
        <v>4093</v>
      </c>
      <c r="B2689" s="32" t="s">
        <v>4092</v>
      </c>
      <c r="C2689" s="31" t="s">
        <v>1131</v>
      </c>
    </row>
    <row r="2690" spans="1:3" ht="45" x14ac:dyDescent="0.25">
      <c r="A2690" s="31" t="s">
        <v>4094</v>
      </c>
      <c r="B2690" s="32" t="s">
        <v>4095</v>
      </c>
      <c r="C2690" s="31" t="s">
        <v>1131</v>
      </c>
    </row>
    <row r="2691" spans="1:3" ht="45" x14ac:dyDescent="0.25">
      <c r="A2691" s="31" t="s">
        <v>4096</v>
      </c>
      <c r="B2691" s="32" t="s">
        <v>4095</v>
      </c>
      <c r="C2691" s="31" t="s">
        <v>1131</v>
      </c>
    </row>
    <row r="2692" spans="1:3" ht="30" x14ac:dyDescent="0.25">
      <c r="A2692" s="31" t="s">
        <v>4097</v>
      </c>
      <c r="B2692" s="32" t="s">
        <v>4098</v>
      </c>
      <c r="C2692" s="31" t="s">
        <v>1131</v>
      </c>
    </row>
    <row r="2693" spans="1:3" ht="30" x14ac:dyDescent="0.25">
      <c r="A2693" s="31" t="s">
        <v>4099</v>
      </c>
      <c r="B2693" s="32" t="s">
        <v>4098</v>
      </c>
      <c r="C2693" s="31" t="s">
        <v>1131</v>
      </c>
    </row>
    <row r="2694" spans="1:3" ht="30" x14ac:dyDescent="0.25">
      <c r="A2694" s="31" t="s">
        <v>4100</v>
      </c>
      <c r="B2694" s="32" t="s">
        <v>4101</v>
      </c>
      <c r="C2694" s="31" t="s">
        <v>1131</v>
      </c>
    </row>
    <row r="2695" spans="1:3" ht="30" x14ac:dyDescent="0.25">
      <c r="A2695" s="31" t="s">
        <v>4102</v>
      </c>
      <c r="B2695" s="32" t="s">
        <v>4101</v>
      </c>
      <c r="C2695" s="31" t="s">
        <v>1131</v>
      </c>
    </row>
    <row r="2696" spans="1:3" ht="60" x14ac:dyDescent="0.25">
      <c r="A2696" s="31" t="s">
        <v>4103</v>
      </c>
      <c r="B2696" s="32" t="s">
        <v>4104</v>
      </c>
      <c r="C2696" s="31" t="s">
        <v>1131</v>
      </c>
    </row>
    <row r="2697" spans="1:3" ht="60" x14ac:dyDescent="0.25">
      <c r="A2697" s="31" t="s">
        <v>4105</v>
      </c>
      <c r="B2697" s="32" t="s">
        <v>4104</v>
      </c>
      <c r="C2697" s="31" t="s">
        <v>1131</v>
      </c>
    </row>
    <row r="2698" spans="1:3" ht="45" x14ac:dyDescent="0.25">
      <c r="A2698" s="31" t="s">
        <v>4106</v>
      </c>
      <c r="B2698" s="32" t="s">
        <v>4107</v>
      </c>
      <c r="C2698" s="31" t="s">
        <v>1131</v>
      </c>
    </row>
    <row r="2699" spans="1:3" ht="45" x14ac:dyDescent="0.25">
      <c r="A2699" s="31" t="s">
        <v>4108</v>
      </c>
      <c r="B2699" s="32" t="s">
        <v>4107</v>
      </c>
      <c r="C2699" s="31" t="s">
        <v>1131</v>
      </c>
    </row>
    <row r="2700" spans="1:3" ht="45" x14ac:dyDescent="0.25">
      <c r="A2700" s="31" t="s">
        <v>4109</v>
      </c>
      <c r="B2700" s="32" t="s">
        <v>4110</v>
      </c>
      <c r="C2700" s="31" t="s">
        <v>1131</v>
      </c>
    </row>
    <row r="2701" spans="1:3" ht="45" x14ac:dyDescent="0.25">
      <c r="A2701" s="31" t="s">
        <v>4111</v>
      </c>
      <c r="B2701" s="32" t="s">
        <v>4110</v>
      </c>
      <c r="C2701" s="31" t="s">
        <v>1131</v>
      </c>
    </row>
    <row r="2702" spans="1:3" ht="45" x14ac:dyDescent="0.25">
      <c r="A2702" s="31" t="s">
        <v>4112</v>
      </c>
      <c r="B2702" s="32" t="s">
        <v>4113</v>
      </c>
      <c r="C2702" s="31" t="s">
        <v>1131</v>
      </c>
    </row>
    <row r="2703" spans="1:3" ht="45" x14ac:dyDescent="0.25">
      <c r="A2703" s="31" t="s">
        <v>4114</v>
      </c>
      <c r="B2703" s="32" t="s">
        <v>4113</v>
      </c>
      <c r="C2703" s="31" t="s">
        <v>1131</v>
      </c>
    </row>
    <row r="2704" spans="1:3" x14ac:dyDescent="0.25">
      <c r="A2704" s="31" t="s">
        <v>4115</v>
      </c>
      <c r="B2704" s="32" t="s">
        <v>4116</v>
      </c>
      <c r="C2704" s="31" t="s">
        <v>1131</v>
      </c>
    </row>
    <row r="2705" spans="1:3" x14ac:dyDescent="0.25">
      <c r="A2705" s="31" t="s">
        <v>4117</v>
      </c>
      <c r="B2705" s="32" t="s">
        <v>4116</v>
      </c>
      <c r="C2705" s="31" t="s">
        <v>1131</v>
      </c>
    </row>
    <row r="2706" spans="1:3" ht="45" x14ac:dyDescent="0.25">
      <c r="A2706" s="31" t="s">
        <v>4118</v>
      </c>
      <c r="B2706" s="32" t="s">
        <v>4119</v>
      </c>
      <c r="C2706" s="31" t="s">
        <v>1131</v>
      </c>
    </row>
    <row r="2707" spans="1:3" ht="45" x14ac:dyDescent="0.25">
      <c r="A2707" s="31" t="s">
        <v>4120</v>
      </c>
      <c r="B2707" s="32" t="s">
        <v>4119</v>
      </c>
      <c r="C2707" s="31" t="s">
        <v>1131</v>
      </c>
    </row>
    <row r="2708" spans="1:3" ht="45" x14ac:dyDescent="0.25">
      <c r="A2708" s="31" t="s">
        <v>4121</v>
      </c>
      <c r="B2708" s="32" t="s">
        <v>4122</v>
      </c>
      <c r="C2708" s="31" t="s">
        <v>1131</v>
      </c>
    </row>
    <row r="2709" spans="1:3" ht="45" x14ac:dyDescent="0.25">
      <c r="A2709" s="31" t="s">
        <v>4123</v>
      </c>
      <c r="B2709" s="32" t="s">
        <v>4122</v>
      </c>
      <c r="C2709" s="31" t="s">
        <v>1131</v>
      </c>
    </row>
    <row r="2710" spans="1:3" ht="45" x14ac:dyDescent="0.25">
      <c r="A2710" s="31" t="s">
        <v>4124</v>
      </c>
      <c r="B2710" s="32" t="s">
        <v>4125</v>
      </c>
      <c r="C2710" s="31" t="s">
        <v>1131</v>
      </c>
    </row>
    <row r="2711" spans="1:3" ht="45" x14ac:dyDescent="0.25">
      <c r="A2711" s="31" t="s">
        <v>4126</v>
      </c>
      <c r="B2711" s="32" t="s">
        <v>4125</v>
      </c>
      <c r="C2711" s="31" t="s">
        <v>1131</v>
      </c>
    </row>
    <row r="2712" spans="1:3" ht="30" x14ac:dyDescent="0.25">
      <c r="A2712" s="31" t="s">
        <v>4127</v>
      </c>
      <c r="B2712" s="32" t="s">
        <v>4128</v>
      </c>
      <c r="C2712" s="31" t="s">
        <v>1131</v>
      </c>
    </row>
    <row r="2713" spans="1:3" ht="30" x14ac:dyDescent="0.25">
      <c r="A2713" s="31" t="s">
        <v>4129</v>
      </c>
      <c r="B2713" s="32" t="s">
        <v>4128</v>
      </c>
      <c r="C2713" s="31" t="s">
        <v>1131</v>
      </c>
    </row>
    <row r="2714" spans="1:3" ht="45" x14ac:dyDescent="0.25">
      <c r="A2714" s="31" t="s">
        <v>4130</v>
      </c>
      <c r="B2714" s="32" t="s">
        <v>4131</v>
      </c>
      <c r="C2714" s="31" t="s">
        <v>414</v>
      </c>
    </row>
    <row r="2715" spans="1:3" ht="45" x14ac:dyDescent="0.25">
      <c r="A2715" s="31" t="s">
        <v>4132</v>
      </c>
      <c r="B2715" s="32" t="s">
        <v>4131</v>
      </c>
      <c r="C2715" s="31" t="s">
        <v>414</v>
      </c>
    </row>
    <row r="2716" spans="1:3" ht="60" x14ac:dyDescent="0.25">
      <c r="A2716" s="31" t="s">
        <v>4133</v>
      </c>
      <c r="B2716" s="32" t="s">
        <v>4134</v>
      </c>
      <c r="C2716" s="31" t="s">
        <v>1131</v>
      </c>
    </row>
    <row r="2717" spans="1:3" ht="60" x14ac:dyDescent="0.25">
      <c r="A2717" s="31" t="s">
        <v>4135</v>
      </c>
      <c r="B2717" s="32" t="s">
        <v>4134</v>
      </c>
      <c r="C2717" s="31" t="s">
        <v>1131</v>
      </c>
    </row>
    <row r="2718" spans="1:3" ht="60" x14ac:dyDescent="0.25">
      <c r="A2718" s="31" t="s">
        <v>4136</v>
      </c>
      <c r="B2718" s="32" t="s">
        <v>4137</v>
      </c>
      <c r="C2718" s="31" t="s">
        <v>1131</v>
      </c>
    </row>
    <row r="2719" spans="1:3" ht="60" x14ac:dyDescent="0.25">
      <c r="A2719" s="31" t="s">
        <v>4138</v>
      </c>
      <c r="B2719" s="32" t="s">
        <v>4137</v>
      </c>
      <c r="C2719" s="31" t="s">
        <v>1131</v>
      </c>
    </row>
    <row r="2720" spans="1:3" ht="30" x14ac:dyDescent="0.25">
      <c r="A2720" s="31" t="s">
        <v>4139</v>
      </c>
      <c r="B2720" s="32" t="s">
        <v>4140</v>
      </c>
      <c r="C2720" s="31" t="s">
        <v>1131</v>
      </c>
    </row>
    <row r="2721" spans="1:3" ht="30" x14ac:dyDescent="0.25">
      <c r="A2721" s="31" t="s">
        <v>4141</v>
      </c>
      <c r="B2721" s="32" t="s">
        <v>4140</v>
      </c>
      <c r="C2721" s="31" t="s">
        <v>1131</v>
      </c>
    </row>
    <row r="2722" spans="1:3" x14ac:dyDescent="0.25">
      <c r="A2722" s="31" t="s">
        <v>4142</v>
      </c>
      <c r="B2722" s="32" t="s">
        <v>4143</v>
      </c>
      <c r="C2722" s="31" t="s">
        <v>1131</v>
      </c>
    </row>
    <row r="2723" spans="1:3" x14ac:dyDescent="0.25">
      <c r="A2723" s="31" t="s">
        <v>4144</v>
      </c>
      <c r="B2723" s="32" t="s">
        <v>4143</v>
      </c>
      <c r="C2723" s="31" t="s">
        <v>1131</v>
      </c>
    </row>
    <row r="2724" spans="1:3" ht="30" x14ac:dyDescent="0.25">
      <c r="A2724" s="31" t="s">
        <v>4145</v>
      </c>
      <c r="B2724" s="32" t="s">
        <v>4146</v>
      </c>
      <c r="C2724" s="31" t="s">
        <v>1131</v>
      </c>
    </row>
    <row r="2725" spans="1:3" ht="30" x14ac:dyDescent="0.25">
      <c r="A2725" s="31" t="s">
        <v>4147</v>
      </c>
      <c r="B2725" s="32" t="s">
        <v>4146</v>
      </c>
      <c r="C2725" s="31" t="s">
        <v>1131</v>
      </c>
    </row>
    <row r="2726" spans="1:3" x14ac:dyDescent="0.25">
      <c r="A2726" s="31" t="s">
        <v>4148</v>
      </c>
      <c r="B2726" s="32" t="s">
        <v>4149</v>
      </c>
      <c r="C2726" s="31" t="s">
        <v>1131</v>
      </c>
    </row>
    <row r="2727" spans="1:3" x14ac:dyDescent="0.25">
      <c r="A2727" s="31" t="s">
        <v>4150</v>
      </c>
      <c r="B2727" s="32" t="s">
        <v>4149</v>
      </c>
      <c r="C2727" s="31" t="s">
        <v>1131</v>
      </c>
    </row>
    <row r="2728" spans="1:3" ht="30" x14ac:dyDescent="0.25">
      <c r="A2728" s="31" t="s">
        <v>4151</v>
      </c>
      <c r="B2728" s="32" t="s">
        <v>4152</v>
      </c>
      <c r="C2728" s="31" t="s">
        <v>1131</v>
      </c>
    </row>
    <row r="2729" spans="1:3" ht="30" x14ac:dyDescent="0.25">
      <c r="A2729" s="31" t="s">
        <v>4153</v>
      </c>
      <c r="B2729" s="32" t="s">
        <v>4152</v>
      </c>
      <c r="C2729" s="31" t="s">
        <v>1131</v>
      </c>
    </row>
    <row r="2730" spans="1:3" ht="30" x14ac:dyDescent="0.25">
      <c r="A2730" s="31" t="s">
        <v>4154</v>
      </c>
      <c r="B2730" s="32" t="s">
        <v>4155</v>
      </c>
      <c r="C2730" s="31" t="s">
        <v>1131</v>
      </c>
    </row>
    <row r="2731" spans="1:3" ht="30" x14ac:dyDescent="0.25">
      <c r="A2731" s="31" t="s">
        <v>4156</v>
      </c>
      <c r="B2731" s="32" t="s">
        <v>4155</v>
      </c>
      <c r="C2731" s="31" t="s">
        <v>1131</v>
      </c>
    </row>
    <row r="2732" spans="1:3" ht="45" x14ac:dyDescent="0.25">
      <c r="A2732" s="31" t="s">
        <v>4157</v>
      </c>
      <c r="B2732" s="32" t="s">
        <v>4158</v>
      </c>
      <c r="C2732" s="31" t="s">
        <v>1131</v>
      </c>
    </row>
    <row r="2733" spans="1:3" ht="45" x14ac:dyDescent="0.25">
      <c r="A2733" s="31" t="s">
        <v>4159</v>
      </c>
      <c r="B2733" s="32" t="s">
        <v>4158</v>
      </c>
      <c r="C2733" s="31" t="s">
        <v>1131</v>
      </c>
    </row>
    <row r="2734" spans="1:3" ht="45" x14ac:dyDescent="0.25">
      <c r="A2734" s="31" t="s">
        <v>4160</v>
      </c>
      <c r="B2734" s="32" t="s">
        <v>4161</v>
      </c>
      <c r="C2734" s="31" t="s">
        <v>414</v>
      </c>
    </row>
    <row r="2735" spans="1:3" ht="45" x14ac:dyDescent="0.25">
      <c r="A2735" s="31" t="s">
        <v>4162</v>
      </c>
      <c r="B2735" s="32" t="s">
        <v>4161</v>
      </c>
      <c r="C2735" s="31" t="s">
        <v>414</v>
      </c>
    </row>
    <row r="2736" spans="1:3" ht="45" x14ac:dyDescent="0.25">
      <c r="A2736" s="31" t="s">
        <v>4163</v>
      </c>
      <c r="B2736" s="32" t="s">
        <v>4164</v>
      </c>
      <c r="C2736" s="31" t="s">
        <v>414</v>
      </c>
    </row>
    <row r="2737" spans="1:3" ht="45" x14ac:dyDescent="0.25">
      <c r="A2737" s="31" t="s">
        <v>4165</v>
      </c>
      <c r="B2737" s="32" t="s">
        <v>4164</v>
      </c>
      <c r="C2737" s="31" t="s">
        <v>414</v>
      </c>
    </row>
    <row r="2738" spans="1:3" ht="30" x14ac:dyDescent="0.25">
      <c r="A2738" s="31" t="s">
        <v>4166</v>
      </c>
      <c r="B2738" s="32" t="s">
        <v>4167</v>
      </c>
      <c r="C2738" s="31" t="s">
        <v>414</v>
      </c>
    </row>
    <row r="2739" spans="1:3" ht="30" x14ac:dyDescent="0.25">
      <c r="A2739" s="31" t="s">
        <v>4168</v>
      </c>
      <c r="B2739" s="32" t="s">
        <v>4167</v>
      </c>
      <c r="C2739" s="31" t="s">
        <v>414</v>
      </c>
    </row>
    <row r="2740" spans="1:3" ht="30" x14ac:dyDescent="0.25">
      <c r="A2740" s="31" t="s">
        <v>4169</v>
      </c>
      <c r="B2740" s="32" t="s">
        <v>4170</v>
      </c>
      <c r="C2740" s="31" t="s">
        <v>414</v>
      </c>
    </row>
    <row r="2741" spans="1:3" ht="30" x14ac:dyDescent="0.25">
      <c r="A2741" s="31" t="s">
        <v>4171</v>
      </c>
      <c r="B2741" s="32" t="s">
        <v>4170</v>
      </c>
      <c r="C2741" s="31" t="s">
        <v>414</v>
      </c>
    </row>
    <row r="2742" spans="1:3" ht="45" x14ac:dyDescent="0.25">
      <c r="A2742" s="31" t="s">
        <v>4172</v>
      </c>
      <c r="B2742" s="32" t="s">
        <v>4173</v>
      </c>
      <c r="C2742" s="31" t="s">
        <v>1131</v>
      </c>
    </row>
    <row r="2743" spans="1:3" ht="45" x14ac:dyDescent="0.25">
      <c r="A2743" s="31" t="s">
        <v>4174</v>
      </c>
      <c r="B2743" s="32" t="s">
        <v>4173</v>
      </c>
      <c r="C2743" s="31" t="s">
        <v>1131</v>
      </c>
    </row>
    <row r="2744" spans="1:3" x14ac:dyDescent="0.25">
      <c r="A2744" s="31" t="s">
        <v>4175</v>
      </c>
      <c r="B2744" s="32" t="s">
        <v>4176</v>
      </c>
      <c r="C2744" s="31" t="s">
        <v>185</v>
      </c>
    </row>
    <row r="2745" spans="1:3" x14ac:dyDescent="0.25">
      <c r="A2745" s="31" t="s">
        <v>4177</v>
      </c>
      <c r="B2745" s="32" t="s">
        <v>4176</v>
      </c>
      <c r="C2745" s="31" t="s">
        <v>185</v>
      </c>
    </row>
    <row r="2746" spans="1:3" x14ac:dyDescent="0.25">
      <c r="A2746" s="31" t="s">
        <v>4178</v>
      </c>
      <c r="B2746" s="32" t="s">
        <v>4179</v>
      </c>
      <c r="C2746" s="31" t="s">
        <v>185</v>
      </c>
    </row>
    <row r="2747" spans="1:3" x14ac:dyDescent="0.25">
      <c r="A2747" s="31" t="s">
        <v>4180</v>
      </c>
      <c r="B2747" s="32" t="s">
        <v>4179</v>
      </c>
      <c r="C2747" s="31" t="s">
        <v>185</v>
      </c>
    </row>
    <row r="2748" spans="1:3" ht="30" x14ac:dyDescent="0.25">
      <c r="A2748" s="31" t="s">
        <v>4181</v>
      </c>
      <c r="B2748" s="32" t="s">
        <v>4182</v>
      </c>
      <c r="C2748" s="31" t="s">
        <v>1131</v>
      </c>
    </row>
    <row r="2749" spans="1:3" ht="30" x14ac:dyDescent="0.25">
      <c r="A2749" s="31" t="s">
        <v>4183</v>
      </c>
      <c r="B2749" s="32" t="s">
        <v>4182</v>
      </c>
      <c r="C2749" s="31" t="s">
        <v>1131</v>
      </c>
    </row>
    <row r="2750" spans="1:3" ht="45" x14ac:dyDescent="0.25">
      <c r="A2750" s="31" t="s">
        <v>4184</v>
      </c>
      <c r="B2750" s="32" t="s">
        <v>4185</v>
      </c>
      <c r="C2750" s="31" t="s">
        <v>1131</v>
      </c>
    </row>
    <row r="2751" spans="1:3" ht="45" x14ac:dyDescent="0.25">
      <c r="A2751" s="31" t="s">
        <v>4186</v>
      </c>
      <c r="B2751" s="32" t="s">
        <v>4185</v>
      </c>
      <c r="C2751" s="31" t="s">
        <v>1131</v>
      </c>
    </row>
    <row r="2752" spans="1:3" ht="30" x14ac:dyDescent="0.25">
      <c r="A2752" s="31" t="s">
        <v>4187</v>
      </c>
      <c r="B2752" s="32" t="s">
        <v>4188</v>
      </c>
      <c r="C2752" s="31" t="s">
        <v>1131</v>
      </c>
    </row>
    <row r="2753" spans="1:3" ht="30" x14ac:dyDescent="0.25">
      <c r="A2753" s="31" t="s">
        <v>4189</v>
      </c>
      <c r="B2753" s="32" t="s">
        <v>4188</v>
      </c>
      <c r="C2753" s="31" t="s">
        <v>1131</v>
      </c>
    </row>
    <row r="2754" spans="1:3" ht="30" x14ac:dyDescent="0.25">
      <c r="A2754" s="31" t="s">
        <v>4190</v>
      </c>
      <c r="B2754" s="32" t="s">
        <v>4191</v>
      </c>
      <c r="C2754" s="31" t="s">
        <v>1131</v>
      </c>
    </row>
    <row r="2755" spans="1:3" ht="30" x14ac:dyDescent="0.25">
      <c r="A2755" s="31" t="s">
        <v>4192</v>
      </c>
      <c r="B2755" s="32" t="s">
        <v>4191</v>
      </c>
      <c r="C2755" s="31" t="s">
        <v>1131</v>
      </c>
    </row>
    <row r="2756" spans="1:3" x14ac:dyDescent="0.25">
      <c r="A2756" s="31" t="s">
        <v>4193</v>
      </c>
      <c r="B2756" s="32" t="s">
        <v>4194</v>
      </c>
      <c r="C2756" s="31" t="s">
        <v>185</v>
      </c>
    </row>
    <row r="2757" spans="1:3" x14ac:dyDescent="0.25">
      <c r="A2757" s="31" t="s">
        <v>4195</v>
      </c>
      <c r="B2757" s="32" t="s">
        <v>4194</v>
      </c>
      <c r="C2757" s="31" t="s">
        <v>185</v>
      </c>
    </row>
    <row r="2758" spans="1:3" x14ac:dyDescent="0.25">
      <c r="A2758" s="31" t="s">
        <v>4196</v>
      </c>
      <c r="B2758" s="32" t="s">
        <v>4197</v>
      </c>
      <c r="C2758" s="31" t="s">
        <v>185</v>
      </c>
    </row>
    <row r="2759" spans="1:3" x14ac:dyDescent="0.25">
      <c r="A2759" s="31" t="s">
        <v>4198</v>
      </c>
      <c r="B2759" s="32" t="s">
        <v>4197</v>
      </c>
      <c r="C2759" s="31" t="s">
        <v>185</v>
      </c>
    </row>
    <row r="2760" spans="1:3" ht="30" x14ac:dyDescent="0.25">
      <c r="A2760" s="31" t="s">
        <v>4199</v>
      </c>
      <c r="B2760" s="32" t="s">
        <v>4200</v>
      </c>
      <c r="C2760" s="31" t="s">
        <v>1131</v>
      </c>
    </row>
    <row r="2761" spans="1:3" ht="30" x14ac:dyDescent="0.25">
      <c r="A2761" s="31" t="s">
        <v>4201</v>
      </c>
      <c r="B2761" s="32" t="s">
        <v>4200</v>
      </c>
      <c r="C2761" s="31" t="s">
        <v>1131</v>
      </c>
    </row>
    <row r="2762" spans="1:3" ht="30" x14ac:dyDescent="0.25">
      <c r="A2762" s="31" t="s">
        <v>4202</v>
      </c>
      <c r="B2762" s="32" t="s">
        <v>4203</v>
      </c>
      <c r="C2762" s="31" t="s">
        <v>1131</v>
      </c>
    </row>
    <row r="2763" spans="1:3" ht="30" x14ac:dyDescent="0.25">
      <c r="A2763" s="31" t="s">
        <v>4204</v>
      </c>
      <c r="B2763" s="32" t="s">
        <v>4203</v>
      </c>
      <c r="C2763" s="31" t="s">
        <v>1131</v>
      </c>
    </row>
    <row r="2764" spans="1:3" ht="30" x14ac:dyDescent="0.25">
      <c r="A2764" s="31" t="s">
        <v>4205</v>
      </c>
      <c r="B2764" s="32" t="s">
        <v>4206</v>
      </c>
      <c r="C2764" s="31" t="s">
        <v>185</v>
      </c>
    </row>
    <row r="2765" spans="1:3" ht="30" x14ac:dyDescent="0.25">
      <c r="A2765" s="31" t="s">
        <v>4207</v>
      </c>
      <c r="B2765" s="32" t="s">
        <v>4206</v>
      </c>
      <c r="C2765" s="31" t="s">
        <v>185</v>
      </c>
    </row>
    <row r="2766" spans="1:3" ht="30" x14ac:dyDescent="0.25">
      <c r="A2766" s="31" t="s">
        <v>4208</v>
      </c>
      <c r="B2766" s="32" t="s">
        <v>4209</v>
      </c>
      <c r="C2766" s="31" t="s">
        <v>1131</v>
      </c>
    </row>
    <row r="2767" spans="1:3" ht="30" x14ac:dyDescent="0.25">
      <c r="A2767" s="31" t="s">
        <v>4210</v>
      </c>
      <c r="B2767" s="32" t="s">
        <v>4209</v>
      </c>
      <c r="C2767" s="31" t="s">
        <v>1131</v>
      </c>
    </row>
    <row r="2768" spans="1:3" ht="30" x14ac:dyDescent="0.25">
      <c r="A2768" s="31" t="s">
        <v>4211</v>
      </c>
      <c r="B2768" s="32" t="s">
        <v>4212</v>
      </c>
      <c r="C2768" s="31" t="s">
        <v>1131</v>
      </c>
    </row>
    <row r="2769" spans="1:3" ht="30" x14ac:dyDescent="0.25">
      <c r="A2769" s="31" t="s">
        <v>33</v>
      </c>
      <c r="B2769" s="32" t="s">
        <v>4212</v>
      </c>
      <c r="C2769" s="31" t="s">
        <v>1131</v>
      </c>
    </row>
    <row r="2770" spans="1:3" x14ac:dyDescent="0.25">
      <c r="A2770" s="31" t="s">
        <v>4213</v>
      </c>
      <c r="B2770" s="32" t="s">
        <v>4214</v>
      </c>
      <c r="C2770" s="31" t="s">
        <v>1131</v>
      </c>
    </row>
    <row r="2771" spans="1:3" x14ac:dyDescent="0.25">
      <c r="A2771" s="31" t="s">
        <v>4215</v>
      </c>
      <c r="B2771" s="32" t="s">
        <v>4214</v>
      </c>
      <c r="C2771" s="31" t="s">
        <v>1131</v>
      </c>
    </row>
    <row r="2772" spans="1:3" ht="30" x14ac:dyDescent="0.25">
      <c r="A2772" s="31" t="s">
        <v>4216</v>
      </c>
      <c r="B2772" s="32" t="s">
        <v>4217</v>
      </c>
      <c r="C2772" s="31" t="s">
        <v>414</v>
      </c>
    </row>
    <row r="2773" spans="1:3" ht="30" x14ac:dyDescent="0.25">
      <c r="A2773" s="31" t="s">
        <v>4218</v>
      </c>
      <c r="B2773" s="32" t="s">
        <v>4217</v>
      </c>
      <c r="C2773" s="31" t="s">
        <v>414</v>
      </c>
    </row>
    <row r="2774" spans="1:3" ht="30" x14ac:dyDescent="0.25">
      <c r="A2774" s="31" t="s">
        <v>4219</v>
      </c>
      <c r="B2774" s="32" t="s">
        <v>4220</v>
      </c>
      <c r="C2774" s="31" t="s">
        <v>414</v>
      </c>
    </row>
    <row r="2775" spans="1:3" ht="30" x14ac:dyDescent="0.25">
      <c r="A2775" s="31" t="s">
        <v>4221</v>
      </c>
      <c r="B2775" s="32" t="s">
        <v>4220</v>
      </c>
      <c r="C2775" s="31" t="s">
        <v>414</v>
      </c>
    </row>
    <row r="2776" spans="1:3" ht="30" x14ac:dyDescent="0.25">
      <c r="A2776" s="31" t="s">
        <v>4222</v>
      </c>
      <c r="B2776" s="32" t="s">
        <v>4223</v>
      </c>
      <c r="C2776" s="31" t="s">
        <v>1131</v>
      </c>
    </row>
    <row r="2777" spans="1:3" ht="30" x14ac:dyDescent="0.25">
      <c r="A2777" s="31" t="s">
        <v>4224</v>
      </c>
      <c r="B2777" s="32" t="s">
        <v>4223</v>
      </c>
      <c r="C2777" s="31" t="s">
        <v>1131</v>
      </c>
    </row>
    <row r="2778" spans="1:3" x14ac:dyDescent="0.25">
      <c r="A2778" s="31" t="s">
        <v>4225</v>
      </c>
      <c r="B2778" s="32" t="s">
        <v>4226</v>
      </c>
      <c r="C2778" s="31" t="s">
        <v>1131</v>
      </c>
    </row>
    <row r="2779" spans="1:3" x14ac:dyDescent="0.25">
      <c r="A2779" s="31" t="s">
        <v>4227</v>
      </c>
      <c r="B2779" s="32" t="s">
        <v>4226</v>
      </c>
      <c r="C2779" s="31" t="s">
        <v>1131</v>
      </c>
    </row>
    <row r="2780" spans="1:3" ht="30" x14ac:dyDescent="0.25">
      <c r="A2780" s="31" t="s">
        <v>4228</v>
      </c>
      <c r="B2780" s="32" t="s">
        <v>4229</v>
      </c>
      <c r="C2780" s="31" t="s">
        <v>1131</v>
      </c>
    </row>
    <row r="2781" spans="1:3" ht="30" x14ac:dyDescent="0.25">
      <c r="A2781" s="31" t="s">
        <v>4230</v>
      </c>
      <c r="B2781" s="32" t="s">
        <v>4229</v>
      </c>
      <c r="C2781" s="31" t="s">
        <v>1131</v>
      </c>
    </row>
    <row r="2782" spans="1:3" ht="30" x14ac:dyDescent="0.25">
      <c r="A2782" s="31" t="s">
        <v>4231</v>
      </c>
      <c r="B2782" s="32" t="s">
        <v>4232</v>
      </c>
      <c r="C2782" s="31" t="s">
        <v>1131</v>
      </c>
    </row>
    <row r="2783" spans="1:3" ht="30" x14ac:dyDescent="0.25">
      <c r="A2783" s="31" t="s">
        <v>4233</v>
      </c>
      <c r="B2783" s="32" t="s">
        <v>4232</v>
      </c>
      <c r="C2783" s="31" t="s">
        <v>1131</v>
      </c>
    </row>
    <row r="2784" spans="1:3" x14ac:dyDescent="0.25">
      <c r="A2784" s="31" t="s">
        <v>4234</v>
      </c>
      <c r="B2784" s="32" t="s">
        <v>4235</v>
      </c>
      <c r="C2784" s="31" t="s">
        <v>185</v>
      </c>
    </row>
    <row r="2785" spans="1:3" x14ac:dyDescent="0.25">
      <c r="A2785" s="31" t="s">
        <v>4236</v>
      </c>
      <c r="B2785" s="32" t="s">
        <v>4235</v>
      </c>
      <c r="C2785" s="31" t="s">
        <v>185</v>
      </c>
    </row>
    <row r="2786" spans="1:3" ht="30" x14ac:dyDescent="0.25">
      <c r="A2786" s="31" t="s">
        <v>4237</v>
      </c>
      <c r="B2786" s="32" t="s">
        <v>4238</v>
      </c>
      <c r="C2786" s="31" t="s">
        <v>1131</v>
      </c>
    </row>
    <row r="2787" spans="1:3" ht="30" x14ac:dyDescent="0.25">
      <c r="A2787" s="31" t="s">
        <v>4239</v>
      </c>
      <c r="B2787" s="32" t="s">
        <v>4238</v>
      </c>
      <c r="C2787" s="31" t="s">
        <v>1131</v>
      </c>
    </row>
    <row r="2788" spans="1:3" ht="30" x14ac:dyDescent="0.25">
      <c r="A2788" s="31" t="s">
        <v>4240</v>
      </c>
      <c r="B2788" s="32" t="s">
        <v>4241</v>
      </c>
      <c r="C2788" s="31" t="s">
        <v>1131</v>
      </c>
    </row>
    <row r="2789" spans="1:3" ht="30" x14ac:dyDescent="0.25">
      <c r="A2789" s="31" t="s">
        <v>4242</v>
      </c>
      <c r="B2789" s="32" t="s">
        <v>4241</v>
      </c>
      <c r="C2789" s="31" t="s">
        <v>1131</v>
      </c>
    </row>
    <row r="2790" spans="1:3" x14ac:dyDescent="0.25">
      <c r="A2790" s="31" t="s">
        <v>4243</v>
      </c>
      <c r="B2790" s="32" t="s">
        <v>4244</v>
      </c>
      <c r="C2790" s="31" t="s">
        <v>1131</v>
      </c>
    </row>
    <row r="2791" spans="1:3" x14ac:dyDescent="0.25">
      <c r="A2791" s="31" t="s">
        <v>4245</v>
      </c>
      <c r="B2791" s="32" t="s">
        <v>4244</v>
      </c>
      <c r="C2791" s="31" t="s">
        <v>1131</v>
      </c>
    </row>
    <row r="2792" spans="1:3" x14ac:dyDescent="0.25">
      <c r="A2792" s="31" t="s">
        <v>4246</v>
      </c>
      <c r="B2792" s="32" t="s">
        <v>4247</v>
      </c>
      <c r="C2792" s="31" t="s">
        <v>1131</v>
      </c>
    </row>
    <row r="2793" spans="1:3" x14ac:dyDescent="0.25">
      <c r="A2793" s="31" t="s">
        <v>4248</v>
      </c>
      <c r="B2793" s="32" t="s">
        <v>4247</v>
      </c>
      <c r="C2793" s="31" t="s">
        <v>1131</v>
      </c>
    </row>
    <row r="2794" spans="1:3" x14ac:dyDescent="0.25">
      <c r="A2794" s="31" t="s">
        <v>4249</v>
      </c>
      <c r="B2794" s="32" t="s">
        <v>4250</v>
      </c>
      <c r="C2794" s="31" t="s">
        <v>1131</v>
      </c>
    </row>
    <row r="2795" spans="1:3" x14ac:dyDescent="0.25">
      <c r="A2795" s="31" t="s">
        <v>4251</v>
      </c>
      <c r="B2795" s="32" t="s">
        <v>4250</v>
      </c>
      <c r="C2795" s="31" t="s">
        <v>1131</v>
      </c>
    </row>
    <row r="2796" spans="1:3" ht="30" x14ac:dyDescent="0.25">
      <c r="A2796" s="31" t="s">
        <v>4252</v>
      </c>
      <c r="B2796" s="32" t="s">
        <v>4253</v>
      </c>
      <c r="C2796" s="31" t="s">
        <v>1131</v>
      </c>
    </row>
    <row r="2797" spans="1:3" ht="30" x14ac:dyDescent="0.25">
      <c r="A2797" s="31" t="s">
        <v>4254</v>
      </c>
      <c r="B2797" s="32" t="s">
        <v>4253</v>
      </c>
      <c r="C2797" s="31" t="s">
        <v>1131</v>
      </c>
    </row>
    <row r="2798" spans="1:3" x14ac:dyDescent="0.25">
      <c r="A2798" s="31" t="s">
        <v>4255</v>
      </c>
      <c r="B2798" s="32" t="s">
        <v>4256</v>
      </c>
      <c r="C2798" s="31" t="s">
        <v>414</v>
      </c>
    </row>
    <row r="2799" spans="1:3" x14ac:dyDescent="0.25">
      <c r="A2799" s="31" t="s">
        <v>4257</v>
      </c>
      <c r="B2799" s="32" t="s">
        <v>4256</v>
      </c>
      <c r="C2799" s="31" t="s">
        <v>414</v>
      </c>
    </row>
    <row r="2800" spans="1:3" ht="30" x14ac:dyDescent="0.25">
      <c r="A2800" s="31" t="s">
        <v>4258</v>
      </c>
      <c r="B2800" s="32" t="s">
        <v>4259</v>
      </c>
      <c r="C2800" s="31" t="s">
        <v>4260</v>
      </c>
    </row>
    <row r="2801" spans="1:3" ht="30" x14ac:dyDescent="0.25">
      <c r="A2801" s="31" t="s">
        <v>4261</v>
      </c>
      <c r="B2801" s="32" t="s">
        <v>4259</v>
      </c>
      <c r="C2801" s="31" t="s">
        <v>4260</v>
      </c>
    </row>
    <row r="2802" spans="1:3" ht="30" x14ac:dyDescent="0.25">
      <c r="A2802" s="31" t="s">
        <v>4262</v>
      </c>
      <c r="B2802" s="32" t="s">
        <v>4263</v>
      </c>
      <c r="C2802" s="31" t="s">
        <v>185</v>
      </c>
    </row>
    <row r="2803" spans="1:3" ht="30" x14ac:dyDescent="0.25">
      <c r="A2803" s="31" t="s">
        <v>4264</v>
      </c>
      <c r="B2803" s="32" t="s">
        <v>4263</v>
      </c>
      <c r="C2803" s="31" t="s">
        <v>185</v>
      </c>
    </row>
    <row r="2804" spans="1:3" ht="30" x14ac:dyDescent="0.25">
      <c r="A2804" s="31" t="s">
        <v>4265</v>
      </c>
      <c r="B2804" s="32" t="s">
        <v>4266</v>
      </c>
      <c r="C2804" s="31" t="s">
        <v>185</v>
      </c>
    </row>
    <row r="2805" spans="1:3" ht="30" x14ac:dyDescent="0.25">
      <c r="A2805" s="31" t="s">
        <v>4267</v>
      </c>
      <c r="B2805" s="32" t="s">
        <v>4266</v>
      </c>
      <c r="C2805" s="31" t="s">
        <v>185</v>
      </c>
    </row>
    <row r="2806" spans="1:3" ht="30" x14ac:dyDescent="0.25">
      <c r="A2806" s="31" t="s">
        <v>4268</v>
      </c>
      <c r="B2806" s="32" t="s">
        <v>4269</v>
      </c>
      <c r="C2806" s="31" t="s">
        <v>185</v>
      </c>
    </row>
    <row r="2807" spans="1:3" ht="30" x14ac:dyDescent="0.25">
      <c r="A2807" s="31" t="s">
        <v>4270</v>
      </c>
      <c r="B2807" s="32" t="s">
        <v>4269</v>
      </c>
      <c r="C2807" s="31" t="s">
        <v>185</v>
      </c>
    </row>
    <row r="2808" spans="1:3" x14ac:dyDescent="0.25">
      <c r="A2808" s="31" t="s">
        <v>4271</v>
      </c>
      <c r="B2808" s="32" t="s">
        <v>4272</v>
      </c>
      <c r="C2808" s="31" t="s">
        <v>185</v>
      </c>
    </row>
    <row r="2809" spans="1:3" x14ac:dyDescent="0.25">
      <c r="A2809" s="31" t="s">
        <v>4273</v>
      </c>
      <c r="B2809" s="32" t="s">
        <v>4272</v>
      </c>
      <c r="C2809" s="31" t="s">
        <v>185</v>
      </c>
    </row>
    <row r="2810" spans="1:3" x14ac:dyDescent="0.25">
      <c r="A2810" s="31" t="s">
        <v>4274</v>
      </c>
      <c r="B2810" s="32" t="s">
        <v>4275</v>
      </c>
      <c r="C2810" s="31" t="s">
        <v>1131</v>
      </c>
    </row>
    <row r="2811" spans="1:3" x14ac:dyDescent="0.25">
      <c r="A2811" s="31" t="s">
        <v>4276</v>
      </c>
      <c r="B2811" s="32" t="s">
        <v>4275</v>
      </c>
      <c r="C2811" s="31" t="s">
        <v>1131</v>
      </c>
    </row>
    <row r="2812" spans="1:3" x14ac:dyDescent="0.25">
      <c r="A2812" s="31" t="s">
        <v>4277</v>
      </c>
      <c r="B2812" s="32" t="s">
        <v>4278</v>
      </c>
      <c r="C2812" s="31" t="s">
        <v>1131</v>
      </c>
    </row>
    <row r="2813" spans="1:3" x14ac:dyDescent="0.25">
      <c r="A2813" s="31" t="s">
        <v>4279</v>
      </c>
      <c r="B2813" s="32" t="s">
        <v>4278</v>
      </c>
      <c r="C2813" s="31" t="s">
        <v>1131</v>
      </c>
    </row>
    <row r="2814" spans="1:3" ht="30" x14ac:dyDescent="0.25">
      <c r="A2814" s="31" t="s">
        <v>4280</v>
      </c>
      <c r="B2814" s="32" t="s">
        <v>4281</v>
      </c>
      <c r="C2814" s="31" t="s">
        <v>185</v>
      </c>
    </row>
    <row r="2815" spans="1:3" ht="30" x14ac:dyDescent="0.25">
      <c r="A2815" s="31" t="s">
        <v>4282</v>
      </c>
      <c r="B2815" s="32" t="s">
        <v>4281</v>
      </c>
      <c r="C2815" s="31" t="s">
        <v>185</v>
      </c>
    </row>
    <row r="2816" spans="1:3" ht="45" x14ac:dyDescent="0.25">
      <c r="A2816" s="31" t="s">
        <v>4283</v>
      </c>
      <c r="B2816" s="32" t="s">
        <v>4284</v>
      </c>
      <c r="C2816" s="31" t="s">
        <v>1131</v>
      </c>
    </row>
    <row r="2817" spans="1:3" ht="45" x14ac:dyDescent="0.25">
      <c r="A2817" s="31" t="s">
        <v>4285</v>
      </c>
      <c r="B2817" s="32" t="s">
        <v>4284</v>
      </c>
      <c r="C2817" s="31" t="s">
        <v>1131</v>
      </c>
    </row>
    <row r="2818" spans="1:3" ht="30" x14ac:dyDescent="0.25">
      <c r="A2818" s="31" t="s">
        <v>4286</v>
      </c>
      <c r="B2818" s="32" t="s">
        <v>4287</v>
      </c>
      <c r="C2818" s="31" t="s">
        <v>68</v>
      </c>
    </row>
    <row r="2819" spans="1:3" ht="30" x14ac:dyDescent="0.25">
      <c r="A2819" s="31" t="s">
        <v>4288</v>
      </c>
      <c r="B2819" s="32" t="s">
        <v>4287</v>
      </c>
      <c r="C2819" s="31" t="s">
        <v>68</v>
      </c>
    </row>
    <row r="2820" spans="1:3" ht="45" x14ac:dyDescent="0.25">
      <c r="A2820" s="31" t="s">
        <v>4289</v>
      </c>
      <c r="B2820" s="32" t="s">
        <v>4290</v>
      </c>
      <c r="C2820" s="31" t="s">
        <v>185</v>
      </c>
    </row>
    <row r="2821" spans="1:3" ht="45" x14ac:dyDescent="0.25">
      <c r="A2821" s="31" t="s">
        <v>4291</v>
      </c>
      <c r="B2821" s="32" t="s">
        <v>4290</v>
      </c>
      <c r="C2821" s="31" t="s">
        <v>185</v>
      </c>
    </row>
    <row r="2822" spans="1:3" ht="45" x14ac:dyDescent="0.25">
      <c r="A2822" s="31" t="s">
        <v>4292</v>
      </c>
      <c r="B2822" s="32" t="s">
        <v>4293</v>
      </c>
      <c r="C2822" s="31" t="s">
        <v>185</v>
      </c>
    </row>
    <row r="2823" spans="1:3" ht="45" x14ac:dyDescent="0.25">
      <c r="A2823" s="31" t="s">
        <v>4294</v>
      </c>
      <c r="B2823" s="32" t="s">
        <v>4293</v>
      </c>
      <c r="C2823" s="31" t="s">
        <v>185</v>
      </c>
    </row>
    <row r="2824" spans="1:3" ht="45" x14ac:dyDescent="0.25">
      <c r="A2824" s="31" t="s">
        <v>4295</v>
      </c>
      <c r="B2824" s="32" t="s">
        <v>4296</v>
      </c>
      <c r="C2824" s="31" t="s">
        <v>185</v>
      </c>
    </row>
    <row r="2825" spans="1:3" ht="45" x14ac:dyDescent="0.25">
      <c r="A2825" s="31" t="s">
        <v>4297</v>
      </c>
      <c r="B2825" s="32" t="s">
        <v>4296</v>
      </c>
      <c r="C2825" s="31" t="s">
        <v>185</v>
      </c>
    </row>
    <row r="2826" spans="1:3" ht="30" x14ac:dyDescent="0.25">
      <c r="A2826" s="31" t="s">
        <v>4298</v>
      </c>
      <c r="B2826" s="32" t="s">
        <v>4299</v>
      </c>
      <c r="C2826" s="31" t="s">
        <v>185</v>
      </c>
    </row>
    <row r="2827" spans="1:3" ht="30" x14ac:dyDescent="0.25">
      <c r="A2827" s="31" t="s">
        <v>4300</v>
      </c>
      <c r="B2827" s="32" t="s">
        <v>4299</v>
      </c>
      <c r="C2827" s="31" t="s">
        <v>185</v>
      </c>
    </row>
    <row r="2828" spans="1:3" ht="45" x14ac:dyDescent="0.25">
      <c r="A2828" s="31" t="s">
        <v>4301</v>
      </c>
      <c r="B2828" s="32" t="s">
        <v>4302</v>
      </c>
      <c r="C2828" s="31" t="s">
        <v>185</v>
      </c>
    </row>
    <row r="2829" spans="1:3" ht="45" x14ac:dyDescent="0.25">
      <c r="A2829" s="31" t="s">
        <v>4303</v>
      </c>
      <c r="B2829" s="32" t="s">
        <v>4302</v>
      </c>
      <c r="C2829" s="31" t="s">
        <v>185</v>
      </c>
    </row>
    <row r="2830" spans="1:3" ht="45" x14ac:dyDescent="0.25">
      <c r="A2830" s="31" t="s">
        <v>4304</v>
      </c>
      <c r="B2830" s="32" t="s">
        <v>4305</v>
      </c>
      <c r="C2830" s="31" t="s">
        <v>185</v>
      </c>
    </row>
    <row r="2831" spans="1:3" ht="45" x14ac:dyDescent="0.25">
      <c r="A2831" s="31" t="s">
        <v>4306</v>
      </c>
      <c r="B2831" s="32" t="s">
        <v>4305</v>
      </c>
      <c r="C2831" s="31" t="s">
        <v>185</v>
      </c>
    </row>
    <row r="2832" spans="1:3" ht="30" x14ac:dyDescent="0.25">
      <c r="A2832" s="31" t="s">
        <v>4307</v>
      </c>
      <c r="B2832" s="32" t="s">
        <v>4308</v>
      </c>
      <c r="C2832" s="31" t="s">
        <v>1131</v>
      </c>
    </row>
    <row r="2833" spans="1:3" ht="30" x14ac:dyDescent="0.25">
      <c r="A2833" s="31" t="s">
        <v>4309</v>
      </c>
      <c r="B2833" s="32" t="s">
        <v>4308</v>
      </c>
      <c r="C2833" s="31" t="s">
        <v>1131</v>
      </c>
    </row>
    <row r="2834" spans="1:3" ht="30" x14ac:dyDescent="0.25">
      <c r="A2834" s="31" t="s">
        <v>4310</v>
      </c>
      <c r="B2834" s="32" t="s">
        <v>4311</v>
      </c>
      <c r="C2834" s="31" t="s">
        <v>68</v>
      </c>
    </row>
    <row r="2835" spans="1:3" ht="30" x14ac:dyDescent="0.25">
      <c r="A2835" s="31" t="s">
        <v>4312</v>
      </c>
      <c r="B2835" s="32" t="s">
        <v>4311</v>
      </c>
      <c r="C2835" s="31" t="s">
        <v>68</v>
      </c>
    </row>
    <row r="2836" spans="1:3" x14ac:dyDescent="0.25">
      <c r="A2836" s="31" t="s">
        <v>4313</v>
      </c>
      <c r="B2836" s="32" t="s">
        <v>4314</v>
      </c>
      <c r="C2836" s="31" t="s">
        <v>68</v>
      </c>
    </row>
    <row r="2837" spans="1:3" x14ac:dyDescent="0.25">
      <c r="A2837" s="31" t="s">
        <v>4315</v>
      </c>
      <c r="B2837" s="32" t="s">
        <v>4314</v>
      </c>
      <c r="C2837" s="31" t="s">
        <v>68</v>
      </c>
    </row>
    <row r="2838" spans="1:3" ht="30" x14ac:dyDescent="0.25">
      <c r="A2838" s="31" t="s">
        <v>4316</v>
      </c>
      <c r="B2838" s="32" t="s">
        <v>4317</v>
      </c>
      <c r="C2838" s="31" t="s">
        <v>185</v>
      </c>
    </row>
    <row r="2839" spans="1:3" ht="30" x14ac:dyDescent="0.25">
      <c r="A2839" s="31" t="s">
        <v>4318</v>
      </c>
      <c r="B2839" s="32" t="s">
        <v>4317</v>
      </c>
      <c r="C2839" s="31" t="s">
        <v>185</v>
      </c>
    </row>
    <row r="2840" spans="1:3" ht="30" x14ac:dyDescent="0.25">
      <c r="A2840" s="31" t="s">
        <v>4319</v>
      </c>
      <c r="B2840" s="32" t="s">
        <v>4320</v>
      </c>
      <c r="C2840" s="31" t="s">
        <v>1131</v>
      </c>
    </row>
    <row r="2841" spans="1:3" ht="30" x14ac:dyDescent="0.25">
      <c r="A2841" s="31" t="s">
        <v>4321</v>
      </c>
      <c r="B2841" s="32" t="s">
        <v>4320</v>
      </c>
      <c r="C2841" s="31" t="s">
        <v>1131</v>
      </c>
    </row>
    <row r="2842" spans="1:3" x14ac:dyDescent="0.25">
      <c r="A2842" s="31" t="s">
        <v>4322</v>
      </c>
      <c r="B2842" s="32" t="s">
        <v>4323</v>
      </c>
      <c r="C2842" s="31" t="s">
        <v>68</v>
      </c>
    </row>
    <row r="2843" spans="1:3" x14ac:dyDescent="0.25">
      <c r="A2843" s="31" t="s">
        <v>4324</v>
      </c>
      <c r="B2843" s="32" t="s">
        <v>4323</v>
      </c>
      <c r="C2843" s="31" t="s">
        <v>68</v>
      </c>
    </row>
    <row r="2844" spans="1:3" x14ac:dyDescent="0.25">
      <c r="A2844" s="31" t="s">
        <v>4325</v>
      </c>
      <c r="B2844" s="32" t="s">
        <v>4326</v>
      </c>
      <c r="C2844" s="31" t="s">
        <v>185</v>
      </c>
    </row>
    <row r="2845" spans="1:3" x14ac:dyDescent="0.25">
      <c r="A2845" s="31" t="s">
        <v>4327</v>
      </c>
      <c r="B2845" s="32" t="s">
        <v>4326</v>
      </c>
      <c r="C2845" s="31" t="s">
        <v>185</v>
      </c>
    </row>
    <row r="2846" spans="1:3" ht="60" x14ac:dyDescent="0.25">
      <c r="A2846" s="31" t="s">
        <v>4328</v>
      </c>
      <c r="B2846" s="32" t="s">
        <v>4329</v>
      </c>
      <c r="C2846" s="31" t="s">
        <v>68</v>
      </c>
    </row>
    <row r="2847" spans="1:3" ht="60" x14ac:dyDescent="0.25">
      <c r="A2847" s="31" t="s">
        <v>4330</v>
      </c>
      <c r="B2847" s="32" t="s">
        <v>4329</v>
      </c>
      <c r="C2847" s="31" t="s">
        <v>68</v>
      </c>
    </row>
    <row r="2848" spans="1:3" ht="45" x14ac:dyDescent="0.25">
      <c r="A2848" s="31" t="s">
        <v>4331</v>
      </c>
      <c r="B2848" s="32" t="s">
        <v>4332</v>
      </c>
      <c r="C2848" s="31" t="s">
        <v>68</v>
      </c>
    </row>
    <row r="2849" spans="1:3" ht="45" x14ac:dyDescent="0.25">
      <c r="A2849" s="31" t="s">
        <v>4333</v>
      </c>
      <c r="B2849" s="32" t="s">
        <v>4332</v>
      </c>
      <c r="C2849" s="31" t="s">
        <v>68</v>
      </c>
    </row>
    <row r="2850" spans="1:3" ht="30" x14ac:dyDescent="0.25">
      <c r="A2850" s="31" t="s">
        <v>4334</v>
      </c>
      <c r="B2850" s="32" t="s">
        <v>4335</v>
      </c>
      <c r="C2850" s="31" t="s">
        <v>1131</v>
      </c>
    </row>
    <row r="2851" spans="1:3" ht="30" x14ac:dyDescent="0.25">
      <c r="A2851" s="31" t="s">
        <v>4336</v>
      </c>
      <c r="B2851" s="32" t="s">
        <v>4335</v>
      </c>
      <c r="C2851" s="31" t="s">
        <v>1131</v>
      </c>
    </row>
    <row r="2852" spans="1:3" ht="45" x14ac:dyDescent="0.25">
      <c r="A2852" s="31" t="s">
        <v>4337</v>
      </c>
      <c r="B2852" s="32" t="s">
        <v>4338</v>
      </c>
      <c r="C2852" s="31" t="s">
        <v>1131</v>
      </c>
    </row>
    <row r="2853" spans="1:3" ht="45" x14ac:dyDescent="0.25">
      <c r="A2853" s="31" t="s">
        <v>4339</v>
      </c>
      <c r="B2853" s="32" t="s">
        <v>4338</v>
      </c>
      <c r="C2853" s="31" t="s">
        <v>1131</v>
      </c>
    </row>
    <row r="2854" spans="1:3" ht="45" x14ac:dyDescent="0.25">
      <c r="A2854" s="31" t="s">
        <v>4340</v>
      </c>
      <c r="B2854" s="32" t="s">
        <v>4341</v>
      </c>
      <c r="C2854" s="31" t="s">
        <v>1131</v>
      </c>
    </row>
    <row r="2855" spans="1:3" ht="45" x14ac:dyDescent="0.25">
      <c r="A2855" s="31" t="s">
        <v>4342</v>
      </c>
      <c r="B2855" s="32" t="s">
        <v>4341</v>
      </c>
      <c r="C2855" s="31" t="s">
        <v>1131</v>
      </c>
    </row>
    <row r="2856" spans="1:3" ht="30" x14ac:dyDescent="0.25">
      <c r="A2856" s="31" t="s">
        <v>4343</v>
      </c>
      <c r="B2856" s="32" t="s">
        <v>4344</v>
      </c>
      <c r="C2856" s="31" t="s">
        <v>1131</v>
      </c>
    </row>
    <row r="2857" spans="1:3" ht="30" x14ac:dyDescent="0.25">
      <c r="A2857" s="31" t="s">
        <v>4345</v>
      </c>
      <c r="B2857" s="32" t="s">
        <v>4344</v>
      </c>
      <c r="C2857" s="31" t="s">
        <v>1131</v>
      </c>
    </row>
    <row r="2858" spans="1:3" x14ac:dyDescent="0.25">
      <c r="A2858" s="31" t="s">
        <v>4346</v>
      </c>
      <c r="B2858" s="32" t="s">
        <v>4347</v>
      </c>
      <c r="C2858" s="31" t="s">
        <v>68</v>
      </c>
    </row>
    <row r="2859" spans="1:3" x14ac:dyDescent="0.25">
      <c r="A2859" s="31" t="s">
        <v>4348</v>
      </c>
      <c r="B2859" s="32" t="s">
        <v>4347</v>
      </c>
      <c r="C2859" s="31" t="s">
        <v>68</v>
      </c>
    </row>
    <row r="2860" spans="1:3" ht="45" x14ac:dyDescent="0.25">
      <c r="A2860" s="31" t="s">
        <v>4349</v>
      </c>
      <c r="B2860" s="32" t="s">
        <v>4350</v>
      </c>
      <c r="C2860" s="31" t="s">
        <v>1131</v>
      </c>
    </row>
    <row r="2861" spans="1:3" ht="45" x14ac:dyDescent="0.25">
      <c r="A2861" s="31" t="s">
        <v>4351</v>
      </c>
      <c r="B2861" s="32" t="s">
        <v>4350</v>
      </c>
      <c r="C2861" s="31" t="s">
        <v>1131</v>
      </c>
    </row>
    <row r="2862" spans="1:3" ht="45" x14ac:dyDescent="0.25">
      <c r="A2862" s="31" t="s">
        <v>4352</v>
      </c>
      <c r="B2862" s="32" t="s">
        <v>4353</v>
      </c>
      <c r="C2862" s="31" t="s">
        <v>414</v>
      </c>
    </row>
    <row r="2863" spans="1:3" ht="45" x14ac:dyDescent="0.25">
      <c r="A2863" s="31" t="s">
        <v>4354</v>
      </c>
      <c r="B2863" s="32" t="s">
        <v>4353</v>
      </c>
      <c r="C2863" s="31" t="s">
        <v>414</v>
      </c>
    </row>
    <row r="2864" spans="1:3" ht="45" x14ac:dyDescent="0.25">
      <c r="A2864" s="31" t="s">
        <v>4355</v>
      </c>
      <c r="B2864" s="32" t="s">
        <v>4356</v>
      </c>
      <c r="C2864" s="31" t="s">
        <v>414</v>
      </c>
    </row>
    <row r="2865" spans="1:3" ht="45" x14ac:dyDescent="0.25">
      <c r="A2865" s="31" t="s">
        <v>4357</v>
      </c>
      <c r="B2865" s="32" t="s">
        <v>4356</v>
      </c>
      <c r="C2865" s="31" t="s">
        <v>414</v>
      </c>
    </row>
    <row r="2866" spans="1:3" ht="45" x14ac:dyDescent="0.25">
      <c r="A2866" s="31" t="s">
        <v>4358</v>
      </c>
      <c r="B2866" s="32" t="s">
        <v>4359</v>
      </c>
      <c r="C2866" s="31" t="s">
        <v>414</v>
      </c>
    </row>
    <row r="2867" spans="1:3" ht="45" x14ac:dyDescent="0.25">
      <c r="A2867" s="31" t="s">
        <v>4360</v>
      </c>
      <c r="B2867" s="32" t="s">
        <v>4359</v>
      </c>
      <c r="C2867" s="31" t="s">
        <v>414</v>
      </c>
    </row>
    <row r="2868" spans="1:3" ht="45" x14ac:dyDescent="0.25">
      <c r="A2868" s="31" t="s">
        <v>4361</v>
      </c>
      <c r="B2868" s="32" t="s">
        <v>4362</v>
      </c>
      <c r="C2868" s="31" t="s">
        <v>414</v>
      </c>
    </row>
    <row r="2869" spans="1:3" ht="45" x14ac:dyDescent="0.25">
      <c r="A2869" s="31" t="s">
        <v>34</v>
      </c>
      <c r="B2869" s="32" t="s">
        <v>4362</v>
      </c>
      <c r="C2869" s="31" t="s">
        <v>414</v>
      </c>
    </row>
    <row r="2870" spans="1:3" ht="45" x14ac:dyDescent="0.25">
      <c r="A2870" s="31" t="s">
        <v>4363</v>
      </c>
      <c r="B2870" s="32" t="s">
        <v>4364</v>
      </c>
      <c r="C2870" s="31" t="s">
        <v>414</v>
      </c>
    </row>
    <row r="2871" spans="1:3" ht="45" x14ac:dyDescent="0.25">
      <c r="A2871" s="31" t="s">
        <v>4365</v>
      </c>
      <c r="B2871" s="32" t="s">
        <v>4364</v>
      </c>
      <c r="C2871" s="31" t="s">
        <v>414</v>
      </c>
    </row>
    <row r="2872" spans="1:3" ht="45" x14ac:dyDescent="0.25">
      <c r="A2872" s="31" t="s">
        <v>4366</v>
      </c>
      <c r="B2872" s="32" t="s">
        <v>4367</v>
      </c>
      <c r="C2872" s="31" t="s">
        <v>414</v>
      </c>
    </row>
    <row r="2873" spans="1:3" ht="45" x14ac:dyDescent="0.25">
      <c r="A2873" s="31" t="s">
        <v>4368</v>
      </c>
      <c r="B2873" s="32" t="s">
        <v>4367</v>
      </c>
      <c r="C2873" s="31" t="s">
        <v>414</v>
      </c>
    </row>
    <row r="2874" spans="1:3" ht="45" x14ac:dyDescent="0.25">
      <c r="A2874" s="31" t="s">
        <v>4369</v>
      </c>
      <c r="B2874" s="32" t="s">
        <v>4370</v>
      </c>
      <c r="C2874" s="31" t="s">
        <v>414</v>
      </c>
    </row>
    <row r="2875" spans="1:3" ht="45" x14ac:dyDescent="0.25">
      <c r="A2875" s="31" t="s">
        <v>4371</v>
      </c>
      <c r="B2875" s="32" t="s">
        <v>4370</v>
      </c>
      <c r="C2875" s="31" t="s">
        <v>414</v>
      </c>
    </row>
    <row r="2876" spans="1:3" ht="45" x14ac:dyDescent="0.25">
      <c r="A2876" s="31" t="s">
        <v>4372</v>
      </c>
      <c r="B2876" s="32" t="s">
        <v>4373</v>
      </c>
      <c r="C2876" s="31" t="s">
        <v>4374</v>
      </c>
    </row>
    <row r="2877" spans="1:3" ht="45" x14ac:dyDescent="0.25">
      <c r="A2877" s="31" t="s">
        <v>4375</v>
      </c>
      <c r="B2877" s="32" t="s">
        <v>4373</v>
      </c>
      <c r="C2877" s="31" t="s">
        <v>4374</v>
      </c>
    </row>
    <row r="2878" spans="1:3" ht="45" x14ac:dyDescent="0.25">
      <c r="A2878" s="31" t="s">
        <v>4376</v>
      </c>
      <c r="B2878" s="32" t="s">
        <v>4377</v>
      </c>
      <c r="C2878" s="31" t="s">
        <v>4374</v>
      </c>
    </row>
    <row r="2879" spans="1:3" ht="45" x14ac:dyDescent="0.25">
      <c r="A2879" s="31" t="s">
        <v>4378</v>
      </c>
      <c r="B2879" s="32" t="s">
        <v>4377</v>
      </c>
      <c r="C2879" s="31" t="s">
        <v>4374</v>
      </c>
    </row>
    <row r="2880" spans="1:3" ht="30" x14ac:dyDescent="0.25">
      <c r="A2880" s="31" t="s">
        <v>4379</v>
      </c>
      <c r="B2880" s="32" t="s">
        <v>4380</v>
      </c>
      <c r="C2880" s="31" t="s">
        <v>4374</v>
      </c>
    </row>
    <row r="2881" spans="1:3" ht="30" x14ac:dyDescent="0.25">
      <c r="A2881" s="31" t="s">
        <v>4381</v>
      </c>
      <c r="B2881" s="32" t="s">
        <v>4380</v>
      </c>
      <c r="C2881" s="31" t="s">
        <v>4374</v>
      </c>
    </row>
    <row r="2882" spans="1:3" ht="30" x14ac:dyDescent="0.25">
      <c r="A2882" s="31" t="s">
        <v>4382</v>
      </c>
      <c r="B2882" s="32" t="s">
        <v>4383</v>
      </c>
      <c r="C2882" s="31" t="s">
        <v>4374</v>
      </c>
    </row>
    <row r="2883" spans="1:3" ht="30" x14ac:dyDescent="0.25">
      <c r="A2883" s="31" t="s">
        <v>4384</v>
      </c>
      <c r="B2883" s="32" t="s">
        <v>4383</v>
      </c>
      <c r="C2883" s="31" t="s">
        <v>4374</v>
      </c>
    </row>
    <row r="2884" spans="1:3" ht="30" x14ac:dyDescent="0.25">
      <c r="A2884" s="31" t="s">
        <v>4385</v>
      </c>
      <c r="B2884" s="32" t="s">
        <v>4386</v>
      </c>
      <c r="C2884" s="31" t="s">
        <v>414</v>
      </c>
    </row>
    <row r="2885" spans="1:3" ht="30" x14ac:dyDescent="0.25">
      <c r="A2885" s="31" t="s">
        <v>4387</v>
      </c>
      <c r="B2885" s="32" t="s">
        <v>4386</v>
      </c>
      <c r="C2885" s="31" t="s">
        <v>414</v>
      </c>
    </row>
    <row r="2886" spans="1:3" ht="30" x14ac:dyDescent="0.25">
      <c r="A2886" s="31" t="s">
        <v>4388</v>
      </c>
      <c r="B2886" s="32" t="s">
        <v>4389</v>
      </c>
      <c r="C2886" s="31" t="s">
        <v>4374</v>
      </c>
    </row>
    <row r="2887" spans="1:3" ht="30" x14ac:dyDescent="0.25">
      <c r="A2887" s="31" t="s">
        <v>4390</v>
      </c>
      <c r="B2887" s="32" t="s">
        <v>4389</v>
      </c>
      <c r="C2887" s="31" t="s">
        <v>4374</v>
      </c>
    </row>
    <row r="2888" spans="1:3" ht="30" x14ac:dyDescent="0.25">
      <c r="A2888" s="31" t="s">
        <v>4391</v>
      </c>
      <c r="B2888" s="32" t="s">
        <v>4392</v>
      </c>
      <c r="C2888" s="31" t="s">
        <v>4374</v>
      </c>
    </row>
    <row r="2889" spans="1:3" ht="30" x14ac:dyDescent="0.25">
      <c r="A2889" s="31" t="s">
        <v>4393</v>
      </c>
      <c r="B2889" s="32" t="s">
        <v>4392</v>
      </c>
      <c r="C2889" s="31" t="s">
        <v>4374</v>
      </c>
    </row>
    <row r="2890" spans="1:3" ht="45" x14ac:dyDescent="0.25">
      <c r="A2890" s="31" t="s">
        <v>4394</v>
      </c>
      <c r="B2890" s="32" t="s">
        <v>4395</v>
      </c>
      <c r="C2890" s="31" t="s">
        <v>4396</v>
      </c>
    </row>
    <row r="2891" spans="1:3" ht="45" x14ac:dyDescent="0.25">
      <c r="A2891" s="31" t="s">
        <v>4397</v>
      </c>
      <c r="B2891" s="32" t="s">
        <v>4395</v>
      </c>
      <c r="C2891" s="31" t="s">
        <v>4396</v>
      </c>
    </row>
    <row r="2892" spans="1:3" ht="45" x14ac:dyDescent="0.25">
      <c r="A2892" s="31" t="s">
        <v>4398</v>
      </c>
      <c r="B2892" s="32" t="s">
        <v>4399</v>
      </c>
      <c r="C2892" s="31" t="s">
        <v>4396</v>
      </c>
    </row>
    <row r="2893" spans="1:3" ht="45" x14ac:dyDescent="0.25">
      <c r="A2893" s="31" t="s">
        <v>4400</v>
      </c>
      <c r="B2893" s="32" t="s">
        <v>4399</v>
      </c>
      <c r="C2893" s="31" t="s">
        <v>4396</v>
      </c>
    </row>
    <row r="2894" spans="1:3" ht="30" x14ac:dyDescent="0.25">
      <c r="A2894" s="31" t="s">
        <v>4401</v>
      </c>
      <c r="B2894" s="32" t="s">
        <v>4402</v>
      </c>
      <c r="C2894" s="31" t="s">
        <v>4403</v>
      </c>
    </row>
    <row r="2895" spans="1:3" ht="30" x14ac:dyDescent="0.25">
      <c r="A2895" s="31" t="s">
        <v>4404</v>
      </c>
      <c r="B2895" s="32" t="s">
        <v>4402</v>
      </c>
      <c r="C2895" s="31" t="s">
        <v>4403</v>
      </c>
    </row>
    <row r="2896" spans="1:3" ht="45" x14ac:dyDescent="0.25">
      <c r="A2896" s="31" t="s">
        <v>4405</v>
      </c>
      <c r="B2896" s="32" t="s">
        <v>4406</v>
      </c>
      <c r="C2896" s="31" t="s">
        <v>4403</v>
      </c>
    </row>
    <row r="2897" spans="1:3" ht="45" x14ac:dyDescent="0.25">
      <c r="A2897" s="31" t="s">
        <v>4407</v>
      </c>
      <c r="B2897" s="32" t="s">
        <v>4406</v>
      </c>
      <c r="C2897" s="31" t="s">
        <v>4403</v>
      </c>
    </row>
    <row r="2898" spans="1:3" ht="45" x14ac:dyDescent="0.25">
      <c r="A2898" s="31" t="s">
        <v>4408</v>
      </c>
      <c r="B2898" s="32" t="s">
        <v>4409</v>
      </c>
      <c r="C2898" s="31" t="s">
        <v>4374</v>
      </c>
    </row>
    <row r="2899" spans="1:3" ht="45" x14ac:dyDescent="0.25">
      <c r="A2899" s="31" t="s">
        <v>4410</v>
      </c>
      <c r="B2899" s="32" t="s">
        <v>4409</v>
      </c>
      <c r="C2899" s="31" t="s">
        <v>4374</v>
      </c>
    </row>
    <row r="2900" spans="1:3" ht="30" x14ac:dyDescent="0.25">
      <c r="A2900" s="31" t="s">
        <v>4411</v>
      </c>
      <c r="B2900" s="32" t="s">
        <v>4412</v>
      </c>
      <c r="C2900" s="31" t="s">
        <v>185</v>
      </c>
    </row>
    <row r="2901" spans="1:3" ht="30" x14ac:dyDescent="0.25">
      <c r="A2901" s="31" t="s">
        <v>4413</v>
      </c>
      <c r="B2901" s="32" t="s">
        <v>4412</v>
      </c>
      <c r="C2901" s="31" t="s">
        <v>185</v>
      </c>
    </row>
    <row r="2902" spans="1:3" ht="30" x14ac:dyDescent="0.25">
      <c r="A2902" s="31" t="s">
        <v>4414</v>
      </c>
      <c r="B2902" s="32" t="s">
        <v>4415</v>
      </c>
      <c r="C2902" s="31" t="s">
        <v>185</v>
      </c>
    </row>
    <row r="2903" spans="1:3" ht="30" x14ac:dyDescent="0.25">
      <c r="A2903" s="31" t="s">
        <v>4416</v>
      </c>
      <c r="B2903" s="32" t="s">
        <v>4415</v>
      </c>
      <c r="C2903" s="31" t="s">
        <v>185</v>
      </c>
    </row>
    <row r="2904" spans="1:3" ht="30" x14ac:dyDescent="0.25">
      <c r="A2904" s="31" t="s">
        <v>4417</v>
      </c>
      <c r="B2904" s="32" t="s">
        <v>4418</v>
      </c>
      <c r="C2904" s="31" t="s">
        <v>414</v>
      </c>
    </row>
    <row r="2905" spans="1:3" ht="30" x14ac:dyDescent="0.25">
      <c r="A2905" s="31" t="s">
        <v>4419</v>
      </c>
      <c r="B2905" s="32" t="s">
        <v>4418</v>
      </c>
      <c r="C2905" s="31" t="s">
        <v>414</v>
      </c>
    </row>
    <row r="2906" spans="1:3" ht="45" x14ac:dyDescent="0.25">
      <c r="A2906" s="31" t="s">
        <v>4420</v>
      </c>
      <c r="B2906" s="32" t="s">
        <v>4421</v>
      </c>
      <c r="C2906" s="31" t="s">
        <v>414</v>
      </c>
    </row>
    <row r="2907" spans="1:3" ht="45" x14ac:dyDescent="0.25">
      <c r="A2907" s="31" t="s">
        <v>4422</v>
      </c>
      <c r="B2907" s="32" t="s">
        <v>4421</v>
      </c>
      <c r="C2907" s="31" t="s">
        <v>414</v>
      </c>
    </row>
    <row r="2908" spans="1:3" ht="45" x14ac:dyDescent="0.25">
      <c r="A2908" s="31" t="s">
        <v>4423</v>
      </c>
      <c r="B2908" s="32" t="s">
        <v>4424</v>
      </c>
      <c r="C2908" s="31" t="s">
        <v>414</v>
      </c>
    </row>
    <row r="2909" spans="1:3" ht="45" x14ac:dyDescent="0.25">
      <c r="A2909" s="31" t="s">
        <v>4425</v>
      </c>
      <c r="B2909" s="32" t="s">
        <v>4424</v>
      </c>
      <c r="C2909" s="31" t="s">
        <v>414</v>
      </c>
    </row>
    <row r="2910" spans="1:3" ht="60" x14ac:dyDescent="0.25">
      <c r="A2910" s="31" t="s">
        <v>4426</v>
      </c>
      <c r="B2910" s="32" t="s">
        <v>4427</v>
      </c>
      <c r="C2910" s="31" t="s">
        <v>414</v>
      </c>
    </row>
    <row r="2911" spans="1:3" ht="60" x14ac:dyDescent="0.25">
      <c r="A2911" s="31" t="s">
        <v>4428</v>
      </c>
      <c r="B2911" s="32" t="s">
        <v>4427</v>
      </c>
      <c r="C2911" s="31" t="s">
        <v>414</v>
      </c>
    </row>
    <row r="2912" spans="1:3" ht="30" x14ac:dyDescent="0.25">
      <c r="A2912" s="31" t="s">
        <v>4429</v>
      </c>
      <c r="B2912" s="32" t="s">
        <v>4430</v>
      </c>
      <c r="C2912" s="31" t="s">
        <v>68</v>
      </c>
    </row>
    <row r="2913" spans="1:3" ht="30" x14ac:dyDescent="0.25">
      <c r="A2913" s="31" t="s">
        <v>4431</v>
      </c>
      <c r="B2913" s="32" t="s">
        <v>4430</v>
      </c>
      <c r="C2913" s="31" t="s">
        <v>68</v>
      </c>
    </row>
    <row r="2914" spans="1:3" x14ac:dyDescent="0.25">
      <c r="A2914" s="31" t="s">
        <v>4432</v>
      </c>
      <c r="B2914" s="32" t="s">
        <v>4433</v>
      </c>
      <c r="C2914" s="31" t="s">
        <v>1131</v>
      </c>
    </row>
    <row r="2915" spans="1:3" x14ac:dyDescent="0.25">
      <c r="A2915" s="31" t="s">
        <v>4434</v>
      </c>
      <c r="B2915" s="32" t="s">
        <v>4433</v>
      </c>
      <c r="C2915" s="31" t="s">
        <v>1131</v>
      </c>
    </row>
    <row r="2916" spans="1:3" x14ac:dyDescent="0.25">
      <c r="A2916" s="31" t="s">
        <v>4435</v>
      </c>
      <c r="B2916" s="32" t="s">
        <v>4436</v>
      </c>
      <c r="C2916" s="31" t="s">
        <v>1131</v>
      </c>
    </row>
    <row r="2917" spans="1:3" x14ac:dyDescent="0.25">
      <c r="A2917" s="31" t="s">
        <v>4437</v>
      </c>
      <c r="B2917" s="32" t="s">
        <v>4436</v>
      </c>
      <c r="C2917" s="31" t="s">
        <v>1131</v>
      </c>
    </row>
    <row r="2918" spans="1:3" ht="30" x14ac:dyDescent="0.25">
      <c r="A2918" s="31" t="s">
        <v>4438</v>
      </c>
      <c r="B2918" s="32" t="s">
        <v>4439</v>
      </c>
      <c r="C2918" s="31" t="s">
        <v>1131</v>
      </c>
    </row>
    <row r="2919" spans="1:3" ht="30" x14ac:dyDescent="0.25">
      <c r="A2919" s="31" t="s">
        <v>4440</v>
      </c>
      <c r="B2919" s="32" t="s">
        <v>4439</v>
      </c>
      <c r="C2919" s="31" t="s">
        <v>1131</v>
      </c>
    </row>
    <row r="2920" spans="1:3" x14ac:dyDescent="0.25">
      <c r="A2920" s="31" t="s">
        <v>4441</v>
      </c>
      <c r="B2920" s="32" t="s">
        <v>4442</v>
      </c>
      <c r="C2920" s="31" t="s">
        <v>1131</v>
      </c>
    </row>
    <row r="2921" spans="1:3" x14ac:dyDescent="0.25">
      <c r="A2921" s="31" t="s">
        <v>4443</v>
      </c>
      <c r="B2921" s="32" t="s">
        <v>4442</v>
      </c>
      <c r="C2921" s="31" t="s">
        <v>1131</v>
      </c>
    </row>
    <row r="2922" spans="1:3" x14ac:dyDescent="0.25">
      <c r="A2922" s="31" t="s">
        <v>4444</v>
      </c>
      <c r="B2922" s="32" t="s">
        <v>4445</v>
      </c>
      <c r="C2922" s="31" t="s">
        <v>68</v>
      </c>
    </row>
    <row r="2923" spans="1:3" x14ac:dyDescent="0.25">
      <c r="A2923" s="31" t="s">
        <v>4446</v>
      </c>
      <c r="B2923" s="32" t="s">
        <v>4445</v>
      </c>
      <c r="C2923" s="31" t="s">
        <v>68</v>
      </c>
    </row>
    <row r="2924" spans="1:3" x14ac:dyDescent="0.25">
      <c r="A2924" s="31" t="s">
        <v>4447</v>
      </c>
      <c r="B2924" s="32" t="s">
        <v>4448</v>
      </c>
      <c r="C2924" s="31" t="s">
        <v>68</v>
      </c>
    </row>
    <row r="2925" spans="1:3" x14ac:dyDescent="0.25">
      <c r="A2925" s="31" t="s">
        <v>4449</v>
      </c>
      <c r="B2925" s="32" t="s">
        <v>4448</v>
      </c>
      <c r="C2925" s="31" t="s">
        <v>68</v>
      </c>
    </row>
    <row r="2926" spans="1:3" x14ac:dyDescent="0.25">
      <c r="A2926" s="31" t="s">
        <v>4450</v>
      </c>
      <c r="B2926" s="32" t="s">
        <v>4451</v>
      </c>
      <c r="C2926" s="31" t="s">
        <v>185</v>
      </c>
    </row>
    <row r="2927" spans="1:3" x14ac:dyDescent="0.25">
      <c r="A2927" s="31" t="s">
        <v>4452</v>
      </c>
      <c r="B2927" s="32" t="s">
        <v>4451</v>
      </c>
      <c r="C2927" s="31" t="s">
        <v>185</v>
      </c>
    </row>
    <row r="2928" spans="1:3" x14ac:dyDescent="0.25">
      <c r="A2928" s="31" t="s">
        <v>4453</v>
      </c>
      <c r="B2928" s="32" t="s">
        <v>4454</v>
      </c>
      <c r="C2928" s="31" t="s">
        <v>1131</v>
      </c>
    </row>
    <row r="2929" spans="1:3" x14ac:dyDescent="0.25">
      <c r="A2929" s="31" t="s">
        <v>4455</v>
      </c>
      <c r="B2929" s="32" t="s">
        <v>4454</v>
      </c>
      <c r="C2929" s="31" t="s">
        <v>1131</v>
      </c>
    </row>
    <row r="2930" spans="1:3" x14ac:dyDescent="0.25">
      <c r="A2930" s="31" t="s">
        <v>4456</v>
      </c>
      <c r="B2930" s="32" t="s">
        <v>4457</v>
      </c>
      <c r="C2930" s="31" t="s">
        <v>1131</v>
      </c>
    </row>
    <row r="2931" spans="1:3" x14ac:dyDescent="0.25">
      <c r="A2931" s="31" t="s">
        <v>4458</v>
      </c>
      <c r="B2931" s="32" t="s">
        <v>4457</v>
      </c>
      <c r="C2931" s="31" t="s">
        <v>1131</v>
      </c>
    </row>
    <row r="2932" spans="1:3" x14ac:dyDescent="0.25">
      <c r="A2932" s="31" t="s">
        <v>4459</v>
      </c>
      <c r="B2932" s="32" t="s">
        <v>4460</v>
      </c>
      <c r="C2932" s="31" t="s">
        <v>1131</v>
      </c>
    </row>
    <row r="2933" spans="1:3" x14ac:dyDescent="0.25">
      <c r="A2933" s="31" t="s">
        <v>4461</v>
      </c>
      <c r="B2933" s="32" t="s">
        <v>4460</v>
      </c>
      <c r="C2933" s="31" t="s">
        <v>1131</v>
      </c>
    </row>
    <row r="2934" spans="1:3" x14ac:dyDescent="0.25">
      <c r="A2934" s="31" t="s">
        <v>4462</v>
      </c>
      <c r="B2934" s="32" t="s">
        <v>4463</v>
      </c>
      <c r="C2934" s="31" t="s">
        <v>1131</v>
      </c>
    </row>
    <row r="2935" spans="1:3" x14ac:dyDescent="0.25">
      <c r="A2935" s="31" t="s">
        <v>4464</v>
      </c>
      <c r="B2935" s="32" t="s">
        <v>4463</v>
      </c>
      <c r="C2935" s="31" t="s">
        <v>1131</v>
      </c>
    </row>
    <row r="2936" spans="1:3" ht="30" x14ac:dyDescent="0.25">
      <c r="A2936" s="31" t="s">
        <v>4465</v>
      </c>
      <c r="B2936" s="32" t="s">
        <v>4466</v>
      </c>
      <c r="C2936" s="31" t="s">
        <v>1131</v>
      </c>
    </row>
    <row r="2937" spans="1:3" ht="30" x14ac:dyDescent="0.25">
      <c r="A2937" s="31" t="s">
        <v>4467</v>
      </c>
      <c r="B2937" s="32" t="s">
        <v>4466</v>
      </c>
      <c r="C2937" s="31" t="s">
        <v>1131</v>
      </c>
    </row>
    <row r="2938" spans="1:3" ht="45" x14ac:dyDescent="0.25">
      <c r="A2938" s="31" t="s">
        <v>4468</v>
      </c>
      <c r="B2938" s="32" t="s">
        <v>4469</v>
      </c>
      <c r="C2938" s="31" t="s">
        <v>1131</v>
      </c>
    </row>
    <row r="2939" spans="1:3" ht="45" x14ac:dyDescent="0.25">
      <c r="A2939" s="31" t="s">
        <v>4470</v>
      </c>
      <c r="B2939" s="32" t="s">
        <v>4469</v>
      </c>
      <c r="C2939" s="31" t="s">
        <v>1131</v>
      </c>
    </row>
    <row r="2940" spans="1:3" ht="45" x14ac:dyDescent="0.25">
      <c r="A2940" s="31" t="s">
        <v>4471</v>
      </c>
      <c r="B2940" s="32" t="s">
        <v>4472</v>
      </c>
      <c r="C2940" s="31" t="s">
        <v>1131</v>
      </c>
    </row>
    <row r="2941" spans="1:3" ht="45" x14ac:dyDescent="0.25">
      <c r="A2941" s="31" t="s">
        <v>4473</v>
      </c>
      <c r="B2941" s="32" t="s">
        <v>4472</v>
      </c>
      <c r="C2941" s="31" t="s">
        <v>1131</v>
      </c>
    </row>
    <row r="2942" spans="1:3" ht="45" x14ac:dyDescent="0.25">
      <c r="A2942" s="31" t="s">
        <v>4474</v>
      </c>
      <c r="B2942" s="32" t="s">
        <v>4475</v>
      </c>
      <c r="C2942" s="31" t="s">
        <v>1131</v>
      </c>
    </row>
    <row r="2943" spans="1:3" ht="45" x14ac:dyDescent="0.25">
      <c r="A2943" s="31" t="s">
        <v>4476</v>
      </c>
      <c r="B2943" s="32" t="s">
        <v>4475</v>
      </c>
      <c r="C2943" s="31" t="s">
        <v>1131</v>
      </c>
    </row>
    <row r="2944" spans="1:3" x14ac:dyDescent="0.25">
      <c r="A2944" s="31" t="s">
        <v>4477</v>
      </c>
      <c r="B2944" s="32" t="s">
        <v>4478</v>
      </c>
      <c r="C2944" s="31" t="s">
        <v>185</v>
      </c>
    </row>
    <row r="2945" spans="1:3" x14ac:dyDescent="0.25">
      <c r="A2945" s="31" t="s">
        <v>4479</v>
      </c>
      <c r="B2945" s="32" t="s">
        <v>4478</v>
      </c>
      <c r="C2945" s="31" t="s">
        <v>185</v>
      </c>
    </row>
    <row r="2946" spans="1:3" ht="30" x14ac:dyDescent="0.25">
      <c r="A2946" s="31" t="s">
        <v>4480</v>
      </c>
      <c r="B2946" s="32" t="s">
        <v>4481</v>
      </c>
      <c r="C2946" s="31" t="s">
        <v>1131</v>
      </c>
    </row>
    <row r="2947" spans="1:3" ht="30" x14ac:dyDescent="0.25">
      <c r="A2947" s="31" t="s">
        <v>4482</v>
      </c>
      <c r="B2947" s="32" t="s">
        <v>4481</v>
      </c>
      <c r="C2947" s="31" t="s">
        <v>1131</v>
      </c>
    </row>
    <row r="2948" spans="1:3" ht="30" x14ac:dyDescent="0.25">
      <c r="A2948" s="31" t="s">
        <v>4483</v>
      </c>
      <c r="B2948" s="32" t="s">
        <v>4484</v>
      </c>
      <c r="C2948" s="31" t="s">
        <v>414</v>
      </c>
    </row>
    <row r="2949" spans="1:3" ht="30" x14ac:dyDescent="0.25">
      <c r="A2949" s="31" t="s">
        <v>4485</v>
      </c>
      <c r="B2949" s="32" t="s">
        <v>4484</v>
      </c>
      <c r="C2949" s="31" t="s">
        <v>414</v>
      </c>
    </row>
    <row r="2950" spans="1:3" x14ac:dyDescent="0.25">
      <c r="A2950" s="31" t="s">
        <v>4486</v>
      </c>
      <c r="B2950" s="32" t="s">
        <v>4487</v>
      </c>
      <c r="C2950" s="31" t="s">
        <v>1131</v>
      </c>
    </row>
    <row r="2951" spans="1:3" x14ac:dyDescent="0.25">
      <c r="A2951" s="31" t="s">
        <v>4488</v>
      </c>
      <c r="B2951" s="32" t="s">
        <v>4487</v>
      </c>
      <c r="C2951" s="31" t="s">
        <v>1131</v>
      </c>
    </row>
    <row r="2952" spans="1:3" x14ac:dyDescent="0.25">
      <c r="A2952" s="31" t="s">
        <v>4489</v>
      </c>
      <c r="B2952" s="32" t="s">
        <v>4490</v>
      </c>
      <c r="C2952" s="31" t="s">
        <v>1131</v>
      </c>
    </row>
    <row r="2953" spans="1:3" x14ac:dyDescent="0.25">
      <c r="A2953" s="31" t="s">
        <v>4491</v>
      </c>
      <c r="B2953" s="32" t="s">
        <v>4490</v>
      </c>
      <c r="C2953" s="31" t="s">
        <v>1131</v>
      </c>
    </row>
    <row r="2954" spans="1:3" ht="30" x14ac:dyDescent="0.25">
      <c r="A2954" s="31" t="s">
        <v>4492</v>
      </c>
      <c r="B2954" s="32" t="s">
        <v>4493</v>
      </c>
      <c r="C2954" s="31" t="s">
        <v>68</v>
      </c>
    </row>
    <row r="2955" spans="1:3" ht="30" x14ac:dyDescent="0.25">
      <c r="A2955" s="31" t="s">
        <v>4494</v>
      </c>
      <c r="B2955" s="32" t="s">
        <v>4493</v>
      </c>
      <c r="C2955" s="31" t="s">
        <v>68</v>
      </c>
    </row>
    <row r="2956" spans="1:3" ht="45" x14ac:dyDescent="0.25">
      <c r="A2956" s="31" t="s">
        <v>4495</v>
      </c>
      <c r="B2956" s="32" t="s">
        <v>4496</v>
      </c>
      <c r="C2956" s="31" t="s">
        <v>68</v>
      </c>
    </row>
    <row r="2957" spans="1:3" ht="45" x14ac:dyDescent="0.25">
      <c r="A2957" s="31" t="s">
        <v>4497</v>
      </c>
      <c r="B2957" s="32" t="s">
        <v>4496</v>
      </c>
      <c r="C2957" s="31" t="s">
        <v>68</v>
      </c>
    </row>
    <row r="2958" spans="1:3" ht="45" x14ac:dyDescent="0.25">
      <c r="A2958" s="31" t="s">
        <v>4498</v>
      </c>
      <c r="B2958" s="32" t="s">
        <v>4499</v>
      </c>
      <c r="C2958" s="31" t="s">
        <v>68</v>
      </c>
    </row>
    <row r="2959" spans="1:3" ht="45" x14ac:dyDescent="0.25">
      <c r="A2959" s="31" t="s">
        <v>4500</v>
      </c>
      <c r="B2959" s="32" t="s">
        <v>4499</v>
      </c>
      <c r="C2959" s="31" t="s">
        <v>68</v>
      </c>
    </row>
    <row r="2960" spans="1:3" ht="45" x14ac:dyDescent="0.25">
      <c r="A2960" s="31" t="s">
        <v>4501</v>
      </c>
      <c r="B2960" s="32" t="s">
        <v>4502</v>
      </c>
      <c r="C2960" s="31" t="s">
        <v>68</v>
      </c>
    </row>
    <row r="2961" spans="1:3" ht="45" x14ac:dyDescent="0.25">
      <c r="A2961" s="31" t="s">
        <v>4503</v>
      </c>
      <c r="B2961" s="32" t="s">
        <v>4502</v>
      </c>
      <c r="C2961" s="31" t="s">
        <v>68</v>
      </c>
    </row>
    <row r="2962" spans="1:3" ht="30" x14ac:dyDescent="0.25">
      <c r="A2962" s="31" t="s">
        <v>4504</v>
      </c>
      <c r="B2962" s="32" t="s">
        <v>4505</v>
      </c>
      <c r="C2962" s="31" t="s">
        <v>185</v>
      </c>
    </row>
    <row r="2963" spans="1:3" ht="30" x14ac:dyDescent="0.25">
      <c r="A2963" s="31" t="s">
        <v>4506</v>
      </c>
      <c r="B2963" s="32" t="s">
        <v>4505</v>
      </c>
      <c r="C2963" s="31" t="s">
        <v>185</v>
      </c>
    </row>
    <row r="2964" spans="1:3" x14ac:dyDescent="0.25">
      <c r="A2964" s="31" t="s">
        <v>4507</v>
      </c>
      <c r="B2964" s="32" t="s">
        <v>4508</v>
      </c>
      <c r="C2964" s="31" t="s">
        <v>1131</v>
      </c>
    </row>
    <row r="2965" spans="1:3" x14ac:dyDescent="0.25">
      <c r="A2965" s="31" t="s">
        <v>4509</v>
      </c>
      <c r="B2965" s="32" t="s">
        <v>4508</v>
      </c>
      <c r="C2965" s="31" t="s">
        <v>1131</v>
      </c>
    </row>
    <row r="2966" spans="1:3" ht="30" x14ac:dyDescent="0.25">
      <c r="A2966" s="31" t="s">
        <v>4510</v>
      </c>
      <c r="B2966" s="32" t="s">
        <v>4511</v>
      </c>
      <c r="C2966" s="31" t="s">
        <v>1131</v>
      </c>
    </row>
    <row r="2967" spans="1:3" ht="30" x14ac:dyDescent="0.25">
      <c r="A2967" s="31" t="s">
        <v>4512</v>
      </c>
      <c r="B2967" s="32" t="s">
        <v>4511</v>
      </c>
      <c r="C2967" s="31" t="s">
        <v>1131</v>
      </c>
    </row>
    <row r="2968" spans="1:3" ht="30" x14ac:dyDescent="0.25">
      <c r="A2968" s="31" t="s">
        <v>4513</v>
      </c>
      <c r="B2968" s="32" t="s">
        <v>4514</v>
      </c>
      <c r="C2968" s="31" t="s">
        <v>1131</v>
      </c>
    </row>
    <row r="2969" spans="1:3" ht="30" x14ac:dyDescent="0.25">
      <c r="A2969" s="31" t="s">
        <v>4515</v>
      </c>
      <c r="B2969" s="32" t="s">
        <v>4514</v>
      </c>
      <c r="C2969" s="31" t="s">
        <v>1131</v>
      </c>
    </row>
    <row r="2970" spans="1:3" ht="30" x14ac:dyDescent="0.25">
      <c r="A2970" s="31" t="s">
        <v>4516</v>
      </c>
      <c r="B2970" s="32" t="s">
        <v>4517</v>
      </c>
      <c r="C2970" s="31" t="s">
        <v>1131</v>
      </c>
    </row>
    <row r="2971" spans="1:3" ht="30" x14ac:dyDescent="0.25">
      <c r="A2971" s="31" t="s">
        <v>4518</v>
      </c>
      <c r="B2971" s="32" t="s">
        <v>4517</v>
      </c>
      <c r="C2971" s="31" t="s">
        <v>1131</v>
      </c>
    </row>
    <row r="2972" spans="1:3" ht="30" x14ac:dyDescent="0.25">
      <c r="A2972" s="31" t="s">
        <v>4519</v>
      </c>
      <c r="B2972" s="32" t="s">
        <v>4520</v>
      </c>
      <c r="C2972" s="31" t="s">
        <v>1131</v>
      </c>
    </row>
    <row r="2973" spans="1:3" ht="30" x14ac:dyDescent="0.25">
      <c r="A2973" s="31" t="s">
        <v>4521</v>
      </c>
      <c r="B2973" s="32" t="s">
        <v>4520</v>
      </c>
      <c r="C2973" s="31" t="s">
        <v>1131</v>
      </c>
    </row>
    <row r="2974" spans="1:3" ht="30" x14ac:dyDescent="0.25">
      <c r="A2974" s="31" t="s">
        <v>4522</v>
      </c>
      <c r="B2974" s="32" t="s">
        <v>4523</v>
      </c>
      <c r="C2974" s="31" t="s">
        <v>185</v>
      </c>
    </row>
    <row r="2975" spans="1:3" ht="30" x14ac:dyDescent="0.25">
      <c r="A2975" s="31" t="s">
        <v>4524</v>
      </c>
      <c r="B2975" s="32" t="s">
        <v>4523</v>
      </c>
      <c r="C2975" s="31" t="s">
        <v>185</v>
      </c>
    </row>
    <row r="2976" spans="1:3" ht="30" x14ac:dyDescent="0.25">
      <c r="A2976" s="31" t="s">
        <v>4525</v>
      </c>
      <c r="B2976" s="32" t="s">
        <v>4526</v>
      </c>
      <c r="C2976" s="31" t="s">
        <v>185</v>
      </c>
    </row>
    <row r="2977" spans="1:3" ht="30" x14ac:dyDescent="0.25">
      <c r="A2977" s="31" t="s">
        <v>4527</v>
      </c>
      <c r="B2977" s="32" t="s">
        <v>4526</v>
      </c>
      <c r="C2977" s="31" t="s">
        <v>185</v>
      </c>
    </row>
    <row r="2978" spans="1:3" ht="30" x14ac:dyDescent="0.25">
      <c r="A2978" s="31" t="s">
        <v>4528</v>
      </c>
      <c r="B2978" s="32" t="s">
        <v>4529</v>
      </c>
      <c r="C2978" s="31" t="s">
        <v>185</v>
      </c>
    </row>
    <row r="2979" spans="1:3" ht="30" x14ac:dyDescent="0.25">
      <c r="A2979" s="31" t="s">
        <v>4530</v>
      </c>
      <c r="B2979" s="32" t="s">
        <v>4529</v>
      </c>
      <c r="C2979" s="31" t="s">
        <v>185</v>
      </c>
    </row>
    <row r="2980" spans="1:3" ht="30" x14ac:dyDescent="0.25">
      <c r="A2980" s="31" t="s">
        <v>4531</v>
      </c>
      <c r="B2980" s="32" t="s">
        <v>4532</v>
      </c>
      <c r="C2980" s="31" t="s">
        <v>185</v>
      </c>
    </row>
    <row r="2981" spans="1:3" ht="30" x14ac:dyDescent="0.25">
      <c r="A2981" s="31" t="s">
        <v>4533</v>
      </c>
      <c r="B2981" s="32" t="s">
        <v>4532</v>
      </c>
      <c r="C2981" s="31" t="s">
        <v>185</v>
      </c>
    </row>
    <row r="2982" spans="1:3" ht="30" x14ac:dyDescent="0.25">
      <c r="A2982" s="31" t="s">
        <v>4534</v>
      </c>
      <c r="B2982" s="32" t="s">
        <v>4535</v>
      </c>
      <c r="C2982" s="31" t="s">
        <v>185</v>
      </c>
    </row>
    <row r="2983" spans="1:3" ht="30" x14ac:dyDescent="0.25">
      <c r="A2983" s="31" t="s">
        <v>4536</v>
      </c>
      <c r="B2983" s="32" t="s">
        <v>4535</v>
      </c>
      <c r="C2983" s="31" t="s">
        <v>185</v>
      </c>
    </row>
    <row r="2984" spans="1:3" x14ac:dyDescent="0.25">
      <c r="A2984" s="31" t="s">
        <v>4537</v>
      </c>
      <c r="B2984" s="32" t="s">
        <v>4538</v>
      </c>
      <c r="C2984" s="31" t="s">
        <v>4539</v>
      </c>
    </row>
    <row r="2985" spans="1:3" x14ac:dyDescent="0.25">
      <c r="A2985" s="31" t="s">
        <v>4540</v>
      </c>
      <c r="B2985" s="32" t="s">
        <v>4538</v>
      </c>
      <c r="C2985" s="31" t="s">
        <v>4539</v>
      </c>
    </row>
    <row r="2986" spans="1:3" ht="30" x14ac:dyDescent="0.25">
      <c r="A2986" s="31" t="s">
        <v>4541</v>
      </c>
      <c r="B2986" s="32" t="s">
        <v>4542</v>
      </c>
      <c r="C2986" s="31" t="s">
        <v>68</v>
      </c>
    </row>
    <row r="2987" spans="1:3" ht="30" x14ac:dyDescent="0.25">
      <c r="A2987" s="31" t="s">
        <v>4543</v>
      </c>
      <c r="B2987" s="32" t="s">
        <v>4542</v>
      </c>
      <c r="C2987" s="31" t="s">
        <v>68</v>
      </c>
    </row>
    <row r="2988" spans="1:3" ht="45" x14ac:dyDescent="0.25">
      <c r="A2988" s="31" t="s">
        <v>4544</v>
      </c>
      <c r="B2988" s="32" t="s">
        <v>4545</v>
      </c>
      <c r="C2988" s="31" t="s">
        <v>68</v>
      </c>
    </row>
    <row r="2989" spans="1:3" ht="45" x14ac:dyDescent="0.25">
      <c r="A2989" s="31" t="s">
        <v>4546</v>
      </c>
      <c r="B2989" s="32" t="s">
        <v>4545</v>
      </c>
      <c r="C2989" s="31" t="s">
        <v>68</v>
      </c>
    </row>
    <row r="2990" spans="1:3" ht="30" x14ac:dyDescent="0.25">
      <c r="A2990" s="31" t="s">
        <v>4547</v>
      </c>
      <c r="B2990" s="32" t="s">
        <v>4548</v>
      </c>
      <c r="C2990" s="31" t="s">
        <v>68</v>
      </c>
    </row>
    <row r="2991" spans="1:3" ht="30" x14ac:dyDescent="0.25">
      <c r="A2991" s="31" t="s">
        <v>4549</v>
      </c>
      <c r="B2991" s="32" t="s">
        <v>4548</v>
      </c>
      <c r="C2991" s="31" t="s">
        <v>68</v>
      </c>
    </row>
    <row r="2992" spans="1:3" ht="30" x14ac:dyDescent="0.25">
      <c r="A2992" s="31" t="s">
        <v>4550</v>
      </c>
      <c r="B2992" s="32" t="s">
        <v>4551</v>
      </c>
      <c r="C2992" s="31" t="s">
        <v>68</v>
      </c>
    </row>
    <row r="2993" spans="1:3" ht="30" x14ac:dyDescent="0.25">
      <c r="A2993" s="31" t="s">
        <v>4552</v>
      </c>
      <c r="B2993" s="32" t="s">
        <v>4551</v>
      </c>
      <c r="C2993" s="31" t="s">
        <v>68</v>
      </c>
    </row>
    <row r="2994" spans="1:3" ht="30" x14ac:dyDescent="0.25">
      <c r="A2994" s="31" t="s">
        <v>4553</v>
      </c>
      <c r="B2994" s="32" t="s">
        <v>4554</v>
      </c>
      <c r="C2994" s="31" t="s">
        <v>68</v>
      </c>
    </row>
    <row r="2995" spans="1:3" ht="30" x14ac:dyDescent="0.25">
      <c r="A2995" s="31" t="s">
        <v>4555</v>
      </c>
      <c r="B2995" s="32" t="s">
        <v>4554</v>
      </c>
      <c r="C2995" s="31" t="s">
        <v>68</v>
      </c>
    </row>
    <row r="2996" spans="1:3" ht="30" x14ac:dyDescent="0.25">
      <c r="A2996" s="31" t="s">
        <v>4556</v>
      </c>
      <c r="B2996" s="32" t="s">
        <v>4557</v>
      </c>
      <c r="C2996" s="31" t="s">
        <v>68</v>
      </c>
    </row>
    <row r="2997" spans="1:3" ht="30" x14ac:dyDescent="0.25">
      <c r="A2997" s="31" t="s">
        <v>4558</v>
      </c>
      <c r="B2997" s="32" t="s">
        <v>4557</v>
      </c>
      <c r="C2997" s="31" t="s">
        <v>68</v>
      </c>
    </row>
    <row r="2998" spans="1:3" x14ac:dyDescent="0.25">
      <c r="A2998" s="31" t="s">
        <v>4559</v>
      </c>
      <c r="B2998" s="32" t="s">
        <v>4560</v>
      </c>
      <c r="C2998" s="31" t="s">
        <v>185</v>
      </c>
    </row>
    <row r="2999" spans="1:3" x14ac:dyDescent="0.25">
      <c r="A2999" s="31" t="s">
        <v>4561</v>
      </c>
      <c r="B2999" s="32" t="s">
        <v>4560</v>
      </c>
      <c r="C2999" s="31" t="s">
        <v>185</v>
      </c>
    </row>
    <row r="3000" spans="1:3" ht="30" x14ac:dyDescent="0.25">
      <c r="A3000" s="31" t="s">
        <v>4562</v>
      </c>
      <c r="B3000" s="32" t="s">
        <v>4563</v>
      </c>
      <c r="C3000" s="31" t="s">
        <v>185</v>
      </c>
    </row>
    <row r="3001" spans="1:3" ht="30" x14ac:dyDescent="0.25">
      <c r="A3001" s="31" t="s">
        <v>4564</v>
      </c>
      <c r="B3001" s="32" t="s">
        <v>4563</v>
      </c>
      <c r="C3001" s="31" t="s">
        <v>185</v>
      </c>
    </row>
    <row r="3002" spans="1:3" ht="30" x14ac:dyDescent="0.25">
      <c r="A3002" s="31" t="s">
        <v>4565</v>
      </c>
      <c r="B3002" s="32" t="s">
        <v>4566</v>
      </c>
      <c r="C3002" s="31" t="s">
        <v>414</v>
      </c>
    </row>
    <row r="3003" spans="1:3" ht="30" x14ac:dyDescent="0.25">
      <c r="A3003" s="31" t="s">
        <v>4567</v>
      </c>
      <c r="B3003" s="32" t="s">
        <v>4566</v>
      </c>
      <c r="C3003" s="31" t="s">
        <v>414</v>
      </c>
    </row>
    <row r="3004" spans="1:3" ht="45" x14ac:dyDescent="0.25">
      <c r="A3004" s="31" t="s">
        <v>4568</v>
      </c>
      <c r="B3004" s="32" t="s">
        <v>4569</v>
      </c>
      <c r="C3004" s="31" t="s">
        <v>1131</v>
      </c>
    </row>
    <row r="3005" spans="1:3" ht="45" x14ac:dyDescent="0.25">
      <c r="A3005" s="31" t="s">
        <v>4570</v>
      </c>
      <c r="B3005" s="32" t="s">
        <v>4569</v>
      </c>
      <c r="C3005" s="31" t="s">
        <v>1131</v>
      </c>
    </row>
    <row r="3006" spans="1:3" ht="30" x14ac:dyDescent="0.25">
      <c r="A3006" s="31" t="s">
        <v>4571</v>
      </c>
      <c r="B3006" s="32" t="s">
        <v>4572</v>
      </c>
      <c r="C3006" s="31" t="s">
        <v>1131</v>
      </c>
    </row>
    <row r="3007" spans="1:3" ht="30" x14ac:dyDescent="0.25">
      <c r="A3007" s="31" t="s">
        <v>4573</v>
      </c>
      <c r="B3007" s="32" t="s">
        <v>4572</v>
      </c>
      <c r="C3007" s="31" t="s">
        <v>1131</v>
      </c>
    </row>
    <row r="3008" spans="1:3" ht="45" x14ac:dyDescent="0.25">
      <c r="A3008" s="31" t="s">
        <v>4574</v>
      </c>
      <c r="B3008" s="32" t="s">
        <v>4575</v>
      </c>
      <c r="C3008" s="31" t="s">
        <v>1131</v>
      </c>
    </row>
    <row r="3009" spans="1:3" ht="45" x14ac:dyDescent="0.25">
      <c r="A3009" s="31" t="s">
        <v>4576</v>
      </c>
      <c r="B3009" s="32" t="s">
        <v>4575</v>
      </c>
      <c r="C3009" s="31" t="s">
        <v>1131</v>
      </c>
    </row>
    <row r="3010" spans="1:3" x14ac:dyDescent="0.25">
      <c r="A3010" s="31" t="s">
        <v>4577</v>
      </c>
      <c r="B3010" s="32" t="s">
        <v>4578</v>
      </c>
      <c r="C3010" s="31" t="s">
        <v>185</v>
      </c>
    </row>
    <row r="3011" spans="1:3" x14ac:dyDescent="0.25">
      <c r="A3011" s="31" t="s">
        <v>4579</v>
      </c>
      <c r="B3011" s="32" t="s">
        <v>4578</v>
      </c>
      <c r="C3011" s="31" t="s">
        <v>185</v>
      </c>
    </row>
    <row r="3012" spans="1:3" x14ac:dyDescent="0.25">
      <c r="A3012" s="31" t="s">
        <v>4580</v>
      </c>
      <c r="B3012" s="32" t="s">
        <v>4581</v>
      </c>
      <c r="C3012" s="31" t="s">
        <v>185</v>
      </c>
    </row>
    <row r="3013" spans="1:3" x14ac:dyDescent="0.25">
      <c r="A3013" s="31" t="s">
        <v>4582</v>
      </c>
      <c r="B3013" s="32" t="s">
        <v>4581</v>
      </c>
      <c r="C3013" s="31" t="s">
        <v>185</v>
      </c>
    </row>
    <row r="3014" spans="1:3" ht="30" x14ac:dyDescent="0.25">
      <c r="A3014" s="31" t="s">
        <v>4583</v>
      </c>
      <c r="B3014" s="32" t="s">
        <v>4584</v>
      </c>
      <c r="C3014" s="31" t="s">
        <v>185</v>
      </c>
    </row>
    <row r="3015" spans="1:3" ht="30" x14ac:dyDescent="0.25">
      <c r="A3015" s="31" t="s">
        <v>4585</v>
      </c>
      <c r="B3015" s="32" t="s">
        <v>4584</v>
      </c>
      <c r="C3015" s="31" t="s">
        <v>185</v>
      </c>
    </row>
    <row r="3016" spans="1:3" x14ac:dyDescent="0.25">
      <c r="A3016" s="31" t="s">
        <v>4586</v>
      </c>
      <c r="B3016" s="32" t="s">
        <v>4587</v>
      </c>
      <c r="C3016" s="31" t="s">
        <v>185</v>
      </c>
    </row>
    <row r="3017" spans="1:3" x14ac:dyDescent="0.25">
      <c r="A3017" s="31" t="s">
        <v>4588</v>
      </c>
      <c r="B3017" s="32" t="s">
        <v>4587</v>
      </c>
      <c r="C3017" s="31" t="s">
        <v>185</v>
      </c>
    </row>
    <row r="3018" spans="1:3" ht="30" x14ac:dyDescent="0.25">
      <c r="A3018" s="31" t="s">
        <v>4589</v>
      </c>
      <c r="B3018" s="32" t="s">
        <v>4590</v>
      </c>
      <c r="C3018" s="31" t="s">
        <v>185</v>
      </c>
    </row>
    <row r="3019" spans="1:3" ht="30" x14ac:dyDescent="0.25">
      <c r="A3019" s="31" t="s">
        <v>4591</v>
      </c>
      <c r="B3019" s="32" t="s">
        <v>4590</v>
      </c>
      <c r="C3019" s="31" t="s">
        <v>185</v>
      </c>
    </row>
    <row r="3020" spans="1:3" ht="45" x14ac:dyDescent="0.25">
      <c r="A3020" s="31" t="s">
        <v>4592</v>
      </c>
      <c r="B3020" s="32" t="s">
        <v>4593</v>
      </c>
      <c r="C3020" s="31" t="s">
        <v>1131</v>
      </c>
    </row>
    <row r="3021" spans="1:3" ht="45" x14ac:dyDescent="0.25">
      <c r="A3021" s="31" t="s">
        <v>4594</v>
      </c>
      <c r="B3021" s="32" t="s">
        <v>4593</v>
      </c>
      <c r="C3021" s="31" t="s">
        <v>1131</v>
      </c>
    </row>
    <row r="3022" spans="1:3" ht="45" x14ac:dyDescent="0.25">
      <c r="A3022" s="31" t="s">
        <v>4595</v>
      </c>
      <c r="B3022" s="32" t="s">
        <v>4596</v>
      </c>
      <c r="C3022" s="31" t="s">
        <v>1131</v>
      </c>
    </row>
    <row r="3023" spans="1:3" ht="45" x14ac:dyDescent="0.25">
      <c r="A3023" s="31" t="s">
        <v>4597</v>
      </c>
      <c r="B3023" s="32" t="s">
        <v>4596</v>
      </c>
      <c r="C3023" s="31" t="s">
        <v>1131</v>
      </c>
    </row>
    <row r="3024" spans="1:3" ht="45" x14ac:dyDescent="0.25">
      <c r="A3024" s="31" t="s">
        <v>4598</v>
      </c>
      <c r="B3024" s="32" t="s">
        <v>4599</v>
      </c>
      <c r="C3024" s="31" t="s">
        <v>1131</v>
      </c>
    </row>
    <row r="3025" spans="1:3" ht="45" x14ac:dyDescent="0.25">
      <c r="A3025" s="31" t="s">
        <v>4600</v>
      </c>
      <c r="B3025" s="32" t="s">
        <v>4599</v>
      </c>
      <c r="C3025" s="31" t="s">
        <v>1131</v>
      </c>
    </row>
    <row r="3026" spans="1:3" ht="45" x14ac:dyDescent="0.25">
      <c r="A3026" s="31" t="s">
        <v>4601</v>
      </c>
      <c r="B3026" s="32" t="s">
        <v>4602</v>
      </c>
      <c r="C3026" s="31" t="s">
        <v>1131</v>
      </c>
    </row>
    <row r="3027" spans="1:3" ht="45" x14ac:dyDescent="0.25">
      <c r="A3027" s="31" t="s">
        <v>4603</v>
      </c>
      <c r="B3027" s="32" t="s">
        <v>4602</v>
      </c>
      <c r="C3027" s="31" t="s">
        <v>1131</v>
      </c>
    </row>
    <row r="3028" spans="1:3" ht="45" x14ac:dyDescent="0.25">
      <c r="A3028" s="31" t="s">
        <v>4604</v>
      </c>
      <c r="B3028" s="32" t="s">
        <v>4605</v>
      </c>
      <c r="C3028" s="31" t="s">
        <v>1131</v>
      </c>
    </row>
    <row r="3029" spans="1:3" ht="45" x14ac:dyDescent="0.25">
      <c r="A3029" s="31" t="s">
        <v>4606</v>
      </c>
      <c r="B3029" s="32" t="s">
        <v>4605</v>
      </c>
      <c r="C3029" s="31" t="s">
        <v>1131</v>
      </c>
    </row>
    <row r="3030" spans="1:3" ht="30" x14ac:dyDescent="0.25">
      <c r="A3030" s="31" t="s">
        <v>4607</v>
      </c>
      <c r="B3030" s="32" t="s">
        <v>4608</v>
      </c>
      <c r="C3030" s="31" t="s">
        <v>1131</v>
      </c>
    </row>
    <row r="3031" spans="1:3" ht="30" x14ac:dyDescent="0.25">
      <c r="A3031" s="31" t="s">
        <v>4609</v>
      </c>
      <c r="B3031" s="32" t="s">
        <v>4608</v>
      </c>
      <c r="C3031" s="31" t="s">
        <v>1131</v>
      </c>
    </row>
    <row r="3032" spans="1:3" ht="30" x14ac:dyDescent="0.25">
      <c r="A3032" s="31" t="s">
        <v>4610</v>
      </c>
      <c r="B3032" s="32" t="s">
        <v>4611</v>
      </c>
      <c r="C3032" s="31" t="s">
        <v>4260</v>
      </c>
    </row>
    <row r="3033" spans="1:3" ht="30" x14ac:dyDescent="0.25">
      <c r="A3033" s="31" t="s">
        <v>4612</v>
      </c>
      <c r="B3033" s="32" t="s">
        <v>4611</v>
      </c>
      <c r="C3033" s="31" t="s">
        <v>4260</v>
      </c>
    </row>
    <row r="3034" spans="1:3" ht="45" x14ac:dyDescent="0.25">
      <c r="A3034" s="31" t="s">
        <v>4613</v>
      </c>
      <c r="B3034" s="32" t="s">
        <v>4614</v>
      </c>
      <c r="C3034" s="31" t="s">
        <v>68</v>
      </c>
    </row>
    <row r="3035" spans="1:3" ht="45" x14ac:dyDescent="0.25">
      <c r="A3035" s="31" t="s">
        <v>4615</v>
      </c>
      <c r="B3035" s="32" t="s">
        <v>4614</v>
      </c>
      <c r="C3035" s="31" t="s">
        <v>68</v>
      </c>
    </row>
    <row r="3036" spans="1:3" ht="45" x14ac:dyDescent="0.25">
      <c r="A3036" s="31" t="s">
        <v>4616</v>
      </c>
      <c r="B3036" s="32" t="s">
        <v>4617</v>
      </c>
      <c r="C3036" s="31" t="s">
        <v>68</v>
      </c>
    </row>
    <row r="3037" spans="1:3" ht="45" x14ac:dyDescent="0.25">
      <c r="A3037" s="31" t="s">
        <v>4618</v>
      </c>
      <c r="B3037" s="32" t="s">
        <v>4617</v>
      </c>
      <c r="C3037" s="31" t="s">
        <v>68</v>
      </c>
    </row>
    <row r="3038" spans="1:3" ht="45" x14ac:dyDescent="0.25">
      <c r="A3038" s="31" t="s">
        <v>4619</v>
      </c>
      <c r="B3038" s="32" t="s">
        <v>4620</v>
      </c>
      <c r="C3038" s="31" t="s">
        <v>68</v>
      </c>
    </row>
    <row r="3039" spans="1:3" ht="45" x14ac:dyDescent="0.25">
      <c r="A3039" s="31" t="s">
        <v>4621</v>
      </c>
      <c r="B3039" s="32" t="s">
        <v>4620</v>
      </c>
      <c r="C3039" s="31" t="s">
        <v>68</v>
      </c>
    </row>
    <row r="3040" spans="1:3" ht="45" x14ac:dyDescent="0.25">
      <c r="A3040" s="31" t="s">
        <v>4622</v>
      </c>
      <c r="B3040" s="32" t="s">
        <v>4623</v>
      </c>
      <c r="C3040" s="31" t="s">
        <v>414</v>
      </c>
    </row>
    <row r="3041" spans="1:3" ht="45" x14ac:dyDescent="0.25">
      <c r="A3041" s="31" t="s">
        <v>4624</v>
      </c>
      <c r="B3041" s="32" t="s">
        <v>4623</v>
      </c>
      <c r="C3041" s="31" t="s">
        <v>414</v>
      </c>
    </row>
    <row r="3042" spans="1:3" ht="45" x14ac:dyDescent="0.25">
      <c r="A3042" s="31" t="s">
        <v>4625</v>
      </c>
      <c r="B3042" s="32" t="s">
        <v>4626</v>
      </c>
      <c r="C3042" s="31" t="s">
        <v>414</v>
      </c>
    </row>
    <row r="3043" spans="1:3" ht="45" x14ac:dyDescent="0.25">
      <c r="A3043" s="31" t="s">
        <v>4627</v>
      </c>
      <c r="B3043" s="32" t="s">
        <v>4626</v>
      </c>
      <c r="C3043" s="31" t="s">
        <v>414</v>
      </c>
    </row>
    <row r="3044" spans="1:3" ht="60" x14ac:dyDescent="0.25">
      <c r="A3044" s="31" t="s">
        <v>4628</v>
      </c>
      <c r="B3044" s="32" t="s">
        <v>4629</v>
      </c>
      <c r="C3044" s="31" t="s">
        <v>414</v>
      </c>
    </row>
    <row r="3045" spans="1:3" ht="60" x14ac:dyDescent="0.25">
      <c r="A3045" s="31" t="s">
        <v>4630</v>
      </c>
      <c r="B3045" s="32" t="s">
        <v>4629</v>
      </c>
      <c r="C3045" s="31" t="s">
        <v>414</v>
      </c>
    </row>
    <row r="3046" spans="1:3" ht="60" x14ac:dyDescent="0.25">
      <c r="A3046" s="31" t="s">
        <v>4631</v>
      </c>
      <c r="B3046" s="32" t="s">
        <v>4632</v>
      </c>
      <c r="C3046" s="31" t="s">
        <v>414</v>
      </c>
    </row>
    <row r="3047" spans="1:3" ht="60" x14ac:dyDescent="0.25">
      <c r="A3047" s="31" t="s">
        <v>4633</v>
      </c>
      <c r="B3047" s="32" t="s">
        <v>4632</v>
      </c>
      <c r="C3047" s="31" t="s">
        <v>414</v>
      </c>
    </row>
    <row r="3048" spans="1:3" ht="60" x14ac:dyDescent="0.25">
      <c r="A3048" s="31" t="s">
        <v>4634</v>
      </c>
      <c r="B3048" s="32" t="s">
        <v>4635</v>
      </c>
      <c r="C3048" s="31" t="s">
        <v>1131</v>
      </c>
    </row>
    <row r="3049" spans="1:3" ht="60" x14ac:dyDescent="0.25">
      <c r="A3049" s="31" t="s">
        <v>4636</v>
      </c>
      <c r="B3049" s="32" t="s">
        <v>4635</v>
      </c>
      <c r="C3049" s="31" t="s">
        <v>1131</v>
      </c>
    </row>
    <row r="3050" spans="1:3" ht="60" x14ac:dyDescent="0.25">
      <c r="A3050" s="31" t="s">
        <v>4637</v>
      </c>
      <c r="B3050" s="32" t="s">
        <v>4638</v>
      </c>
      <c r="C3050" s="31" t="s">
        <v>1131</v>
      </c>
    </row>
    <row r="3051" spans="1:3" ht="60" x14ac:dyDescent="0.25">
      <c r="A3051" s="31" t="s">
        <v>4639</v>
      </c>
      <c r="B3051" s="32" t="s">
        <v>4638</v>
      </c>
      <c r="C3051" s="31" t="s">
        <v>1131</v>
      </c>
    </row>
    <row r="3052" spans="1:3" ht="60" x14ac:dyDescent="0.25">
      <c r="A3052" s="31" t="s">
        <v>4640</v>
      </c>
      <c r="B3052" s="32" t="s">
        <v>4641</v>
      </c>
      <c r="C3052" s="31" t="s">
        <v>1131</v>
      </c>
    </row>
    <row r="3053" spans="1:3" ht="60" x14ac:dyDescent="0.25">
      <c r="A3053" s="31" t="s">
        <v>4642</v>
      </c>
      <c r="B3053" s="32" t="s">
        <v>4641</v>
      </c>
      <c r="C3053" s="31" t="s">
        <v>1131</v>
      </c>
    </row>
    <row r="3054" spans="1:3" ht="60" x14ac:dyDescent="0.25">
      <c r="A3054" s="31" t="s">
        <v>4643</v>
      </c>
      <c r="B3054" s="32" t="s">
        <v>4644</v>
      </c>
      <c r="C3054" s="31" t="s">
        <v>1131</v>
      </c>
    </row>
    <row r="3055" spans="1:3" ht="60" x14ac:dyDescent="0.25">
      <c r="A3055" s="31" t="s">
        <v>4645</v>
      </c>
      <c r="B3055" s="32" t="s">
        <v>4644</v>
      </c>
      <c r="C3055" s="31" t="s">
        <v>1131</v>
      </c>
    </row>
    <row r="3056" spans="1:3" ht="60" x14ac:dyDescent="0.25">
      <c r="A3056" s="31" t="s">
        <v>4646</v>
      </c>
      <c r="B3056" s="32" t="s">
        <v>4647</v>
      </c>
      <c r="C3056" s="31" t="s">
        <v>1131</v>
      </c>
    </row>
    <row r="3057" spans="1:3" ht="60" x14ac:dyDescent="0.25">
      <c r="A3057" s="31" t="s">
        <v>4648</v>
      </c>
      <c r="B3057" s="32" t="s">
        <v>4647</v>
      </c>
      <c r="C3057" s="31" t="s">
        <v>1131</v>
      </c>
    </row>
    <row r="3058" spans="1:3" ht="60" x14ac:dyDescent="0.25">
      <c r="A3058" s="31" t="s">
        <v>4649</v>
      </c>
      <c r="B3058" s="32" t="s">
        <v>4650</v>
      </c>
      <c r="C3058" s="31" t="s">
        <v>1131</v>
      </c>
    </row>
    <row r="3059" spans="1:3" ht="60" x14ac:dyDescent="0.25">
      <c r="A3059" s="31" t="s">
        <v>4651</v>
      </c>
      <c r="B3059" s="32" t="s">
        <v>4650</v>
      </c>
      <c r="C3059" s="31" t="s">
        <v>1131</v>
      </c>
    </row>
    <row r="3060" spans="1:3" ht="60" x14ac:dyDescent="0.25">
      <c r="A3060" s="31" t="s">
        <v>4652</v>
      </c>
      <c r="B3060" s="32" t="s">
        <v>4653</v>
      </c>
      <c r="C3060" s="31" t="s">
        <v>1131</v>
      </c>
    </row>
    <row r="3061" spans="1:3" ht="60" x14ac:dyDescent="0.25">
      <c r="A3061" s="31" t="s">
        <v>4654</v>
      </c>
      <c r="B3061" s="32" t="s">
        <v>4653</v>
      </c>
      <c r="C3061" s="31" t="s">
        <v>1131</v>
      </c>
    </row>
    <row r="3062" spans="1:3" ht="60" x14ac:dyDescent="0.25">
      <c r="A3062" s="31" t="s">
        <v>4655</v>
      </c>
      <c r="B3062" s="32" t="s">
        <v>4656</v>
      </c>
      <c r="C3062" s="31" t="s">
        <v>1131</v>
      </c>
    </row>
    <row r="3063" spans="1:3" ht="60" x14ac:dyDescent="0.25">
      <c r="A3063" s="31" t="s">
        <v>4657</v>
      </c>
      <c r="B3063" s="32" t="s">
        <v>4656</v>
      </c>
      <c r="C3063" s="31" t="s">
        <v>1131</v>
      </c>
    </row>
    <row r="3064" spans="1:3" ht="45" x14ac:dyDescent="0.25">
      <c r="A3064" s="31" t="s">
        <v>4658</v>
      </c>
      <c r="B3064" s="32" t="s">
        <v>4659</v>
      </c>
      <c r="C3064" s="31" t="s">
        <v>414</v>
      </c>
    </row>
    <row r="3065" spans="1:3" ht="45" x14ac:dyDescent="0.25">
      <c r="A3065" s="31" t="s">
        <v>4660</v>
      </c>
      <c r="B3065" s="32" t="s">
        <v>4659</v>
      </c>
      <c r="C3065" s="31" t="s">
        <v>414</v>
      </c>
    </row>
    <row r="3066" spans="1:3" ht="45" x14ac:dyDescent="0.25">
      <c r="A3066" s="31" t="s">
        <v>4661</v>
      </c>
      <c r="B3066" s="32" t="s">
        <v>4662</v>
      </c>
      <c r="C3066" s="31" t="s">
        <v>1131</v>
      </c>
    </row>
    <row r="3067" spans="1:3" ht="45" x14ac:dyDescent="0.25">
      <c r="A3067" s="31" t="s">
        <v>4663</v>
      </c>
      <c r="B3067" s="32" t="s">
        <v>4662</v>
      </c>
      <c r="C3067" s="31" t="s">
        <v>1131</v>
      </c>
    </row>
    <row r="3068" spans="1:3" ht="45" x14ac:dyDescent="0.25">
      <c r="A3068" s="31" t="s">
        <v>4664</v>
      </c>
      <c r="B3068" s="32" t="s">
        <v>4665</v>
      </c>
      <c r="C3068" s="31" t="s">
        <v>414</v>
      </c>
    </row>
    <row r="3069" spans="1:3" ht="45" x14ac:dyDescent="0.25">
      <c r="A3069" s="31" t="s">
        <v>4666</v>
      </c>
      <c r="B3069" s="32" t="s">
        <v>4665</v>
      </c>
      <c r="C3069" s="31" t="s">
        <v>414</v>
      </c>
    </row>
    <row r="3070" spans="1:3" ht="45" x14ac:dyDescent="0.25">
      <c r="A3070" s="31" t="s">
        <v>4667</v>
      </c>
      <c r="B3070" s="32" t="s">
        <v>4668</v>
      </c>
      <c r="C3070" s="31" t="s">
        <v>414</v>
      </c>
    </row>
    <row r="3071" spans="1:3" ht="45" x14ac:dyDescent="0.25">
      <c r="A3071" s="31" t="s">
        <v>4669</v>
      </c>
      <c r="B3071" s="32" t="s">
        <v>4668</v>
      </c>
      <c r="C3071" s="31" t="s">
        <v>414</v>
      </c>
    </row>
    <row r="3072" spans="1:3" ht="60" x14ac:dyDescent="0.25">
      <c r="A3072" s="31" t="s">
        <v>4670</v>
      </c>
      <c r="B3072" s="32" t="s">
        <v>4671</v>
      </c>
      <c r="C3072" s="31" t="s">
        <v>1131</v>
      </c>
    </row>
    <row r="3073" spans="1:3" ht="60" x14ac:dyDescent="0.25">
      <c r="A3073" s="31" t="s">
        <v>4672</v>
      </c>
      <c r="B3073" s="32" t="s">
        <v>4671</v>
      </c>
      <c r="C3073" s="31" t="s">
        <v>1131</v>
      </c>
    </row>
    <row r="3074" spans="1:3" ht="75" x14ac:dyDescent="0.25">
      <c r="A3074" s="31" t="s">
        <v>4673</v>
      </c>
      <c r="B3074" s="32" t="s">
        <v>4674</v>
      </c>
      <c r="C3074" s="31" t="s">
        <v>1131</v>
      </c>
    </row>
    <row r="3075" spans="1:3" ht="75" x14ac:dyDescent="0.25">
      <c r="A3075" s="31" t="s">
        <v>4675</v>
      </c>
      <c r="B3075" s="32" t="s">
        <v>4674</v>
      </c>
      <c r="C3075" s="31" t="s">
        <v>1131</v>
      </c>
    </row>
    <row r="3076" spans="1:3" ht="45" x14ac:dyDescent="0.25">
      <c r="A3076" s="31" t="s">
        <v>4676</v>
      </c>
      <c r="B3076" s="32" t="s">
        <v>4677</v>
      </c>
      <c r="C3076" s="31" t="s">
        <v>414</v>
      </c>
    </row>
    <row r="3077" spans="1:3" ht="45" x14ac:dyDescent="0.25">
      <c r="A3077" s="31" t="s">
        <v>4678</v>
      </c>
      <c r="B3077" s="32" t="s">
        <v>4677</v>
      </c>
      <c r="C3077" s="31" t="s">
        <v>414</v>
      </c>
    </row>
    <row r="3078" spans="1:3" ht="45" x14ac:dyDescent="0.25">
      <c r="A3078" s="31" t="s">
        <v>4679</v>
      </c>
      <c r="B3078" s="32" t="s">
        <v>4680</v>
      </c>
      <c r="C3078" s="31" t="s">
        <v>414</v>
      </c>
    </row>
    <row r="3079" spans="1:3" ht="45" x14ac:dyDescent="0.25">
      <c r="A3079" s="31" t="s">
        <v>4681</v>
      </c>
      <c r="B3079" s="32" t="s">
        <v>4680</v>
      </c>
      <c r="C3079" s="31" t="s">
        <v>414</v>
      </c>
    </row>
    <row r="3080" spans="1:3" ht="60" x14ac:dyDescent="0.25">
      <c r="A3080" s="31" t="s">
        <v>4682</v>
      </c>
      <c r="B3080" s="32" t="s">
        <v>4683</v>
      </c>
      <c r="C3080" s="31" t="s">
        <v>1131</v>
      </c>
    </row>
    <row r="3081" spans="1:3" ht="60" x14ac:dyDescent="0.25">
      <c r="A3081" s="31" t="s">
        <v>4684</v>
      </c>
      <c r="B3081" s="32" t="s">
        <v>4683</v>
      </c>
      <c r="C3081" s="31" t="s">
        <v>1131</v>
      </c>
    </row>
    <row r="3082" spans="1:3" ht="30" x14ac:dyDescent="0.25">
      <c r="A3082" s="31" t="s">
        <v>4685</v>
      </c>
      <c r="B3082" s="32" t="s">
        <v>4686</v>
      </c>
      <c r="C3082" s="31" t="s">
        <v>68</v>
      </c>
    </row>
    <row r="3083" spans="1:3" ht="30" x14ac:dyDescent="0.25">
      <c r="A3083" s="31" t="s">
        <v>4687</v>
      </c>
      <c r="B3083" s="32" t="s">
        <v>4686</v>
      </c>
      <c r="C3083" s="31" t="s">
        <v>68</v>
      </c>
    </row>
    <row r="3084" spans="1:3" ht="30" x14ac:dyDescent="0.25">
      <c r="A3084" s="31" t="s">
        <v>4688</v>
      </c>
      <c r="B3084" s="32" t="s">
        <v>4689</v>
      </c>
      <c r="C3084" s="31" t="s">
        <v>68</v>
      </c>
    </row>
    <row r="3085" spans="1:3" ht="30" x14ac:dyDescent="0.25">
      <c r="A3085" s="31" t="s">
        <v>4690</v>
      </c>
      <c r="B3085" s="32" t="s">
        <v>4689</v>
      </c>
      <c r="C3085" s="31" t="s">
        <v>68</v>
      </c>
    </row>
    <row r="3086" spans="1:3" ht="75" x14ac:dyDescent="0.25">
      <c r="A3086" s="31" t="s">
        <v>4691</v>
      </c>
      <c r="B3086" s="32" t="s">
        <v>4692</v>
      </c>
      <c r="C3086" s="31" t="s">
        <v>414</v>
      </c>
    </row>
    <row r="3087" spans="1:3" ht="75" x14ac:dyDescent="0.25">
      <c r="A3087" s="31" t="s">
        <v>4693</v>
      </c>
      <c r="B3087" s="32" t="s">
        <v>4692</v>
      </c>
      <c r="C3087" s="31" t="s">
        <v>414</v>
      </c>
    </row>
    <row r="3088" spans="1:3" ht="120" x14ac:dyDescent="0.25">
      <c r="A3088" s="31" t="s">
        <v>4694</v>
      </c>
      <c r="B3088" s="32" t="s">
        <v>4695</v>
      </c>
      <c r="C3088" s="31" t="s">
        <v>414</v>
      </c>
    </row>
    <row r="3089" spans="1:3" ht="120" x14ac:dyDescent="0.25">
      <c r="A3089" s="31" t="s">
        <v>4696</v>
      </c>
      <c r="B3089" s="32" t="s">
        <v>4695</v>
      </c>
      <c r="C3089" s="31" t="s">
        <v>414</v>
      </c>
    </row>
    <row r="3090" spans="1:3" ht="45" x14ac:dyDescent="0.25">
      <c r="A3090" s="31" t="s">
        <v>4697</v>
      </c>
      <c r="B3090" s="32" t="s">
        <v>4698</v>
      </c>
      <c r="C3090" s="31" t="s">
        <v>414</v>
      </c>
    </row>
    <row r="3091" spans="1:3" ht="45" x14ac:dyDescent="0.25">
      <c r="A3091" s="31" t="s">
        <v>4699</v>
      </c>
      <c r="B3091" s="32" t="s">
        <v>4698</v>
      </c>
      <c r="C3091" s="31" t="s">
        <v>414</v>
      </c>
    </row>
    <row r="3092" spans="1:3" ht="45" x14ac:dyDescent="0.25">
      <c r="A3092" s="31" t="s">
        <v>4700</v>
      </c>
      <c r="B3092" s="32" t="s">
        <v>4701</v>
      </c>
      <c r="C3092" s="31" t="s">
        <v>4260</v>
      </c>
    </row>
    <row r="3093" spans="1:3" ht="45" x14ac:dyDescent="0.25">
      <c r="A3093" s="31" t="s">
        <v>4702</v>
      </c>
      <c r="B3093" s="32" t="s">
        <v>4701</v>
      </c>
      <c r="C3093" s="31" t="s">
        <v>4260</v>
      </c>
    </row>
    <row r="3094" spans="1:3" ht="45" x14ac:dyDescent="0.25">
      <c r="A3094" s="31" t="s">
        <v>4703</v>
      </c>
      <c r="B3094" s="32" t="s">
        <v>4704</v>
      </c>
      <c r="C3094" s="31" t="s">
        <v>655</v>
      </c>
    </row>
    <row r="3095" spans="1:3" ht="45" x14ac:dyDescent="0.25">
      <c r="A3095" s="31" t="s">
        <v>4705</v>
      </c>
      <c r="B3095" s="32" t="s">
        <v>4704</v>
      </c>
      <c r="C3095" s="31" t="s">
        <v>655</v>
      </c>
    </row>
    <row r="3096" spans="1:3" ht="45" x14ac:dyDescent="0.25">
      <c r="A3096" s="31" t="s">
        <v>4706</v>
      </c>
      <c r="B3096" s="32" t="s">
        <v>4707</v>
      </c>
      <c r="C3096" s="31" t="s">
        <v>655</v>
      </c>
    </row>
    <row r="3097" spans="1:3" ht="45" x14ac:dyDescent="0.25">
      <c r="A3097" s="31" t="s">
        <v>4708</v>
      </c>
      <c r="B3097" s="32" t="s">
        <v>4707</v>
      </c>
      <c r="C3097" s="31" t="s">
        <v>655</v>
      </c>
    </row>
    <row r="3098" spans="1:3" ht="45" x14ac:dyDescent="0.25">
      <c r="A3098" s="31" t="s">
        <v>4709</v>
      </c>
      <c r="B3098" s="32" t="s">
        <v>4710</v>
      </c>
      <c r="C3098" s="31" t="s">
        <v>68</v>
      </c>
    </row>
    <row r="3099" spans="1:3" ht="45" x14ac:dyDescent="0.25">
      <c r="A3099" s="31" t="s">
        <v>4711</v>
      </c>
      <c r="B3099" s="32" t="s">
        <v>4710</v>
      </c>
      <c r="C3099" s="31" t="s">
        <v>68</v>
      </c>
    </row>
    <row r="3100" spans="1:3" ht="45" x14ac:dyDescent="0.25">
      <c r="A3100" s="31" t="s">
        <v>4712</v>
      </c>
      <c r="B3100" s="32" t="s">
        <v>4713</v>
      </c>
      <c r="C3100" s="31" t="s">
        <v>68</v>
      </c>
    </row>
    <row r="3101" spans="1:3" ht="45" x14ac:dyDescent="0.25">
      <c r="A3101" s="31" t="s">
        <v>4714</v>
      </c>
      <c r="B3101" s="32" t="s">
        <v>4713</v>
      </c>
      <c r="C3101" s="31" t="s">
        <v>68</v>
      </c>
    </row>
    <row r="3102" spans="1:3" ht="45" x14ac:dyDescent="0.25">
      <c r="A3102" s="31" t="s">
        <v>4715</v>
      </c>
      <c r="B3102" s="32" t="s">
        <v>4716</v>
      </c>
      <c r="C3102" s="31" t="s">
        <v>68</v>
      </c>
    </row>
    <row r="3103" spans="1:3" ht="45" x14ac:dyDescent="0.25">
      <c r="A3103" s="31" t="s">
        <v>4717</v>
      </c>
      <c r="B3103" s="32" t="s">
        <v>4716</v>
      </c>
      <c r="C3103" s="31" t="s">
        <v>68</v>
      </c>
    </row>
    <row r="3104" spans="1:3" ht="45" x14ac:dyDescent="0.25">
      <c r="A3104" s="31" t="s">
        <v>4718</v>
      </c>
      <c r="B3104" s="32" t="s">
        <v>4719</v>
      </c>
      <c r="C3104" s="31" t="s">
        <v>68</v>
      </c>
    </row>
    <row r="3105" spans="1:3" ht="45" x14ac:dyDescent="0.25">
      <c r="A3105" s="31" t="s">
        <v>4720</v>
      </c>
      <c r="B3105" s="32" t="s">
        <v>4719</v>
      </c>
      <c r="C3105" s="31" t="s">
        <v>68</v>
      </c>
    </row>
    <row r="3106" spans="1:3" ht="45" x14ac:dyDescent="0.25">
      <c r="A3106" s="31" t="s">
        <v>4721</v>
      </c>
      <c r="B3106" s="32" t="s">
        <v>4722</v>
      </c>
      <c r="C3106" s="31" t="s">
        <v>68</v>
      </c>
    </row>
    <row r="3107" spans="1:3" ht="45" x14ac:dyDescent="0.25">
      <c r="A3107" s="31" t="s">
        <v>4723</v>
      </c>
      <c r="B3107" s="32" t="s">
        <v>4722</v>
      </c>
      <c r="C3107" s="31" t="s">
        <v>68</v>
      </c>
    </row>
    <row r="3108" spans="1:3" ht="45" x14ac:dyDescent="0.25">
      <c r="A3108" s="31" t="s">
        <v>4724</v>
      </c>
      <c r="B3108" s="32" t="s">
        <v>4725</v>
      </c>
      <c r="C3108" s="31" t="s">
        <v>68</v>
      </c>
    </row>
    <row r="3109" spans="1:3" ht="45" x14ac:dyDescent="0.25">
      <c r="A3109" s="31" t="s">
        <v>4726</v>
      </c>
      <c r="B3109" s="32" t="s">
        <v>4725</v>
      </c>
      <c r="C3109" s="31" t="s">
        <v>68</v>
      </c>
    </row>
    <row r="3110" spans="1:3" ht="45" x14ac:dyDescent="0.25">
      <c r="A3110" s="31" t="s">
        <v>4727</v>
      </c>
      <c r="B3110" s="32" t="s">
        <v>4728</v>
      </c>
      <c r="C3110" s="31" t="s">
        <v>68</v>
      </c>
    </row>
    <row r="3111" spans="1:3" ht="45" x14ac:dyDescent="0.25">
      <c r="A3111" s="31" t="s">
        <v>4729</v>
      </c>
      <c r="B3111" s="32" t="s">
        <v>4728</v>
      </c>
      <c r="C3111" s="31" t="s">
        <v>68</v>
      </c>
    </row>
    <row r="3112" spans="1:3" ht="45" x14ac:dyDescent="0.25">
      <c r="A3112" s="31" t="s">
        <v>4730</v>
      </c>
      <c r="B3112" s="32" t="s">
        <v>4731</v>
      </c>
      <c r="C3112" s="31" t="s">
        <v>68</v>
      </c>
    </row>
    <row r="3113" spans="1:3" ht="45" x14ac:dyDescent="0.25">
      <c r="A3113" s="31" t="s">
        <v>4732</v>
      </c>
      <c r="B3113" s="32" t="s">
        <v>4731</v>
      </c>
      <c r="C3113" s="31" t="s">
        <v>68</v>
      </c>
    </row>
    <row r="3114" spans="1:3" ht="45" x14ac:dyDescent="0.25">
      <c r="A3114" s="31" t="s">
        <v>4733</v>
      </c>
      <c r="B3114" s="32" t="s">
        <v>4734</v>
      </c>
      <c r="C3114" s="31" t="s">
        <v>68</v>
      </c>
    </row>
    <row r="3115" spans="1:3" ht="45" x14ac:dyDescent="0.25">
      <c r="A3115" s="31" t="s">
        <v>4735</v>
      </c>
      <c r="B3115" s="32" t="s">
        <v>4734</v>
      </c>
      <c r="C3115" s="31" t="s">
        <v>68</v>
      </c>
    </row>
    <row r="3116" spans="1:3" ht="45" x14ac:dyDescent="0.25">
      <c r="A3116" s="31" t="s">
        <v>4736</v>
      </c>
      <c r="B3116" s="32" t="s">
        <v>4737</v>
      </c>
      <c r="C3116" s="31" t="s">
        <v>68</v>
      </c>
    </row>
    <row r="3117" spans="1:3" ht="45" x14ac:dyDescent="0.25">
      <c r="A3117" s="31" t="s">
        <v>4738</v>
      </c>
      <c r="B3117" s="32" t="s">
        <v>4737</v>
      </c>
      <c r="C3117" s="31" t="s">
        <v>68</v>
      </c>
    </row>
    <row r="3118" spans="1:3" ht="45" x14ac:dyDescent="0.25">
      <c r="A3118" s="31" t="s">
        <v>4739</v>
      </c>
      <c r="B3118" s="32" t="s">
        <v>4740</v>
      </c>
      <c r="C3118" s="31" t="s">
        <v>68</v>
      </c>
    </row>
    <row r="3119" spans="1:3" ht="45" x14ac:dyDescent="0.25">
      <c r="A3119" s="31" t="s">
        <v>4741</v>
      </c>
      <c r="B3119" s="32" t="s">
        <v>4740</v>
      </c>
      <c r="C3119" s="31" t="s">
        <v>68</v>
      </c>
    </row>
    <row r="3120" spans="1:3" ht="45" x14ac:dyDescent="0.25">
      <c r="A3120" s="31" t="s">
        <v>4742</v>
      </c>
      <c r="B3120" s="32" t="s">
        <v>4743</v>
      </c>
      <c r="C3120" s="31" t="s">
        <v>68</v>
      </c>
    </row>
    <row r="3121" spans="1:3" ht="45" x14ac:dyDescent="0.25">
      <c r="A3121" s="31" t="s">
        <v>4744</v>
      </c>
      <c r="B3121" s="32" t="s">
        <v>4743</v>
      </c>
      <c r="C3121" s="31" t="s">
        <v>68</v>
      </c>
    </row>
    <row r="3122" spans="1:3" ht="45" x14ac:dyDescent="0.25">
      <c r="A3122" s="31" t="s">
        <v>4745</v>
      </c>
      <c r="B3122" s="32" t="s">
        <v>4746</v>
      </c>
      <c r="C3122" s="31" t="s">
        <v>68</v>
      </c>
    </row>
    <row r="3123" spans="1:3" ht="45" x14ac:dyDescent="0.25">
      <c r="A3123" s="31" t="s">
        <v>4747</v>
      </c>
      <c r="B3123" s="32" t="s">
        <v>4746</v>
      </c>
      <c r="C3123" s="31" t="s">
        <v>68</v>
      </c>
    </row>
    <row r="3124" spans="1:3" ht="60" x14ac:dyDescent="0.25">
      <c r="A3124" s="31" t="s">
        <v>4748</v>
      </c>
      <c r="B3124" s="32" t="s">
        <v>4749</v>
      </c>
      <c r="C3124" s="31" t="s">
        <v>68</v>
      </c>
    </row>
    <row r="3125" spans="1:3" ht="60" x14ac:dyDescent="0.25">
      <c r="A3125" s="31" t="s">
        <v>4750</v>
      </c>
      <c r="B3125" s="32" t="s">
        <v>4749</v>
      </c>
      <c r="C3125" s="31" t="s">
        <v>68</v>
      </c>
    </row>
    <row r="3126" spans="1:3" ht="60" x14ac:dyDescent="0.25">
      <c r="A3126" s="31" t="s">
        <v>4751</v>
      </c>
      <c r="B3126" s="32" t="s">
        <v>4752</v>
      </c>
      <c r="C3126" s="31" t="s">
        <v>68</v>
      </c>
    </row>
    <row r="3127" spans="1:3" ht="60" x14ac:dyDescent="0.25">
      <c r="A3127" s="31" t="s">
        <v>4753</v>
      </c>
      <c r="B3127" s="32" t="s">
        <v>4752</v>
      </c>
      <c r="C3127" s="31" t="s">
        <v>68</v>
      </c>
    </row>
    <row r="3128" spans="1:3" ht="60" x14ac:dyDescent="0.25">
      <c r="A3128" s="31" t="s">
        <v>4754</v>
      </c>
      <c r="B3128" s="32" t="s">
        <v>4755</v>
      </c>
      <c r="C3128" s="31" t="s">
        <v>68</v>
      </c>
    </row>
    <row r="3129" spans="1:3" ht="60" x14ac:dyDescent="0.25">
      <c r="A3129" s="31" t="s">
        <v>4756</v>
      </c>
      <c r="B3129" s="32" t="s">
        <v>4755</v>
      </c>
      <c r="C3129" s="31" t="s">
        <v>68</v>
      </c>
    </row>
    <row r="3130" spans="1:3" ht="30" x14ac:dyDescent="0.25">
      <c r="A3130" s="31" t="s">
        <v>4757</v>
      </c>
      <c r="B3130" s="32" t="s">
        <v>4758</v>
      </c>
      <c r="C3130" s="31" t="s">
        <v>68</v>
      </c>
    </row>
    <row r="3131" spans="1:3" ht="30" x14ac:dyDescent="0.25">
      <c r="A3131" s="31" t="s">
        <v>4759</v>
      </c>
      <c r="B3131" s="32" t="s">
        <v>4758</v>
      </c>
      <c r="C3131" s="31" t="s">
        <v>68</v>
      </c>
    </row>
    <row r="3132" spans="1:3" ht="30" x14ac:dyDescent="0.25">
      <c r="A3132" s="31" t="s">
        <v>4760</v>
      </c>
      <c r="B3132" s="32" t="s">
        <v>4761</v>
      </c>
      <c r="C3132" s="31" t="s">
        <v>68</v>
      </c>
    </row>
    <row r="3133" spans="1:3" ht="30" x14ac:dyDescent="0.25">
      <c r="A3133" s="31" t="s">
        <v>4762</v>
      </c>
      <c r="B3133" s="32" t="s">
        <v>4761</v>
      </c>
      <c r="C3133" s="31" t="s">
        <v>68</v>
      </c>
    </row>
    <row r="3134" spans="1:3" ht="30" x14ac:dyDescent="0.25">
      <c r="A3134" s="31" t="s">
        <v>4763</v>
      </c>
      <c r="B3134" s="32" t="s">
        <v>4764</v>
      </c>
      <c r="C3134" s="31" t="s">
        <v>414</v>
      </c>
    </row>
    <row r="3135" spans="1:3" ht="30" x14ac:dyDescent="0.25">
      <c r="A3135" s="31" t="s">
        <v>4765</v>
      </c>
      <c r="B3135" s="32" t="s">
        <v>4764</v>
      </c>
      <c r="C3135" s="31" t="s">
        <v>414</v>
      </c>
    </row>
    <row r="3136" spans="1:3" ht="60" x14ac:dyDescent="0.25">
      <c r="A3136" s="31" t="s">
        <v>4766</v>
      </c>
      <c r="B3136" s="32" t="s">
        <v>4767</v>
      </c>
      <c r="C3136" s="31" t="s">
        <v>414</v>
      </c>
    </row>
    <row r="3137" spans="1:3" ht="60" x14ac:dyDescent="0.25">
      <c r="A3137" s="31" t="s">
        <v>4768</v>
      </c>
      <c r="B3137" s="32" t="s">
        <v>4767</v>
      </c>
      <c r="C3137" s="31" t="s">
        <v>414</v>
      </c>
    </row>
    <row r="3138" spans="1:3" ht="45" x14ac:dyDescent="0.25">
      <c r="A3138" s="31" t="s">
        <v>4769</v>
      </c>
      <c r="B3138" s="32" t="s">
        <v>4770</v>
      </c>
      <c r="C3138" s="31" t="s">
        <v>414</v>
      </c>
    </row>
    <row r="3139" spans="1:3" ht="45" x14ac:dyDescent="0.25">
      <c r="A3139" s="31" t="s">
        <v>4771</v>
      </c>
      <c r="B3139" s="32" t="s">
        <v>4770</v>
      </c>
      <c r="C3139" s="31" t="s">
        <v>414</v>
      </c>
    </row>
    <row r="3140" spans="1:3" ht="45" x14ac:dyDescent="0.25">
      <c r="A3140" s="31" t="s">
        <v>4772</v>
      </c>
      <c r="B3140" s="32" t="s">
        <v>4773</v>
      </c>
      <c r="C3140" s="31" t="s">
        <v>414</v>
      </c>
    </row>
    <row r="3141" spans="1:3" ht="45" x14ac:dyDescent="0.25">
      <c r="A3141" s="31" t="s">
        <v>4774</v>
      </c>
      <c r="B3141" s="32" t="s">
        <v>4773</v>
      </c>
      <c r="C3141" s="31" t="s">
        <v>414</v>
      </c>
    </row>
    <row r="3142" spans="1:3" ht="45" x14ac:dyDescent="0.25">
      <c r="A3142" s="31" t="s">
        <v>4775</v>
      </c>
      <c r="B3142" s="32" t="s">
        <v>4776</v>
      </c>
      <c r="C3142" s="31" t="s">
        <v>414</v>
      </c>
    </row>
    <row r="3143" spans="1:3" ht="45" x14ac:dyDescent="0.25">
      <c r="A3143" s="31" t="s">
        <v>4777</v>
      </c>
      <c r="B3143" s="32" t="s">
        <v>4776</v>
      </c>
      <c r="C3143" s="31" t="s">
        <v>414</v>
      </c>
    </row>
    <row r="3144" spans="1:3" ht="45" x14ac:dyDescent="0.25">
      <c r="A3144" s="31" t="s">
        <v>4778</v>
      </c>
      <c r="B3144" s="32" t="s">
        <v>4779</v>
      </c>
      <c r="C3144" s="31" t="s">
        <v>414</v>
      </c>
    </row>
    <row r="3145" spans="1:3" ht="45" x14ac:dyDescent="0.25">
      <c r="A3145" s="31" t="s">
        <v>4780</v>
      </c>
      <c r="B3145" s="32" t="s">
        <v>4779</v>
      </c>
      <c r="C3145" s="31" t="s">
        <v>414</v>
      </c>
    </row>
    <row r="3146" spans="1:3" ht="45" x14ac:dyDescent="0.25">
      <c r="A3146" s="31" t="s">
        <v>4781</v>
      </c>
      <c r="B3146" s="32" t="s">
        <v>4782</v>
      </c>
      <c r="C3146" s="31" t="s">
        <v>414</v>
      </c>
    </row>
    <row r="3147" spans="1:3" ht="45" x14ac:dyDescent="0.25">
      <c r="A3147" s="31" t="s">
        <v>4783</v>
      </c>
      <c r="B3147" s="32" t="s">
        <v>4782</v>
      </c>
      <c r="C3147" s="31" t="s">
        <v>414</v>
      </c>
    </row>
    <row r="3148" spans="1:3" ht="45" x14ac:dyDescent="0.25">
      <c r="A3148" s="31" t="s">
        <v>4784</v>
      </c>
      <c r="B3148" s="32" t="s">
        <v>4785</v>
      </c>
      <c r="C3148" s="31" t="s">
        <v>414</v>
      </c>
    </row>
    <row r="3149" spans="1:3" ht="45" x14ac:dyDescent="0.25">
      <c r="A3149" s="31" t="s">
        <v>4786</v>
      </c>
      <c r="B3149" s="32" t="s">
        <v>4785</v>
      </c>
      <c r="C3149" s="31" t="s">
        <v>414</v>
      </c>
    </row>
    <row r="3150" spans="1:3" ht="60" x14ac:dyDescent="0.25">
      <c r="A3150" s="31" t="s">
        <v>4787</v>
      </c>
      <c r="B3150" s="32" t="s">
        <v>4788</v>
      </c>
      <c r="C3150" s="31" t="s">
        <v>414</v>
      </c>
    </row>
    <row r="3151" spans="1:3" ht="60" x14ac:dyDescent="0.25">
      <c r="A3151" s="31" t="s">
        <v>4789</v>
      </c>
      <c r="B3151" s="32" t="s">
        <v>4788</v>
      </c>
      <c r="C3151" s="31" t="s">
        <v>414</v>
      </c>
    </row>
    <row r="3152" spans="1:3" ht="60" x14ac:dyDescent="0.25">
      <c r="A3152" s="31" t="s">
        <v>4790</v>
      </c>
      <c r="B3152" s="32" t="s">
        <v>4791</v>
      </c>
      <c r="C3152" s="31" t="s">
        <v>414</v>
      </c>
    </row>
    <row r="3153" spans="1:3" ht="60" x14ac:dyDescent="0.25">
      <c r="A3153" s="31" t="s">
        <v>4792</v>
      </c>
      <c r="B3153" s="32" t="s">
        <v>4791</v>
      </c>
      <c r="C3153" s="31" t="s">
        <v>414</v>
      </c>
    </row>
    <row r="3154" spans="1:3" ht="60" x14ac:dyDescent="0.25">
      <c r="A3154" s="31" t="s">
        <v>4793</v>
      </c>
      <c r="B3154" s="32" t="s">
        <v>4794</v>
      </c>
      <c r="C3154" s="31" t="s">
        <v>414</v>
      </c>
    </row>
    <row r="3155" spans="1:3" ht="60" x14ac:dyDescent="0.25">
      <c r="A3155" s="31" t="s">
        <v>4795</v>
      </c>
      <c r="B3155" s="32" t="s">
        <v>4794</v>
      </c>
      <c r="C3155" s="31" t="s">
        <v>414</v>
      </c>
    </row>
    <row r="3156" spans="1:3" ht="30" x14ac:dyDescent="0.25">
      <c r="A3156" s="31" t="s">
        <v>4796</v>
      </c>
      <c r="B3156" s="32" t="s">
        <v>4797</v>
      </c>
      <c r="C3156" s="31" t="s">
        <v>1131</v>
      </c>
    </row>
    <row r="3157" spans="1:3" ht="30" x14ac:dyDescent="0.25">
      <c r="A3157" s="31" t="s">
        <v>4798</v>
      </c>
      <c r="B3157" s="32" t="s">
        <v>4797</v>
      </c>
      <c r="C3157" s="31" t="s">
        <v>1131</v>
      </c>
    </row>
    <row r="3158" spans="1:3" ht="60" x14ac:dyDescent="0.25">
      <c r="A3158" s="31" t="s">
        <v>4799</v>
      </c>
      <c r="B3158" s="32" t="s">
        <v>4800</v>
      </c>
      <c r="C3158" s="31" t="s">
        <v>1131</v>
      </c>
    </row>
    <row r="3159" spans="1:3" ht="60" x14ac:dyDescent="0.25">
      <c r="A3159" s="31" t="s">
        <v>4801</v>
      </c>
      <c r="B3159" s="32" t="s">
        <v>4800</v>
      </c>
      <c r="C3159" s="31" t="s">
        <v>1131</v>
      </c>
    </row>
    <row r="3160" spans="1:3" ht="60" x14ac:dyDescent="0.25">
      <c r="A3160" s="31" t="s">
        <v>4802</v>
      </c>
      <c r="B3160" s="32" t="s">
        <v>4803</v>
      </c>
      <c r="C3160" s="31" t="s">
        <v>1131</v>
      </c>
    </row>
    <row r="3161" spans="1:3" ht="60" x14ac:dyDescent="0.25">
      <c r="A3161" s="31" t="s">
        <v>4804</v>
      </c>
      <c r="B3161" s="32" t="s">
        <v>4803</v>
      </c>
      <c r="C3161" s="31" t="s">
        <v>1131</v>
      </c>
    </row>
    <row r="3162" spans="1:3" ht="60" x14ac:dyDescent="0.25">
      <c r="A3162" s="31" t="s">
        <v>4805</v>
      </c>
      <c r="B3162" s="32" t="s">
        <v>4806</v>
      </c>
      <c r="C3162" s="31" t="s">
        <v>1131</v>
      </c>
    </row>
    <row r="3163" spans="1:3" ht="60" x14ac:dyDescent="0.25">
      <c r="A3163" s="31" t="s">
        <v>4807</v>
      </c>
      <c r="B3163" s="32" t="s">
        <v>4806</v>
      </c>
      <c r="C3163" s="31" t="s">
        <v>1131</v>
      </c>
    </row>
    <row r="3164" spans="1:3" ht="60" x14ac:dyDescent="0.25">
      <c r="A3164" s="31" t="s">
        <v>4808</v>
      </c>
      <c r="B3164" s="32" t="s">
        <v>4809</v>
      </c>
      <c r="C3164" s="31" t="s">
        <v>1131</v>
      </c>
    </row>
    <row r="3165" spans="1:3" ht="60" x14ac:dyDescent="0.25">
      <c r="A3165" s="31" t="s">
        <v>4810</v>
      </c>
      <c r="B3165" s="32" t="s">
        <v>4809</v>
      </c>
      <c r="C3165" s="31" t="s">
        <v>1131</v>
      </c>
    </row>
    <row r="3166" spans="1:3" ht="30" x14ac:dyDescent="0.25">
      <c r="A3166" s="31" t="s">
        <v>4811</v>
      </c>
      <c r="B3166" s="32" t="s">
        <v>4812</v>
      </c>
      <c r="C3166" s="31" t="s">
        <v>1131</v>
      </c>
    </row>
    <row r="3167" spans="1:3" ht="30" x14ac:dyDescent="0.25">
      <c r="A3167" s="31" t="s">
        <v>4813</v>
      </c>
      <c r="B3167" s="32" t="s">
        <v>4812</v>
      </c>
      <c r="C3167" s="31" t="s">
        <v>1131</v>
      </c>
    </row>
    <row r="3168" spans="1:3" ht="45" x14ac:dyDescent="0.25">
      <c r="A3168" s="31" t="s">
        <v>4814</v>
      </c>
      <c r="B3168" s="32" t="s">
        <v>4815</v>
      </c>
      <c r="C3168" s="31" t="s">
        <v>1131</v>
      </c>
    </row>
    <row r="3169" spans="1:3" ht="45" x14ac:dyDescent="0.25">
      <c r="A3169" s="31" t="s">
        <v>4816</v>
      </c>
      <c r="B3169" s="32" t="s">
        <v>4815</v>
      </c>
      <c r="C3169" s="31" t="s">
        <v>1131</v>
      </c>
    </row>
    <row r="3170" spans="1:3" ht="45" x14ac:dyDescent="0.25">
      <c r="A3170" s="31" t="s">
        <v>4817</v>
      </c>
      <c r="B3170" s="32" t="s">
        <v>4818</v>
      </c>
      <c r="C3170" s="31" t="s">
        <v>1131</v>
      </c>
    </row>
    <row r="3171" spans="1:3" ht="45" x14ac:dyDescent="0.25">
      <c r="A3171" s="31" t="s">
        <v>4819</v>
      </c>
      <c r="B3171" s="32" t="s">
        <v>4818</v>
      </c>
      <c r="C3171" s="31" t="s">
        <v>1131</v>
      </c>
    </row>
    <row r="3172" spans="1:3" ht="45" x14ac:dyDescent="0.25">
      <c r="A3172" s="31" t="s">
        <v>4820</v>
      </c>
      <c r="B3172" s="32" t="s">
        <v>4821</v>
      </c>
      <c r="C3172" s="31" t="s">
        <v>1131</v>
      </c>
    </row>
    <row r="3173" spans="1:3" ht="45" x14ac:dyDescent="0.25">
      <c r="A3173" s="31" t="s">
        <v>4822</v>
      </c>
      <c r="B3173" s="32" t="s">
        <v>4821</v>
      </c>
      <c r="C3173" s="31" t="s">
        <v>1131</v>
      </c>
    </row>
    <row r="3174" spans="1:3" ht="45" x14ac:dyDescent="0.25">
      <c r="A3174" s="31" t="s">
        <v>4823</v>
      </c>
      <c r="B3174" s="32" t="s">
        <v>4824</v>
      </c>
      <c r="C3174" s="31" t="s">
        <v>1131</v>
      </c>
    </row>
    <row r="3175" spans="1:3" ht="45" x14ac:dyDescent="0.25">
      <c r="A3175" s="31" t="s">
        <v>4825</v>
      </c>
      <c r="B3175" s="32" t="s">
        <v>4824</v>
      </c>
      <c r="C3175" s="31" t="s">
        <v>1131</v>
      </c>
    </row>
    <row r="3176" spans="1:3" ht="45" x14ac:dyDescent="0.25">
      <c r="A3176" s="31" t="s">
        <v>4826</v>
      </c>
      <c r="B3176" s="32" t="s">
        <v>4827</v>
      </c>
      <c r="C3176" s="31" t="s">
        <v>1131</v>
      </c>
    </row>
    <row r="3177" spans="1:3" ht="45" x14ac:dyDescent="0.25">
      <c r="A3177" s="31" t="s">
        <v>4828</v>
      </c>
      <c r="B3177" s="32" t="s">
        <v>4827</v>
      </c>
      <c r="C3177" s="31" t="s">
        <v>1131</v>
      </c>
    </row>
    <row r="3178" spans="1:3" ht="30" x14ac:dyDescent="0.25">
      <c r="A3178" s="31" t="s">
        <v>4829</v>
      </c>
      <c r="B3178" s="32" t="s">
        <v>4830</v>
      </c>
      <c r="C3178" s="31" t="s">
        <v>1131</v>
      </c>
    </row>
    <row r="3179" spans="1:3" ht="30" x14ac:dyDescent="0.25">
      <c r="A3179" s="31" t="s">
        <v>4831</v>
      </c>
      <c r="B3179" s="32" t="s">
        <v>4830</v>
      </c>
      <c r="C3179" s="31" t="s">
        <v>1131</v>
      </c>
    </row>
    <row r="3180" spans="1:3" ht="45" x14ac:dyDescent="0.25">
      <c r="A3180" s="31" t="s">
        <v>4832</v>
      </c>
      <c r="B3180" s="32" t="s">
        <v>4833</v>
      </c>
      <c r="C3180" s="31" t="s">
        <v>1131</v>
      </c>
    </row>
    <row r="3181" spans="1:3" ht="45" x14ac:dyDescent="0.25">
      <c r="A3181" s="31" t="s">
        <v>4834</v>
      </c>
      <c r="B3181" s="32" t="s">
        <v>4833</v>
      </c>
      <c r="C3181" s="31" t="s">
        <v>1131</v>
      </c>
    </row>
    <row r="3182" spans="1:3" ht="45" x14ac:dyDescent="0.25">
      <c r="A3182" s="31" t="s">
        <v>4835</v>
      </c>
      <c r="B3182" s="32" t="s">
        <v>4836</v>
      </c>
      <c r="C3182" s="31" t="s">
        <v>1131</v>
      </c>
    </row>
    <row r="3183" spans="1:3" ht="45" x14ac:dyDescent="0.25">
      <c r="A3183" s="31" t="s">
        <v>4837</v>
      </c>
      <c r="B3183" s="32" t="s">
        <v>4836</v>
      </c>
      <c r="C3183" s="31" t="s">
        <v>1131</v>
      </c>
    </row>
    <row r="3184" spans="1:3" ht="60" x14ac:dyDescent="0.25">
      <c r="A3184" s="31" t="s">
        <v>4838</v>
      </c>
      <c r="B3184" s="32" t="s">
        <v>4839</v>
      </c>
      <c r="C3184" s="31" t="s">
        <v>1131</v>
      </c>
    </row>
    <row r="3185" spans="1:3" ht="60" x14ac:dyDescent="0.25">
      <c r="A3185" s="31" t="s">
        <v>4840</v>
      </c>
      <c r="B3185" s="32" t="s">
        <v>4839</v>
      </c>
      <c r="C3185" s="31" t="s">
        <v>1131</v>
      </c>
    </row>
    <row r="3186" spans="1:3" ht="75" x14ac:dyDescent="0.25">
      <c r="A3186" s="31" t="s">
        <v>4841</v>
      </c>
      <c r="B3186" s="32" t="s">
        <v>4842</v>
      </c>
      <c r="C3186" s="31" t="s">
        <v>1131</v>
      </c>
    </row>
    <row r="3187" spans="1:3" ht="75" x14ac:dyDescent="0.25">
      <c r="A3187" s="31" t="s">
        <v>4843</v>
      </c>
      <c r="B3187" s="32" t="s">
        <v>4842</v>
      </c>
      <c r="C3187" s="31" t="s">
        <v>1131</v>
      </c>
    </row>
    <row r="3188" spans="1:3" ht="60" x14ac:dyDescent="0.25">
      <c r="A3188" s="31" t="s">
        <v>4844</v>
      </c>
      <c r="B3188" s="32" t="s">
        <v>4845</v>
      </c>
      <c r="C3188" s="31" t="s">
        <v>1131</v>
      </c>
    </row>
    <row r="3189" spans="1:3" ht="60" x14ac:dyDescent="0.25">
      <c r="A3189" s="31" t="s">
        <v>4846</v>
      </c>
      <c r="B3189" s="32" t="s">
        <v>4845</v>
      </c>
      <c r="C3189" s="31" t="s">
        <v>1131</v>
      </c>
    </row>
    <row r="3190" spans="1:3" ht="75" x14ac:dyDescent="0.25">
      <c r="A3190" s="31" t="s">
        <v>4847</v>
      </c>
      <c r="B3190" s="32" t="s">
        <v>4848</v>
      </c>
      <c r="C3190" s="31" t="s">
        <v>1131</v>
      </c>
    </row>
    <row r="3191" spans="1:3" ht="75" x14ac:dyDescent="0.25">
      <c r="A3191" s="31" t="s">
        <v>4849</v>
      </c>
      <c r="B3191" s="32" t="s">
        <v>4848</v>
      </c>
      <c r="C3191" s="31" t="s">
        <v>1131</v>
      </c>
    </row>
    <row r="3192" spans="1:3" ht="60" x14ac:dyDescent="0.25">
      <c r="A3192" s="31" t="s">
        <v>4850</v>
      </c>
      <c r="B3192" s="32" t="s">
        <v>4851</v>
      </c>
      <c r="C3192" s="31" t="s">
        <v>1131</v>
      </c>
    </row>
    <row r="3193" spans="1:3" ht="60" x14ac:dyDescent="0.25">
      <c r="A3193" s="31" t="s">
        <v>4852</v>
      </c>
      <c r="B3193" s="32" t="s">
        <v>4851</v>
      </c>
      <c r="C3193" s="31" t="s">
        <v>1131</v>
      </c>
    </row>
    <row r="3194" spans="1:3" ht="75" x14ac:dyDescent="0.25">
      <c r="A3194" s="31" t="s">
        <v>4853</v>
      </c>
      <c r="B3194" s="32" t="s">
        <v>4854</v>
      </c>
      <c r="C3194" s="31" t="s">
        <v>1131</v>
      </c>
    </row>
    <row r="3195" spans="1:3" ht="75" x14ac:dyDescent="0.25">
      <c r="A3195" s="31" t="s">
        <v>4855</v>
      </c>
      <c r="B3195" s="32" t="s">
        <v>4854</v>
      </c>
      <c r="C3195" s="31" t="s">
        <v>1131</v>
      </c>
    </row>
    <row r="3196" spans="1:3" ht="60" x14ac:dyDescent="0.25">
      <c r="A3196" s="31" t="s">
        <v>4856</v>
      </c>
      <c r="B3196" s="32" t="s">
        <v>4857</v>
      </c>
      <c r="C3196" s="31" t="s">
        <v>1131</v>
      </c>
    </row>
    <row r="3197" spans="1:3" ht="60" x14ac:dyDescent="0.25">
      <c r="A3197" s="31" t="s">
        <v>4858</v>
      </c>
      <c r="B3197" s="32" t="s">
        <v>4857</v>
      </c>
      <c r="C3197" s="31" t="s">
        <v>1131</v>
      </c>
    </row>
    <row r="3198" spans="1:3" ht="60" x14ac:dyDescent="0.25">
      <c r="A3198" s="31" t="s">
        <v>4859</v>
      </c>
      <c r="B3198" s="32" t="s">
        <v>4860</v>
      </c>
      <c r="C3198" s="31" t="s">
        <v>414</v>
      </c>
    </row>
    <row r="3199" spans="1:3" ht="60" x14ac:dyDescent="0.25">
      <c r="A3199" s="31" t="s">
        <v>4861</v>
      </c>
      <c r="B3199" s="32" t="s">
        <v>4860</v>
      </c>
      <c r="C3199" s="31" t="s">
        <v>414</v>
      </c>
    </row>
    <row r="3200" spans="1:3" ht="60" x14ac:dyDescent="0.25">
      <c r="A3200" s="31" t="s">
        <v>4862</v>
      </c>
      <c r="B3200" s="32" t="s">
        <v>4863</v>
      </c>
      <c r="C3200" s="31" t="s">
        <v>414</v>
      </c>
    </row>
    <row r="3201" spans="1:3" ht="60" x14ac:dyDescent="0.25">
      <c r="A3201" s="31" t="s">
        <v>4864</v>
      </c>
      <c r="B3201" s="32" t="s">
        <v>4863</v>
      </c>
      <c r="C3201" s="31" t="s">
        <v>414</v>
      </c>
    </row>
    <row r="3202" spans="1:3" ht="75" x14ac:dyDescent="0.25">
      <c r="A3202" s="31" t="s">
        <v>4865</v>
      </c>
      <c r="B3202" s="32" t="s">
        <v>4866</v>
      </c>
      <c r="C3202" s="31" t="s">
        <v>414</v>
      </c>
    </row>
    <row r="3203" spans="1:3" ht="75" x14ac:dyDescent="0.25">
      <c r="A3203" s="31" t="s">
        <v>4867</v>
      </c>
      <c r="B3203" s="32" t="s">
        <v>4866</v>
      </c>
      <c r="C3203" s="31" t="s">
        <v>414</v>
      </c>
    </row>
    <row r="3204" spans="1:3" ht="60" x14ac:dyDescent="0.25">
      <c r="A3204" s="31" t="s">
        <v>4868</v>
      </c>
      <c r="B3204" s="32" t="s">
        <v>4869</v>
      </c>
      <c r="C3204" s="31" t="s">
        <v>414</v>
      </c>
    </row>
    <row r="3205" spans="1:3" ht="60" x14ac:dyDescent="0.25">
      <c r="A3205" s="31" t="s">
        <v>4870</v>
      </c>
      <c r="B3205" s="32" t="s">
        <v>4869</v>
      </c>
      <c r="C3205" s="31" t="s">
        <v>414</v>
      </c>
    </row>
    <row r="3206" spans="1:3" ht="45" x14ac:dyDescent="0.25">
      <c r="A3206" s="31" t="s">
        <v>4871</v>
      </c>
      <c r="B3206" s="32" t="s">
        <v>4872</v>
      </c>
      <c r="C3206" s="31" t="s">
        <v>1131</v>
      </c>
    </row>
    <row r="3207" spans="1:3" ht="45" x14ac:dyDescent="0.25">
      <c r="A3207" s="31" t="s">
        <v>4873</v>
      </c>
      <c r="B3207" s="32" t="s">
        <v>4872</v>
      </c>
      <c r="C3207" s="31" t="s">
        <v>1131</v>
      </c>
    </row>
    <row r="3208" spans="1:3" ht="45" x14ac:dyDescent="0.25">
      <c r="A3208" s="31" t="s">
        <v>4874</v>
      </c>
      <c r="B3208" s="32" t="s">
        <v>4875</v>
      </c>
      <c r="C3208" s="31" t="s">
        <v>1131</v>
      </c>
    </row>
    <row r="3209" spans="1:3" ht="45" x14ac:dyDescent="0.25">
      <c r="A3209" s="31" t="s">
        <v>4876</v>
      </c>
      <c r="B3209" s="32" t="s">
        <v>4875</v>
      </c>
      <c r="C3209" s="31" t="s">
        <v>1131</v>
      </c>
    </row>
    <row r="3210" spans="1:3" ht="45" x14ac:dyDescent="0.25">
      <c r="A3210" s="31" t="s">
        <v>4877</v>
      </c>
      <c r="B3210" s="32" t="s">
        <v>4878</v>
      </c>
      <c r="C3210" s="31" t="s">
        <v>1131</v>
      </c>
    </row>
    <row r="3211" spans="1:3" ht="45" x14ac:dyDescent="0.25">
      <c r="A3211" s="31" t="s">
        <v>4879</v>
      </c>
      <c r="B3211" s="32" t="s">
        <v>4878</v>
      </c>
      <c r="C3211" s="31" t="s">
        <v>1131</v>
      </c>
    </row>
    <row r="3212" spans="1:3" ht="60" x14ac:dyDescent="0.25">
      <c r="A3212" s="31" t="s">
        <v>4880</v>
      </c>
      <c r="B3212" s="32" t="s">
        <v>4881</v>
      </c>
      <c r="C3212" s="31" t="s">
        <v>1131</v>
      </c>
    </row>
    <row r="3213" spans="1:3" ht="60" x14ac:dyDescent="0.25">
      <c r="A3213" s="31" t="s">
        <v>35</v>
      </c>
      <c r="B3213" s="32" t="s">
        <v>4881</v>
      </c>
      <c r="C3213" s="31" t="s">
        <v>1131</v>
      </c>
    </row>
    <row r="3214" spans="1:3" ht="45" x14ac:dyDescent="0.25">
      <c r="A3214" s="31" t="s">
        <v>4882</v>
      </c>
      <c r="B3214" s="32" t="s">
        <v>4883</v>
      </c>
      <c r="C3214" s="31" t="s">
        <v>1131</v>
      </c>
    </row>
    <row r="3215" spans="1:3" ht="45" x14ac:dyDescent="0.25">
      <c r="A3215" s="31" t="s">
        <v>4884</v>
      </c>
      <c r="B3215" s="32" t="s">
        <v>4883</v>
      </c>
      <c r="C3215" s="31" t="s">
        <v>1131</v>
      </c>
    </row>
    <row r="3216" spans="1:3" ht="45" x14ac:dyDescent="0.25">
      <c r="A3216" s="31" t="s">
        <v>4885</v>
      </c>
      <c r="B3216" s="32" t="s">
        <v>4886</v>
      </c>
      <c r="C3216" s="31" t="s">
        <v>1131</v>
      </c>
    </row>
    <row r="3217" spans="1:3" ht="45" x14ac:dyDescent="0.25">
      <c r="A3217" s="31" t="s">
        <v>4887</v>
      </c>
      <c r="B3217" s="32" t="s">
        <v>4886</v>
      </c>
      <c r="C3217" s="31" t="s">
        <v>1131</v>
      </c>
    </row>
    <row r="3218" spans="1:3" ht="45" x14ac:dyDescent="0.25">
      <c r="A3218" s="31" t="s">
        <v>4888</v>
      </c>
      <c r="B3218" s="32" t="s">
        <v>4889</v>
      </c>
      <c r="C3218" s="31" t="s">
        <v>1131</v>
      </c>
    </row>
    <row r="3219" spans="1:3" ht="45" x14ac:dyDescent="0.25">
      <c r="A3219" s="31" t="s">
        <v>4890</v>
      </c>
      <c r="B3219" s="32" t="s">
        <v>4889</v>
      </c>
      <c r="C3219" s="31" t="s">
        <v>1131</v>
      </c>
    </row>
    <row r="3220" spans="1:3" ht="60" x14ac:dyDescent="0.25">
      <c r="A3220" s="31" t="s">
        <v>4891</v>
      </c>
      <c r="B3220" s="32" t="s">
        <v>4892</v>
      </c>
      <c r="C3220" s="31" t="s">
        <v>185</v>
      </c>
    </row>
    <row r="3221" spans="1:3" ht="60" x14ac:dyDescent="0.25">
      <c r="A3221" s="31" t="s">
        <v>4893</v>
      </c>
      <c r="B3221" s="32" t="s">
        <v>4892</v>
      </c>
      <c r="C3221" s="31" t="s">
        <v>185</v>
      </c>
    </row>
    <row r="3222" spans="1:3" ht="60" x14ac:dyDescent="0.25">
      <c r="A3222" s="31" t="s">
        <v>4894</v>
      </c>
      <c r="B3222" s="32" t="s">
        <v>4895</v>
      </c>
      <c r="C3222" s="31" t="s">
        <v>185</v>
      </c>
    </row>
    <row r="3223" spans="1:3" ht="60" x14ac:dyDescent="0.25">
      <c r="A3223" s="31" t="s">
        <v>4896</v>
      </c>
      <c r="B3223" s="32" t="s">
        <v>4895</v>
      </c>
      <c r="C3223" s="31" t="s">
        <v>185</v>
      </c>
    </row>
    <row r="3224" spans="1:3" ht="75" x14ac:dyDescent="0.25">
      <c r="A3224" s="31" t="s">
        <v>4897</v>
      </c>
      <c r="B3224" s="32" t="s">
        <v>4898</v>
      </c>
      <c r="C3224" s="31" t="s">
        <v>185</v>
      </c>
    </row>
    <row r="3225" spans="1:3" ht="75" x14ac:dyDescent="0.25">
      <c r="A3225" s="31" t="s">
        <v>4899</v>
      </c>
      <c r="B3225" s="32" t="s">
        <v>4898</v>
      </c>
      <c r="C3225" s="31" t="s">
        <v>185</v>
      </c>
    </row>
    <row r="3226" spans="1:3" ht="60" x14ac:dyDescent="0.25">
      <c r="A3226" s="31" t="s">
        <v>4900</v>
      </c>
      <c r="B3226" s="32" t="s">
        <v>4901</v>
      </c>
      <c r="C3226" s="31" t="s">
        <v>1131</v>
      </c>
    </row>
    <row r="3227" spans="1:3" ht="60" x14ac:dyDescent="0.25">
      <c r="A3227" s="31" t="s">
        <v>4902</v>
      </c>
      <c r="B3227" s="32" t="s">
        <v>4901</v>
      </c>
      <c r="C3227" s="31" t="s">
        <v>1131</v>
      </c>
    </row>
    <row r="3228" spans="1:3" ht="75" x14ac:dyDescent="0.25">
      <c r="A3228" s="31" t="s">
        <v>4903</v>
      </c>
      <c r="B3228" s="32" t="s">
        <v>4904</v>
      </c>
      <c r="C3228" s="31" t="s">
        <v>1131</v>
      </c>
    </row>
    <row r="3229" spans="1:3" ht="75" x14ac:dyDescent="0.25">
      <c r="A3229" s="31" t="s">
        <v>4905</v>
      </c>
      <c r="B3229" s="32" t="s">
        <v>4904</v>
      </c>
      <c r="C3229" s="31" t="s">
        <v>1131</v>
      </c>
    </row>
    <row r="3230" spans="1:3" ht="75" x14ac:dyDescent="0.25">
      <c r="A3230" s="31" t="s">
        <v>4906</v>
      </c>
      <c r="B3230" s="32" t="s">
        <v>4907</v>
      </c>
      <c r="C3230" s="31" t="s">
        <v>1131</v>
      </c>
    </row>
    <row r="3231" spans="1:3" ht="75" x14ac:dyDescent="0.25">
      <c r="A3231" s="31" t="s">
        <v>4908</v>
      </c>
      <c r="B3231" s="32" t="s">
        <v>4907</v>
      </c>
      <c r="C3231" s="31" t="s">
        <v>1131</v>
      </c>
    </row>
    <row r="3232" spans="1:3" ht="75" x14ac:dyDescent="0.25">
      <c r="A3232" s="31" t="s">
        <v>4909</v>
      </c>
      <c r="B3232" s="32" t="s">
        <v>4910</v>
      </c>
      <c r="C3232" s="31" t="s">
        <v>1131</v>
      </c>
    </row>
    <row r="3233" spans="1:3" ht="75" x14ac:dyDescent="0.25">
      <c r="A3233" s="31" t="s">
        <v>4911</v>
      </c>
      <c r="B3233" s="32" t="s">
        <v>4910</v>
      </c>
      <c r="C3233" s="31" t="s">
        <v>1131</v>
      </c>
    </row>
    <row r="3234" spans="1:3" ht="45" x14ac:dyDescent="0.25">
      <c r="A3234" s="31" t="s">
        <v>4912</v>
      </c>
      <c r="B3234" s="32" t="s">
        <v>4913</v>
      </c>
      <c r="C3234" s="31" t="s">
        <v>1131</v>
      </c>
    </row>
    <row r="3235" spans="1:3" ht="45" x14ac:dyDescent="0.25">
      <c r="A3235" s="31" t="s">
        <v>4914</v>
      </c>
      <c r="B3235" s="32" t="s">
        <v>4913</v>
      </c>
      <c r="C3235" s="31" t="s">
        <v>1131</v>
      </c>
    </row>
    <row r="3236" spans="1:3" ht="60" x14ac:dyDescent="0.25">
      <c r="A3236" s="31" t="s">
        <v>4915</v>
      </c>
      <c r="B3236" s="32" t="s">
        <v>4916</v>
      </c>
      <c r="C3236" s="31" t="s">
        <v>1131</v>
      </c>
    </row>
    <row r="3237" spans="1:3" ht="60" x14ac:dyDescent="0.25">
      <c r="A3237" s="31" t="s">
        <v>4917</v>
      </c>
      <c r="B3237" s="32" t="s">
        <v>4916</v>
      </c>
      <c r="C3237" s="31" t="s">
        <v>1131</v>
      </c>
    </row>
    <row r="3238" spans="1:3" ht="45" x14ac:dyDescent="0.25">
      <c r="A3238" s="31" t="s">
        <v>4918</v>
      </c>
      <c r="B3238" s="32" t="s">
        <v>4919</v>
      </c>
      <c r="C3238" s="31" t="s">
        <v>1131</v>
      </c>
    </row>
    <row r="3239" spans="1:3" ht="45" x14ac:dyDescent="0.25">
      <c r="A3239" s="31" t="s">
        <v>4920</v>
      </c>
      <c r="B3239" s="32" t="s">
        <v>4919</v>
      </c>
      <c r="C3239" s="31" t="s">
        <v>1131</v>
      </c>
    </row>
    <row r="3240" spans="1:3" ht="60" x14ac:dyDescent="0.25">
      <c r="A3240" s="31" t="s">
        <v>4921</v>
      </c>
      <c r="B3240" s="32" t="s">
        <v>4922</v>
      </c>
      <c r="C3240" s="31" t="s">
        <v>1131</v>
      </c>
    </row>
    <row r="3241" spans="1:3" ht="60" x14ac:dyDescent="0.25">
      <c r="A3241" s="31" t="s">
        <v>4923</v>
      </c>
      <c r="B3241" s="32" t="s">
        <v>4922</v>
      </c>
      <c r="C3241" s="31" t="s">
        <v>1131</v>
      </c>
    </row>
    <row r="3242" spans="1:3" ht="45" x14ac:dyDescent="0.25">
      <c r="A3242" s="31" t="s">
        <v>4924</v>
      </c>
      <c r="B3242" s="32" t="s">
        <v>4925</v>
      </c>
      <c r="C3242" s="31" t="s">
        <v>1131</v>
      </c>
    </row>
    <row r="3243" spans="1:3" ht="45" x14ac:dyDescent="0.25">
      <c r="A3243" s="31" t="s">
        <v>4926</v>
      </c>
      <c r="B3243" s="32" t="s">
        <v>4925</v>
      </c>
      <c r="C3243" s="31" t="s">
        <v>1131</v>
      </c>
    </row>
    <row r="3244" spans="1:3" ht="45" x14ac:dyDescent="0.25">
      <c r="A3244" s="31" t="s">
        <v>4927</v>
      </c>
      <c r="B3244" s="32" t="s">
        <v>4928</v>
      </c>
      <c r="C3244" s="31" t="s">
        <v>1131</v>
      </c>
    </row>
    <row r="3245" spans="1:3" ht="45" x14ac:dyDescent="0.25">
      <c r="A3245" s="31" t="s">
        <v>4929</v>
      </c>
      <c r="B3245" s="32" t="s">
        <v>4928</v>
      </c>
      <c r="C3245" s="31" t="s">
        <v>1131</v>
      </c>
    </row>
    <row r="3246" spans="1:3" ht="60" x14ac:dyDescent="0.25">
      <c r="A3246" s="31" t="s">
        <v>4930</v>
      </c>
      <c r="B3246" s="32" t="s">
        <v>4931</v>
      </c>
      <c r="C3246" s="31" t="s">
        <v>185</v>
      </c>
    </row>
    <row r="3247" spans="1:3" ht="60" x14ac:dyDescent="0.25">
      <c r="A3247" s="31" t="s">
        <v>4932</v>
      </c>
      <c r="B3247" s="32" t="s">
        <v>4931</v>
      </c>
      <c r="C3247" s="31" t="s">
        <v>185</v>
      </c>
    </row>
    <row r="3248" spans="1:3" ht="45" x14ac:dyDescent="0.25">
      <c r="A3248" s="31" t="s">
        <v>4933</v>
      </c>
      <c r="B3248" s="32" t="s">
        <v>4934</v>
      </c>
      <c r="C3248" s="31" t="s">
        <v>1131</v>
      </c>
    </row>
    <row r="3249" spans="1:3" ht="45" x14ac:dyDescent="0.25">
      <c r="A3249" s="31" t="s">
        <v>4935</v>
      </c>
      <c r="B3249" s="32" t="s">
        <v>4934</v>
      </c>
      <c r="C3249" s="31" t="s">
        <v>1131</v>
      </c>
    </row>
    <row r="3250" spans="1:3" ht="60" x14ac:dyDescent="0.25">
      <c r="A3250" s="31" t="s">
        <v>4936</v>
      </c>
      <c r="B3250" s="32" t="s">
        <v>4937</v>
      </c>
      <c r="C3250" s="31" t="s">
        <v>1131</v>
      </c>
    </row>
    <row r="3251" spans="1:3" ht="60" x14ac:dyDescent="0.25">
      <c r="A3251" s="31" t="s">
        <v>4938</v>
      </c>
      <c r="B3251" s="32" t="s">
        <v>4937</v>
      </c>
      <c r="C3251" s="31" t="s">
        <v>1131</v>
      </c>
    </row>
    <row r="3252" spans="1:3" ht="60" x14ac:dyDescent="0.25">
      <c r="A3252" s="31" t="s">
        <v>4939</v>
      </c>
      <c r="B3252" s="32" t="s">
        <v>4940</v>
      </c>
      <c r="C3252" s="31" t="s">
        <v>1131</v>
      </c>
    </row>
    <row r="3253" spans="1:3" ht="60" x14ac:dyDescent="0.25">
      <c r="A3253" s="31" t="s">
        <v>4941</v>
      </c>
      <c r="B3253" s="32" t="s">
        <v>4940</v>
      </c>
      <c r="C3253" s="31" t="s">
        <v>1131</v>
      </c>
    </row>
    <row r="3254" spans="1:3" ht="90" x14ac:dyDescent="0.25">
      <c r="A3254" s="31" t="s">
        <v>4942</v>
      </c>
      <c r="B3254" s="32" t="s">
        <v>4943</v>
      </c>
      <c r="C3254" s="31" t="s">
        <v>2876</v>
      </c>
    </row>
    <row r="3255" spans="1:3" ht="90" x14ac:dyDescent="0.25">
      <c r="A3255" s="31" t="s">
        <v>4944</v>
      </c>
      <c r="B3255" s="32" t="s">
        <v>4943</v>
      </c>
      <c r="C3255" s="31" t="s">
        <v>2876</v>
      </c>
    </row>
    <row r="3256" spans="1:3" ht="60" x14ac:dyDescent="0.25">
      <c r="A3256" s="31" t="s">
        <v>4945</v>
      </c>
      <c r="B3256" s="32" t="s">
        <v>4946</v>
      </c>
      <c r="C3256" s="31" t="s">
        <v>4947</v>
      </c>
    </row>
    <row r="3257" spans="1:3" ht="60" x14ac:dyDescent="0.25">
      <c r="A3257" s="31" t="s">
        <v>36</v>
      </c>
      <c r="B3257" s="32" t="s">
        <v>4946</v>
      </c>
      <c r="C3257" s="31" t="s">
        <v>4947</v>
      </c>
    </row>
    <row r="3258" spans="1:3" ht="90" x14ac:dyDescent="0.25">
      <c r="A3258" s="31" t="s">
        <v>4948</v>
      </c>
      <c r="B3258" s="32" t="s">
        <v>4949</v>
      </c>
      <c r="C3258" s="31" t="s">
        <v>2770</v>
      </c>
    </row>
    <row r="3259" spans="1:3" ht="90" x14ac:dyDescent="0.25">
      <c r="A3259" s="31" t="s">
        <v>4950</v>
      </c>
      <c r="B3259" s="32" t="s">
        <v>4949</v>
      </c>
      <c r="C3259" s="31" t="s">
        <v>2770</v>
      </c>
    </row>
    <row r="3260" spans="1:3" ht="30" x14ac:dyDescent="0.25">
      <c r="A3260" s="31" t="s">
        <v>4951</v>
      </c>
      <c r="B3260" s="32" t="s">
        <v>4952</v>
      </c>
      <c r="C3260" s="31" t="s">
        <v>2770</v>
      </c>
    </row>
    <row r="3261" spans="1:3" ht="30" x14ac:dyDescent="0.25">
      <c r="A3261" s="31" t="s">
        <v>4953</v>
      </c>
      <c r="B3261" s="32" t="s">
        <v>4952</v>
      </c>
      <c r="C3261" s="31" t="s">
        <v>2770</v>
      </c>
    </row>
    <row r="3262" spans="1:3" ht="30" x14ac:dyDescent="0.25">
      <c r="A3262" s="31" t="s">
        <v>4954</v>
      </c>
      <c r="B3262" s="32" t="s">
        <v>4955</v>
      </c>
      <c r="C3262" s="31" t="s">
        <v>2770</v>
      </c>
    </row>
    <row r="3263" spans="1:3" ht="30" x14ac:dyDescent="0.25">
      <c r="A3263" s="31" t="s">
        <v>4956</v>
      </c>
      <c r="B3263" s="32" t="s">
        <v>4955</v>
      </c>
      <c r="C3263" s="31" t="s">
        <v>2770</v>
      </c>
    </row>
    <row r="3264" spans="1:3" ht="90" x14ac:dyDescent="0.25">
      <c r="A3264" s="31" t="s">
        <v>4957</v>
      </c>
      <c r="B3264" s="32" t="s">
        <v>4958</v>
      </c>
      <c r="C3264" s="31" t="s">
        <v>2770</v>
      </c>
    </row>
    <row r="3265" spans="1:3" ht="90" x14ac:dyDescent="0.25">
      <c r="A3265" s="31" t="s">
        <v>4959</v>
      </c>
      <c r="B3265" s="32" t="s">
        <v>4958</v>
      </c>
      <c r="C3265" s="31" t="s">
        <v>2770</v>
      </c>
    </row>
    <row r="3266" spans="1:3" ht="105" x14ac:dyDescent="0.25">
      <c r="A3266" s="31" t="s">
        <v>4960</v>
      </c>
      <c r="B3266" s="32" t="s">
        <v>4961</v>
      </c>
      <c r="C3266" s="31" t="s">
        <v>2770</v>
      </c>
    </row>
    <row r="3267" spans="1:3" ht="105" x14ac:dyDescent="0.25">
      <c r="A3267" s="31" t="s">
        <v>4962</v>
      </c>
      <c r="B3267" s="32" t="s">
        <v>4961</v>
      </c>
      <c r="C3267" s="31" t="s">
        <v>2770</v>
      </c>
    </row>
    <row r="3268" spans="1:3" ht="60" x14ac:dyDescent="0.25">
      <c r="A3268" s="31" t="s">
        <v>4963</v>
      </c>
      <c r="B3268" s="32" t="s">
        <v>4964</v>
      </c>
      <c r="C3268" s="31" t="s">
        <v>2876</v>
      </c>
    </row>
    <row r="3269" spans="1:3" ht="60" x14ac:dyDescent="0.25">
      <c r="A3269" s="31" t="s">
        <v>4965</v>
      </c>
      <c r="B3269" s="32" t="s">
        <v>4964</v>
      </c>
      <c r="C3269" s="31" t="s">
        <v>2876</v>
      </c>
    </row>
    <row r="3270" spans="1:3" ht="60" x14ac:dyDescent="0.25">
      <c r="A3270" s="31" t="s">
        <v>4966</v>
      </c>
      <c r="B3270" s="32" t="s">
        <v>4967</v>
      </c>
      <c r="C3270" s="31" t="s">
        <v>2770</v>
      </c>
    </row>
    <row r="3271" spans="1:3" ht="60" x14ac:dyDescent="0.25">
      <c r="A3271" s="31" t="s">
        <v>4968</v>
      </c>
      <c r="B3271" s="32" t="s">
        <v>4967</v>
      </c>
      <c r="C3271" s="31" t="s">
        <v>2770</v>
      </c>
    </row>
    <row r="3272" spans="1:3" ht="30" x14ac:dyDescent="0.25">
      <c r="A3272" s="31" t="s">
        <v>4969</v>
      </c>
      <c r="B3272" s="32" t="s">
        <v>4970</v>
      </c>
      <c r="C3272" s="31" t="s">
        <v>1131</v>
      </c>
    </row>
    <row r="3273" spans="1:3" ht="30" x14ac:dyDescent="0.25">
      <c r="A3273" s="31" t="s">
        <v>37</v>
      </c>
      <c r="B3273" s="32" t="s">
        <v>4970</v>
      </c>
      <c r="C3273" s="31" t="s">
        <v>1131</v>
      </c>
    </row>
    <row r="3274" spans="1:3" ht="45" x14ac:dyDescent="0.25">
      <c r="A3274" s="31" t="s">
        <v>4971</v>
      </c>
      <c r="B3274" s="32" t="s">
        <v>4972</v>
      </c>
      <c r="C3274" s="31" t="s">
        <v>185</v>
      </c>
    </row>
    <row r="3275" spans="1:3" ht="45" x14ac:dyDescent="0.25">
      <c r="A3275" s="31" t="s">
        <v>4973</v>
      </c>
      <c r="B3275" s="32" t="s">
        <v>4972</v>
      </c>
      <c r="C3275" s="31" t="s">
        <v>185</v>
      </c>
    </row>
    <row r="3276" spans="1:3" ht="30" x14ac:dyDescent="0.25">
      <c r="A3276" s="31" t="s">
        <v>4974</v>
      </c>
      <c r="B3276" s="32" t="s">
        <v>4975</v>
      </c>
      <c r="C3276" s="31" t="s">
        <v>68</v>
      </c>
    </row>
    <row r="3277" spans="1:3" ht="30" x14ac:dyDescent="0.25">
      <c r="A3277" s="31" t="s">
        <v>4976</v>
      </c>
      <c r="B3277" s="32" t="s">
        <v>4975</v>
      </c>
      <c r="C3277" s="31" t="s">
        <v>68</v>
      </c>
    </row>
    <row r="3278" spans="1:3" ht="30" x14ac:dyDescent="0.25">
      <c r="A3278" s="31" t="s">
        <v>4977</v>
      </c>
      <c r="B3278" s="32" t="s">
        <v>4978</v>
      </c>
      <c r="C3278" s="31" t="s">
        <v>68</v>
      </c>
    </row>
    <row r="3279" spans="1:3" ht="30" x14ac:dyDescent="0.25">
      <c r="A3279" s="31" t="s">
        <v>4979</v>
      </c>
      <c r="B3279" s="32" t="s">
        <v>4978</v>
      </c>
      <c r="C3279" s="31" t="s">
        <v>68</v>
      </c>
    </row>
    <row r="3280" spans="1:3" ht="30" x14ac:dyDescent="0.25">
      <c r="A3280" s="31" t="s">
        <v>4980</v>
      </c>
      <c r="B3280" s="32" t="s">
        <v>4981</v>
      </c>
      <c r="C3280" s="31" t="s">
        <v>68</v>
      </c>
    </row>
    <row r="3281" spans="1:3" ht="30" x14ac:dyDescent="0.25">
      <c r="A3281" s="31" t="s">
        <v>4982</v>
      </c>
      <c r="B3281" s="32" t="s">
        <v>4981</v>
      </c>
      <c r="C3281" s="31" t="s">
        <v>68</v>
      </c>
    </row>
    <row r="3282" spans="1:3" ht="45" x14ac:dyDescent="0.25">
      <c r="A3282" s="31" t="s">
        <v>4983</v>
      </c>
      <c r="B3282" s="32" t="s">
        <v>4984</v>
      </c>
      <c r="C3282" s="31" t="s">
        <v>1131</v>
      </c>
    </row>
    <row r="3283" spans="1:3" ht="45" x14ac:dyDescent="0.25">
      <c r="A3283" s="31" t="s">
        <v>4985</v>
      </c>
      <c r="B3283" s="32" t="s">
        <v>4984</v>
      </c>
      <c r="C3283" s="31" t="s">
        <v>1131</v>
      </c>
    </row>
    <row r="3284" spans="1:3" ht="45" x14ac:dyDescent="0.25">
      <c r="A3284" s="31" t="s">
        <v>4986</v>
      </c>
      <c r="B3284" s="32" t="s">
        <v>4987</v>
      </c>
      <c r="C3284" s="31" t="s">
        <v>1131</v>
      </c>
    </row>
    <row r="3285" spans="1:3" ht="45" x14ac:dyDescent="0.25">
      <c r="A3285" s="31" t="s">
        <v>4988</v>
      </c>
      <c r="B3285" s="32" t="s">
        <v>4987</v>
      </c>
      <c r="C3285" s="31" t="s">
        <v>1131</v>
      </c>
    </row>
    <row r="3286" spans="1:3" ht="30" x14ac:dyDescent="0.25">
      <c r="A3286" s="31" t="s">
        <v>4989</v>
      </c>
      <c r="B3286" s="32" t="s">
        <v>4990</v>
      </c>
      <c r="C3286" s="31" t="s">
        <v>1131</v>
      </c>
    </row>
    <row r="3287" spans="1:3" ht="30" x14ac:dyDescent="0.25">
      <c r="A3287" s="31" t="s">
        <v>38</v>
      </c>
      <c r="B3287" s="32" t="s">
        <v>4990</v>
      </c>
      <c r="C3287" s="31" t="s">
        <v>1131</v>
      </c>
    </row>
    <row r="3288" spans="1:3" ht="30" x14ac:dyDescent="0.25">
      <c r="A3288" s="31" t="s">
        <v>4991</v>
      </c>
      <c r="B3288" s="32" t="s">
        <v>4992</v>
      </c>
      <c r="C3288" s="31" t="s">
        <v>185</v>
      </c>
    </row>
    <row r="3289" spans="1:3" ht="30" x14ac:dyDescent="0.25">
      <c r="A3289" s="31" t="s">
        <v>4993</v>
      </c>
      <c r="B3289" s="32" t="s">
        <v>4992</v>
      </c>
      <c r="C3289" s="31" t="s">
        <v>185</v>
      </c>
    </row>
    <row r="3290" spans="1:3" ht="45" x14ac:dyDescent="0.25">
      <c r="A3290" s="31" t="s">
        <v>4994</v>
      </c>
      <c r="B3290" s="32" t="s">
        <v>4995</v>
      </c>
      <c r="C3290" s="31" t="s">
        <v>68</v>
      </c>
    </row>
    <row r="3291" spans="1:3" ht="45" x14ac:dyDescent="0.25">
      <c r="A3291" s="31" t="s">
        <v>4996</v>
      </c>
      <c r="B3291" s="32" t="s">
        <v>4995</v>
      </c>
      <c r="C3291" s="31" t="s">
        <v>68</v>
      </c>
    </row>
    <row r="3292" spans="1:3" ht="45" x14ac:dyDescent="0.25">
      <c r="A3292" s="31" t="s">
        <v>4997</v>
      </c>
      <c r="B3292" s="32" t="s">
        <v>4998</v>
      </c>
      <c r="C3292" s="31" t="s">
        <v>68</v>
      </c>
    </row>
    <row r="3293" spans="1:3" ht="45" x14ac:dyDescent="0.25">
      <c r="A3293" s="31" t="s">
        <v>4999</v>
      </c>
      <c r="B3293" s="32" t="s">
        <v>4998</v>
      </c>
      <c r="C3293" s="31" t="s">
        <v>68</v>
      </c>
    </row>
    <row r="3294" spans="1:3" ht="75" x14ac:dyDescent="0.25">
      <c r="A3294" s="31" t="s">
        <v>5000</v>
      </c>
      <c r="B3294" s="32" t="s">
        <v>5001</v>
      </c>
      <c r="C3294" s="31" t="s">
        <v>68</v>
      </c>
    </row>
    <row r="3295" spans="1:3" ht="75" x14ac:dyDescent="0.25">
      <c r="A3295" s="31" t="s">
        <v>5002</v>
      </c>
      <c r="B3295" s="32" t="s">
        <v>5001</v>
      </c>
      <c r="C3295" s="31" t="s">
        <v>68</v>
      </c>
    </row>
    <row r="3296" spans="1:3" ht="45" x14ac:dyDescent="0.25">
      <c r="A3296" s="31" t="s">
        <v>5003</v>
      </c>
      <c r="B3296" s="32" t="s">
        <v>5004</v>
      </c>
      <c r="C3296" s="31" t="s">
        <v>185</v>
      </c>
    </row>
    <row r="3297" spans="1:3" ht="45" x14ac:dyDescent="0.25">
      <c r="A3297" s="31" t="s">
        <v>5005</v>
      </c>
      <c r="B3297" s="32" t="s">
        <v>5004</v>
      </c>
      <c r="C3297" s="31" t="s">
        <v>185</v>
      </c>
    </row>
    <row r="3298" spans="1:3" ht="45" x14ac:dyDescent="0.25">
      <c r="A3298" s="31" t="s">
        <v>5006</v>
      </c>
      <c r="B3298" s="32" t="s">
        <v>5007</v>
      </c>
      <c r="C3298" s="31" t="s">
        <v>1131</v>
      </c>
    </row>
    <row r="3299" spans="1:3" ht="45" x14ac:dyDescent="0.25">
      <c r="A3299" s="31" t="s">
        <v>5008</v>
      </c>
      <c r="B3299" s="32" t="s">
        <v>5007</v>
      </c>
      <c r="C3299" s="31" t="s">
        <v>1131</v>
      </c>
    </row>
    <row r="3300" spans="1:3" ht="45" x14ac:dyDescent="0.25">
      <c r="A3300" s="31" t="s">
        <v>5009</v>
      </c>
      <c r="B3300" s="32" t="s">
        <v>5010</v>
      </c>
      <c r="C3300" s="31" t="s">
        <v>1131</v>
      </c>
    </row>
    <row r="3301" spans="1:3" ht="45" x14ac:dyDescent="0.25">
      <c r="A3301" s="31" t="s">
        <v>5011</v>
      </c>
      <c r="B3301" s="32" t="s">
        <v>5010</v>
      </c>
      <c r="C3301" s="31" t="s">
        <v>1131</v>
      </c>
    </row>
    <row r="3302" spans="1:3" ht="45" x14ac:dyDescent="0.25">
      <c r="A3302" s="31" t="s">
        <v>5012</v>
      </c>
      <c r="B3302" s="32" t="s">
        <v>5013</v>
      </c>
      <c r="C3302" s="31" t="s">
        <v>1131</v>
      </c>
    </row>
    <row r="3303" spans="1:3" ht="45" x14ac:dyDescent="0.25">
      <c r="A3303" s="31" t="s">
        <v>5014</v>
      </c>
      <c r="B3303" s="32" t="s">
        <v>5013</v>
      </c>
      <c r="C3303" s="31" t="s">
        <v>1131</v>
      </c>
    </row>
    <row r="3304" spans="1:3" ht="30" x14ac:dyDescent="0.25">
      <c r="A3304" s="31" t="s">
        <v>5015</v>
      </c>
      <c r="B3304" s="32" t="s">
        <v>5016</v>
      </c>
      <c r="C3304" s="31" t="s">
        <v>414</v>
      </c>
    </row>
    <row r="3305" spans="1:3" ht="30" x14ac:dyDescent="0.25">
      <c r="A3305" s="31" t="s">
        <v>5017</v>
      </c>
      <c r="B3305" s="32" t="s">
        <v>5016</v>
      </c>
      <c r="C3305" s="31" t="s">
        <v>414</v>
      </c>
    </row>
    <row r="3306" spans="1:3" ht="30" x14ac:dyDescent="0.25">
      <c r="A3306" s="31" t="s">
        <v>5018</v>
      </c>
      <c r="B3306" s="32" t="s">
        <v>5019</v>
      </c>
      <c r="C3306" s="31" t="s">
        <v>414</v>
      </c>
    </row>
    <row r="3307" spans="1:3" ht="30" x14ac:dyDescent="0.25">
      <c r="A3307" s="31" t="s">
        <v>5020</v>
      </c>
      <c r="B3307" s="32" t="s">
        <v>5019</v>
      </c>
      <c r="C3307" s="31" t="s">
        <v>414</v>
      </c>
    </row>
    <row r="3308" spans="1:3" ht="60" x14ac:dyDescent="0.25">
      <c r="A3308" s="31" t="s">
        <v>5021</v>
      </c>
      <c r="B3308" s="32" t="s">
        <v>5022</v>
      </c>
      <c r="C3308" s="31" t="s">
        <v>414</v>
      </c>
    </row>
    <row r="3309" spans="1:3" ht="60" x14ac:dyDescent="0.25">
      <c r="A3309" s="31" t="s">
        <v>5023</v>
      </c>
      <c r="B3309" s="32" t="s">
        <v>5022</v>
      </c>
      <c r="C3309" s="31" t="s">
        <v>414</v>
      </c>
    </row>
    <row r="3310" spans="1:3" ht="30" x14ac:dyDescent="0.25">
      <c r="A3310" s="31" t="s">
        <v>5024</v>
      </c>
      <c r="B3310" s="32" t="s">
        <v>5025</v>
      </c>
      <c r="C3310" s="31" t="s">
        <v>5026</v>
      </c>
    </row>
    <row r="3311" spans="1:3" ht="30" x14ac:dyDescent="0.25">
      <c r="A3311" s="31" t="s">
        <v>5027</v>
      </c>
      <c r="B3311" s="32" t="s">
        <v>5025</v>
      </c>
      <c r="C3311" s="31" t="s">
        <v>5026</v>
      </c>
    </row>
    <row r="3312" spans="1:3" ht="60" x14ac:dyDescent="0.25">
      <c r="A3312" s="31" t="s">
        <v>5028</v>
      </c>
      <c r="B3312" s="32" t="s">
        <v>5029</v>
      </c>
      <c r="C3312" s="31" t="s">
        <v>5030</v>
      </c>
    </row>
    <row r="3313" spans="1:3" ht="60" x14ac:dyDescent="0.25">
      <c r="A3313" s="31" t="s">
        <v>5031</v>
      </c>
      <c r="B3313" s="32" t="s">
        <v>5029</v>
      </c>
      <c r="C3313" s="31" t="s">
        <v>5030</v>
      </c>
    </row>
    <row r="3314" spans="1:3" ht="75" x14ac:dyDescent="0.25">
      <c r="A3314" s="31" t="s">
        <v>5032</v>
      </c>
      <c r="B3314" s="32" t="s">
        <v>5033</v>
      </c>
      <c r="C3314" s="31" t="s">
        <v>5034</v>
      </c>
    </row>
    <row r="3315" spans="1:3" ht="75" x14ac:dyDescent="0.25">
      <c r="A3315" s="31" t="s">
        <v>5035</v>
      </c>
      <c r="B3315" s="32" t="s">
        <v>5033</v>
      </c>
      <c r="C3315" s="31" t="s">
        <v>5034</v>
      </c>
    </row>
    <row r="3316" spans="1:3" ht="90" x14ac:dyDescent="0.25">
      <c r="A3316" s="31" t="s">
        <v>5036</v>
      </c>
      <c r="B3316" s="32" t="s">
        <v>5037</v>
      </c>
      <c r="C3316" s="31" t="s">
        <v>5034</v>
      </c>
    </row>
    <row r="3317" spans="1:3" ht="90" x14ac:dyDescent="0.25">
      <c r="A3317" s="31" t="s">
        <v>5038</v>
      </c>
      <c r="B3317" s="32" t="s">
        <v>5037</v>
      </c>
      <c r="C3317" s="31" t="s">
        <v>5034</v>
      </c>
    </row>
    <row r="3318" spans="1:3" ht="60" x14ac:dyDescent="0.25">
      <c r="A3318" s="31" t="s">
        <v>5039</v>
      </c>
      <c r="B3318" s="32" t="s">
        <v>5040</v>
      </c>
      <c r="C3318" s="31" t="s">
        <v>1131</v>
      </c>
    </row>
    <row r="3319" spans="1:3" ht="60" x14ac:dyDescent="0.25">
      <c r="A3319" s="31" t="s">
        <v>5041</v>
      </c>
      <c r="B3319" s="32" t="s">
        <v>5040</v>
      </c>
      <c r="C3319" s="31" t="s">
        <v>1131</v>
      </c>
    </row>
    <row r="3320" spans="1:3" ht="60" x14ac:dyDescent="0.25">
      <c r="A3320" s="31" t="s">
        <v>5042</v>
      </c>
      <c r="B3320" s="32" t="s">
        <v>5043</v>
      </c>
      <c r="C3320" s="31" t="s">
        <v>1131</v>
      </c>
    </row>
    <row r="3321" spans="1:3" ht="60" x14ac:dyDescent="0.25">
      <c r="A3321" s="31" t="s">
        <v>5044</v>
      </c>
      <c r="B3321" s="32" t="s">
        <v>5043</v>
      </c>
      <c r="C3321" s="31" t="s">
        <v>1131</v>
      </c>
    </row>
    <row r="3322" spans="1:3" ht="45" x14ac:dyDescent="0.25">
      <c r="A3322" s="31" t="s">
        <v>5045</v>
      </c>
      <c r="B3322" s="32" t="s">
        <v>5046</v>
      </c>
      <c r="C3322" s="31" t="s">
        <v>1131</v>
      </c>
    </row>
    <row r="3323" spans="1:3" ht="45" x14ac:dyDescent="0.25">
      <c r="A3323" s="31" t="s">
        <v>5047</v>
      </c>
      <c r="B3323" s="32" t="s">
        <v>5046</v>
      </c>
      <c r="C3323" s="31" t="s">
        <v>1131</v>
      </c>
    </row>
    <row r="3324" spans="1:3" ht="60" x14ac:dyDescent="0.25">
      <c r="A3324" s="31" t="s">
        <v>5048</v>
      </c>
      <c r="B3324" s="32" t="s">
        <v>5049</v>
      </c>
      <c r="C3324" s="31" t="s">
        <v>68</v>
      </c>
    </row>
    <row r="3325" spans="1:3" ht="60" x14ac:dyDescent="0.25">
      <c r="A3325" s="31" t="s">
        <v>5050</v>
      </c>
      <c r="B3325" s="32" t="s">
        <v>5049</v>
      </c>
      <c r="C3325" s="31" t="s">
        <v>68</v>
      </c>
    </row>
    <row r="3326" spans="1:3" ht="60" x14ac:dyDescent="0.25">
      <c r="A3326" s="31" t="s">
        <v>5051</v>
      </c>
      <c r="B3326" s="32" t="s">
        <v>5052</v>
      </c>
      <c r="C3326" s="31" t="s">
        <v>68</v>
      </c>
    </row>
    <row r="3327" spans="1:3" ht="60" x14ac:dyDescent="0.25">
      <c r="A3327" s="31" t="s">
        <v>5053</v>
      </c>
      <c r="B3327" s="32" t="s">
        <v>5052</v>
      </c>
      <c r="C3327" s="31" t="s">
        <v>68</v>
      </c>
    </row>
    <row r="3328" spans="1:3" ht="60" x14ac:dyDescent="0.25">
      <c r="A3328" s="31" t="s">
        <v>5054</v>
      </c>
      <c r="B3328" s="32" t="s">
        <v>5055</v>
      </c>
      <c r="C3328" s="31" t="s">
        <v>1131</v>
      </c>
    </row>
    <row r="3329" spans="1:3" ht="60" x14ac:dyDescent="0.25">
      <c r="A3329" s="31" t="s">
        <v>5056</v>
      </c>
      <c r="B3329" s="32" t="s">
        <v>5055</v>
      </c>
      <c r="C3329" s="31" t="s">
        <v>1131</v>
      </c>
    </row>
    <row r="3330" spans="1:3" ht="75" x14ac:dyDescent="0.25">
      <c r="A3330" s="31" t="s">
        <v>5057</v>
      </c>
      <c r="B3330" s="32" t="s">
        <v>5058</v>
      </c>
      <c r="C3330" s="31" t="s">
        <v>1131</v>
      </c>
    </row>
    <row r="3331" spans="1:3" ht="75" x14ac:dyDescent="0.25">
      <c r="A3331" s="31" t="s">
        <v>5059</v>
      </c>
      <c r="B3331" s="32" t="s">
        <v>5058</v>
      </c>
      <c r="C3331" s="31" t="s">
        <v>1131</v>
      </c>
    </row>
    <row r="3332" spans="1:3" ht="60" x14ac:dyDescent="0.25">
      <c r="A3332" s="31" t="s">
        <v>5060</v>
      </c>
      <c r="B3332" s="32" t="s">
        <v>5061</v>
      </c>
      <c r="C3332" s="31" t="s">
        <v>1131</v>
      </c>
    </row>
    <row r="3333" spans="1:3" ht="60" x14ac:dyDescent="0.25">
      <c r="A3333" s="31" t="s">
        <v>5062</v>
      </c>
      <c r="B3333" s="32" t="s">
        <v>5061</v>
      </c>
      <c r="C3333" s="31" t="s">
        <v>1131</v>
      </c>
    </row>
    <row r="3334" spans="1:3" ht="30" x14ac:dyDescent="0.25">
      <c r="A3334" s="31" t="s">
        <v>5063</v>
      </c>
      <c r="B3334" s="32" t="s">
        <v>5064</v>
      </c>
      <c r="C3334" s="31" t="s">
        <v>2770</v>
      </c>
    </row>
    <row r="3335" spans="1:3" ht="30" x14ac:dyDescent="0.25">
      <c r="A3335" s="31" t="s">
        <v>5065</v>
      </c>
      <c r="B3335" s="32" t="s">
        <v>5064</v>
      </c>
      <c r="C3335" s="31" t="s">
        <v>2770</v>
      </c>
    </row>
    <row r="3336" spans="1:3" ht="30" x14ac:dyDescent="0.25">
      <c r="A3336" s="31" t="s">
        <v>5066</v>
      </c>
      <c r="B3336" s="32" t="s">
        <v>5067</v>
      </c>
      <c r="C3336" s="31" t="s">
        <v>2770</v>
      </c>
    </row>
    <row r="3337" spans="1:3" ht="30" x14ac:dyDescent="0.25">
      <c r="A3337" s="31" t="s">
        <v>5068</v>
      </c>
      <c r="B3337" s="32" t="s">
        <v>5067</v>
      </c>
      <c r="C3337" s="31" t="s">
        <v>2770</v>
      </c>
    </row>
    <row r="3338" spans="1:3" ht="30" x14ac:dyDescent="0.25">
      <c r="A3338" s="31" t="s">
        <v>5069</v>
      </c>
      <c r="B3338" s="32" t="s">
        <v>5070</v>
      </c>
      <c r="C3338" s="31" t="s">
        <v>2770</v>
      </c>
    </row>
    <row r="3339" spans="1:3" ht="30" x14ac:dyDescent="0.25">
      <c r="A3339" s="31" t="s">
        <v>5071</v>
      </c>
      <c r="B3339" s="32" t="s">
        <v>5070</v>
      </c>
      <c r="C3339" s="31" t="s">
        <v>2770</v>
      </c>
    </row>
    <row r="3340" spans="1:3" ht="30" x14ac:dyDescent="0.25">
      <c r="A3340" s="31" t="s">
        <v>5072</v>
      </c>
      <c r="B3340" s="32" t="s">
        <v>5073</v>
      </c>
      <c r="C3340" s="31" t="s">
        <v>2770</v>
      </c>
    </row>
    <row r="3341" spans="1:3" ht="30" x14ac:dyDescent="0.25">
      <c r="A3341" s="31" t="s">
        <v>5074</v>
      </c>
      <c r="B3341" s="32" t="s">
        <v>5073</v>
      </c>
      <c r="C3341" s="31" t="s">
        <v>2770</v>
      </c>
    </row>
    <row r="3342" spans="1:3" ht="30" x14ac:dyDescent="0.25">
      <c r="A3342" s="31" t="s">
        <v>5075</v>
      </c>
      <c r="B3342" s="32" t="s">
        <v>5076</v>
      </c>
      <c r="C3342" s="31" t="s">
        <v>2770</v>
      </c>
    </row>
    <row r="3343" spans="1:3" ht="30" x14ac:dyDescent="0.25">
      <c r="A3343" s="31" t="s">
        <v>5077</v>
      </c>
      <c r="B3343" s="32" t="s">
        <v>5076</v>
      </c>
      <c r="C3343" s="31" t="s">
        <v>2770</v>
      </c>
    </row>
    <row r="3344" spans="1:3" ht="30" x14ac:dyDescent="0.25">
      <c r="A3344" s="31" t="s">
        <v>5078</v>
      </c>
      <c r="B3344" s="32" t="s">
        <v>5079</v>
      </c>
      <c r="C3344" s="31" t="s">
        <v>2770</v>
      </c>
    </row>
    <row r="3345" spans="1:3" ht="30" x14ac:dyDescent="0.25">
      <c r="A3345" s="31" t="s">
        <v>5080</v>
      </c>
      <c r="B3345" s="32" t="s">
        <v>5079</v>
      </c>
      <c r="C3345" s="31" t="s">
        <v>2770</v>
      </c>
    </row>
    <row r="3346" spans="1:3" ht="30" x14ac:dyDescent="0.25">
      <c r="A3346" s="31" t="s">
        <v>5081</v>
      </c>
      <c r="B3346" s="32" t="s">
        <v>5082</v>
      </c>
      <c r="C3346" s="31" t="s">
        <v>2770</v>
      </c>
    </row>
    <row r="3347" spans="1:3" ht="30" x14ac:dyDescent="0.25">
      <c r="A3347" s="31" t="s">
        <v>5083</v>
      </c>
      <c r="B3347" s="32" t="s">
        <v>5082</v>
      </c>
      <c r="C3347" s="31" t="s">
        <v>2770</v>
      </c>
    </row>
    <row r="3348" spans="1:3" ht="90" x14ac:dyDescent="0.25">
      <c r="A3348" s="31" t="s">
        <v>5084</v>
      </c>
      <c r="B3348" s="32" t="s">
        <v>5085</v>
      </c>
      <c r="C3348" s="31" t="s">
        <v>68</v>
      </c>
    </row>
    <row r="3349" spans="1:3" ht="90" x14ac:dyDescent="0.25">
      <c r="A3349" s="31" t="s">
        <v>5086</v>
      </c>
      <c r="B3349" s="32" t="s">
        <v>5085</v>
      </c>
      <c r="C3349" s="31" t="s">
        <v>68</v>
      </c>
    </row>
    <row r="3350" spans="1:3" ht="90" x14ac:dyDescent="0.25">
      <c r="A3350" s="31" t="s">
        <v>5087</v>
      </c>
      <c r="B3350" s="32" t="s">
        <v>5088</v>
      </c>
      <c r="C3350" s="31" t="s">
        <v>68</v>
      </c>
    </row>
    <row r="3351" spans="1:3" ht="90" x14ac:dyDescent="0.25">
      <c r="A3351" s="31" t="s">
        <v>5089</v>
      </c>
      <c r="B3351" s="32" t="s">
        <v>5088</v>
      </c>
      <c r="C3351" s="31" t="s">
        <v>68</v>
      </c>
    </row>
    <row r="3352" spans="1:3" ht="90" x14ac:dyDescent="0.25">
      <c r="A3352" s="31" t="s">
        <v>5090</v>
      </c>
      <c r="B3352" s="32" t="s">
        <v>5091</v>
      </c>
      <c r="C3352" s="31" t="s">
        <v>68</v>
      </c>
    </row>
    <row r="3353" spans="1:3" ht="90" x14ac:dyDescent="0.25">
      <c r="A3353" s="31" t="s">
        <v>5092</v>
      </c>
      <c r="B3353" s="32" t="s">
        <v>5091</v>
      </c>
      <c r="C3353" s="31" t="s">
        <v>68</v>
      </c>
    </row>
    <row r="3354" spans="1:3" ht="90" x14ac:dyDescent="0.25">
      <c r="A3354" s="31" t="s">
        <v>5093</v>
      </c>
      <c r="B3354" s="32" t="s">
        <v>5094</v>
      </c>
      <c r="C3354" s="31" t="s">
        <v>68</v>
      </c>
    </row>
    <row r="3355" spans="1:3" ht="90" x14ac:dyDescent="0.25">
      <c r="A3355" s="31" t="s">
        <v>5095</v>
      </c>
      <c r="B3355" s="32" t="s">
        <v>5094</v>
      </c>
      <c r="C3355" s="31" t="s">
        <v>68</v>
      </c>
    </row>
    <row r="3356" spans="1:3" ht="90" x14ac:dyDescent="0.25">
      <c r="A3356" s="31" t="s">
        <v>5096</v>
      </c>
      <c r="B3356" s="32" t="s">
        <v>5097</v>
      </c>
      <c r="C3356" s="31" t="s">
        <v>68</v>
      </c>
    </row>
    <row r="3357" spans="1:3" ht="90" x14ac:dyDescent="0.25">
      <c r="A3357" s="31" t="s">
        <v>5098</v>
      </c>
      <c r="B3357" s="32" t="s">
        <v>5097</v>
      </c>
      <c r="C3357" s="31" t="s">
        <v>68</v>
      </c>
    </row>
    <row r="3358" spans="1:3" ht="105" x14ac:dyDescent="0.25">
      <c r="A3358" s="31" t="s">
        <v>5099</v>
      </c>
      <c r="B3358" s="32" t="s">
        <v>5100</v>
      </c>
      <c r="C3358" s="31" t="s">
        <v>68</v>
      </c>
    </row>
    <row r="3359" spans="1:3" ht="105" x14ac:dyDescent="0.25">
      <c r="A3359" s="31" t="s">
        <v>5101</v>
      </c>
      <c r="B3359" s="32" t="s">
        <v>5100</v>
      </c>
      <c r="C3359" s="31" t="s">
        <v>68</v>
      </c>
    </row>
    <row r="3360" spans="1:3" ht="105" x14ac:dyDescent="0.25">
      <c r="A3360" s="31" t="s">
        <v>5102</v>
      </c>
      <c r="B3360" s="32" t="s">
        <v>5103</v>
      </c>
      <c r="C3360" s="31" t="s">
        <v>68</v>
      </c>
    </row>
    <row r="3361" spans="1:3" ht="105" x14ac:dyDescent="0.25">
      <c r="A3361" s="31" t="s">
        <v>5104</v>
      </c>
      <c r="B3361" s="32" t="s">
        <v>5103</v>
      </c>
      <c r="C3361" s="31" t="s">
        <v>68</v>
      </c>
    </row>
    <row r="3362" spans="1:3" ht="105" x14ac:dyDescent="0.25">
      <c r="A3362" s="31" t="s">
        <v>5105</v>
      </c>
      <c r="B3362" s="32" t="s">
        <v>5106</v>
      </c>
      <c r="C3362" s="31" t="s">
        <v>68</v>
      </c>
    </row>
    <row r="3363" spans="1:3" ht="105" x14ac:dyDescent="0.25">
      <c r="A3363" s="31" t="s">
        <v>5107</v>
      </c>
      <c r="B3363" s="32" t="s">
        <v>5106</v>
      </c>
      <c r="C3363" s="31" t="s">
        <v>68</v>
      </c>
    </row>
    <row r="3364" spans="1:3" ht="105" x14ac:dyDescent="0.25">
      <c r="A3364" s="31" t="s">
        <v>5108</v>
      </c>
      <c r="B3364" s="32" t="s">
        <v>5109</v>
      </c>
      <c r="C3364" s="31" t="s">
        <v>68</v>
      </c>
    </row>
    <row r="3365" spans="1:3" ht="105" x14ac:dyDescent="0.25">
      <c r="A3365" s="31" t="s">
        <v>5110</v>
      </c>
      <c r="B3365" s="32" t="s">
        <v>5109</v>
      </c>
      <c r="C3365" s="31" t="s">
        <v>68</v>
      </c>
    </row>
    <row r="3366" spans="1:3" ht="105" x14ac:dyDescent="0.25">
      <c r="A3366" s="31" t="s">
        <v>5111</v>
      </c>
      <c r="B3366" s="32" t="s">
        <v>5112</v>
      </c>
      <c r="C3366" s="31" t="s">
        <v>1131</v>
      </c>
    </row>
    <row r="3367" spans="1:3" ht="105" x14ac:dyDescent="0.25">
      <c r="A3367" s="31" t="s">
        <v>5113</v>
      </c>
      <c r="B3367" s="32" t="s">
        <v>5112</v>
      </c>
      <c r="C3367" s="31" t="s">
        <v>1131</v>
      </c>
    </row>
    <row r="3368" spans="1:3" ht="105" x14ac:dyDescent="0.25">
      <c r="A3368" s="31" t="s">
        <v>5114</v>
      </c>
      <c r="B3368" s="32" t="s">
        <v>5115</v>
      </c>
      <c r="C3368" s="31" t="s">
        <v>1131</v>
      </c>
    </row>
    <row r="3369" spans="1:3" ht="105" x14ac:dyDescent="0.25">
      <c r="A3369" s="31" t="s">
        <v>5116</v>
      </c>
      <c r="B3369" s="32" t="s">
        <v>5115</v>
      </c>
      <c r="C3369" s="31" t="s">
        <v>1131</v>
      </c>
    </row>
    <row r="3370" spans="1:3" ht="105" x14ac:dyDescent="0.25">
      <c r="A3370" s="31" t="s">
        <v>5117</v>
      </c>
      <c r="B3370" s="32" t="s">
        <v>5118</v>
      </c>
      <c r="C3370" s="31" t="s">
        <v>1131</v>
      </c>
    </row>
    <row r="3371" spans="1:3" ht="105" x14ac:dyDescent="0.25">
      <c r="A3371" s="31" t="s">
        <v>5119</v>
      </c>
      <c r="B3371" s="32" t="s">
        <v>5118</v>
      </c>
      <c r="C3371" s="31" t="s">
        <v>1131</v>
      </c>
    </row>
    <row r="3372" spans="1:3" ht="90" x14ac:dyDescent="0.25">
      <c r="A3372" s="31" t="s">
        <v>5120</v>
      </c>
      <c r="B3372" s="32" t="s">
        <v>5121</v>
      </c>
      <c r="C3372" s="31" t="s">
        <v>1131</v>
      </c>
    </row>
    <row r="3373" spans="1:3" ht="90" x14ac:dyDescent="0.25">
      <c r="A3373" s="31" t="s">
        <v>5122</v>
      </c>
      <c r="B3373" s="32" t="s">
        <v>5121</v>
      </c>
      <c r="C3373" s="31" t="s">
        <v>1131</v>
      </c>
    </row>
    <row r="3374" spans="1:3" ht="105" x14ac:dyDescent="0.25">
      <c r="A3374" s="31" t="s">
        <v>5123</v>
      </c>
      <c r="B3374" s="32" t="s">
        <v>5124</v>
      </c>
      <c r="C3374" s="31" t="s">
        <v>1131</v>
      </c>
    </row>
    <row r="3375" spans="1:3" ht="105" x14ac:dyDescent="0.25">
      <c r="A3375" s="31" t="s">
        <v>5125</v>
      </c>
      <c r="B3375" s="32" t="s">
        <v>5124</v>
      </c>
      <c r="C3375" s="31" t="s">
        <v>1131</v>
      </c>
    </row>
    <row r="3376" spans="1:3" ht="105" x14ac:dyDescent="0.25">
      <c r="A3376" s="31" t="s">
        <v>5126</v>
      </c>
      <c r="B3376" s="32" t="s">
        <v>5127</v>
      </c>
      <c r="C3376" s="31" t="s">
        <v>1131</v>
      </c>
    </row>
    <row r="3377" spans="1:3" ht="105" x14ac:dyDescent="0.25">
      <c r="A3377" s="31" t="s">
        <v>5128</v>
      </c>
      <c r="B3377" s="32" t="s">
        <v>5127</v>
      </c>
      <c r="C3377" s="31" t="s">
        <v>1131</v>
      </c>
    </row>
    <row r="3378" spans="1:3" ht="60" x14ac:dyDescent="0.25">
      <c r="A3378" s="31" t="s">
        <v>5129</v>
      </c>
      <c r="B3378" s="32" t="s">
        <v>5130</v>
      </c>
      <c r="C3378" s="31" t="s">
        <v>1131</v>
      </c>
    </row>
    <row r="3379" spans="1:3" ht="60" x14ac:dyDescent="0.25">
      <c r="A3379" s="31" t="s">
        <v>5131</v>
      </c>
      <c r="B3379" s="32" t="s">
        <v>5130</v>
      </c>
      <c r="C3379" s="31" t="s">
        <v>1131</v>
      </c>
    </row>
    <row r="3380" spans="1:3" ht="60" x14ac:dyDescent="0.25">
      <c r="A3380" s="31" t="s">
        <v>5132</v>
      </c>
      <c r="B3380" s="32" t="s">
        <v>5133</v>
      </c>
      <c r="C3380" s="31" t="s">
        <v>1131</v>
      </c>
    </row>
    <row r="3381" spans="1:3" ht="60" x14ac:dyDescent="0.25">
      <c r="A3381" s="31" t="s">
        <v>5134</v>
      </c>
      <c r="B3381" s="32" t="s">
        <v>5133</v>
      </c>
      <c r="C3381" s="31" t="s">
        <v>1131</v>
      </c>
    </row>
    <row r="3382" spans="1:3" ht="60" x14ac:dyDescent="0.25">
      <c r="A3382" s="31" t="s">
        <v>5135</v>
      </c>
      <c r="B3382" s="32" t="s">
        <v>5136</v>
      </c>
      <c r="C3382" s="31" t="s">
        <v>1131</v>
      </c>
    </row>
    <row r="3383" spans="1:3" ht="60" x14ac:dyDescent="0.25">
      <c r="A3383" s="31" t="s">
        <v>5137</v>
      </c>
      <c r="B3383" s="32" t="s">
        <v>5136</v>
      </c>
      <c r="C3383" s="31" t="s">
        <v>1131</v>
      </c>
    </row>
    <row r="3384" spans="1:3" ht="60" x14ac:dyDescent="0.25">
      <c r="A3384" s="31" t="s">
        <v>5138</v>
      </c>
      <c r="B3384" s="32" t="s">
        <v>5139</v>
      </c>
      <c r="C3384" s="31" t="s">
        <v>1131</v>
      </c>
    </row>
    <row r="3385" spans="1:3" ht="60" x14ac:dyDescent="0.25">
      <c r="A3385" s="31" t="s">
        <v>5140</v>
      </c>
      <c r="B3385" s="32" t="s">
        <v>5139</v>
      </c>
      <c r="C3385" s="31" t="s">
        <v>1131</v>
      </c>
    </row>
    <row r="3386" spans="1:3" ht="60" x14ac:dyDescent="0.25">
      <c r="A3386" s="31" t="s">
        <v>5141</v>
      </c>
      <c r="B3386" s="32" t="s">
        <v>5142</v>
      </c>
      <c r="C3386" s="31" t="s">
        <v>1131</v>
      </c>
    </row>
    <row r="3387" spans="1:3" ht="60" x14ac:dyDescent="0.25">
      <c r="A3387" s="31" t="s">
        <v>5143</v>
      </c>
      <c r="B3387" s="32" t="s">
        <v>5142</v>
      </c>
      <c r="C3387" s="31" t="s">
        <v>1131</v>
      </c>
    </row>
    <row r="3388" spans="1:3" ht="60" x14ac:dyDescent="0.25">
      <c r="A3388" s="31" t="s">
        <v>5144</v>
      </c>
      <c r="B3388" s="32" t="s">
        <v>5145</v>
      </c>
      <c r="C3388" s="31" t="s">
        <v>1131</v>
      </c>
    </row>
    <row r="3389" spans="1:3" ht="60" x14ac:dyDescent="0.25">
      <c r="A3389" s="31" t="s">
        <v>5146</v>
      </c>
      <c r="B3389" s="32" t="s">
        <v>5145</v>
      </c>
      <c r="C3389" s="31" t="s">
        <v>1131</v>
      </c>
    </row>
    <row r="3390" spans="1:3" ht="45" x14ac:dyDescent="0.25">
      <c r="A3390" s="31" t="s">
        <v>5147</v>
      </c>
      <c r="B3390" s="32" t="s">
        <v>5148</v>
      </c>
      <c r="C3390" s="31" t="s">
        <v>1131</v>
      </c>
    </row>
    <row r="3391" spans="1:3" ht="45" x14ac:dyDescent="0.25">
      <c r="A3391" s="31" t="s">
        <v>5149</v>
      </c>
      <c r="B3391" s="32" t="s">
        <v>5148</v>
      </c>
      <c r="C3391" s="31" t="s">
        <v>1131</v>
      </c>
    </row>
    <row r="3392" spans="1:3" ht="45" x14ac:dyDescent="0.25">
      <c r="A3392" s="31" t="s">
        <v>5150</v>
      </c>
      <c r="B3392" s="32" t="s">
        <v>5151</v>
      </c>
      <c r="C3392" s="31" t="s">
        <v>1131</v>
      </c>
    </row>
    <row r="3393" spans="1:3" ht="45" x14ac:dyDescent="0.25">
      <c r="A3393" s="31" t="s">
        <v>5152</v>
      </c>
      <c r="B3393" s="32" t="s">
        <v>5151</v>
      </c>
      <c r="C3393" s="31" t="s">
        <v>1131</v>
      </c>
    </row>
    <row r="3394" spans="1:3" ht="60" x14ac:dyDescent="0.25">
      <c r="A3394" s="31" t="s">
        <v>5153</v>
      </c>
      <c r="B3394" s="32" t="s">
        <v>5154</v>
      </c>
      <c r="C3394" s="31" t="s">
        <v>1131</v>
      </c>
    </row>
    <row r="3395" spans="1:3" ht="60" x14ac:dyDescent="0.25">
      <c r="A3395" s="31" t="s">
        <v>5155</v>
      </c>
      <c r="B3395" s="32" t="s">
        <v>5154</v>
      </c>
      <c r="C3395" s="31" t="s">
        <v>1131</v>
      </c>
    </row>
    <row r="3396" spans="1:3" ht="60" x14ac:dyDescent="0.25">
      <c r="A3396" s="31" t="s">
        <v>5156</v>
      </c>
      <c r="B3396" s="32" t="s">
        <v>5157</v>
      </c>
      <c r="C3396" s="31" t="s">
        <v>1131</v>
      </c>
    </row>
    <row r="3397" spans="1:3" ht="60" x14ac:dyDescent="0.25">
      <c r="A3397" s="31" t="s">
        <v>5158</v>
      </c>
      <c r="B3397" s="32" t="s">
        <v>5157</v>
      </c>
      <c r="C3397" s="31" t="s">
        <v>1131</v>
      </c>
    </row>
    <row r="3398" spans="1:3" ht="45" x14ac:dyDescent="0.25">
      <c r="A3398" s="31" t="s">
        <v>5159</v>
      </c>
      <c r="B3398" s="32" t="s">
        <v>5160</v>
      </c>
      <c r="C3398" s="31" t="s">
        <v>68</v>
      </c>
    </row>
    <row r="3399" spans="1:3" ht="45" x14ac:dyDescent="0.25">
      <c r="A3399" s="31" t="s">
        <v>5161</v>
      </c>
      <c r="B3399" s="32" t="s">
        <v>5160</v>
      </c>
      <c r="C3399" s="31" t="s">
        <v>68</v>
      </c>
    </row>
    <row r="3400" spans="1:3" ht="75" x14ac:dyDescent="0.25">
      <c r="A3400" s="31" t="s">
        <v>5162</v>
      </c>
      <c r="B3400" s="32" t="s">
        <v>5163</v>
      </c>
      <c r="C3400" s="31" t="s">
        <v>68</v>
      </c>
    </row>
    <row r="3401" spans="1:3" ht="75" x14ac:dyDescent="0.25">
      <c r="A3401" s="31" t="s">
        <v>5164</v>
      </c>
      <c r="B3401" s="32" t="s">
        <v>5163</v>
      </c>
      <c r="C3401" s="31" t="s">
        <v>68</v>
      </c>
    </row>
    <row r="3402" spans="1:3" ht="60" x14ac:dyDescent="0.25">
      <c r="A3402" s="31" t="s">
        <v>5165</v>
      </c>
      <c r="B3402" s="32" t="s">
        <v>5166</v>
      </c>
      <c r="C3402" s="31" t="s">
        <v>68</v>
      </c>
    </row>
    <row r="3403" spans="1:3" ht="60" x14ac:dyDescent="0.25">
      <c r="A3403" s="31" t="s">
        <v>5167</v>
      </c>
      <c r="B3403" s="32" t="s">
        <v>5166</v>
      </c>
      <c r="C3403" s="31" t="s">
        <v>68</v>
      </c>
    </row>
    <row r="3404" spans="1:3" ht="60" x14ac:dyDescent="0.25">
      <c r="A3404" s="31" t="s">
        <v>5168</v>
      </c>
      <c r="B3404" s="32" t="s">
        <v>5169</v>
      </c>
      <c r="C3404" s="31" t="s">
        <v>68</v>
      </c>
    </row>
    <row r="3405" spans="1:3" ht="60" x14ac:dyDescent="0.25">
      <c r="A3405" s="31" t="s">
        <v>5170</v>
      </c>
      <c r="B3405" s="32" t="s">
        <v>5169</v>
      </c>
      <c r="C3405" s="31" t="s">
        <v>68</v>
      </c>
    </row>
    <row r="3406" spans="1:3" ht="75" x14ac:dyDescent="0.25">
      <c r="A3406" s="31" t="s">
        <v>5171</v>
      </c>
      <c r="B3406" s="32" t="s">
        <v>5172</v>
      </c>
      <c r="C3406" s="31" t="s">
        <v>68</v>
      </c>
    </row>
    <row r="3407" spans="1:3" ht="75" x14ac:dyDescent="0.25">
      <c r="A3407" s="31" t="s">
        <v>5173</v>
      </c>
      <c r="B3407" s="32" t="s">
        <v>5172</v>
      </c>
      <c r="C3407" s="31" t="s">
        <v>68</v>
      </c>
    </row>
    <row r="3408" spans="1:3" ht="60" x14ac:dyDescent="0.25">
      <c r="A3408" s="31" t="s">
        <v>5174</v>
      </c>
      <c r="B3408" s="32" t="s">
        <v>5175</v>
      </c>
      <c r="C3408" s="31" t="s">
        <v>68</v>
      </c>
    </row>
    <row r="3409" spans="1:3" ht="60" x14ac:dyDescent="0.25">
      <c r="A3409" s="31" t="s">
        <v>5176</v>
      </c>
      <c r="B3409" s="32" t="s">
        <v>5175</v>
      </c>
      <c r="C3409" s="31" t="s">
        <v>68</v>
      </c>
    </row>
    <row r="3410" spans="1:3" ht="60" x14ac:dyDescent="0.25">
      <c r="A3410" s="31" t="s">
        <v>5177</v>
      </c>
      <c r="B3410" s="32" t="s">
        <v>5178</v>
      </c>
      <c r="C3410" s="31" t="s">
        <v>68</v>
      </c>
    </row>
    <row r="3411" spans="1:3" ht="60" x14ac:dyDescent="0.25">
      <c r="A3411" s="31" t="s">
        <v>5179</v>
      </c>
      <c r="B3411" s="32" t="s">
        <v>5178</v>
      </c>
      <c r="C3411" s="31" t="s">
        <v>68</v>
      </c>
    </row>
    <row r="3412" spans="1:3" ht="75" x14ac:dyDescent="0.25">
      <c r="A3412" s="31" t="s">
        <v>5180</v>
      </c>
      <c r="B3412" s="32" t="s">
        <v>5181</v>
      </c>
      <c r="C3412" s="31" t="s">
        <v>68</v>
      </c>
    </row>
    <row r="3413" spans="1:3" ht="75" x14ac:dyDescent="0.25">
      <c r="A3413" s="31" t="s">
        <v>5182</v>
      </c>
      <c r="B3413" s="32" t="s">
        <v>5181</v>
      </c>
      <c r="C3413" s="31" t="s">
        <v>68</v>
      </c>
    </row>
    <row r="3414" spans="1:3" ht="75" x14ac:dyDescent="0.25">
      <c r="A3414" s="31" t="s">
        <v>5183</v>
      </c>
      <c r="B3414" s="32" t="s">
        <v>5184</v>
      </c>
      <c r="C3414" s="31" t="s">
        <v>68</v>
      </c>
    </row>
    <row r="3415" spans="1:3" ht="75" x14ac:dyDescent="0.25">
      <c r="A3415" s="31" t="s">
        <v>5185</v>
      </c>
      <c r="B3415" s="32" t="s">
        <v>5184</v>
      </c>
      <c r="C3415" s="31" t="s">
        <v>68</v>
      </c>
    </row>
    <row r="3416" spans="1:3" ht="120" x14ac:dyDescent="0.25">
      <c r="A3416" s="31" t="s">
        <v>5186</v>
      </c>
      <c r="B3416" s="32" t="s">
        <v>5187</v>
      </c>
      <c r="C3416" s="31" t="s">
        <v>68</v>
      </c>
    </row>
    <row r="3417" spans="1:3" ht="120" x14ac:dyDescent="0.25">
      <c r="A3417" s="31" t="s">
        <v>5188</v>
      </c>
      <c r="B3417" s="32" t="s">
        <v>5187</v>
      </c>
      <c r="C3417" s="31" t="s">
        <v>68</v>
      </c>
    </row>
    <row r="3418" spans="1:3" ht="60" x14ac:dyDescent="0.25">
      <c r="A3418" s="31" t="s">
        <v>5189</v>
      </c>
      <c r="B3418" s="32" t="s">
        <v>5190</v>
      </c>
      <c r="C3418" s="31" t="s">
        <v>68</v>
      </c>
    </row>
    <row r="3419" spans="1:3" ht="60" x14ac:dyDescent="0.25">
      <c r="A3419" s="31" t="s">
        <v>5191</v>
      </c>
      <c r="B3419" s="32" t="s">
        <v>5190</v>
      </c>
      <c r="C3419" s="31" t="s">
        <v>68</v>
      </c>
    </row>
    <row r="3420" spans="1:3" ht="60" x14ac:dyDescent="0.25">
      <c r="A3420" s="31" t="s">
        <v>5192</v>
      </c>
      <c r="B3420" s="32" t="s">
        <v>5193</v>
      </c>
      <c r="C3420" s="31" t="s">
        <v>68</v>
      </c>
    </row>
    <row r="3421" spans="1:3" ht="60" x14ac:dyDescent="0.25">
      <c r="A3421" s="31" t="s">
        <v>5194</v>
      </c>
      <c r="B3421" s="32" t="s">
        <v>5193</v>
      </c>
      <c r="C3421" s="31" t="s">
        <v>68</v>
      </c>
    </row>
    <row r="3422" spans="1:3" ht="90" x14ac:dyDescent="0.25">
      <c r="A3422" s="31" t="s">
        <v>5195</v>
      </c>
      <c r="B3422" s="32" t="s">
        <v>5196</v>
      </c>
      <c r="C3422" s="31" t="s">
        <v>1131</v>
      </c>
    </row>
    <row r="3423" spans="1:3" ht="90" x14ac:dyDescent="0.25">
      <c r="A3423" s="31" t="s">
        <v>5197</v>
      </c>
      <c r="B3423" s="32" t="s">
        <v>5196</v>
      </c>
      <c r="C3423" s="31" t="s">
        <v>1131</v>
      </c>
    </row>
    <row r="3424" spans="1:3" ht="90" x14ac:dyDescent="0.25">
      <c r="A3424" s="31" t="s">
        <v>5198</v>
      </c>
      <c r="B3424" s="32" t="s">
        <v>5199</v>
      </c>
      <c r="C3424" s="31" t="s">
        <v>1131</v>
      </c>
    </row>
    <row r="3425" spans="1:3" ht="90" x14ac:dyDescent="0.25">
      <c r="A3425" s="31" t="s">
        <v>5200</v>
      </c>
      <c r="B3425" s="32" t="s">
        <v>5199</v>
      </c>
      <c r="C3425" s="31" t="s">
        <v>1131</v>
      </c>
    </row>
    <row r="3426" spans="1:3" ht="90" x14ac:dyDescent="0.25">
      <c r="A3426" s="31" t="s">
        <v>5201</v>
      </c>
      <c r="B3426" s="32" t="s">
        <v>5202</v>
      </c>
      <c r="C3426" s="31" t="s">
        <v>1131</v>
      </c>
    </row>
    <row r="3427" spans="1:3" ht="90" x14ac:dyDescent="0.25">
      <c r="A3427" s="31" t="s">
        <v>5203</v>
      </c>
      <c r="B3427" s="32" t="s">
        <v>5202</v>
      </c>
      <c r="C3427" s="31" t="s">
        <v>1131</v>
      </c>
    </row>
    <row r="3428" spans="1:3" ht="90" x14ac:dyDescent="0.25">
      <c r="A3428" s="31" t="s">
        <v>5204</v>
      </c>
      <c r="B3428" s="32" t="s">
        <v>5205</v>
      </c>
      <c r="C3428" s="31" t="s">
        <v>1131</v>
      </c>
    </row>
    <row r="3429" spans="1:3" ht="90" x14ac:dyDescent="0.25">
      <c r="A3429" s="31" t="s">
        <v>5206</v>
      </c>
      <c r="B3429" s="32" t="s">
        <v>5205</v>
      </c>
      <c r="C3429" s="31" t="s">
        <v>1131</v>
      </c>
    </row>
    <row r="3430" spans="1:3" ht="90" x14ac:dyDescent="0.25">
      <c r="A3430" s="31" t="s">
        <v>5207</v>
      </c>
      <c r="B3430" s="32" t="s">
        <v>5208</v>
      </c>
      <c r="C3430" s="31" t="s">
        <v>1131</v>
      </c>
    </row>
    <row r="3431" spans="1:3" ht="90" x14ac:dyDescent="0.25">
      <c r="A3431" s="31" t="s">
        <v>5209</v>
      </c>
      <c r="B3431" s="32" t="s">
        <v>5208</v>
      </c>
      <c r="C3431" s="31" t="s">
        <v>1131</v>
      </c>
    </row>
    <row r="3432" spans="1:3" ht="90" x14ac:dyDescent="0.25">
      <c r="A3432" s="31" t="s">
        <v>5210</v>
      </c>
      <c r="B3432" s="32" t="s">
        <v>5211</v>
      </c>
      <c r="C3432" s="31" t="s">
        <v>1131</v>
      </c>
    </row>
    <row r="3433" spans="1:3" ht="90" x14ac:dyDescent="0.25">
      <c r="A3433" s="31" t="s">
        <v>5212</v>
      </c>
      <c r="B3433" s="32" t="s">
        <v>5211</v>
      </c>
      <c r="C3433" s="31" t="s">
        <v>1131</v>
      </c>
    </row>
    <row r="3434" spans="1:3" ht="90" x14ac:dyDescent="0.25">
      <c r="A3434" s="31" t="s">
        <v>5213</v>
      </c>
      <c r="B3434" s="32" t="s">
        <v>5214</v>
      </c>
      <c r="C3434" s="31" t="s">
        <v>1131</v>
      </c>
    </row>
    <row r="3435" spans="1:3" ht="90" x14ac:dyDescent="0.25">
      <c r="A3435" s="31" t="s">
        <v>5215</v>
      </c>
      <c r="B3435" s="32" t="s">
        <v>5214</v>
      </c>
      <c r="C3435" s="31" t="s">
        <v>1131</v>
      </c>
    </row>
    <row r="3436" spans="1:3" ht="90" x14ac:dyDescent="0.25">
      <c r="A3436" s="31" t="s">
        <v>5216</v>
      </c>
      <c r="B3436" s="32" t="s">
        <v>5217</v>
      </c>
      <c r="C3436" s="31" t="s">
        <v>1131</v>
      </c>
    </row>
    <row r="3437" spans="1:3" ht="90" x14ac:dyDescent="0.25">
      <c r="A3437" s="31" t="s">
        <v>5218</v>
      </c>
      <c r="B3437" s="32" t="s">
        <v>5217</v>
      </c>
      <c r="C3437" s="31" t="s">
        <v>1131</v>
      </c>
    </row>
    <row r="3438" spans="1:3" ht="60" x14ac:dyDescent="0.25">
      <c r="A3438" s="31" t="s">
        <v>5219</v>
      </c>
      <c r="B3438" s="32" t="s">
        <v>5220</v>
      </c>
      <c r="C3438" s="31" t="s">
        <v>185</v>
      </c>
    </row>
    <row r="3439" spans="1:3" ht="60" x14ac:dyDescent="0.25">
      <c r="A3439" s="31" t="s">
        <v>5221</v>
      </c>
      <c r="B3439" s="32" t="s">
        <v>5220</v>
      </c>
      <c r="C3439" s="31" t="s">
        <v>185</v>
      </c>
    </row>
    <row r="3440" spans="1:3" ht="60" x14ac:dyDescent="0.25">
      <c r="A3440" s="31" t="s">
        <v>5222</v>
      </c>
      <c r="B3440" s="32" t="s">
        <v>5223</v>
      </c>
      <c r="C3440" s="31" t="s">
        <v>185</v>
      </c>
    </row>
    <row r="3441" spans="1:3" ht="60" x14ac:dyDescent="0.25">
      <c r="A3441" s="31" t="s">
        <v>5224</v>
      </c>
      <c r="B3441" s="32" t="s">
        <v>5223</v>
      </c>
      <c r="C3441" s="31" t="s">
        <v>185</v>
      </c>
    </row>
    <row r="3442" spans="1:3" ht="60" x14ac:dyDescent="0.25">
      <c r="A3442" s="31" t="s">
        <v>5225</v>
      </c>
      <c r="B3442" s="32" t="s">
        <v>5226</v>
      </c>
      <c r="C3442" s="31" t="s">
        <v>185</v>
      </c>
    </row>
    <row r="3443" spans="1:3" ht="60" x14ac:dyDescent="0.25">
      <c r="A3443" s="31" t="s">
        <v>5227</v>
      </c>
      <c r="B3443" s="32" t="s">
        <v>5226</v>
      </c>
      <c r="C3443" s="31" t="s">
        <v>185</v>
      </c>
    </row>
    <row r="3444" spans="1:3" ht="60" x14ac:dyDescent="0.25">
      <c r="A3444" s="31" t="s">
        <v>5228</v>
      </c>
      <c r="B3444" s="32" t="s">
        <v>5229</v>
      </c>
      <c r="C3444" s="31" t="s">
        <v>185</v>
      </c>
    </row>
    <row r="3445" spans="1:3" ht="60" x14ac:dyDescent="0.25">
      <c r="A3445" s="31" t="s">
        <v>5230</v>
      </c>
      <c r="B3445" s="32" t="s">
        <v>5229</v>
      </c>
      <c r="C3445" s="31" t="s">
        <v>185</v>
      </c>
    </row>
    <row r="3446" spans="1:3" ht="60" x14ac:dyDescent="0.25">
      <c r="A3446" s="31" t="s">
        <v>5231</v>
      </c>
      <c r="B3446" s="32" t="s">
        <v>5232</v>
      </c>
      <c r="C3446" s="31" t="s">
        <v>185</v>
      </c>
    </row>
    <row r="3447" spans="1:3" ht="60" x14ac:dyDescent="0.25">
      <c r="A3447" s="31" t="s">
        <v>5233</v>
      </c>
      <c r="B3447" s="32" t="s">
        <v>5232</v>
      </c>
      <c r="C3447" s="31" t="s">
        <v>185</v>
      </c>
    </row>
    <row r="3448" spans="1:3" ht="60" x14ac:dyDescent="0.25">
      <c r="A3448" s="31" t="s">
        <v>5234</v>
      </c>
      <c r="B3448" s="32" t="s">
        <v>5235</v>
      </c>
      <c r="C3448" s="31" t="s">
        <v>185</v>
      </c>
    </row>
    <row r="3449" spans="1:3" ht="60" x14ac:dyDescent="0.25">
      <c r="A3449" s="31" t="s">
        <v>5236</v>
      </c>
      <c r="B3449" s="32" t="s">
        <v>5235</v>
      </c>
      <c r="C3449" s="31" t="s">
        <v>185</v>
      </c>
    </row>
    <row r="3450" spans="1:3" ht="60" x14ac:dyDescent="0.25">
      <c r="A3450" s="31" t="s">
        <v>5237</v>
      </c>
      <c r="B3450" s="32" t="s">
        <v>5238</v>
      </c>
      <c r="C3450" s="31" t="s">
        <v>185</v>
      </c>
    </row>
    <row r="3451" spans="1:3" ht="60" x14ac:dyDescent="0.25">
      <c r="A3451" s="31" t="s">
        <v>5239</v>
      </c>
      <c r="B3451" s="32" t="s">
        <v>5238</v>
      </c>
      <c r="C3451" s="31" t="s">
        <v>185</v>
      </c>
    </row>
    <row r="3452" spans="1:3" ht="60" x14ac:dyDescent="0.25">
      <c r="A3452" s="31" t="s">
        <v>5240</v>
      </c>
      <c r="B3452" s="32" t="s">
        <v>5241</v>
      </c>
      <c r="C3452" s="31" t="s">
        <v>185</v>
      </c>
    </row>
    <row r="3453" spans="1:3" ht="60" x14ac:dyDescent="0.25">
      <c r="A3453" s="31" t="s">
        <v>5242</v>
      </c>
      <c r="B3453" s="32" t="s">
        <v>5241</v>
      </c>
      <c r="C3453" s="31" t="s">
        <v>185</v>
      </c>
    </row>
    <row r="3454" spans="1:3" ht="60" x14ac:dyDescent="0.25">
      <c r="A3454" s="31" t="s">
        <v>5243</v>
      </c>
      <c r="B3454" s="32" t="s">
        <v>5244</v>
      </c>
      <c r="C3454" s="31" t="s">
        <v>185</v>
      </c>
    </row>
    <row r="3455" spans="1:3" ht="60" x14ac:dyDescent="0.25">
      <c r="A3455" s="31" t="s">
        <v>5245</v>
      </c>
      <c r="B3455" s="32" t="s">
        <v>5244</v>
      </c>
      <c r="C3455" s="31" t="s">
        <v>185</v>
      </c>
    </row>
    <row r="3456" spans="1:3" ht="60" x14ac:dyDescent="0.25">
      <c r="A3456" s="31" t="s">
        <v>5246</v>
      </c>
      <c r="B3456" s="32" t="s">
        <v>5247</v>
      </c>
      <c r="C3456" s="31" t="s">
        <v>185</v>
      </c>
    </row>
    <row r="3457" spans="1:3" ht="60" x14ac:dyDescent="0.25">
      <c r="A3457" s="31" t="s">
        <v>5248</v>
      </c>
      <c r="B3457" s="32" t="s">
        <v>5247</v>
      </c>
      <c r="C3457" s="31" t="s">
        <v>185</v>
      </c>
    </row>
    <row r="3458" spans="1:3" ht="60" x14ac:dyDescent="0.25">
      <c r="A3458" s="31" t="s">
        <v>5249</v>
      </c>
      <c r="B3458" s="32" t="s">
        <v>5250</v>
      </c>
      <c r="C3458" s="31" t="s">
        <v>185</v>
      </c>
    </row>
    <row r="3459" spans="1:3" ht="60" x14ac:dyDescent="0.25">
      <c r="A3459" s="31" t="s">
        <v>5251</v>
      </c>
      <c r="B3459" s="32" t="s">
        <v>5250</v>
      </c>
      <c r="C3459" s="31" t="s">
        <v>185</v>
      </c>
    </row>
    <row r="3460" spans="1:3" ht="60" x14ac:dyDescent="0.25">
      <c r="A3460" s="31" t="s">
        <v>5252</v>
      </c>
      <c r="B3460" s="32" t="s">
        <v>5253</v>
      </c>
      <c r="C3460" s="31" t="s">
        <v>185</v>
      </c>
    </row>
    <row r="3461" spans="1:3" ht="60" x14ac:dyDescent="0.25">
      <c r="A3461" s="31" t="s">
        <v>5254</v>
      </c>
      <c r="B3461" s="32" t="s">
        <v>5253</v>
      </c>
      <c r="C3461" s="31" t="s">
        <v>185</v>
      </c>
    </row>
    <row r="3462" spans="1:3" ht="60" x14ac:dyDescent="0.25">
      <c r="A3462" s="31" t="s">
        <v>5255</v>
      </c>
      <c r="B3462" s="32" t="s">
        <v>5256</v>
      </c>
      <c r="C3462" s="31" t="s">
        <v>185</v>
      </c>
    </row>
    <row r="3463" spans="1:3" ht="60" x14ac:dyDescent="0.25">
      <c r="A3463" s="31" t="s">
        <v>5257</v>
      </c>
      <c r="B3463" s="32" t="s">
        <v>5256</v>
      </c>
      <c r="C3463" s="31" t="s">
        <v>185</v>
      </c>
    </row>
    <row r="3464" spans="1:3" ht="45" x14ac:dyDescent="0.25">
      <c r="A3464" s="31" t="s">
        <v>5258</v>
      </c>
      <c r="B3464" s="32" t="s">
        <v>5259</v>
      </c>
      <c r="C3464" s="31" t="s">
        <v>185</v>
      </c>
    </row>
    <row r="3465" spans="1:3" ht="45" x14ac:dyDescent="0.25">
      <c r="A3465" s="31" t="s">
        <v>5260</v>
      </c>
      <c r="B3465" s="32" t="s">
        <v>5259</v>
      </c>
      <c r="C3465" s="31" t="s">
        <v>185</v>
      </c>
    </row>
    <row r="3466" spans="1:3" ht="60" x14ac:dyDescent="0.25">
      <c r="A3466" s="31" t="s">
        <v>5261</v>
      </c>
      <c r="B3466" s="32" t="s">
        <v>5262</v>
      </c>
      <c r="C3466" s="31" t="s">
        <v>185</v>
      </c>
    </row>
    <row r="3467" spans="1:3" ht="60" x14ac:dyDescent="0.25">
      <c r="A3467" s="31" t="s">
        <v>5263</v>
      </c>
      <c r="B3467" s="32" t="s">
        <v>5262</v>
      </c>
      <c r="C3467" s="31" t="s">
        <v>185</v>
      </c>
    </row>
    <row r="3468" spans="1:3" ht="45" x14ac:dyDescent="0.25">
      <c r="A3468" s="31" t="s">
        <v>5264</v>
      </c>
      <c r="B3468" s="32" t="s">
        <v>5265</v>
      </c>
      <c r="C3468" s="31" t="s">
        <v>185</v>
      </c>
    </row>
    <row r="3469" spans="1:3" ht="45" x14ac:dyDescent="0.25">
      <c r="A3469" s="31" t="s">
        <v>5266</v>
      </c>
      <c r="B3469" s="32" t="s">
        <v>5265</v>
      </c>
      <c r="C3469" s="31" t="s">
        <v>185</v>
      </c>
    </row>
    <row r="3470" spans="1:3" ht="60" x14ac:dyDescent="0.25">
      <c r="A3470" s="31" t="s">
        <v>5267</v>
      </c>
      <c r="B3470" s="32" t="s">
        <v>5268</v>
      </c>
      <c r="C3470" s="31" t="s">
        <v>185</v>
      </c>
    </row>
    <row r="3471" spans="1:3" ht="60" x14ac:dyDescent="0.25">
      <c r="A3471" s="31" t="s">
        <v>5269</v>
      </c>
      <c r="B3471" s="32" t="s">
        <v>5268</v>
      </c>
      <c r="C3471" s="31" t="s">
        <v>185</v>
      </c>
    </row>
    <row r="3472" spans="1:3" ht="45" x14ac:dyDescent="0.25">
      <c r="A3472" s="31" t="s">
        <v>5270</v>
      </c>
      <c r="B3472" s="32" t="s">
        <v>5271</v>
      </c>
      <c r="C3472" s="31" t="s">
        <v>185</v>
      </c>
    </row>
    <row r="3473" spans="1:3" ht="45" x14ac:dyDescent="0.25">
      <c r="A3473" s="31" t="s">
        <v>5272</v>
      </c>
      <c r="B3473" s="32" t="s">
        <v>5271</v>
      </c>
      <c r="C3473" s="31" t="s">
        <v>185</v>
      </c>
    </row>
    <row r="3474" spans="1:3" ht="60" x14ac:dyDescent="0.25">
      <c r="A3474" s="31" t="s">
        <v>5273</v>
      </c>
      <c r="B3474" s="32" t="s">
        <v>5274</v>
      </c>
      <c r="C3474" s="31" t="s">
        <v>185</v>
      </c>
    </row>
    <row r="3475" spans="1:3" ht="60" x14ac:dyDescent="0.25">
      <c r="A3475" s="31" t="s">
        <v>5275</v>
      </c>
      <c r="B3475" s="32" t="s">
        <v>5274</v>
      </c>
      <c r="C3475" s="31" t="s">
        <v>185</v>
      </c>
    </row>
    <row r="3476" spans="1:3" ht="45" x14ac:dyDescent="0.25">
      <c r="A3476" s="31" t="s">
        <v>5276</v>
      </c>
      <c r="B3476" s="32" t="s">
        <v>5277</v>
      </c>
      <c r="C3476" s="31" t="s">
        <v>185</v>
      </c>
    </row>
    <row r="3477" spans="1:3" ht="45" x14ac:dyDescent="0.25">
      <c r="A3477" s="31" t="s">
        <v>5278</v>
      </c>
      <c r="B3477" s="32" t="s">
        <v>5277</v>
      </c>
      <c r="C3477" s="31" t="s">
        <v>185</v>
      </c>
    </row>
    <row r="3478" spans="1:3" x14ac:dyDescent="0.25">
      <c r="A3478" s="31" t="s">
        <v>5279</v>
      </c>
      <c r="B3478" s="32" t="s">
        <v>5280</v>
      </c>
      <c r="C3478" s="31" t="s">
        <v>68</v>
      </c>
    </row>
    <row r="3479" spans="1:3" x14ac:dyDescent="0.25">
      <c r="A3479" s="31" t="s">
        <v>5281</v>
      </c>
      <c r="B3479" s="32" t="s">
        <v>5280</v>
      </c>
      <c r="C3479" s="31" t="s">
        <v>68</v>
      </c>
    </row>
    <row r="3480" spans="1:3" x14ac:dyDescent="0.25">
      <c r="A3480" s="31" t="s">
        <v>5282</v>
      </c>
      <c r="B3480" s="32" t="s">
        <v>5283</v>
      </c>
      <c r="C3480" s="31" t="s">
        <v>68</v>
      </c>
    </row>
    <row r="3481" spans="1:3" x14ac:dyDescent="0.25">
      <c r="A3481" s="31" t="s">
        <v>5284</v>
      </c>
      <c r="B3481" s="32" t="s">
        <v>5283</v>
      </c>
      <c r="C3481" s="31" t="s">
        <v>68</v>
      </c>
    </row>
    <row r="3482" spans="1:3" x14ac:dyDescent="0.25">
      <c r="A3482" s="31" t="s">
        <v>5285</v>
      </c>
      <c r="B3482" s="32" t="s">
        <v>5286</v>
      </c>
      <c r="C3482" s="31" t="s">
        <v>68</v>
      </c>
    </row>
    <row r="3483" spans="1:3" x14ac:dyDescent="0.25">
      <c r="A3483" s="31" t="s">
        <v>5287</v>
      </c>
      <c r="B3483" s="32" t="s">
        <v>5286</v>
      </c>
      <c r="C3483" s="31" t="s">
        <v>68</v>
      </c>
    </row>
    <row r="3484" spans="1:3" x14ac:dyDescent="0.25">
      <c r="A3484" s="31" t="s">
        <v>5288</v>
      </c>
      <c r="B3484" s="32" t="s">
        <v>5289</v>
      </c>
      <c r="C3484" s="31" t="s">
        <v>68</v>
      </c>
    </row>
    <row r="3485" spans="1:3" x14ac:dyDescent="0.25">
      <c r="A3485" s="31" t="s">
        <v>5290</v>
      </c>
      <c r="B3485" s="32" t="s">
        <v>5289</v>
      </c>
      <c r="C3485" s="31" t="s">
        <v>68</v>
      </c>
    </row>
    <row r="3486" spans="1:3" x14ac:dyDescent="0.25">
      <c r="A3486" s="31" t="s">
        <v>5291</v>
      </c>
      <c r="B3486" s="32" t="s">
        <v>5292</v>
      </c>
      <c r="C3486" s="31" t="s">
        <v>68</v>
      </c>
    </row>
    <row r="3487" spans="1:3" x14ac:dyDescent="0.25">
      <c r="A3487" s="31" t="s">
        <v>5293</v>
      </c>
      <c r="B3487" s="32" t="s">
        <v>5292</v>
      </c>
      <c r="C3487" s="31" t="s">
        <v>68</v>
      </c>
    </row>
    <row r="3488" spans="1:3" ht="30" x14ac:dyDescent="0.25">
      <c r="A3488" s="31" t="s">
        <v>5294</v>
      </c>
      <c r="B3488" s="32" t="s">
        <v>5295</v>
      </c>
      <c r="C3488" s="31" t="s">
        <v>185</v>
      </c>
    </row>
    <row r="3489" spans="1:3" ht="30" x14ac:dyDescent="0.25">
      <c r="A3489" s="31" t="s">
        <v>5296</v>
      </c>
      <c r="B3489" s="32" t="s">
        <v>5295</v>
      </c>
      <c r="C3489" s="31" t="s">
        <v>185</v>
      </c>
    </row>
    <row r="3490" spans="1:3" ht="30" x14ac:dyDescent="0.25">
      <c r="A3490" s="31" t="s">
        <v>5297</v>
      </c>
      <c r="B3490" s="32" t="s">
        <v>5298</v>
      </c>
      <c r="C3490" s="31" t="s">
        <v>185</v>
      </c>
    </row>
    <row r="3491" spans="1:3" ht="30" x14ac:dyDescent="0.25">
      <c r="A3491" s="31" t="s">
        <v>5299</v>
      </c>
      <c r="B3491" s="32" t="s">
        <v>5298</v>
      </c>
      <c r="C3491" s="31" t="s">
        <v>185</v>
      </c>
    </row>
    <row r="3492" spans="1:3" ht="30" x14ac:dyDescent="0.25">
      <c r="A3492" s="31" t="s">
        <v>5300</v>
      </c>
      <c r="B3492" s="32" t="s">
        <v>5301</v>
      </c>
      <c r="C3492" s="31" t="s">
        <v>185</v>
      </c>
    </row>
    <row r="3493" spans="1:3" ht="30" x14ac:dyDescent="0.25">
      <c r="A3493" s="31" t="s">
        <v>5302</v>
      </c>
      <c r="B3493" s="32" t="s">
        <v>5301</v>
      </c>
      <c r="C3493" s="31" t="s">
        <v>185</v>
      </c>
    </row>
    <row r="3494" spans="1:3" ht="30" x14ac:dyDescent="0.25">
      <c r="A3494" s="31" t="s">
        <v>5303</v>
      </c>
      <c r="B3494" s="32" t="s">
        <v>5304</v>
      </c>
      <c r="C3494" s="31" t="s">
        <v>185</v>
      </c>
    </row>
    <row r="3495" spans="1:3" ht="30" x14ac:dyDescent="0.25">
      <c r="A3495" s="31" t="s">
        <v>5305</v>
      </c>
      <c r="B3495" s="32" t="s">
        <v>5304</v>
      </c>
      <c r="C3495" s="31" t="s">
        <v>185</v>
      </c>
    </row>
    <row r="3496" spans="1:3" ht="45" x14ac:dyDescent="0.25">
      <c r="A3496" s="31" t="s">
        <v>5306</v>
      </c>
      <c r="B3496" s="32" t="s">
        <v>5307</v>
      </c>
      <c r="C3496" s="31" t="s">
        <v>68</v>
      </c>
    </row>
    <row r="3497" spans="1:3" ht="45" x14ac:dyDescent="0.25">
      <c r="A3497" s="31" t="s">
        <v>5308</v>
      </c>
      <c r="B3497" s="32" t="s">
        <v>5307</v>
      </c>
      <c r="C3497" s="31" t="s">
        <v>68</v>
      </c>
    </row>
    <row r="3498" spans="1:3" ht="45" x14ac:dyDescent="0.25">
      <c r="A3498" s="31" t="s">
        <v>5309</v>
      </c>
      <c r="B3498" s="32" t="s">
        <v>5310</v>
      </c>
      <c r="C3498" s="31" t="s">
        <v>68</v>
      </c>
    </row>
    <row r="3499" spans="1:3" ht="45" x14ac:dyDescent="0.25">
      <c r="A3499" s="31" t="s">
        <v>5311</v>
      </c>
      <c r="B3499" s="32" t="s">
        <v>5310</v>
      </c>
      <c r="C3499" s="31" t="s">
        <v>68</v>
      </c>
    </row>
    <row r="3500" spans="1:3" ht="45" x14ac:dyDescent="0.25">
      <c r="A3500" s="31" t="s">
        <v>5312</v>
      </c>
      <c r="B3500" s="32" t="s">
        <v>5313</v>
      </c>
      <c r="C3500" s="31" t="s">
        <v>68</v>
      </c>
    </row>
    <row r="3501" spans="1:3" ht="45" x14ac:dyDescent="0.25">
      <c r="A3501" s="31" t="s">
        <v>5314</v>
      </c>
      <c r="B3501" s="32" t="s">
        <v>5313</v>
      </c>
      <c r="C3501" s="31" t="s">
        <v>68</v>
      </c>
    </row>
    <row r="3502" spans="1:3" ht="45" x14ac:dyDescent="0.25">
      <c r="A3502" s="31" t="s">
        <v>5315</v>
      </c>
      <c r="B3502" s="32" t="s">
        <v>5316</v>
      </c>
      <c r="C3502" s="31" t="s">
        <v>68</v>
      </c>
    </row>
    <row r="3503" spans="1:3" ht="45" x14ac:dyDescent="0.25">
      <c r="A3503" s="31" t="s">
        <v>5317</v>
      </c>
      <c r="B3503" s="32" t="s">
        <v>5316</v>
      </c>
      <c r="C3503" s="31" t="s">
        <v>68</v>
      </c>
    </row>
    <row r="3504" spans="1:3" ht="45" x14ac:dyDescent="0.25">
      <c r="A3504" s="31" t="s">
        <v>5318</v>
      </c>
      <c r="B3504" s="32" t="s">
        <v>5319</v>
      </c>
      <c r="C3504" s="31" t="s">
        <v>68</v>
      </c>
    </row>
    <row r="3505" spans="1:3" ht="45" x14ac:dyDescent="0.25">
      <c r="A3505" s="31" t="s">
        <v>5320</v>
      </c>
      <c r="B3505" s="32" t="s">
        <v>5319</v>
      </c>
      <c r="C3505" s="31" t="s">
        <v>68</v>
      </c>
    </row>
    <row r="3506" spans="1:3" ht="45" x14ac:dyDescent="0.25">
      <c r="A3506" s="31" t="s">
        <v>5321</v>
      </c>
      <c r="B3506" s="32" t="s">
        <v>5322</v>
      </c>
      <c r="C3506" s="31" t="s">
        <v>68</v>
      </c>
    </row>
    <row r="3507" spans="1:3" ht="45" x14ac:dyDescent="0.25">
      <c r="A3507" s="31" t="s">
        <v>5323</v>
      </c>
      <c r="B3507" s="32" t="s">
        <v>5322</v>
      </c>
      <c r="C3507" s="31" t="s">
        <v>68</v>
      </c>
    </row>
    <row r="3508" spans="1:3" ht="45" x14ac:dyDescent="0.25">
      <c r="A3508" s="31" t="s">
        <v>5324</v>
      </c>
      <c r="B3508" s="32" t="s">
        <v>5325</v>
      </c>
      <c r="C3508" s="31" t="s">
        <v>5034</v>
      </c>
    </row>
    <row r="3509" spans="1:3" ht="45" x14ac:dyDescent="0.25">
      <c r="A3509" s="31" t="s">
        <v>5326</v>
      </c>
      <c r="B3509" s="32" t="s">
        <v>5325</v>
      </c>
      <c r="C3509" s="31" t="s">
        <v>5034</v>
      </c>
    </row>
    <row r="3510" spans="1:3" ht="45" x14ac:dyDescent="0.25">
      <c r="A3510" s="31" t="s">
        <v>5327</v>
      </c>
      <c r="B3510" s="32" t="s">
        <v>5328</v>
      </c>
      <c r="C3510" s="31" t="s">
        <v>5034</v>
      </c>
    </row>
    <row r="3511" spans="1:3" ht="45" x14ac:dyDescent="0.25">
      <c r="A3511" s="31" t="s">
        <v>5329</v>
      </c>
      <c r="B3511" s="32" t="s">
        <v>5328</v>
      </c>
      <c r="C3511" s="31" t="s">
        <v>5034</v>
      </c>
    </row>
    <row r="3512" spans="1:3" ht="45" x14ac:dyDescent="0.25">
      <c r="A3512" s="31" t="s">
        <v>5330</v>
      </c>
      <c r="B3512" s="32" t="s">
        <v>5331</v>
      </c>
      <c r="C3512" s="31" t="s">
        <v>5034</v>
      </c>
    </row>
    <row r="3513" spans="1:3" ht="45" x14ac:dyDescent="0.25">
      <c r="A3513" s="31" t="s">
        <v>5332</v>
      </c>
      <c r="B3513" s="32" t="s">
        <v>5331</v>
      </c>
      <c r="C3513" s="31" t="s">
        <v>5034</v>
      </c>
    </row>
    <row r="3514" spans="1:3" ht="45" x14ac:dyDescent="0.25">
      <c r="A3514" s="31" t="s">
        <v>5333</v>
      </c>
      <c r="B3514" s="32" t="s">
        <v>5334</v>
      </c>
      <c r="C3514" s="31" t="s">
        <v>5034</v>
      </c>
    </row>
    <row r="3515" spans="1:3" ht="45" x14ac:dyDescent="0.25">
      <c r="A3515" s="31" t="s">
        <v>5335</v>
      </c>
      <c r="B3515" s="32" t="s">
        <v>5334</v>
      </c>
      <c r="C3515" s="31" t="s">
        <v>5034</v>
      </c>
    </row>
    <row r="3516" spans="1:3" ht="45" x14ac:dyDescent="0.25">
      <c r="A3516" s="31" t="s">
        <v>5336</v>
      </c>
      <c r="B3516" s="32" t="s">
        <v>5337</v>
      </c>
      <c r="C3516" s="31" t="s">
        <v>5034</v>
      </c>
    </row>
    <row r="3517" spans="1:3" ht="45" x14ac:dyDescent="0.25">
      <c r="A3517" s="31" t="s">
        <v>5338</v>
      </c>
      <c r="B3517" s="32" t="s">
        <v>5337</v>
      </c>
      <c r="C3517" s="31" t="s">
        <v>5034</v>
      </c>
    </row>
    <row r="3518" spans="1:3" ht="45" x14ac:dyDescent="0.25">
      <c r="A3518" s="31" t="s">
        <v>5339</v>
      </c>
      <c r="B3518" s="32" t="s">
        <v>5340</v>
      </c>
      <c r="C3518" s="31" t="s">
        <v>5034</v>
      </c>
    </row>
    <row r="3519" spans="1:3" ht="45" x14ac:dyDescent="0.25">
      <c r="A3519" s="31" t="s">
        <v>5341</v>
      </c>
      <c r="B3519" s="32" t="s">
        <v>5340</v>
      </c>
      <c r="C3519" s="31" t="s">
        <v>5034</v>
      </c>
    </row>
    <row r="3520" spans="1:3" ht="45" x14ac:dyDescent="0.25">
      <c r="A3520" s="31" t="s">
        <v>5342</v>
      </c>
      <c r="B3520" s="32" t="s">
        <v>5343</v>
      </c>
      <c r="C3520" s="31" t="s">
        <v>5034</v>
      </c>
    </row>
    <row r="3521" spans="1:3" ht="45" x14ac:dyDescent="0.25">
      <c r="A3521" s="31" t="s">
        <v>5344</v>
      </c>
      <c r="B3521" s="32" t="s">
        <v>5343</v>
      </c>
      <c r="C3521" s="31" t="s">
        <v>5034</v>
      </c>
    </row>
    <row r="3522" spans="1:3" ht="45" x14ac:dyDescent="0.25">
      <c r="A3522" s="31" t="s">
        <v>5345</v>
      </c>
      <c r="B3522" s="32" t="s">
        <v>5346</v>
      </c>
      <c r="C3522" s="31" t="s">
        <v>5034</v>
      </c>
    </row>
    <row r="3523" spans="1:3" ht="45" x14ac:dyDescent="0.25">
      <c r="A3523" s="31" t="s">
        <v>5347</v>
      </c>
      <c r="B3523" s="32" t="s">
        <v>5346</v>
      </c>
      <c r="C3523" s="31" t="s">
        <v>5034</v>
      </c>
    </row>
    <row r="3524" spans="1:3" x14ac:dyDescent="0.25">
      <c r="A3524" s="31" t="s">
        <v>5348</v>
      </c>
      <c r="B3524" s="32" t="s">
        <v>5349</v>
      </c>
      <c r="C3524" s="31" t="s">
        <v>68</v>
      </c>
    </row>
    <row r="3525" spans="1:3" x14ac:dyDescent="0.25">
      <c r="A3525" s="31" t="s">
        <v>5350</v>
      </c>
      <c r="B3525" s="32" t="s">
        <v>5349</v>
      </c>
      <c r="C3525" s="31" t="s">
        <v>68</v>
      </c>
    </row>
    <row r="3526" spans="1:3" ht="30" x14ac:dyDescent="0.25">
      <c r="A3526" s="31" t="s">
        <v>5351</v>
      </c>
      <c r="B3526" s="32" t="s">
        <v>5352</v>
      </c>
      <c r="C3526" s="31" t="s">
        <v>414</v>
      </c>
    </row>
    <row r="3527" spans="1:3" ht="30" x14ac:dyDescent="0.25">
      <c r="A3527" s="31" t="s">
        <v>5353</v>
      </c>
      <c r="B3527" s="32" t="s">
        <v>5352</v>
      </c>
      <c r="C3527" s="31" t="s">
        <v>414</v>
      </c>
    </row>
    <row r="3528" spans="1:3" ht="30" x14ac:dyDescent="0.25">
      <c r="A3528" s="31" t="s">
        <v>5354</v>
      </c>
      <c r="B3528" s="32" t="s">
        <v>5355</v>
      </c>
      <c r="C3528" s="31" t="s">
        <v>414</v>
      </c>
    </row>
    <row r="3529" spans="1:3" ht="30" x14ac:dyDescent="0.25">
      <c r="A3529" s="31" t="s">
        <v>5356</v>
      </c>
      <c r="B3529" s="32" t="s">
        <v>5355</v>
      </c>
      <c r="C3529" s="31" t="s">
        <v>414</v>
      </c>
    </row>
    <row r="3530" spans="1:3" ht="45" x14ac:dyDescent="0.25">
      <c r="A3530" s="31" t="s">
        <v>5357</v>
      </c>
      <c r="B3530" s="32" t="s">
        <v>5358</v>
      </c>
      <c r="C3530" s="31" t="s">
        <v>414</v>
      </c>
    </row>
    <row r="3531" spans="1:3" ht="45" x14ac:dyDescent="0.25">
      <c r="A3531" s="31" t="s">
        <v>5359</v>
      </c>
      <c r="B3531" s="32" t="s">
        <v>5358</v>
      </c>
      <c r="C3531" s="31" t="s">
        <v>414</v>
      </c>
    </row>
    <row r="3532" spans="1:3" ht="60" x14ac:dyDescent="0.25">
      <c r="A3532" s="31" t="s">
        <v>5360</v>
      </c>
      <c r="B3532" s="32" t="s">
        <v>5361</v>
      </c>
      <c r="C3532" s="31" t="s">
        <v>185</v>
      </c>
    </row>
    <row r="3533" spans="1:3" ht="60" x14ac:dyDescent="0.25">
      <c r="A3533" s="31" t="s">
        <v>5362</v>
      </c>
      <c r="B3533" s="32" t="s">
        <v>5361</v>
      </c>
      <c r="C3533" s="31" t="s">
        <v>185</v>
      </c>
    </row>
    <row r="3534" spans="1:3" ht="60" x14ac:dyDescent="0.25">
      <c r="A3534" s="31" t="s">
        <v>5363</v>
      </c>
      <c r="B3534" s="32" t="s">
        <v>5364</v>
      </c>
      <c r="C3534" s="31" t="s">
        <v>185</v>
      </c>
    </row>
    <row r="3535" spans="1:3" ht="60" x14ac:dyDescent="0.25">
      <c r="A3535" s="31" t="s">
        <v>5365</v>
      </c>
      <c r="B3535" s="32" t="s">
        <v>5364</v>
      </c>
      <c r="C3535" s="31" t="s">
        <v>185</v>
      </c>
    </row>
    <row r="3536" spans="1:3" ht="105" x14ac:dyDescent="0.25">
      <c r="A3536" s="31" t="s">
        <v>5366</v>
      </c>
      <c r="B3536" s="32" t="s">
        <v>5367</v>
      </c>
      <c r="C3536" s="31" t="s">
        <v>1131</v>
      </c>
    </row>
    <row r="3537" spans="1:3" ht="105" x14ac:dyDescent="0.25">
      <c r="A3537" s="31" t="s">
        <v>5368</v>
      </c>
      <c r="B3537" s="32" t="s">
        <v>5367</v>
      </c>
      <c r="C3537" s="31" t="s">
        <v>1131</v>
      </c>
    </row>
    <row r="3538" spans="1:3" ht="75" x14ac:dyDescent="0.25">
      <c r="A3538" s="31" t="s">
        <v>5369</v>
      </c>
      <c r="B3538" s="32" t="s">
        <v>5370</v>
      </c>
      <c r="C3538" s="31" t="s">
        <v>185</v>
      </c>
    </row>
    <row r="3539" spans="1:3" ht="75" x14ac:dyDescent="0.25">
      <c r="A3539" s="31" t="s">
        <v>5371</v>
      </c>
      <c r="B3539" s="32" t="s">
        <v>5370</v>
      </c>
      <c r="C3539" s="31" t="s">
        <v>185</v>
      </c>
    </row>
    <row r="3540" spans="1:3" ht="75" x14ac:dyDescent="0.25">
      <c r="A3540" s="31" t="s">
        <v>5372</v>
      </c>
      <c r="B3540" s="32" t="s">
        <v>5373</v>
      </c>
      <c r="C3540" s="31" t="s">
        <v>185</v>
      </c>
    </row>
    <row r="3541" spans="1:3" ht="75" x14ac:dyDescent="0.25">
      <c r="A3541" s="31" t="s">
        <v>5374</v>
      </c>
      <c r="B3541" s="32" t="s">
        <v>5373</v>
      </c>
      <c r="C3541" s="31" t="s">
        <v>185</v>
      </c>
    </row>
    <row r="3542" spans="1:3" ht="90" x14ac:dyDescent="0.25">
      <c r="A3542" s="31" t="s">
        <v>5375</v>
      </c>
      <c r="B3542" s="32" t="s">
        <v>5376</v>
      </c>
      <c r="C3542" s="31" t="s">
        <v>185</v>
      </c>
    </row>
    <row r="3543" spans="1:3" ht="90" x14ac:dyDescent="0.25">
      <c r="A3543" s="31" t="s">
        <v>5377</v>
      </c>
      <c r="B3543" s="32" t="s">
        <v>5376</v>
      </c>
      <c r="C3543" s="31" t="s">
        <v>185</v>
      </c>
    </row>
    <row r="3544" spans="1:3" ht="105" x14ac:dyDescent="0.25">
      <c r="A3544" s="31" t="s">
        <v>5378</v>
      </c>
      <c r="B3544" s="32" t="s">
        <v>5379</v>
      </c>
      <c r="C3544" s="31" t="s">
        <v>185</v>
      </c>
    </row>
    <row r="3545" spans="1:3" ht="105" x14ac:dyDescent="0.25">
      <c r="A3545" s="31" t="s">
        <v>5380</v>
      </c>
      <c r="B3545" s="32" t="s">
        <v>5379</v>
      </c>
      <c r="C3545" s="31" t="s">
        <v>185</v>
      </c>
    </row>
    <row r="3546" spans="1:3" ht="105" x14ac:dyDescent="0.25">
      <c r="A3546" s="31" t="s">
        <v>5381</v>
      </c>
      <c r="B3546" s="32" t="s">
        <v>5382</v>
      </c>
      <c r="C3546" s="31" t="s">
        <v>185</v>
      </c>
    </row>
    <row r="3547" spans="1:3" ht="105" x14ac:dyDescent="0.25">
      <c r="A3547" s="31" t="s">
        <v>5383</v>
      </c>
      <c r="B3547" s="32" t="s">
        <v>5382</v>
      </c>
      <c r="C3547" s="31" t="s">
        <v>185</v>
      </c>
    </row>
    <row r="3548" spans="1:3" ht="105" x14ac:dyDescent="0.25">
      <c r="A3548" s="31" t="s">
        <v>5384</v>
      </c>
      <c r="B3548" s="32" t="s">
        <v>5385</v>
      </c>
      <c r="C3548" s="31" t="s">
        <v>185</v>
      </c>
    </row>
    <row r="3549" spans="1:3" ht="105" x14ac:dyDescent="0.25">
      <c r="A3549" s="31" t="s">
        <v>5386</v>
      </c>
      <c r="B3549" s="32" t="s">
        <v>5385</v>
      </c>
      <c r="C3549" s="31" t="s">
        <v>185</v>
      </c>
    </row>
    <row r="3550" spans="1:3" ht="60" x14ac:dyDescent="0.25">
      <c r="A3550" s="31" t="s">
        <v>5387</v>
      </c>
      <c r="B3550" s="32" t="s">
        <v>5388</v>
      </c>
      <c r="C3550" s="31" t="s">
        <v>185</v>
      </c>
    </row>
    <row r="3551" spans="1:3" ht="60" x14ac:dyDescent="0.25">
      <c r="A3551" s="31" t="s">
        <v>5389</v>
      </c>
      <c r="B3551" s="32" t="s">
        <v>5388</v>
      </c>
      <c r="C3551" s="31" t="s">
        <v>185</v>
      </c>
    </row>
    <row r="3552" spans="1:3" ht="105" x14ac:dyDescent="0.25">
      <c r="A3552" s="31" t="s">
        <v>5390</v>
      </c>
      <c r="B3552" s="32" t="s">
        <v>5391</v>
      </c>
      <c r="C3552" s="31" t="s">
        <v>185</v>
      </c>
    </row>
    <row r="3553" spans="1:3" ht="105" x14ac:dyDescent="0.25">
      <c r="A3553" s="31" t="s">
        <v>5392</v>
      </c>
      <c r="B3553" s="32" t="s">
        <v>5391</v>
      </c>
      <c r="C3553" s="31" t="s">
        <v>185</v>
      </c>
    </row>
    <row r="3554" spans="1:3" ht="120" x14ac:dyDescent="0.25">
      <c r="A3554" s="31" t="s">
        <v>5393</v>
      </c>
      <c r="B3554" s="32" t="s">
        <v>5394</v>
      </c>
      <c r="C3554" s="31" t="s">
        <v>185</v>
      </c>
    </row>
    <row r="3555" spans="1:3" ht="120" x14ac:dyDescent="0.25">
      <c r="A3555" s="31" t="s">
        <v>5395</v>
      </c>
      <c r="B3555" s="32" t="s">
        <v>5394</v>
      </c>
      <c r="C3555" s="31" t="s">
        <v>185</v>
      </c>
    </row>
    <row r="3556" spans="1:3" ht="75" x14ac:dyDescent="0.25">
      <c r="A3556" s="31" t="s">
        <v>5396</v>
      </c>
      <c r="B3556" s="32" t="s">
        <v>5397</v>
      </c>
      <c r="C3556" s="31" t="s">
        <v>1131</v>
      </c>
    </row>
    <row r="3557" spans="1:3" ht="75" x14ac:dyDescent="0.25">
      <c r="A3557" s="31" t="s">
        <v>5398</v>
      </c>
      <c r="B3557" s="32" t="s">
        <v>5397</v>
      </c>
      <c r="C3557" s="31" t="s">
        <v>1131</v>
      </c>
    </row>
    <row r="3558" spans="1:3" ht="45" x14ac:dyDescent="0.25">
      <c r="A3558" s="31" t="s">
        <v>5399</v>
      </c>
      <c r="B3558" s="32" t="s">
        <v>5400</v>
      </c>
      <c r="C3558" s="31" t="s">
        <v>185</v>
      </c>
    </row>
    <row r="3559" spans="1:3" ht="45" x14ac:dyDescent="0.25">
      <c r="A3559" s="31" t="s">
        <v>5401</v>
      </c>
      <c r="B3559" s="32" t="s">
        <v>5400</v>
      </c>
      <c r="C3559" s="31" t="s">
        <v>185</v>
      </c>
    </row>
    <row r="3560" spans="1:3" ht="75" x14ac:dyDescent="0.25">
      <c r="A3560" s="31" t="s">
        <v>5402</v>
      </c>
      <c r="B3560" s="32" t="s">
        <v>5403</v>
      </c>
      <c r="C3560" s="31" t="s">
        <v>185</v>
      </c>
    </row>
    <row r="3561" spans="1:3" ht="75" x14ac:dyDescent="0.25">
      <c r="A3561" s="31" t="s">
        <v>5404</v>
      </c>
      <c r="B3561" s="32" t="s">
        <v>5403</v>
      </c>
      <c r="C3561" s="31" t="s">
        <v>185</v>
      </c>
    </row>
    <row r="3562" spans="1:3" ht="75" x14ac:dyDescent="0.25">
      <c r="A3562" s="31" t="s">
        <v>5405</v>
      </c>
      <c r="B3562" s="32" t="s">
        <v>5406</v>
      </c>
      <c r="C3562" s="31" t="s">
        <v>68</v>
      </c>
    </row>
    <row r="3563" spans="1:3" ht="75" x14ac:dyDescent="0.25">
      <c r="A3563" s="31" t="s">
        <v>5407</v>
      </c>
      <c r="B3563" s="32" t="s">
        <v>5406</v>
      </c>
      <c r="C3563" s="31" t="s">
        <v>68</v>
      </c>
    </row>
    <row r="3564" spans="1:3" ht="60" x14ac:dyDescent="0.25">
      <c r="A3564" s="31" t="s">
        <v>5408</v>
      </c>
      <c r="B3564" s="32" t="s">
        <v>5409</v>
      </c>
      <c r="C3564" s="31" t="s">
        <v>185</v>
      </c>
    </row>
    <row r="3565" spans="1:3" ht="60" x14ac:dyDescent="0.25">
      <c r="A3565" s="31" t="s">
        <v>5410</v>
      </c>
      <c r="B3565" s="32" t="s">
        <v>5409</v>
      </c>
      <c r="C3565" s="31" t="s">
        <v>185</v>
      </c>
    </row>
    <row r="3566" spans="1:3" ht="60" x14ac:dyDescent="0.25">
      <c r="A3566" s="31" t="s">
        <v>5411</v>
      </c>
      <c r="B3566" s="32" t="s">
        <v>5412</v>
      </c>
      <c r="C3566" s="31" t="s">
        <v>185</v>
      </c>
    </row>
    <row r="3567" spans="1:3" ht="60" x14ac:dyDescent="0.25">
      <c r="A3567" s="31" t="s">
        <v>5413</v>
      </c>
      <c r="B3567" s="32" t="s">
        <v>5412</v>
      </c>
      <c r="C3567" s="31" t="s">
        <v>185</v>
      </c>
    </row>
    <row r="3568" spans="1:3" ht="60" x14ac:dyDescent="0.25">
      <c r="A3568" s="31" t="s">
        <v>5414</v>
      </c>
      <c r="B3568" s="32" t="s">
        <v>5415</v>
      </c>
      <c r="C3568" s="31" t="s">
        <v>4260</v>
      </c>
    </row>
    <row r="3569" spans="1:3" ht="60" x14ac:dyDescent="0.25">
      <c r="A3569" s="31" t="s">
        <v>5416</v>
      </c>
      <c r="B3569" s="32" t="s">
        <v>5415</v>
      </c>
      <c r="C3569" s="31" t="s">
        <v>4260</v>
      </c>
    </row>
    <row r="3570" spans="1:3" ht="60" x14ac:dyDescent="0.25">
      <c r="A3570" s="31" t="s">
        <v>5417</v>
      </c>
      <c r="B3570" s="32" t="s">
        <v>5418</v>
      </c>
      <c r="C3570" s="31" t="s">
        <v>185</v>
      </c>
    </row>
    <row r="3571" spans="1:3" ht="60" x14ac:dyDescent="0.25">
      <c r="A3571" s="31" t="s">
        <v>5419</v>
      </c>
      <c r="B3571" s="32" t="s">
        <v>5418</v>
      </c>
      <c r="C3571" s="31" t="s">
        <v>185</v>
      </c>
    </row>
    <row r="3572" spans="1:3" ht="30" x14ac:dyDescent="0.25">
      <c r="A3572" s="31" t="s">
        <v>5420</v>
      </c>
      <c r="B3572" s="32" t="s">
        <v>5421</v>
      </c>
      <c r="C3572" s="31" t="s">
        <v>185</v>
      </c>
    </row>
    <row r="3573" spans="1:3" ht="30" x14ac:dyDescent="0.25">
      <c r="A3573" s="31" t="s">
        <v>5422</v>
      </c>
      <c r="B3573" s="32" t="s">
        <v>5421</v>
      </c>
      <c r="C3573" s="31" t="s">
        <v>185</v>
      </c>
    </row>
    <row r="3574" spans="1:3" ht="60" x14ac:dyDescent="0.25">
      <c r="A3574" s="31" t="s">
        <v>5423</v>
      </c>
      <c r="B3574" s="32" t="s">
        <v>5424</v>
      </c>
      <c r="C3574" s="31" t="s">
        <v>185</v>
      </c>
    </row>
    <row r="3575" spans="1:3" ht="60" x14ac:dyDescent="0.25">
      <c r="A3575" s="31" t="s">
        <v>5425</v>
      </c>
      <c r="B3575" s="32" t="s">
        <v>5424</v>
      </c>
      <c r="C3575" s="31" t="s">
        <v>185</v>
      </c>
    </row>
    <row r="3576" spans="1:3" ht="75" x14ac:dyDescent="0.25">
      <c r="A3576" s="31" t="s">
        <v>5426</v>
      </c>
      <c r="B3576" s="32" t="s">
        <v>5427</v>
      </c>
      <c r="C3576" s="31" t="s">
        <v>185</v>
      </c>
    </row>
    <row r="3577" spans="1:3" ht="75" x14ac:dyDescent="0.25">
      <c r="A3577" s="31" t="s">
        <v>5428</v>
      </c>
      <c r="B3577" s="32" t="s">
        <v>5427</v>
      </c>
      <c r="C3577" s="31" t="s">
        <v>185</v>
      </c>
    </row>
    <row r="3578" spans="1:3" ht="30" x14ac:dyDescent="0.25">
      <c r="A3578" s="31" t="s">
        <v>5429</v>
      </c>
      <c r="B3578" s="32" t="s">
        <v>5430</v>
      </c>
      <c r="C3578" s="31" t="s">
        <v>1131</v>
      </c>
    </row>
    <row r="3579" spans="1:3" ht="30" x14ac:dyDescent="0.25">
      <c r="A3579" s="31" t="s">
        <v>5431</v>
      </c>
      <c r="B3579" s="32" t="s">
        <v>5430</v>
      </c>
      <c r="C3579" s="31" t="s">
        <v>1131</v>
      </c>
    </row>
    <row r="3580" spans="1:3" ht="45" x14ac:dyDescent="0.25">
      <c r="A3580" s="31" t="s">
        <v>5432</v>
      </c>
      <c r="B3580" s="32" t="s">
        <v>5433</v>
      </c>
      <c r="C3580" s="31" t="s">
        <v>1131</v>
      </c>
    </row>
    <row r="3581" spans="1:3" ht="45" x14ac:dyDescent="0.25">
      <c r="A3581" s="31" t="s">
        <v>5434</v>
      </c>
      <c r="B3581" s="32" t="s">
        <v>5433</v>
      </c>
      <c r="C3581" s="31" t="s">
        <v>1131</v>
      </c>
    </row>
    <row r="3582" spans="1:3" x14ac:dyDescent="0.25">
      <c r="A3582" s="31" t="s">
        <v>5435</v>
      </c>
      <c r="B3582" s="32" t="s">
        <v>5436</v>
      </c>
      <c r="C3582" s="31" t="s">
        <v>1131</v>
      </c>
    </row>
    <row r="3583" spans="1:3" x14ac:dyDescent="0.25">
      <c r="A3583" s="31" t="s">
        <v>5437</v>
      </c>
      <c r="B3583" s="32" t="s">
        <v>5436</v>
      </c>
      <c r="C3583" s="31" t="s">
        <v>1131</v>
      </c>
    </row>
    <row r="3584" spans="1:3" ht="30" x14ac:dyDescent="0.25">
      <c r="A3584" s="31" t="s">
        <v>5438</v>
      </c>
      <c r="B3584" s="32" t="s">
        <v>5439</v>
      </c>
      <c r="C3584" s="31" t="s">
        <v>185</v>
      </c>
    </row>
    <row r="3585" spans="1:3" ht="30" x14ac:dyDescent="0.25">
      <c r="A3585" s="31" t="s">
        <v>5440</v>
      </c>
      <c r="B3585" s="32" t="s">
        <v>5439</v>
      </c>
      <c r="C3585" s="31" t="s">
        <v>185</v>
      </c>
    </row>
    <row r="3586" spans="1:3" ht="30" x14ac:dyDescent="0.25">
      <c r="A3586" s="31" t="s">
        <v>5441</v>
      </c>
      <c r="B3586" s="32" t="s">
        <v>5442</v>
      </c>
      <c r="C3586" s="31" t="s">
        <v>185</v>
      </c>
    </row>
    <row r="3587" spans="1:3" ht="30" x14ac:dyDescent="0.25">
      <c r="A3587" s="31" t="s">
        <v>5443</v>
      </c>
      <c r="B3587" s="32" t="s">
        <v>5442</v>
      </c>
      <c r="C3587" s="31" t="s">
        <v>185</v>
      </c>
    </row>
    <row r="3588" spans="1:3" ht="45" x14ac:dyDescent="0.25">
      <c r="A3588" s="31" t="s">
        <v>5444</v>
      </c>
      <c r="B3588" s="32" t="s">
        <v>5445</v>
      </c>
      <c r="C3588" s="31" t="s">
        <v>68</v>
      </c>
    </row>
    <row r="3589" spans="1:3" ht="45" x14ac:dyDescent="0.25">
      <c r="A3589" s="31" t="s">
        <v>5446</v>
      </c>
      <c r="B3589" s="32" t="s">
        <v>5445</v>
      </c>
      <c r="C3589" s="31" t="s">
        <v>68</v>
      </c>
    </row>
    <row r="3590" spans="1:3" ht="45" x14ac:dyDescent="0.25">
      <c r="A3590" s="31" t="s">
        <v>5447</v>
      </c>
      <c r="B3590" s="32" t="s">
        <v>5448</v>
      </c>
      <c r="C3590" s="31" t="s">
        <v>68</v>
      </c>
    </row>
    <row r="3591" spans="1:3" ht="45" x14ac:dyDescent="0.25">
      <c r="A3591" s="31" t="s">
        <v>5449</v>
      </c>
      <c r="B3591" s="32" t="s">
        <v>5448</v>
      </c>
      <c r="C3591" s="31" t="s">
        <v>68</v>
      </c>
    </row>
    <row r="3592" spans="1:3" ht="30" x14ac:dyDescent="0.25">
      <c r="A3592" s="31" t="s">
        <v>5450</v>
      </c>
      <c r="B3592" s="32" t="s">
        <v>5451</v>
      </c>
      <c r="C3592" s="31" t="s">
        <v>68</v>
      </c>
    </row>
    <row r="3593" spans="1:3" ht="30" x14ac:dyDescent="0.25">
      <c r="A3593" s="31" t="s">
        <v>5452</v>
      </c>
      <c r="B3593" s="32" t="s">
        <v>5451</v>
      </c>
      <c r="C3593" s="31" t="s">
        <v>68</v>
      </c>
    </row>
    <row r="3594" spans="1:3" ht="120" x14ac:dyDescent="0.25">
      <c r="A3594" s="31" t="s">
        <v>5453</v>
      </c>
      <c r="B3594" s="32" t="s">
        <v>5454</v>
      </c>
      <c r="C3594" s="31" t="s">
        <v>5455</v>
      </c>
    </row>
    <row r="3595" spans="1:3" ht="120" x14ac:dyDescent="0.25">
      <c r="A3595" s="31" t="s">
        <v>5456</v>
      </c>
      <c r="B3595" s="32" t="s">
        <v>5454</v>
      </c>
      <c r="C3595" s="31" t="s">
        <v>5455</v>
      </c>
    </row>
    <row r="3596" spans="1:3" ht="30" x14ac:dyDescent="0.25">
      <c r="A3596" s="31" t="s">
        <v>5457</v>
      </c>
      <c r="B3596" s="32" t="s">
        <v>5458</v>
      </c>
      <c r="C3596" s="31" t="s">
        <v>68</v>
      </c>
    </row>
    <row r="3597" spans="1:3" ht="30" x14ac:dyDescent="0.25">
      <c r="A3597" s="31" t="s">
        <v>5459</v>
      </c>
      <c r="B3597" s="32" t="s">
        <v>5458</v>
      </c>
      <c r="C3597" s="31" t="s">
        <v>68</v>
      </c>
    </row>
    <row r="3598" spans="1:3" ht="45" x14ac:dyDescent="0.25">
      <c r="A3598" s="31" t="s">
        <v>5460</v>
      </c>
      <c r="B3598" s="32" t="s">
        <v>5461</v>
      </c>
      <c r="C3598" s="31" t="s">
        <v>68</v>
      </c>
    </row>
    <row r="3599" spans="1:3" ht="45" x14ac:dyDescent="0.25">
      <c r="A3599" s="31" t="s">
        <v>5462</v>
      </c>
      <c r="B3599" s="32" t="s">
        <v>5461</v>
      </c>
      <c r="C3599" s="31" t="s">
        <v>68</v>
      </c>
    </row>
    <row r="3600" spans="1:3" ht="45" x14ac:dyDescent="0.25">
      <c r="A3600" s="31" t="s">
        <v>5463</v>
      </c>
      <c r="B3600" s="32" t="s">
        <v>5464</v>
      </c>
      <c r="C3600" s="31" t="s">
        <v>68</v>
      </c>
    </row>
    <row r="3601" spans="1:3" ht="45" x14ac:dyDescent="0.25">
      <c r="A3601" s="31" t="s">
        <v>5465</v>
      </c>
      <c r="B3601" s="32" t="s">
        <v>5464</v>
      </c>
      <c r="C3601" s="31" t="s">
        <v>68</v>
      </c>
    </row>
    <row r="3602" spans="1:3" ht="45" x14ac:dyDescent="0.25">
      <c r="A3602" s="31" t="s">
        <v>5466</v>
      </c>
      <c r="B3602" s="32" t="s">
        <v>5467</v>
      </c>
      <c r="C3602" s="31" t="s">
        <v>68</v>
      </c>
    </row>
    <row r="3603" spans="1:3" ht="45" x14ac:dyDescent="0.25">
      <c r="A3603" s="31" t="s">
        <v>5468</v>
      </c>
      <c r="B3603" s="32" t="s">
        <v>5467</v>
      </c>
      <c r="C3603" s="31" t="s">
        <v>68</v>
      </c>
    </row>
    <row r="3604" spans="1:3" ht="120" x14ac:dyDescent="0.25">
      <c r="A3604" s="31" t="s">
        <v>5469</v>
      </c>
      <c r="B3604" s="32" t="s">
        <v>5470</v>
      </c>
      <c r="C3604" s="31" t="s">
        <v>68</v>
      </c>
    </row>
    <row r="3605" spans="1:3" ht="120" x14ac:dyDescent="0.25">
      <c r="A3605" s="31" t="s">
        <v>5471</v>
      </c>
      <c r="B3605" s="32" t="s">
        <v>5470</v>
      </c>
      <c r="C3605" s="31" t="s">
        <v>68</v>
      </c>
    </row>
    <row r="3606" spans="1:3" ht="75" x14ac:dyDescent="0.25">
      <c r="A3606" s="31" t="s">
        <v>5472</v>
      </c>
      <c r="B3606" s="32" t="s">
        <v>5473</v>
      </c>
      <c r="C3606" s="31" t="s">
        <v>68</v>
      </c>
    </row>
    <row r="3607" spans="1:3" ht="75" x14ac:dyDescent="0.25">
      <c r="A3607" s="31" t="s">
        <v>5474</v>
      </c>
      <c r="B3607" s="32" t="s">
        <v>5473</v>
      </c>
      <c r="C3607" s="31" t="s">
        <v>68</v>
      </c>
    </row>
    <row r="3608" spans="1:3" ht="75" x14ac:dyDescent="0.25">
      <c r="A3608" s="31" t="s">
        <v>5475</v>
      </c>
      <c r="B3608" s="32" t="s">
        <v>5476</v>
      </c>
      <c r="C3608" s="31" t="s">
        <v>68</v>
      </c>
    </row>
    <row r="3609" spans="1:3" ht="75" x14ac:dyDescent="0.25">
      <c r="A3609" s="31" t="s">
        <v>5477</v>
      </c>
      <c r="B3609" s="32" t="s">
        <v>5476</v>
      </c>
      <c r="C3609" s="31" t="s">
        <v>68</v>
      </c>
    </row>
    <row r="3610" spans="1:3" ht="75" x14ac:dyDescent="0.25">
      <c r="A3610" s="31" t="s">
        <v>5478</v>
      </c>
      <c r="B3610" s="32" t="s">
        <v>5479</v>
      </c>
      <c r="C3610" s="31" t="s">
        <v>68</v>
      </c>
    </row>
    <row r="3611" spans="1:3" ht="75" x14ac:dyDescent="0.25">
      <c r="A3611" s="31" t="s">
        <v>5480</v>
      </c>
      <c r="B3611" s="32" t="s">
        <v>5479</v>
      </c>
      <c r="C3611" s="31" t="s">
        <v>68</v>
      </c>
    </row>
    <row r="3612" spans="1:3" ht="75" x14ac:dyDescent="0.25">
      <c r="A3612" s="31" t="s">
        <v>5481</v>
      </c>
      <c r="B3612" s="32" t="s">
        <v>5482</v>
      </c>
      <c r="C3612" s="31" t="s">
        <v>68</v>
      </c>
    </row>
    <row r="3613" spans="1:3" ht="75" x14ac:dyDescent="0.25">
      <c r="A3613" s="31" t="s">
        <v>5483</v>
      </c>
      <c r="B3613" s="32" t="s">
        <v>5482</v>
      </c>
      <c r="C3613" s="31" t="s">
        <v>68</v>
      </c>
    </row>
    <row r="3614" spans="1:3" ht="75" x14ac:dyDescent="0.25">
      <c r="A3614" s="31" t="s">
        <v>5484</v>
      </c>
      <c r="B3614" s="32" t="s">
        <v>5485</v>
      </c>
      <c r="C3614" s="31" t="s">
        <v>68</v>
      </c>
    </row>
    <row r="3615" spans="1:3" ht="75" x14ac:dyDescent="0.25">
      <c r="A3615" s="31" t="s">
        <v>5486</v>
      </c>
      <c r="B3615" s="32" t="s">
        <v>5485</v>
      </c>
      <c r="C3615" s="31" t="s">
        <v>68</v>
      </c>
    </row>
    <row r="3616" spans="1:3" ht="75" x14ac:dyDescent="0.25">
      <c r="A3616" s="31" t="s">
        <v>5487</v>
      </c>
      <c r="B3616" s="32" t="s">
        <v>5488</v>
      </c>
      <c r="C3616" s="31" t="s">
        <v>68</v>
      </c>
    </row>
    <row r="3617" spans="1:3" ht="75" x14ac:dyDescent="0.25">
      <c r="A3617" s="31" t="s">
        <v>5489</v>
      </c>
      <c r="B3617" s="32" t="s">
        <v>5488</v>
      </c>
      <c r="C3617" s="31" t="s">
        <v>68</v>
      </c>
    </row>
    <row r="3618" spans="1:3" ht="75" x14ac:dyDescent="0.25">
      <c r="A3618" s="31" t="s">
        <v>5490</v>
      </c>
      <c r="B3618" s="32" t="s">
        <v>5491</v>
      </c>
      <c r="C3618" s="31" t="s">
        <v>68</v>
      </c>
    </row>
    <row r="3619" spans="1:3" ht="75" x14ac:dyDescent="0.25">
      <c r="A3619" s="31" t="s">
        <v>5492</v>
      </c>
      <c r="B3619" s="32" t="s">
        <v>5491</v>
      </c>
      <c r="C3619" s="31" t="s">
        <v>68</v>
      </c>
    </row>
    <row r="3620" spans="1:3" ht="60" x14ac:dyDescent="0.25">
      <c r="A3620" s="31" t="s">
        <v>5493</v>
      </c>
      <c r="B3620" s="32" t="s">
        <v>5494</v>
      </c>
      <c r="C3620" s="31" t="s">
        <v>68</v>
      </c>
    </row>
    <row r="3621" spans="1:3" ht="60" x14ac:dyDescent="0.25">
      <c r="A3621" s="31" t="s">
        <v>5495</v>
      </c>
      <c r="B3621" s="32" t="s">
        <v>5494</v>
      </c>
      <c r="C3621" s="31" t="s">
        <v>68</v>
      </c>
    </row>
    <row r="3622" spans="1:3" ht="75" x14ac:dyDescent="0.25">
      <c r="A3622" s="31" t="s">
        <v>5496</v>
      </c>
      <c r="B3622" s="32" t="s">
        <v>5497</v>
      </c>
      <c r="C3622" s="31" t="s">
        <v>68</v>
      </c>
    </row>
    <row r="3623" spans="1:3" ht="75" x14ac:dyDescent="0.25">
      <c r="A3623" s="31" t="s">
        <v>5498</v>
      </c>
      <c r="B3623" s="32" t="s">
        <v>5497</v>
      </c>
      <c r="C3623" s="31" t="s">
        <v>68</v>
      </c>
    </row>
    <row r="3624" spans="1:3" ht="30" x14ac:dyDescent="0.25">
      <c r="A3624" s="31" t="s">
        <v>5499</v>
      </c>
      <c r="B3624" s="32" t="s">
        <v>5500</v>
      </c>
      <c r="C3624" s="31" t="s">
        <v>68</v>
      </c>
    </row>
    <row r="3625" spans="1:3" ht="30" x14ac:dyDescent="0.25">
      <c r="A3625" s="31" t="s">
        <v>5501</v>
      </c>
      <c r="B3625" s="32" t="s">
        <v>5500</v>
      </c>
      <c r="C3625" s="31" t="s">
        <v>68</v>
      </c>
    </row>
    <row r="3626" spans="1:3" ht="30" x14ac:dyDescent="0.25">
      <c r="A3626" s="31" t="s">
        <v>5502</v>
      </c>
      <c r="B3626" s="32" t="s">
        <v>5503</v>
      </c>
      <c r="C3626" s="31" t="s">
        <v>68</v>
      </c>
    </row>
    <row r="3627" spans="1:3" ht="30" x14ac:dyDescent="0.25">
      <c r="A3627" s="31" t="s">
        <v>5504</v>
      </c>
      <c r="B3627" s="32" t="s">
        <v>5503</v>
      </c>
      <c r="C3627" s="31" t="s">
        <v>68</v>
      </c>
    </row>
    <row r="3628" spans="1:3" ht="30" x14ac:dyDescent="0.25">
      <c r="A3628" s="31" t="s">
        <v>5505</v>
      </c>
      <c r="B3628" s="32" t="s">
        <v>5506</v>
      </c>
      <c r="C3628" s="31" t="s">
        <v>68</v>
      </c>
    </row>
    <row r="3629" spans="1:3" ht="30" x14ac:dyDescent="0.25">
      <c r="A3629" s="31" t="s">
        <v>5507</v>
      </c>
      <c r="B3629" s="32" t="s">
        <v>5506</v>
      </c>
      <c r="C3629" s="31" t="s">
        <v>68</v>
      </c>
    </row>
    <row r="3630" spans="1:3" ht="30" x14ac:dyDescent="0.25">
      <c r="A3630" s="31" t="s">
        <v>5508</v>
      </c>
      <c r="B3630" s="32" t="s">
        <v>5509</v>
      </c>
      <c r="C3630" s="31" t="s">
        <v>68</v>
      </c>
    </row>
    <row r="3631" spans="1:3" ht="30" x14ac:dyDescent="0.25">
      <c r="A3631" s="31" t="s">
        <v>5510</v>
      </c>
      <c r="B3631" s="32" t="s">
        <v>5509</v>
      </c>
      <c r="C3631" s="31" t="s">
        <v>68</v>
      </c>
    </row>
    <row r="3632" spans="1:3" ht="45" x14ac:dyDescent="0.25">
      <c r="A3632" s="31" t="s">
        <v>5511</v>
      </c>
      <c r="B3632" s="32" t="s">
        <v>5512</v>
      </c>
      <c r="C3632" s="31" t="s">
        <v>68</v>
      </c>
    </row>
    <row r="3633" spans="1:3" ht="45" x14ac:dyDescent="0.25">
      <c r="A3633" s="31" t="s">
        <v>5513</v>
      </c>
      <c r="B3633" s="32" t="s">
        <v>5512</v>
      </c>
      <c r="C3633" s="31" t="s">
        <v>68</v>
      </c>
    </row>
    <row r="3634" spans="1:3" ht="60" x14ac:dyDescent="0.25">
      <c r="A3634" s="31" t="s">
        <v>5514</v>
      </c>
      <c r="B3634" s="32" t="s">
        <v>5515</v>
      </c>
      <c r="C3634" s="31" t="s">
        <v>68</v>
      </c>
    </row>
    <row r="3635" spans="1:3" ht="60" x14ac:dyDescent="0.25">
      <c r="A3635" s="31" t="s">
        <v>5516</v>
      </c>
      <c r="B3635" s="32" t="s">
        <v>5515</v>
      </c>
      <c r="C3635" s="31" t="s">
        <v>68</v>
      </c>
    </row>
    <row r="3636" spans="1:3" ht="45" x14ac:dyDescent="0.25">
      <c r="A3636" s="31" t="s">
        <v>5517</v>
      </c>
      <c r="B3636" s="32" t="s">
        <v>5518</v>
      </c>
      <c r="C3636" s="31" t="s">
        <v>68</v>
      </c>
    </row>
    <row r="3637" spans="1:3" ht="45" x14ac:dyDescent="0.25">
      <c r="A3637" s="31" t="s">
        <v>5519</v>
      </c>
      <c r="B3637" s="32" t="s">
        <v>5518</v>
      </c>
      <c r="C3637" s="31" t="s">
        <v>68</v>
      </c>
    </row>
    <row r="3638" spans="1:3" ht="45" x14ac:dyDescent="0.25">
      <c r="A3638" s="31" t="s">
        <v>5520</v>
      </c>
      <c r="B3638" s="32" t="s">
        <v>5521</v>
      </c>
      <c r="C3638" s="31" t="s">
        <v>68</v>
      </c>
    </row>
    <row r="3639" spans="1:3" ht="45" x14ac:dyDescent="0.25">
      <c r="A3639" s="31" t="s">
        <v>5522</v>
      </c>
      <c r="B3639" s="32" t="s">
        <v>5521</v>
      </c>
      <c r="C3639" s="31" t="s">
        <v>68</v>
      </c>
    </row>
    <row r="3640" spans="1:3" ht="30" x14ac:dyDescent="0.25">
      <c r="A3640" s="31" t="s">
        <v>5523</v>
      </c>
      <c r="B3640" s="32" t="s">
        <v>5524</v>
      </c>
      <c r="C3640" s="31" t="s">
        <v>68</v>
      </c>
    </row>
    <row r="3641" spans="1:3" ht="30" x14ac:dyDescent="0.25">
      <c r="A3641" s="31" t="s">
        <v>5525</v>
      </c>
      <c r="B3641" s="32" t="s">
        <v>5524</v>
      </c>
      <c r="C3641" s="31" t="s">
        <v>68</v>
      </c>
    </row>
    <row r="3642" spans="1:3" ht="45" x14ac:dyDescent="0.25">
      <c r="A3642" s="31" t="s">
        <v>5526</v>
      </c>
      <c r="B3642" s="32" t="s">
        <v>5527</v>
      </c>
      <c r="C3642" s="31" t="s">
        <v>68</v>
      </c>
    </row>
    <row r="3643" spans="1:3" ht="45" x14ac:dyDescent="0.25">
      <c r="A3643" s="31" t="s">
        <v>5528</v>
      </c>
      <c r="B3643" s="32" t="s">
        <v>5527</v>
      </c>
      <c r="C3643" s="31" t="s">
        <v>68</v>
      </c>
    </row>
    <row r="3644" spans="1:3" ht="60" x14ac:dyDescent="0.25">
      <c r="A3644" s="31" t="s">
        <v>5529</v>
      </c>
      <c r="B3644" s="32" t="s">
        <v>5530</v>
      </c>
      <c r="C3644" s="31" t="s">
        <v>68</v>
      </c>
    </row>
    <row r="3645" spans="1:3" ht="60" x14ac:dyDescent="0.25">
      <c r="A3645" s="31" t="s">
        <v>5531</v>
      </c>
      <c r="B3645" s="32" t="s">
        <v>5530</v>
      </c>
      <c r="C3645" s="31" t="s">
        <v>68</v>
      </c>
    </row>
    <row r="3646" spans="1:3" ht="60" x14ac:dyDescent="0.25">
      <c r="A3646" s="31" t="s">
        <v>5532</v>
      </c>
      <c r="B3646" s="32" t="s">
        <v>5533</v>
      </c>
      <c r="C3646" s="31" t="s">
        <v>1131</v>
      </c>
    </row>
    <row r="3647" spans="1:3" ht="60" x14ac:dyDescent="0.25">
      <c r="A3647" s="31" t="s">
        <v>5534</v>
      </c>
      <c r="B3647" s="32" t="s">
        <v>5533</v>
      </c>
      <c r="C3647" s="31" t="s">
        <v>1131</v>
      </c>
    </row>
    <row r="3648" spans="1:3" ht="30" x14ac:dyDescent="0.25">
      <c r="A3648" s="31" t="s">
        <v>5535</v>
      </c>
      <c r="B3648" s="32" t="s">
        <v>5536</v>
      </c>
      <c r="C3648" s="31" t="s">
        <v>1131</v>
      </c>
    </row>
    <row r="3649" spans="1:3" ht="30" x14ac:dyDescent="0.25">
      <c r="A3649" s="31" t="s">
        <v>5537</v>
      </c>
      <c r="B3649" s="32" t="s">
        <v>5536</v>
      </c>
      <c r="C3649" s="31" t="s">
        <v>1131</v>
      </c>
    </row>
    <row r="3650" spans="1:3" ht="45" x14ac:dyDescent="0.25">
      <c r="A3650" s="31" t="s">
        <v>5538</v>
      </c>
      <c r="B3650" s="32" t="s">
        <v>5539</v>
      </c>
      <c r="C3650" s="31" t="s">
        <v>1131</v>
      </c>
    </row>
    <row r="3651" spans="1:3" ht="45" x14ac:dyDescent="0.25">
      <c r="A3651" s="31" t="s">
        <v>5540</v>
      </c>
      <c r="B3651" s="32" t="s">
        <v>5539</v>
      </c>
      <c r="C3651" s="31" t="s">
        <v>1131</v>
      </c>
    </row>
    <row r="3652" spans="1:3" ht="30" x14ac:dyDescent="0.25">
      <c r="A3652" s="31" t="s">
        <v>5541</v>
      </c>
      <c r="B3652" s="32" t="s">
        <v>5542</v>
      </c>
      <c r="C3652" s="31" t="s">
        <v>185</v>
      </c>
    </row>
    <row r="3653" spans="1:3" ht="30" x14ac:dyDescent="0.25">
      <c r="A3653" s="31" t="s">
        <v>5543</v>
      </c>
      <c r="B3653" s="32" t="s">
        <v>5542</v>
      </c>
      <c r="C3653" s="31" t="s">
        <v>185</v>
      </c>
    </row>
    <row r="3654" spans="1:3" ht="60" x14ac:dyDescent="0.25">
      <c r="A3654" s="31" t="s">
        <v>5544</v>
      </c>
      <c r="B3654" s="32" t="s">
        <v>5545</v>
      </c>
      <c r="C3654" s="31" t="s">
        <v>68</v>
      </c>
    </row>
    <row r="3655" spans="1:3" ht="60" x14ac:dyDescent="0.25">
      <c r="A3655" s="31" t="s">
        <v>5546</v>
      </c>
      <c r="B3655" s="32" t="s">
        <v>5545</v>
      </c>
      <c r="C3655" s="31" t="s">
        <v>68</v>
      </c>
    </row>
    <row r="3656" spans="1:3" ht="90" x14ac:dyDescent="0.25">
      <c r="A3656" s="31" t="s">
        <v>5547</v>
      </c>
      <c r="B3656" s="32" t="s">
        <v>5548</v>
      </c>
      <c r="C3656" s="31" t="s">
        <v>185</v>
      </c>
    </row>
    <row r="3657" spans="1:3" ht="90" x14ac:dyDescent="0.25">
      <c r="A3657" s="31" t="s">
        <v>5549</v>
      </c>
      <c r="B3657" s="32" t="s">
        <v>5548</v>
      </c>
      <c r="C3657" s="31" t="s">
        <v>185</v>
      </c>
    </row>
    <row r="3658" spans="1:3" ht="105" x14ac:dyDescent="0.25">
      <c r="A3658" s="31" t="s">
        <v>5550</v>
      </c>
      <c r="B3658" s="32" t="s">
        <v>5551</v>
      </c>
      <c r="C3658" s="31" t="s">
        <v>185</v>
      </c>
    </row>
    <row r="3659" spans="1:3" ht="105" x14ac:dyDescent="0.25">
      <c r="A3659" s="31" t="s">
        <v>5552</v>
      </c>
      <c r="B3659" s="32" t="s">
        <v>5551</v>
      </c>
      <c r="C3659" s="31" t="s">
        <v>185</v>
      </c>
    </row>
    <row r="3660" spans="1:3" ht="90" x14ac:dyDescent="0.25">
      <c r="A3660" s="31" t="s">
        <v>5553</v>
      </c>
      <c r="B3660" s="32" t="s">
        <v>5554</v>
      </c>
      <c r="C3660" s="31" t="s">
        <v>185</v>
      </c>
    </row>
    <row r="3661" spans="1:3" ht="90" x14ac:dyDescent="0.25">
      <c r="A3661" s="31" t="s">
        <v>5555</v>
      </c>
      <c r="B3661" s="32" t="s">
        <v>5554</v>
      </c>
      <c r="C3661" s="31" t="s">
        <v>185</v>
      </c>
    </row>
    <row r="3662" spans="1:3" ht="105" x14ac:dyDescent="0.25">
      <c r="A3662" s="31" t="s">
        <v>5556</v>
      </c>
      <c r="B3662" s="32" t="s">
        <v>5557</v>
      </c>
      <c r="C3662" s="31" t="s">
        <v>185</v>
      </c>
    </row>
    <row r="3663" spans="1:3" ht="105" x14ac:dyDescent="0.25">
      <c r="A3663" s="31" t="s">
        <v>5558</v>
      </c>
      <c r="B3663" s="32" t="s">
        <v>5557</v>
      </c>
      <c r="C3663" s="31" t="s">
        <v>185</v>
      </c>
    </row>
    <row r="3664" spans="1:3" ht="75" x14ac:dyDescent="0.25">
      <c r="A3664" s="31" t="s">
        <v>5559</v>
      </c>
      <c r="B3664" s="32" t="s">
        <v>5560</v>
      </c>
      <c r="C3664" s="31" t="s">
        <v>1131</v>
      </c>
    </row>
    <row r="3665" spans="1:3" ht="75" x14ac:dyDescent="0.25">
      <c r="A3665" s="31" t="s">
        <v>5561</v>
      </c>
      <c r="B3665" s="32" t="s">
        <v>5560</v>
      </c>
      <c r="C3665" s="31" t="s">
        <v>1131</v>
      </c>
    </row>
    <row r="3666" spans="1:3" ht="75" x14ac:dyDescent="0.25">
      <c r="A3666" s="31" t="s">
        <v>5562</v>
      </c>
      <c r="B3666" s="32" t="s">
        <v>5563</v>
      </c>
      <c r="C3666" s="31" t="s">
        <v>1131</v>
      </c>
    </row>
    <row r="3667" spans="1:3" ht="75" x14ac:dyDescent="0.25">
      <c r="A3667" s="31" t="s">
        <v>5564</v>
      </c>
      <c r="B3667" s="32" t="s">
        <v>5563</v>
      </c>
      <c r="C3667" s="31" t="s">
        <v>1131</v>
      </c>
    </row>
    <row r="3668" spans="1:3" ht="105" x14ac:dyDescent="0.25">
      <c r="A3668" s="31" t="s">
        <v>5565</v>
      </c>
      <c r="B3668" s="32" t="s">
        <v>5566</v>
      </c>
      <c r="C3668" s="31" t="s">
        <v>1131</v>
      </c>
    </row>
    <row r="3669" spans="1:3" ht="105" x14ac:dyDescent="0.25">
      <c r="A3669" s="31" t="s">
        <v>5567</v>
      </c>
      <c r="B3669" s="32" t="s">
        <v>5566</v>
      </c>
      <c r="C3669" s="31" t="s">
        <v>1131</v>
      </c>
    </row>
    <row r="3670" spans="1:3" ht="105" x14ac:dyDescent="0.25">
      <c r="A3670" s="31" t="s">
        <v>5568</v>
      </c>
      <c r="B3670" s="32" t="s">
        <v>5569</v>
      </c>
      <c r="C3670" s="31" t="s">
        <v>1131</v>
      </c>
    </row>
    <row r="3671" spans="1:3" ht="105" x14ac:dyDescent="0.25">
      <c r="A3671" s="31" t="s">
        <v>5570</v>
      </c>
      <c r="B3671" s="32" t="s">
        <v>5569</v>
      </c>
      <c r="C3671" s="31" t="s">
        <v>1131</v>
      </c>
    </row>
    <row r="3672" spans="1:3" ht="105" x14ac:dyDescent="0.25">
      <c r="A3672" s="31" t="s">
        <v>5571</v>
      </c>
      <c r="B3672" s="32" t="s">
        <v>5572</v>
      </c>
      <c r="C3672" s="31" t="s">
        <v>1131</v>
      </c>
    </row>
    <row r="3673" spans="1:3" ht="105" x14ac:dyDescent="0.25">
      <c r="A3673" s="31" t="s">
        <v>5573</v>
      </c>
      <c r="B3673" s="32" t="s">
        <v>5572</v>
      </c>
      <c r="C3673" s="31" t="s">
        <v>1131</v>
      </c>
    </row>
    <row r="3674" spans="1:3" ht="105" x14ac:dyDescent="0.25">
      <c r="A3674" s="31" t="s">
        <v>5574</v>
      </c>
      <c r="B3674" s="32" t="s">
        <v>5575</v>
      </c>
      <c r="C3674" s="31" t="s">
        <v>1131</v>
      </c>
    </row>
    <row r="3675" spans="1:3" ht="105" x14ac:dyDescent="0.25">
      <c r="A3675" s="31" t="s">
        <v>5576</v>
      </c>
      <c r="B3675" s="32" t="s">
        <v>5575</v>
      </c>
      <c r="C3675" s="31" t="s">
        <v>1131</v>
      </c>
    </row>
    <row r="3676" spans="1:3" ht="105" x14ac:dyDescent="0.25">
      <c r="A3676" s="31" t="s">
        <v>5577</v>
      </c>
      <c r="B3676" s="32" t="s">
        <v>5578</v>
      </c>
      <c r="C3676" s="31" t="s">
        <v>1131</v>
      </c>
    </row>
    <row r="3677" spans="1:3" ht="105" x14ac:dyDescent="0.25">
      <c r="A3677" s="31" t="s">
        <v>5579</v>
      </c>
      <c r="B3677" s="32" t="s">
        <v>5578</v>
      </c>
      <c r="C3677" s="31" t="s">
        <v>1131</v>
      </c>
    </row>
    <row r="3678" spans="1:3" ht="105" x14ac:dyDescent="0.25">
      <c r="A3678" s="31" t="s">
        <v>5580</v>
      </c>
      <c r="B3678" s="32" t="s">
        <v>5581</v>
      </c>
      <c r="C3678" s="31" t="s">
        <v>1131</v>
      </c>
    </row>
    <row r="3679" spans="1:3" ht="105" x14ac:dyDescent="0.25">
      <c r="A3679" s="31" t="s">
        <v>5582</v>
      </c>
      <c r="B3679" s="32" t="s">
        <v>5581</v>
      </c>
      <c r="C3679" s="31" t="s">
        <v>1131</v>
      </c>
    </row>
    <row r="3680" spans="1:3" ht="105" x14ac:dyDescent="0.25">
      <c r="A3680" s="31" t="s">
        <v>5583</v>
      </c>
      <c r="B3680" s="32" t="s">
        <v>5584</v>
      </c>
      <c r="C3680" s="31" t="s">
        <v>1131</v>
      </c>
    </row>
    <row r="3681" spans="1:3" ht="105" x14ac:dyDescent="0.25">
      <c r="A3681" s="31" t="s">
        <v>5585</v>
      </c>
      <c r="B3681" s="32" t="s">
        <v>5584</v>
      </c>
      <c r="C3681" s="31" t="s">
        <v>1131</v>
      </c>
    </row>
    <row r="3682" spans="1:3" ht="105" x14ac:dyDescent="0.25">
      <c r="A3682" s="31" t="s">
        <v>5586</v>
      </c>
      <c r="B3682" s="32" t="s">
        <v>5587</v>
      </c>
      <c r="C3682" s="31" t="s">
        <v>1131</v>
      </c>
    </row>
    <row r="3683" spans="1:3" ht="105" x14ac:dyDescent="0.25">
      <c r="A3683" s="31" t="s">
        <v>5588</v>
      </c>
      <c r="B3683" s="32" t="s">
        <v>5587</v>
      </c>
      <c r="C3683" s="31" t="s">
        <v>1131</v>
      </c>
    </row>
    <row r="3684" spans="1:3" ht="105" x14ac:dyDescent="0.25">
      <c r="A3684" s="31" t="s">
        <v>5589</v>
      </c>
      <c r="B3684" s="32" t="s">
        <v>5590</v>
      </c>
      <c r="C3684" s="31" t="s">
        <v>1131</v>
      </c>
    </row>
    <row r="3685" spans="1:3" ht="105" x14ac:dyDescent="0.25">
      <c r="A3685" s="31" t="s">
        <v>5591</v>
      </c>
      <c r="B3685" s="32" t="s">
        <v>5590</v>
      </c>
      <c r="C3685" s="31" t="s">
        <v>1131</v>
      </c>
    </row>
    <row r="3686" spans="1:3" ht="105" x14ac:dyDescent="0.25">
      <c r="A3686" s="31" t="s">
        <v>5592</v>
      </c>
      <c r="B3686" s="32" t="s">
        <v>5593</v>
      </c>
      <c r="C3686" s="31" t="s">
        <v>1131</v>
      </c>
    </row>
    <row r="3687" spans="1:3" ht="105" x14ac:dyDescent="0.25">
      <c r="A3687" s="31" t="s">
        <v>5594</v>
      </c>
      <c r="B3687" s="32" t="s">
        <v>5593</v>
      </c>
      <c r="C3687" s="31" t="s">
        <v>1131</v>
      </c>
    </row>
    <row r="3688" spans="1:3" ht="105" x14ac:dyDescent="0.25">
      <c r="A3688" s="31" t="s">
        <v>5595</v>
      </c>
      <c r="B3688" s="32" t="s">
        <v>5596</v>
      </c>
      <c r="C3688" s="31" t="s">
        <v>1131</v>
      </c>
    </row>
    <row r="3689" spans="1:3" ht="105" x14ac:dyDescent="0.25">
      <c r="A3689" s="31" t="s">
        <v>5597</v>
      </c>
      <c r="B3689" s="32" t="s">
        <v>5596</v>
      </c>
      <c r="C3689" s="31" t="s">
        <v>1131</v>
      </c>
    </row>
    <row r="3690" spans="1:3" ht="105" x14ac:dyDescent="0.25">
      <c r="A3690" s="31" t="s">
        <v>5598</v>
      </c>
      <c r="B3690" s="32" t="s">
        <v>5599</v>
      </c>
      <c r="C3690" s="31" t="s">
        <v>1131</v>
      </c>
    </row>
    <row r="3691" spans="1:3" ht="105" x14ac:dyDescent="0.25">
      <c r="A3691" s="31" t="s">
        <v>5600</v>
      </c>
      <c r="B3691" s="32" t="s">
        <v>5599</v>
      </c>
      <c r="C3691" s="31" t="s">
        <v>1131</v>
      </c>
    </row>
    <row r="3692" spans="1:3" ht="105" x14ac:dyDescent="0.25">
      <c r="A3692" s="31" t="s">
        <v>5601</v>
      </c>
      <c r="B3692" s="32" t="s">
        <v>5602</v>
      </c>
      <c r="C3692" s="31" t="s">
        <v>1131</v>
      </c>
    </row>
    <row r="3693" spans="1:3" ht="105" x14ac:dyDescent="0.25">
      <c r="A3693" s="31" t="s">
        <v>5603</v>
      </c>
      <c r="B3693" s="32" t="s">
        <v>5602</v>
      </c>
      <c r="C3693" s="31" t="s">
        <v>1131</v>
      </c>
    </row>
    <row r="3694" spans="1:3" ht="105" x14ac:dyDescent="0.25">
      <c r="A3694" s="31" t="s">
        <v>5604</v>
      </c>
      <c r="B3694" s="32" t="s">
        <v>5605</v>
      </c>
      <c r="C3694" s="31" t="s">
        <v>1131</v>
      </c>
    </row>
    <row r="3695" spans="1:3" ht="105" x14ac:dyDescent="0.25">
      <c r="A3695" s="31" t="s">
        <v>5606</v>
      </c>
      <c r="B3695" s="32" t="s">
        <v>5605</v>
      </c>
      <c r="C3695" s="31" t="s">
        <v>1131</v>
      </c>
    </row>
    <row r="3696" spans="1:3" ht="105" x14ac:dyDescent="0.25">
      <c r="A3696" s="31" t="s">
        <v>5607</v>
      </c>
      <c r="B3696" s="32" t="s">
        <v>5608</v>
      </c>
      <c r="C3696" s="31" t="s">
        <v>1131</v>
      </c>
    </row>
    <row r="3697" spans="1:3" ht="105" x14ac:dyDescent="0.25">
      <c r="A3697" s="31" t="s">
        <v>5609</v>
      </c>
      <c r="B3697" s="32" t="s">
        <v>5608</v>
      </c>
      <c r="C3697" s="31" t="s">
        <v>1131</v>
      </c>
    </row>
    <row r="3698" spans="1:3" ht="105" x14ac:dyDescent="0.25">
      <c r="A3698" s="31" t="s">
        <v>5610</v>
      </c>
      <c r="B3698" s="32" t="s">
        <v>5611</v>
      </c>
      <c r="C3698" s="31" t="s">
        <v>1131</v>
      </c>
    </row>
    <row r="3699" spans="1:3" ht="105" x14ac:dyDescent="0.25">
      <c r="A3699" s="31" t="s">
        <v>5612</v>
      </c>
      <c r="B3699" s="32" t="s">
        <v>5611</v>
      </c>
      <c r="C3699" s="31" t="s">
        <v>1131</v>
      </c>
    </row>
    <row r="3700" spans="1:3" ht="105" x14ac:dyDescent="0.25">
      <c r="A3700" s="31" t="s">
        <v>5613</v>
      </c>
      <c r="B3700" s="32" t="s">
        <v>5614</v>
      </c>
      <c r="C3700" s="31" t="s">
        <v>1131</v>
      </c>
    </row>
    <row r="3701" spans="1:3" ht="105" x14ac:dyDescent="0.25">
      <c r="A3701" s="31" t="s">
        <v>5615</v>
      </c>
      <c r="B3701" s="32" t="s">
        <v>5614</v>
      </c>
      <c r="C3701" s="31" t="s">
        <v>1131</v>
      </c>
    </row>
    <row r="3702" spans="1:3" ht="105" x14ac:dyDescent="0.25">
      <c r="A3702" s="31" t="s">
        <v>5616</v>
      </c>
      <c r="B3702" s="32" t="s">
        <v>5617</v>
      </c>
      <c r="C3702" s="31" t="s">
        <v>1131</v>
      </c>
    </row>
    <row r="3703" spans="1:3" ht="105" x14ac:dyDescent="0.25">
      <c r="A3703" s="31" t="s">
        <v>5618</v>
      </c>
      <c r="B3703" s="32" t="s">
        <v>5617</v>
      </c>
      <c r="C3703" s="31" t="s">
        <v>1131</v>
      </c>
    </row>
    <row r="3704" spans="1:3" ht="75" x14ac:dyDescent="0.25">
      <c r="A3704" s="31" t="s">
        <v>5619</v>
      </c>
      <c r="B3704" s="32" t="s">
        <v>5620</v>
      </c>
      <c r="C3704" s="31" t="s">
        <v>1131</v>
      </c>
    </row>
    <row r="3705" spans="1:3" ht="75" x14ac:dyDescent="0.25">
      <c r="A3705" s="31" t="s">
        <v>5621</v>
      </c>
      <c r="B3705" s="32" t="s">
        <v>5620</v>
      </c>
      <c r="C3705" s="31" t="s">
        <v>1131</v>
      </c>
    </row>
    <row r="3706" spans="1:3" ht="75" x14ac:dyDescent="0.25">
      <c r="A3706" s="31" t="s">
        <v>5622</v>
      </c>
      <c r="B3706" s="32" t="s">
        <v>5623</v>
      </c>
      <c r="C3706" s="31" t="s">
        <v>1131</v>
      </c>
    </row>
    <row r="3707" spans="1:3" ht="75" x14ac:dyDescent="0.25">
      <c r="A3707" s="31" t="s">
        <v>5624</v>
      </c>
      <c r="B3707" s="32" t="s">
        <v>5623</v>
      </c>
      <c r="C3707" s="31" t="s">
        <v>1131</v>
      </c>
    </row>
    <row r="3708" spans="1:3" ht="75" x14ac:dyDescent="0.25">
      <c r="A3708" s="31" t="s">
        <v>5625</v>
      </c>
      <c r="B3708" s="32" t="s">
        <v>5626</v>
      </c>
      <c r="C3708" s="31" t="s">
        <v>1131</v>
      </c>
    </row>
    <row r="3709" spans="1:3" ht="75" x14ac:dyDescent="0.25">
      <c r="A3709" s="31" t="s">
        <v>5627</v>
      </c>
      <c r="B3709" s="32" t="s">
        <v>5626</v>
      </c>
      <c r="C3709" s="31" t="s">
        <v>1131</v>
      </c>
    </row>
    <row r="3710" spans="1:3" ht="75" x14ac:dyDescent="0.25">
      <c r="A3710" s="31" t="s">
        <v>5628</v>
      </c>
      <c r="B3710" s="32" t="s">
        <v>5629</v>
      </c>
      <c r="C3710" s="31" t="s">
        <v>1131</v>
      </c>
    </row>
    <row r="3711" spans="1:3" ht="75" x14ac:dyDescent="0.25">
      <c r="A3711" s="31" t="s">
        <v>5630</v>
      </c>
      <c r="B3711" s="32" t="s">
        <v>5629</v>
      </c>
      <c r="C3711" s="31" t="s">
        <v>1131</v>
      </c>
    </row>
    <row r="3712" spans="1:3" ht="75" x14ac:dyDescent="0.25">
      <c r="A3712" s="31" t="s">
        <v>5631</v>
      </c>
      <c r="B3712" s="32" t="s">
        <v>5632</v>
      </c>
      <c r="C3712" s="31" t="s">
        <v>1131</v>
      </c>
    </row>
    <row r="3713" spans="1:3" ht="75" x14ac:dyDescent="0.25">
      <c r="A3713" s="31" t="s">
        <v>5633</v>
      </c>
      <c r="B3713" s="32" t="s">
        <v>5632</v>
      </c>
      <c r="C3713" s="31" t="s">
        <v>1131</v>
      </c>
    </row>
    <row r="3714" spans="1:3" ht="75" x14ac:dyDescent="0.25">
      <c r="A3714" s="31" t="s">
        <v>5634</v>
      </c>
      <c r="B3714" s="32" t="s">
        <v>5635</v>
      </c>
      <c r="C3714" s="31" t="s">
        <v>1131</v>
      </c>
    </row>
    <row r="3715" spans="1:3" ht="75" x14ac:dyDescent="0.25">
      <c r="A3715" s="31" t="s">
        <v>5636</v>
      </c>
      <c r="B3715" s="32" t="s">
        <v>5635</v>
      </c>
      <c r="C3715" s="31" t="s">
        <v>1131</v>
      </c>
    </row>
    <row r="3716" spans="1:3" ht="45" x14ac:dyDescent="0.25">
      <c r="A3716" s="31" t="s">
        <v>5637</v>
      </c>
      <c r="B3716" s="32" t="s">
        <v>5638</v>
      </c>
      <c r="C3716" s="31" t="s">
        <v>1131</v>
      </c>
    </row>
    <row r="3717" spans="1:3" ht="45" x14ac:dyDescent="0.25">
      <c r="A3717" s="31" t="s">
        <v>5639</v>
      </c>
      <c r="B3717" s="32" t="s">
        <v>5638</v>
      </c>
      <c r="C3717" s="31" t="s">
        <v>1131</v>
      </c>
    </row>
    <row r="3718" spans="1:3" ht="105" x14ac:dyDescent="0.25">
      <c r="A3718" s="31" t="s">
        <v>5640</v>
      </c>
      <c r="B3718" s="32" t="s">
        <v>5641</v>
      </c>
      <c r="C3718" s="31" t="s">
        <v>1131</v>
      </c>
    </row>
    <row r="3719" spans="1:3" ht="105" x14ac:dyDescent="0.25">
      <c r="A3719" s="31" t="s">
        <v>5642</v>
      </c>
      <c r="B3719" s="32" t="s">
        <v>5641</v>
      </c>
      <c r="C3719" s="31" t="s">
        <v>1131</v>
      </c>
    </row>
    <row r="3720" spans="1:3" ht="105" x14ac:dyDescent="0.25">
      <c r="A3720" s="31" t="s">
        <v>5643</v>
      </c>
      <c r="B3720" s="32" t="s">
        <v>5644</v>
      </c>
      <c r="C3720" s="31" t="s">
        <v>1131</v>
      </c>
    </row>
    <row r="3721" spans="1:3" ht="105" x14ac:dyDescent="0.25">
      <c r="A3721" s="31" t="s">
        <v>5645</v>
      </c>
      <c r="B3721" s="32" t="s">
        <v>5644</v>
      </c>
      <c r="C3721" s="31" t="s">
        <v>1131</v>
      </c>
    </row>
    <row r="3722" spans="1:3" ht="105" x14ac:dyDescent="0.25">
      <c r="A3722" s="31" t="s">
        <v>5646</v>
      </c>
      <c r="B3722" s="32" t="s">
        <v>5647</v>
      </c>
      <c r="C3722" s="31" t="s">
        <v>1131</v>
      </c>
    </row>
    <row r="3723" spans="1:3" ht="105" x14ac:dyDescent="0.25">
      <c r="A3723" s="31" t="s">
        <v>5648</v>
      </c>
      <c r="B3723" s="32" t="s">
        <v>5647</v>
      </c>
      <c r="C3723" s="31" t="s">
        <v>1131</v>
      </c>
    </row>
    <row r="3724" spans="1:3" ht="105" x14ac:dyDescent="0.25">
      <c r="A3724" s="31" t="s">
        <v>5649</v>
      </c>
      <c r="B3724" s="32" t="s">
        <v>5650</v>
      </c>
      <c r="C3724" s="31" t="s">
        <v>1131</v>
      </c>
    </row>
    <row r="3725" spans="1:3" ht="105" x14ac:dyDescent="0.25">
      <c r="A3725" s="31" t="s">
        <v>5651</v>
      </c>
      <c r="B3725" s="32" t="s">
        <v>5650</v>
      </c>
      <c r="C3725" s="31" t="s">
        <v>1131</v>
      </c>
    </row>
    <row r="3726" spans="1:3" ht="105" x14ac:dyDescent="0.25">
      <c r="A3726" s="31" t="s">
        <v>5652</v>
      </c>
      <c r="B3726" s="32" t="s">
        <v>5653</v>
      </c>
      <c r="C3726" s="31" t="s">
        <v>1131</v>
      </c>
    </row>
    <row r="3727" spans="1:3" ht="105" x14ac:dyDescent="0.25">
      <c r="A3727" s="31" t="s">
        <v>5654</v>
      </c>
      <c r="B3727" s="32" t="s">
        <v>5653</v>
      </c>
      <c r="C3727" s="31" t="s">
        <v>1131</v>
      </c>
    </row>
    <row r="3728" spans="1:3" ht="105" x14ac:dyDescent="0.25">
      <c r="A3728" s="31" t="s">
        <v>5655</v>
      </c>
      <c r="B3728" s="32" t="s">
        <v>5656</v>
      </c>
      <c r="C3728" s="31" t="s">
        <v>1131</v>
      </c>
    </row>
    <row r="3729" spans="1:3" ht="105" x14ac:dyDescent="0.25">
      <c r="A3729" s="31" t="s">
        <v>5657</v>
      </c>
      <c r="B3729" s="32" t="s">
        <v>5656</v>
      </c>
      <c r="C3729" s="31" t="s">
        <v>1131</v>
      </c>
    </row>
    <row r="3730" spans="1:3" ht="105" x14ac:dyDescent="0.25">
      <c r="A3730" s="31" t="s">
        <v>5658</v>
      </c>
      <c r="B3730" s="32" t="s">
        <v>5659</v>
      </c>
      <c r="C3730" s="31" t="s">
        <v>1131</v>
      </c>
    </row>
    <row r="3731" spans="1:3" ht="105" x14ac:dyDescent="0.25">
      <c r="A3731" s="31" t="s">
        <v>5660</v>
      </c>
      <c r="B3731" s="32" t="s">
        <v>5659</v>
      </c>
      <c r="C3731" s="31" t="s">
        <v>1131</v>
      </c>
    </row>
    <row r="3732" spans="1:3" ht="105" x14ac:dyDescent="0.25">
      <c r="A3732" s="31" t="s">
        <v>5661</v>
      </c>
      <c r="B3732" s="32" t="s">
        <v>5662</v>
      </c>
      <c r="C3732" s="31" t="s">
        <v>1131</v>
      </c>
    </row>
    <row r="3733" spans="1:3" ht="105" x14ac:dyDescent="0.25">
      <c r="A3733" s="31" t="s">
        <v>5663</v>
      </c>
      <c r="B3733" s="32" t="s">
        <v>5662</v>
      </c>
      <c r="C3733" s="31" t="s">
        <v>1131</v>
      </c>
    </row>
    <row r="3734" spans="1:3" ht="105" x14ac:dyDescent="0.25">
      <c r="A3734" s="31" t="s">
        <v>5664</v>
      </c>
      <c r="B3734" s="32" t="s">
        <v>5665</v>
      </c>
      <c r="C3734" s="31" t="s">
        <v>1131</v>
      </c>
    </row>
    <row r="3735" spans="1:3" ht="105" x14ac:dyDescent="0.25">
      <c r="A3735" s="31" t="s">
        <v>5666</v>
      </c>
      <c r="B3735" s="32" t="s">
        <v>5665</v>
      </c>
      <c r="C3735" s="31" t="s">
        <v>1131</v>
      </c>
    </row>
    <row r="3736" spans="1:3" ht="105" x14ac:dyDescent="0.25">
      <c r="A3736" s="31" t="s">
        <v>5667</v>
      </c>
      <c r="B3736" s="32" t="s">
        <v>5668</v>
      </c>
      <c r="C3736" s="31" t="s">
        <v>1131</v>
      </c>
    </row>
    <row r="3737" spans="1:3" ht="105" x14ac:dyDescent="0.25">
      <c r="A3737" s="31" t="s">
        <v>5669</v>
      </c>
      <c r="B3737" s="32" t="s">
        <v>5668</v>
      </c>
      <c r="C3737" s="31" t="s">
        <v>1131</v>
      </c>
    </row>
    <row r="3738" spans="1:3" ht="90" x14ac:dyDescent="0.25">
      <c r="A3738" s="31" t="s">
        <v>5670</v>
      </c>
      <c r="B3738" s="32" t="s">
        <v>5671</v>
      </c>
      <c r="C3738" s="31" t="s">
        <v>1131</v>
      </c>
    </row>
    <row r="3739" spans="1:3" ht="90" x14ac:dyDescent="0.25">
      <c r="A3739" s="31" t="s">
        <v>5672</v>
      </c>
      <c r="B3739" s="32" t="s">
        <v>5671</v>
      </c>
      <c r="C3739" s="31" t="s">
        <v>1131</v>
      </c>
    </row>
    <row r="3740" spans="1:3" ht="90" x14ac:dyDescent="0.25">
      <c r="A3740" s="31" t="s">
        <v>5673</v>
      </c>
      <c r="B3740" s="32" t="s">
        <v>5674</v>
      </c>
      <c r="C3740" s="31" t="s">
        <v>1131</v>
      </c>
    </row>
    <row r="3741" spans="1:3" ht="90" x14ac:dyDescent="0.25">
      <c r="A3741" s="31" t="s">
        <v>5675</v>
      </c>
      <c r="B3741" s="32" t="s">
        <v>5674</v>
      </c>
      <c r="C3741" s="31" t="s">
        <v>1131</v>
      </c>
    </row>
    <row r="3742" spans="1:3" ht="90" x14ac:dyDescent="0.25">
      <c r="A3742" s="31" t="s">
        <v>5676</v>
      </c>
      <c r="B3742" s="32" t="s">
        <v>5677</v>
      </c>
      <c r="C3742" s="31" t="s">
        <v>1131</v>
      </c>
    </row>
    <row r="3743" spans="1:3" ht="90" x14ac:dyDescent="0.25">
      <c r="A3743" s="31" t="s">
        <v>5678</v>
      </c>
      <c r="B3743" s="32" t="s">
        <v>5677</v>
      </c>
      <c r="C3743" s="31" t="s">
        <v>1131</v>
      </c>
    </row>
    <row r="3744" spans="1:3" ht="90" x14ac:dyDescent="0.25">
      <c r="A3744" s="31" t="s">
        <v>5679</v>
      </c>
      <c r="B3744" s="32" t="s">
        <v>5680</v>
      </c>
      <c r="C3744" s="31" t="s">
        <v>1131</v>
      </c>
    </row>
    <row r="3745" spans="1:3" ht="90" x14ac:dyDescent="0.25">
      <c r="A3745" s="31" t="s">
        <v>5681</v>
      </c>
      <c r="B3745" s="32" t="s">
        <v>5680</v>
      </c>
      <c r="C3745" s="31" t="s">
        <v>1131</v>
      </c>
    </row>
    <row r="3746" spans="1:3" ht="105" x14ac:dyDescent="0.25">
      <c r="A3746" s="31" t="s">
        <v>5682</v>
      </c>
      <c r="B3746" s="32" t="s">
        <v>5683</v>
      </c>
      <c r="C3746" s="31" t="s">
        <v>1131</v>
      </c>
    </row>
    <row r="3747" spans="1:3" ht="105" x14ac:dyDescent="0.25">
      <c r="A3747" s="31" t="s">
        <v>5684</v>
      </c>
      <c r="B3747" s="32" t="s">
        <v>5683</v>
      </c>
      <c r="C3747" s="31" t="s">
        <v>1131</v>
      </c>
    </row>
    <row r="3748" spans="1:3" ht="105" x14ac:dyDescent="0.25">
      <c r="A3748" s="31" t="s">
        <v>5685</v>
      </c>
      <c r="B3748" s="32" t="s">
        <v>5686</v>
      </c>
      <c r="C3748" s="31" t="s">
        <v>1131</v>
      </c>
    </row>
    <row r="3749" spans="1:3" ht="105" x14ac:dyDescent="0.25">
      <c r="A3749" s="31" t="s">
        <v>5687</v>
      </c>
      <c r="B3749" s="32" t="s">
        <v>5686</v>
      </c>
      <c r="C3749" s="31" t="s">
        <v>1131</v>
      </c>
    </row>
    <row r="3750" spans="1:3" ht="30" x14ac:dyDescent="0.25">
      <c r="A3750" s="31" t="s">
        <v>5688</v>
      </c>
      <c r="B3750" s="32" t="s">
        <v>5689</v>
      </c>
      <c r="C3750" s="31" t="s">
        <v>68</v>
      </c>
    </row>
    <row r="3751" spans="1:3" ht="30" x14ac:dyDescent="0.25">
      <c r="A3751" s="31" t="s">
        <v>5690</v>
      </c>
      <c r="B3751" s="32" t="s">
        <v>5689</v>
      </c>
      <c r="C3751" s="31" t="s">
        <v>68</v>
      </c>
    </row>
    <row r="3752" spans="1:3" ht="105" x14ac:dyDescent="0.25">
      <c r="A3752" s="31" t="s">
        <v>5691</v>
      </c>
      <c r="B3752" s="32" t="s">
        <v>5692</v>
      </c>
      <c r="C3752" s="31" t="s">
        <v>1131</v>
      </c>
    </row>
    <row r="3753" spans="1:3" ht="105" x14ac:dyDescent="0.25">
      <c r="A3753" s="31" t="s">
        <v>5693</v>
      </c>
      <c r="B3753" s="32" t="s">
        <v>5692</v>
      </c>
      <c r="C3753" s="31" t="s">
        <v>1131</v>
      </c>
    </row>
    <row r="3754" spans="1:3" ht="75" x14ac:dyDescent="0.25">
      <c r="A3754" s="31" t="s">
        <v>5694</v>
      </c>
      <c r="B3754" s="32" t="s">
        <v>5695</v>
      </c>
      <c r="C3754" s="31" t="s">
        <v>68</v>
      </c>
    </row>
    <row r="3755" spans="1:3" ht="75" x14ac:dyDescent="0.25">
      <c r="A3755" s="31" t="s">
        <v>5696</v>
      </c>
      <c r="B3755" s="32" t="s">
        <v>5695</v>
      </c>
      <c r="C3755" s="31" t="s">
        <v>68</v>
      </c>
    </row>
    <row r="3756" spans="1:3" ht="90" x14ac:dyDescent="0.25">
      <c r="A3756" s="31" t="s">
        <v>5697</v>
      </c>
      <c r="B3756" s="32" t="s">
        <v>5698</v>
      </c>
      <c r="C3756" s="31" t="s">
        <v>185</v>
      </c>
    </row>
    <row r="3757" spans="1:3" ht="90" x14ac:dyDescent="0.25">
      <c r="A3757" s="31" t="s">
        <v>5699</v>
      </c>
      <c r="B3757" s="32" t="s">
        <v>5698</v>
      </c>
      <c r="C3757" s="31" t="s">
        <v>185</v>
      </c>
    </row>
    <row r="3758" spans="1:3" ht="90" x14ac:dyDescent="0.25">
      <c r="A3758" s="31" t="s">
        <v>5700</v>
      </c>
      <c r="B3758" s="32" t="s">
        <v>5701</v>
      </c>
      <c r="C3758" s="31" t="s">
        <v>185</v>
      </c>
    </row>
    <row r="3759" spans="1:3" ht="90" x14ac:dyDescent="0.25">
      <c r="A3759" s="31" t="s">
        <v>5702</v>
      </c>
      <c r="B3759" s="32" t="s">
        <v>5701</v>
      </c>
      <c r="C3759" s="31" t="s">
        <v>185</v>
      </c>
    </row>
    <row r="3760" spans="1:3" ht="75" x14ac:dyDescent="0.25">
      <c r="A3760" s="31" t="s">
        <v>5703</v>
      </c>
      <c r="B3760" s="32" t="s">
        <v>5704</v>
      </c>
      <c r="C3760" s="31" t="s">
        <v>68</v>
      </c>
    </row>
    <row r="3761" spans="1:3" ht="75" x14ac:dyDescent="0.25">
      <c r="A3761" s="31" t="s">
        <v>5705</v>
      </c>
      <c r="B3761" s="32" t="s">
        <v>5704</v>
      </c>
      <c r="C3761" s="31" t="s">
        <v>68</v>
      </c>
    </row>
    <row r="3762" spans="1:3" ht="45" x14ac:dyDescent="0.25">
      <c r="A3762" s="31" t="s">
        <v>5706</v>
      </c>
      <c r="B3762" s="32" t="s">
        <v>5707</v>
      </c>
      <c r="C3762" s="31" t="s">
        <v>68</v>
      </c>
    </row>
    <row r="3763" spans="1:3" ht="45" x14ac:dyDescent="0.25">
      <c r="A3763" s="31" t="s">
        <v>5708</v>
      </c>
      <c r="B3763" s="32" t="s">
        <v>5707</v>
      </c>
      <c r="C3763" s="31" t="s">
        <v>68</v>
      </c>
    </row>
    <row r="3764" spans="1:3" ht="45" x14ac:dyDescent="0.25">
      <c r="A3764" s="31" t="s">
        <v>5709</v>
      </c>
      <c r="B3764" s="32" t="s">
        <v>5710</v>
      </c>
      <c r="C3764" s="31" t="s">
        <v>68</v>
      </c>
    </row>
    <row r="3765" spans="1:3" ht="45" x14ac:dyDescent="0.25">
      <c r="A3765" s="31" t="s">
        <v>5711</v>
      </c>
      <c r="B3765" s="32" t="s">
        <v>5710</v>
      </c>
      <c r="C3765" s="31" t="s">
        <v>68</v>
      </c>
    </row>
    <row r="3766" spans="1:3" ht="30" x14ac:dyDescent="0.25">
      <c r="A3766" s="31" t="s">
        <v>5712</v>
      </c>
      <c r="B3766" s="32" t="s">
        <v>5713</v>
      </c>
      <c r="C3766" s="31" t="s">
        <v>2770</v>
      </c>
    </row>
    <row r="3767" spans="1:3" ht="30" x14ac:dyDescent="0.25">
      <c r="A3767" s="31" t="s">
        <v>5714</v>
      </c>
      <c r="B3767" s="32" t="s">
        <v>5713</v>
      </c>
      <c r="C3767" s="31" t="s">
        <v>2770</v>
      </c>
    </row>
    <row r="3768" spans="1:3" x14ac:dyDescent="0.25">
      <c r="A3768" s="31" t="s">
        <v>5715</v>
      </c>
      <c r="B3768" s="32" t="s">
        <v>5716</v>
      </c>
      <c r="C3768" s="31" t="s">
        <v>68</v>
      </c>
    </row>
    <row r="3769" spans="1:3" x14ac:dyDescent="0.25">
      <c r="A3769" s="31" t="s">
        <v>5717</v>
      </c>
      <c r="B3769" s="32" t="s">
        <v>5716</v>
      </c>
      <c r="C3769" s="31" t="s">
        <v>68</v>
      </c>
    </row>
    <row r="3770" spans="1:3" ht="135" x14ac:dyDescent="0.25">
      <c r="A3770" s="31" t="s">
        <v>17</v>
      </c>
      <c r="B3770" s="32" t="s">
        <v>5718</v>
      </c>
      <c r="C3770" s="31" t="s">
        <v>5719</v>
      </c>
    </row>
    <row r="3771" spans="1:3" ht="135" x14ac:dyDescent="0.25">
      <c r="A3771" s="31" t="s">
        <v>5720</v>
      </c>
      <c r="B3771" s="32" t="s">
        <v>5718</v>
      </c>
      <c r="C3771" s="31" t="s">
        <v>5719</v>
      </c>
    </row>
    <row r="3772" spans="1:3" x14ac:dyDescent="0.25">
      <c r="A3772" s="31" t="s">
        <v>5721</v>
      </c>
      <c r="B3772" s="32" t="s">
        <v>5722</v>
      </c>
    </row>
    <row r="3773" spans="1:3" x14ac:dyDescent="0.25">
      <c r="A3773" s="31" t="s">
        <v>5723</v>
      </c>
      <c r="B3773" s="32" t="s">
        <v>5722</v>
      </c>
    </row>
    <row r="3774" spans="1:3" ht="30" x14ac:dyDescent="0.25">
      <c r="A3774" s="31" t="s">
        <v>5724</v>
      </c>
      <c r="B3774" s="32" t="s">
        <v>5725</v>
      </c>
    </row>
    <row r="3775" spans="1:3" ht="30" x14ac:dyDescent="0.25">
      <c r="A3775" s="31" t="s">
        <v>5726</v>
      </c>
      <c r="B3775" s="32" t="s">
        <v>5725</v>
      </c>
    </row>
    <row r="3776" spans="1:3" x14ac:dyDescent="0.25">
      <c r="A3776" s="31" t="s">
        <v>5727</v>
      </c>
      <c r="B3776" s="32" t="s">
        <v>5728</v>
      </c>
      <c r="C3776" s="31" t="s">
        <v>2597</v>
      </c>
    </row>
    <row r="3777" spans="1:3" x14ac:dyDescent="0.25">
      <c r="A3777" s="31" t="s">
        <v>5729</v>
      </c>
      <c r="B3777" s="32" t="s">
        <v>5728</v>
      </c>
      <c r="C3777" s="31" t="s">
        <v>2597</v>
      </c>
    </row>
    <row r="3778" spans="1:3" x14ac:dyDescent="0.25">
      <c r="A3778" s="31" t="s">
        <v>5730</v>
      </c>
      <c r="B3778" s="32" t="s">
        <v>5731</v>
      </c>
      <c r="C3778" s="31" t="s">
        <v>2597</v>
      </c>
    </row>
    <row r="3779" spans="1:3" x14ac:dyDescent="0.25">
      <c r="A3779" s="31" t="s">
        <v>5732</v>
      </c>
      <c r="B3779" s="32" t="s">
        <v>5731</v>
      </c>
      <c r="C3779" s="31" t="s">
        <v>2597</v>
      </c>
    </row>
    <row r="3780" spans="1:3" ht="30" x14ac:dyDescent="0.25">
      <c r="A3780" s="31" t="s">
        <v>5733</v>
      </c>
      <c r="B3780" s="32" t="s">
        <v>5734</v>
      </c>
      <c r="C3780" s="31" t="s">
        <v>2597</v>
      </c>
    </row>
    <row r="3781" spans="1:3" ht="30" x14ac:dyDescent="0.25">
      <c r="A3781" s="31" t="s">
        <v>5735</v>
      </c>
      <c r="B3781" s="32" t="s">
        <v>5734</v>
      </c>
      <c r="C3781" s="31" t="s">
        <v>2597</v>
      </c>
    </row>
    <row r="3782" spans="1:3" x14ac:dyDescent="0.25">
      <c r="A3782" s="31" t="s">
        <v>5736</v>
      </c>
      <c r="B3782" s="32" t="s">
        <v>5737</v>
      </c>
      <c r="C3782" s="31" t="s">
        <v>2597</v>
      </c>
    </row>
    <row r="3783" spans="1:3" x14ac:dyDescent="0.25">
      <c r="A3783" s="31" t="s">
        <v>5738</v>
      </c>
      <c r="B3783" s="32" t="s">
        <v>5737</v>
      </c>
      <c r="C3783" s="31" t="s">
        <v>2597</v>
      </c>
    </row>
    <row r="3784" spans="1:3" x14ac:dyDescent="0.25">
      <c r="A3784" s="31" t="s">
        <v>5739</v>
      </c>
      <c r="B3784" s="32" t="s">
        <v>5740</v>
      </c>
      <c r="C3784" s="31" t="s">
        <v>2597</v>
      </c>
    </row>
    <row r="3785" spans="1:3" x14ac:dyDescent="0.25">
      <c r="A3785" s="31" t="s">
        <v>5741</v>
      </c>
      <c r="B3785" s="32" t="s">
        <v>5740</v>
      </c>
      <c r="C3785" s="31" t="s">
        <v>2597</v>
      </c>
    </row>
    <row r="3786" spans="1:3" x14ac:dyDescent="0.25">
      <c r="A3786" s="31" t="s">
        <v>5742</v>
      </c>
      <c r="B3786" s="32" t="s">
        <v>5743</v>
      </c>
      <c r="C3786" s="31" t="s">
        <v>2597</v>
      </c>
    </row>
    <row r="3787" spans="1:3" x14ac:dyDescent="0.25">
      <c r="A3787" s="31" t="s">
        <v>5744</v>
      </c>
      <c r="B3787" s="32" t="s">
        <v>5743</v>
      </c>
      <c r="C3787" s="31" t="s">
        <v>2597</v>
      </c>
    </row>
    <row r="3788" spans="1:3" x14ac:dyDescent="0.25">
      <c r="A3788" s="31" t="s">
        <v>5745</v>
      </c>
      <c r="B3788" s="32" t="s">
        <v>5746</v>
      </c>
      <c r="C3788" s="31" t="s">
        <v>2597</v>
      </c>
    </row>
    <row r="3789" spans="1:3" x14ac:dyDescent="0.25">
      <c r="A3789" s="31" t="s">
        <v>5747</v>
      </c>
      <c r="B3789" s="32" t="s">
        <v>5746</v>
      </c>
      <c r="C3789" s="31" t="s">
        <v>2597</v>
      </c>
    </row>
    <row r="3790" spans="1:3" x14ac:dyDescent="0.25">
      <c r="A3790" s="31" t="s">
        <v>5748</v>
      </c>
      <c r="B3790" s="32" t="s">
        <v>5749</v>
      </c>
      <c r="C3790" s="31" t="s">
        <v>2597</v>
      </c>
    </row>
    <row r="3791" spans="1:3" x14ac:dyDescent="0.25">
      <c r="A3791" s="31" t="s">
        <v>5750</v>
      </c>
      <c r="B3791" s="32" t="s">
        <v>5749</v>
      </c>
      <c r="C3791" s="31" t="s">
        <v>2597</v>
      </c>
    </row>
    <row r="3792" spans="1:3" x14ac:dyDescent="0.25">
      <c r="A3792" s="31" t="s">
        <v>5751</v>
      </c>
      <c r="B3792" s="32" t="s">
        <v>5752</v>
      </c>
      <c r="C3792" s="31" t="s">
        <v>2597</v>
      </c>
    </row>
    <row r="3793" spans="1:3" x14ac:dyDescent="0.25">
      <c r="A3793" s="31" t="s">
        <v>5753</v>
      </c>
      <c r="B3793" s="32" t="s">
        <v>5752</v>
      </c>
      <c r="C3793" s="31" t="s">
        <v>2597</v>
      </c>
    </row>
    <row r="3794" spans="1:3" ht="30" x14ac:dyDescent="0.25">
      <c r="A3794" s="31" t="s">
        <v>5754</v>
      </c>
      <c r="B3794" s="32" t="s">
        <v>5755</v>
      </c>
      <c r="C3794" s="31" t="s">
        <v>2597</v>
      </c>
    </row>
    <row r="3795" spans="1:3" ht="30" x14ac:dyDescent="0.25">
      <c r="A3795" s="31" t="s">
        <v>5756</v>
      </c>
      <c r="B3795" s="32" t="s">
        <v>5755</v>
      </c>
      <c r="C3795" s="31" t="s">
        <v>2597</v>
      </c>
    </row>
    <row r="3796" spans="1:3" ht="30" x14ac:dyDescent="0.25">
      <c r="A3796" s="31" t="s">
        <v>5757</v>
      </c>
      <c r="B3796" s="32" t="s">
        <v>5758</v>
      </c>
      <c r="C3796" s="31" t="s">
        <v>2597</v>
      </c>
    </row>
    <row r="3797" spans="1:3" ht="30" x14ac:dyDescent="0.25">
      <c r="A3797" s="31" t="s">
        <v>5759</v>
      </c>
      <c r="B3797" s="32" t="s">
        <v>5758</v>
      </c>
      <c r="C3797" s="31" t="s">
        <v>2597</v>
      </c>
    </row>
    <row r="3798" spans="1:3" ht="30" x14ac:dyDescent="0.25">
      <c r="A3798" s="31" t="s">
        <v>5760</v>
      </c>
      <c r="B3798" s="32" t="s">
        <v>5761</v>
      </c>
      <c r="C3798" s="31" t="s">
        <v>2597</v>
      </c>
    </row>
    <row r="3799" spans="1:3" ht="30" x14ac:dyDescent="0.25">
      <c r="A3799" s="31" t="s">
        <v>5762</v>
      </c>
      <c r="B3799" s="32" t="s">
        <v>5761</v>
      </c>
      <c r="C3799" s="31" t="s">
        <v>2597</v>
      </c>
    </row>
    <row r="3800" spans="1:3" x14ac:dyDescent="0.25">
      <c r="A3800" s="31" t="s">
        <v>5763</v>
      </c>
      <c r="B3800" s="32" t="s">
        <v>5764</v>
      </c>
      <c r="C3800" s="31" t="s">
        <v>2597</v>
      </c>
    </row>
    <row r="3801" spans="1:3" x14ac:dyDescent="0.25">
      <c r="A3801" s="31" t="s">
        <v>5765</v>
      </c>
      <c r="B3801" s="32" t="s">
        <v>5764</v>
      </c>
      <c r="C3801" s="31" t="s">
        <v>2597</v>
      </c>
    </row>
    <row r="3802" spans="1:3" ht="30" x14ac:dyDescent="0.25">
      <c r="A3802" s="31" t="s">
        <v>5766</v>
      </c>
      <c r="B3802" s="32" t="s">
        <v>5767</v>
      </c>
      <c r="C3802" s="31" t="s">
        <v>2597</v>
      </c>
    </row>
    <row r="3803" spans="1:3" ht="30" x14ac:dyDescent="0.25">
      <c r="A3803" s="31" t="s">
        <v>5768</v>
      </c>
      <c r="B3803" s="32" t="s">
        <v>5767</v>
      </c>
      <c r="C3803" s="31" t="s">
        <v>2597</v>
      </c>
    </row>
    <row r="3804" spans="1:3" x14ac:dyDescent="0.25">
      <c r="A3804" s="31" t="s">
        <v>5769</v>
      </c>
      <c r="B3804" s="32" t="s">
        <v>5770</v>
      </c>
      <c r="C3804" s="31" t="s">
        <v>2597</v>
      </c>
    </row>
    <row r="3805" spans="1:3" x14ac:dyDescent="0.25">
      <c r="A3805" s="31" t="s">
        <v>5771</v>
      </c>
      <c r="B3805" s="32" t="s">
        <v>5770</v>
      </c>
      <c r="C3805" s="31" t="s">
        <v>2597</v>
      </c>
    </row>
    <row r="3806" spans="1:3" x14ac:dyDescent="0.25">
      <c r="A3806" s="31" t="s">
        <v>5772</v>
      </c>
      <c r="B3806" s="32" t="s">
        <v>5773</v>
      </c>
      <c r="C3806" s="31" t="s">
        <v>2597</v>
      </c>
    </row>
    <row r="3807" spans="1:3" x14ac:dyDescent="0.25">
      <c r="A3807" s="31" t="s">
        <v>14</v>
      </c>
      <c r="B3807" s="32" t="s">
        <v>5773</v>
      </c>
      <c r="C3807" s="31" t="s">
        <v>2597</v>
      </c>
    </row>
    <row r="3808" spans="1:3" x14ac:dyDescent="0.25">
      <c r="A3808" s="31" t="s">
        <v>5774</v>
      </c>
      <c r="B3808" s="32" t="s">
        <v>5775</v>
      </c>
      <c r="C3808" s="31" t="s">
        <v>2597</v>
      </c>
    </row>
    <row r="3809" spans="1:3" x14ac:dyDescent="0.25">
      <c r="A3809" s="31" t="s">
        <v>5776</v>
      </c>
      <c r="B3809" s="32" t="s">
        <v>5775</v>
      </c>
      <c r="C3809" s="31" t="s">
        <v>2597</v>
      </c>
    </row>
    <row r="3810" spans="1:3" x14ac:dyDescent="0.25">
      <c r="A3810" s="31" t="s">
        <v>5777</v>
      </c>
      <c r="B3810" s="32" t="s">
        <v>5778</v>
      </c>
      <c r="C3810" s="31" t="s">
        <v>2597</v>
      </c>
    </row>
    <row r="3811" spans="1:3" x14ac:dyDescent="0.25">
      <c r="A3811" s="31" t="s">
        <v>5779</v>
      </c>
      <c r="B3811" s="32" t="s">
        <v>5778</v>
      </c>
      <c r="C3811" s="31" t="s">
        <v>2597</v>
      </c>
    </row>
    <row r="3812" spans="1:3" x14ac:dyDescent="0.25">
      <c r="A3812" s="31" t="s">
        <v>5780</v>
      </c>
      <c r="B3812" s="32" t="s">
        <v>5781</v>
      </c>
      <c r="C3812" s="31" t="s">
        <v>2597</v>
      </c>
    </row>
    <row r="3813" spans="1:3" x14ac:dyDescent="0.25">
      <c r="A3813" s="31" t="s">
        <v>5782</v>
      </c>
      <c r="B3813" s="32" t="s">
        <v>5781</v>
      </c>
      <c r="C3813" s="31" t="s">
        <v>2597</v>
      </c>
    </row>
    <row r="3814" spans="1:3" x14ac:dyDescent="0.25">
      <c r="A3814" s="31" t="s">
        <v>5783</v>
      </c>
      <c r="B3814" s="32" t="s">
        <v>5784</v>
      </c>
      <c r="C3814" s="31" t="s">
        <v>2597</v>
      </c>
    </row>
    <row r="3815" spans="1:3" x14ac:dyDescent="0.25">
      <c r="A3815" s="31" t="s">
        <v>5785</v>
      </c>
      <c r="B3815" s="32" t="s">
        <v>5784</v>
      </c>
      <c r="C3815" s="31" t="s">
        <v>2597</v>
      </c>
    </row>
    <row r="3816" spans="1:3" ht="30" x14ac:dyDescent="0.25">
      <c r="A3816" s="31" t="s">
        <v>5786</v>
      </c>
      <c r="B3816" s="32" t="s">
        <v>5787</v>
      </c>
      <c r="C3816" s="31" t="s">
        <v>2597</v>
      </c>
    </row>
    <row r="3817" spans="1:3" ht="30" x14ac:dyDescent="0.25">
      <c r="A3817" s="31" t="s">
        <v>5788</v>
      </c>
      <c r="B3817" s="32" t="s">
        <v>5787</v>
      </c>
      <c r="C3817" s="31" t="s">
        <v>2597</v>
      </c>
    </row>
    <row r="3818" spans="1:3" x14ac:dyDescent="0.25">
      <c r="A3818" s="31" t="s">
        <v>5789</v>
      </c>
      <c r="B3818" s="32" t="s">
        <v>5790</v>
      </c>
      <c r="C3818" s="31" t="s">
        <v>2597</v>
      </c>
    </row>
    <row r="3819" spans="1:3" x14ac:dyDescent="0.25">
      <c r="A3819" s="31" t="s">
        <v>5791</v>
      </c>
      <c r="B3819" s="32" t="s">
        <v>5790</v>
      </c>
      <c r="C3819" s="31" t="s">
        <v>2597</v>
      </c>
    </row>
    <row r="3820" spans="1:3" x14ac:dyDescent="0.25">
      <c r="A3820" s="31" t="s">
        <v>5792</v>
      </c>
      <c r="B3820" s="32" t="s">
        <v>5793</v>
      </c>
      <c r="C3820" s="31" t="s">
        <v>2597</v>
      </c>
    </row>
    <row r="3821" spans="1:3" x14ac:dyDescent="0.25">
      <c r="A3821" s="31" t="s">
        <v>5794</v>
      </c>
      <c r="B3821" s="32" t="s">
        <v>5793</v>
      </c>
      <c r="C3821" s="31" t="s">
        <v>2597</v>
      </c>
    </row>
    <row r="3822" spans="1:3" ht="30" x14ac:dyDescent="0.25">
      <c r="A3822" s="31" t="s">
        <v>5795</v>
      </c>
      <c r="B3822" s="32" t="s">
        <v>5796</v>
      </c>
      <c r="C3822" s="31" t="s">
        <v>2597</v>
      </c>
    </row>
    <row r="3823" spans="1:3" ht="30" x14ac:dyDescent="0.25">
      <c r="A3823" s="31" t="s">
        <v>5797</v>
      </c>
      <c r="B3823" s="32" t="s">
        <v>5796</v>
      </c>
      <c r="C3823" s="31" t="s">
        <v>2597</v>
      </c>
    </row>
    <row r="3824" spans="1:3" x14ac:dyDescent="0.25">
      <c r="A3824" s="31" t="s">
        <v>5798</v>
      </c>
      <c r="B3824" s="32" t="s">
        <v>5799</v>
      </c>
      <c r="C3824" s="31" t="s">
        <v>2597</v>
      </c>
    </row>
    <row r="3825" spans="1:3" x14ac:dyDescent="0.25">
      <c r="A3825" s="31" t="s">
        <v>5800</v>
      </c>
      <c r="B3825" s="32" t="s">
        <v>5799</v>
      </c>
      <c r="C3825" s="31" t="s">
        <v>2597</v>
      </c>
    </row>
    <row r="3826" spans="1:3" ht="30" x14ac:dyDescent="0.25">
      <c r="A3826" s="31" t="s">
        <v>5801</v>
      </c>
      <c r="B3826" s="32" t="s">
        <v>5802</v>
      </c>
      <c r="C3826" s="31" t="s">
        <v>2597</v>
      </c>
    </row>
    <row r="3827" spans="1:3" ht="30" x14ac:dyDescent="0.25">
      <c r="A3827" s="31" t="s">
        <v>5803</v>
      </c>
      <c r="B3827" s="32" t="s">
        <v>5802</v>
      </c>
      <c r="C3827" s="31" t="s">
        <v>2597</v>
      </c>
    </row>
    <row r="3828" spans="1:3" ht="30" x14ac:dyDescent="0.25">
      <c r="A3828" s="31" t="s">
        <v>5804</v>
      </c>
      <c r="B3828" s="32" t="s">
        <v>5805</v>
      </c>
      <c r="C3828" s="31" t="s">
        <v>2597</v>
      </c>
    </row>
    <row r="3829" spans="1:3" ht="30" x14ac:dyDescent="0.25">
      <c r="A3829" s="31" t="s">
        <v>5806</v>
      </c>
      <c r="B3829" s="32" t="s">
        <v>5805</v>
      </c>
      <c r="C3829" s="31" t="s">
        <v>2597</v>
      </c>
    </row>
    <row r="3830" spans="1:3" ht="30" x14ac:dyDescent="0.25">
      <c r="A3830" s="31" t="s">
        <v>5807</v>
      </c>
      <c r="B3830" s="32" t="s">
        <v>5808</v>
      </c>
      <c r="C3830" s="31" t="s">
        <v>2597</v>
      </c>
    </row>
    <row r="3831" spans="1:3" ht="30" x14ac:dyDescent="0.25">
      <c r="A3831" s="31" t="s">
        <v>5809</v>
      </c>
      <c r="B3831" s="32" t="s">
        <v>5808</v>
      </c>
      <c r="C3831" s="31" t="s">
        <v>2597</v>
      </c>
    </row>
    <row r="3832" spans="1:3" ht="30" x14ac:dyDescent="0.25">
      <c r="A3832" s="31" t="s">
        <v>5810</v>
      </c>
      <c r="B3832" s="32" t="s">
        <v>5811</v>
      </c>
      <c r="C3832" s="31" t="s">
        <v>2597</v>
      </c>
    </row>
    <row r="3833" spans="1:3" ht="30" x14ac:dyDescent="0.25">
      <c r="A3833" s="31" t="s">
        <v>13</v>
      </c>
      <c r="B3833" s="32" t="s">
        <v>5811</v>
      </c>
      <c r="C3833" s="31" t="s">
        <v>2597</v>
      </c>
    </row>
    <row r="3834" spans="1:3" ht="30" x14ac:dyDescent="0.25">
      <c r="A3834" s="31" t="s">
        <v>5812</v>
      </c>
      <c r="B3834" s="32" t="s">
        <v>5813</v>
      </c>
      <c r="C3834" s="31" t="s">
        <v>2597</v>
      </c>
    </row>
    <row r="3835" spans="1:3" ht="30" x14ac:dyDescent="0.25">
      <c r="A3835" s="31" t="s">
        <v>5814</v>
      </c>
      <c r="B3835" s="32" t="s">
        <v>5813</v>
      </c>
      <c r="C3835" s="31" t="s">
        <v>2597</v>
      </c>
    </row>
    <row r="3836" spans="1:3" ht="30" x14ac:dyDescent="0.25">
      <c r="A3836" s="31" t="s">
        <v>5815</v>
      </c>
      <c r="B3836" s="32" t="s">
        <v>5816</v>
      </c>
      <c r="C3836" s="31" t="s">
        <v>2597</v>
      </c>
    </row>
    <row r="3837" spans="1:3" ht="30" x14ac:dyDescent="0.25">
      <c r="A3837" s="31" t="s">
        <v>5817</v>
      </c>
      <c r="B3837" s="32" t="s">
        <v>5816</v>
      </c>
      <c r="C3837" s="31" t="s">
        <v>2597</v>
      </c>
    </row>
    <row r="3838" spans="1:3" ht="30" x14ac:dyDescent="0.25">
      <c r="A3838" s="31" t="s">
        <v>5818</v>
      </c>
      <c r="B3838" s="32" t="s">
        <v>5819</v>
      </c>
      <c r="C3838" s="31" t="s">
        <v>2597</v>
      </c>
    </row>
    <row r="3839" spans="1:3" ht="30" x14ac:dyDescent="0.25">
      <c r="A3839" s="31" t="s">
        <v>9</v>
      </c>
      <c r="B3839" s="32" t="s">
        <v>5819</v>
      </c>
      <c r="C3839" s="31" t="s">
        <v>2597</v>
      </c>
    </row>
    <row r="3840" spans="1:3" ht="45" x14ac:dyDescent="0.25">
      <c r="A3840" s="31" t="s">
        <v>5820</v>
      </c>
      <c r="B3840" s="32" t="s">
        <v>5821</v>
      </c>
      <c r="C3840" s="31" t="s">
        <v>2597</v>
      </c>
    </row>
    <row r="3841" spans="1:3" ht="45" x14ac:dyDescent="0.25">
      <c r="A3841" s="31" t="s">
        <v>5822</v>
      </c>
      <c r="B3841" s="32" t="s">
        <v>5821</v>
      </c>
      <c r="C3841" s="31" t="s">
        <v>2597</v>
      </c>
    </row>
    <row r="3842" spans="1:3" x14ac:dyDescent="0.25">
      <c r="A3842" s="31" t="s">
        <v>5823</v>
      </c>
      <c r="B3842" s="32" t="s">
        <v>5824</v>
      </c>
      <c r="C3842" s="31" t="s">
        <v>2597</v>
      </c>
    </row>
    <row r="3843" spans="1:3" x14ac:dyDescent="0.25">
      <c r="A3843" s="31" t="s">
        <v>5825</v>
      </c>
      <c r="B3843" s="32" t="s">
        <v>5824</v>
      </c>
      <c r="C3843" s="31" t="s">
        <v>2597</v>
      </c>
    </row>
    <row r="3844" spans="1:3" ht="30" x14ac:dyDescent="0.25">
      <c r="A3844" s="31" t="s">
        <v>5826</v>
      </c>
      <c r="B3844" s="32" t="s">
        <v>5827</v>
      </c>
      <c r="C3844" s="31" t="s">
        <v>2597</v>
      </c>
    </row>
    <row r="3845" spans="1:3" ht="30" x14ac:dyDescent="0.25">
      <c r="A3845" s="31" t="s">
        <v>5828</v>
      </c>
      <c r="B3845" s="32" t="s">
        <v>5827</v>
      </c>
      <c r="C3845" s="31" t="s">
        <v>2597</v>
      </c>
    </row>
    <row r="3846" spans="1:3" ht="30" x14ac:dyDescent="0.25">
      <c r="A3846" s="31" t="s">
        <v>5829</v>
      </c>
      <c r="B3846" s="32" t="s">
        <v>5830</v>
      </c>
      <c r="C3846" s="31" t="s">
        <v>2597</v>
      </c>
    </row>
    <row r="3847" spans="1:3" ht="30" x14ac:dyDescent="0.25">
      <c r="A3847" s="31" t="s">
        <v>5831</v>
      </c>
      <c r="B3847" s="32" t="s">
        <v>5830</v>
      </c>
      <c r="C3847" s="31" t="s">
        <v>2597</v>
      </c>
    </row>
    <row r="3848" spans="1:3" x14ac:dyDescent="0.25">
      <c r="A3848" s="31" t="s">
        <v>5832</v>
      </c>
      <c r="B3848" s="32" t="s">
        <v>5833</v>
      </c>
      <c r="C3848" s="31" t="s">
        <v>2597</v>
      </c>
    </row>
    <row r="3849" spans="1:3" x14ac:dyDescent="0.25">
      <c r="A3849" s="31" t="s">
        <v>5834</v>
      </c>
      <c r="B3849" s="32" t="s">
        <v>5833</v>
      </c>
      <c r="C3849" s="31" t="s">
        <v>2597</v>
      </c>
    </row>
    <row r="3850" spans="1:3" ht="30" x14ac:dyDescent="0.25">
      <c r="A3850" s="31" t="s">
        <v>5835</v>
      </c>
      <c r="B3850" s="32" t="s">
        <v>5836</v>
      </c>
      <c r="C3850" s="31" t="s">
        <v>2597</v>
      </c>
    </row>
    <row r="3851" spans="1:3" ht="30" x14ac:dyDescent="0.25">
      <c r="A3851" s="31" t="s">
        <v>5837</v>
      </c>
      <c r="B3851" s="32" t="s">
        <v>5836</v>
      </c>
      <c r="C3851" s="31" t="s">
        <v>2597</v>
      </c>
    </row>
    <row r="3852" spans="1:3" x14ac:dyDescent="0.25">
      <c r="A3852" s="31" t="s">
        <v>5838</v>
      </c>
      <c r="B3852" s="32" t="s">
        <v>5839</v>
      </c>
      <c r="C3852" s="31" t="s">
        <v>2597</v>
      </c>
    </row>
    <row r="3853" spans="1:3" x14ac:dyDescent="0.25">
      <c r="A3853" s="31" t="s">
        <v>5840</v>
      </c>
      <c r="B3853" s="32" t="s">
        <v>5839</v>
      </c>
      <c r="C3853" s="31" t="s">
        <v>2597</v>
      </c>
    </row>
    <row r="3854" spans="1:3" ht="30" x14ac:dyDescent="0.25">
      <c r="A3854" s="31" t="s">
        <v>5841</v>
      </c>
      <c r="B3854" s="32" t="s">
        <v>5842</v>
      </c>
      <c r="C3854" s="31" t="s">
        <v>2597</v>
      </c>
    </row>
    <row r="3855" spans="1:3" ht="30" x14ac:dyDescent="0.25">
      <c r="A3855" s="31" t="s">
        <v>5843</v>
      </c>
      <c r="B3855" s="32" t="s">
        <v>5842</v>
      </c>
      <c r="C3855" s="31" t="s">
        <v>2597</v>
      </c>
    </row>
    <row r="3856" spans="1:3" x14ac:dyDescent="0.25">
      <c r="A3856" s="31" t="s">
        <v>5844</v>
      </c>
      <c r="B3856" s="32" t="s">
        <v>5845</v>
      </c>
      <c r="C3856" s="31" t="s">
        <v>2597</v>
      </c>
    </row>
    <row r="3857" spans="1:3" x14ac:dyDescent="0.25">
      <c r="A3857" s="31" t="s">
        <v>5846</v>
      </c>
      <c r="B3857" s="32" t="s">
        <v>5845</v>
      </c>
      <c r="C3857" s="31" t="s">
        <v>2597</v>
      </c>
    </row>
    <row r="3858" spans="1:3" x14ac:dyDescent="0.25">
      <c r="A3858" s="31" t="s">
        <v>5847</v>
      </c>
      <c r="B3858" s="32" t="s">
        <v>5848</v>
      </c>
      <c r="C3858" s="31" t="s">
        <v>2597</v>
      </c>
    </row>
    <row r="3859" spans="1:3" x14ac:dyDescent="0.25">
      <c r="A3859" s="31" t="s">
        <v>5849</v>
      </c>
      <c r="B3859" s="32" t="s">
        <v>5848</v>
      </c>
      <c r="C3859" s="31" t="s">
        <v>2597</v>
      </c>
    </row>
    <row r="3860" spans="1:3" ht="30" x14ac:dyDescent="0.25">
      <c r="A3860" s="31" t="s">
        <v>5850</v>
      </c>
      <c r="B3860" s="32" t="s">
        <v>5851</v>
      </c>
      <c r="C3860" s="31" t="s">
        <v>2597</v>
      </c>
    </row>
    <row r="3861" spans="1:3" ht="30" x14ac:dyDescent="0.25">
      <c r="A3861" s="31" t="s">
        <v>5852</v>
      </c>
      <c r="B3861" s="32" t="s">
        <v>5851</v>
      </c>
      <c r="C3861" s="31" t="s">
        <v>2597</v>
      </c>
    </row>
    <row r="3862" spans="1:3" ht="30" x14ac:dyDescent="0.25">
      <c r="A3862" s="31" t="s">
        <v>5853</v>
      </c>
      <c r="B3862" s="32" t="s">
        <v>5854</v>
      </c>
      <c r="C3862" s="31" t="s">
        <v>2597</v>
      </c>
    </row>
    <row r="3863" spans="1:3" ht="30" x14ac:dyDescent="0.25">
      <c r="A3863" s="31" t="s">
        <v>5855</v>
      </c>
      <c r="B3863" s="32" t="s">
        <v>5854</v>
      </c>
      <c r="C3863" s="31" t="s">
        <v>2597</v>
      </c>
    </row>
    <row r="3864" spans="1:3" ht="30" x14ac:dyDescent="0.25">
      <c r="A3864" s="31" t="s">
        <v>5856</v>
      </c>
      <c r="B3864" s="32" t="s">
        <v>5857</v>
      </c>
      <c r="C3864" s="31" t="s">
        <v>2597</v>
      </c>
    </row>
    <row r="3865" spans="1:3" ht="30" x14ac:dyDescent="0.25">
      <c r="A3865" s="31" t="s">
        <v>5858</v>
      </c>
      <c r="B3865" s="32" t="s">
        <v>5857</v>
      </c>
      <c r="C3865" s="31" t="s">
        <v>2597</v>
      </c>
    </row>
    <row r="3866" spans="1:3" ht="30" x14ac:dyDescent="0.25">
      <c r="A3866" s="31" t="s">
        <v>5859</v>
      </c>
      <c r="B3866" s="32" t="s">
        <v>5860</v>
      </c>
      <c r="C3866" s="31" t="s">
        <v>2597</v>
      </c>
    </row>
    <row r="3867" spans="1:3" ht="30" x14ac:dyDescent="0.25">
      <c r="A3867" s="31" t="s">
        <v>5861</v>
      </c>
      <c r="B3867" s="32" t="s">
        <v>5860</v>
      </c>
      <c r="C3867" s="31" t="s">
        <v>2597</v>
      </c>
    </row>
    <row r="3868" spans="1:3" ht="30" x14ac:dyDescent="0.25">
      <c r="A3868" s="31" t="s">
        <v>5862</v>
      </c>
      <c r="B3868" s="32" t="s">
        <v>5863</v>
      </c>
      <c r="C3868" s="31" t="s">
        <v>2597</v>
      </c>
    </row>
    <row r="3869" spans="1:3" ht="30" x14ac:dyDescent="0.25">
      <c r="A3869" s="31" t="s">
        <v>5864</v>
      </c>
      <c r="B3869" s="32" t="s">
        <v>5863</v>
      </c>
      <c r="C3869" s="31" t="s">
        <v>2597</v>
      </c>
    </row>
    <row r="3870" spans="1:3" ht="30" x14ac:dyDescent="0.25">
      <c r="A3870" s="31" t="s">
        <v>5865</v>
      </c>
      <c r="B3870" s="32" t="s">
        <v>5866</v>
      </c>
      <c r="C3870" s="31" t="s">
        <v>2597</v>
      </c>
    </row>
    <row r="3871" spans="1:3" ht="30" x14ac:dyDescent="0.25">
      <c r="A3871" s="31" t="s">
        <v>5867</v>
      </c>
      <c r="B3871" s="32" t="s">
        <v>5866</v>
      </c>
      <c r="C3871" s="31" t="s">
        <v>2597</v>
      </c>
    </row>
    <row r="3872" spans="1:3" x14ac:dyDescent="0.25">
      <c r="A3872" s="31" t="s">
        <v>5868</v>
      </c>
      <c r="B3872" s="32" t="s">
        <v>5869</v>
      </c>
      <c r="C3872" s="31" t="s">
        <v>2597</v>
      </c>
    </row>
    <row r="3873" spans="1:3" x14ac:dyDescent="0.25">
      <c r="A3873" s="31" t="s">
        <v>5870</v>
      </c>
      <c r="B3873" s="32" t="s">
        <v>5869</v>
      </c>
      <c r="C3873" s="31" t="s">
        <v>2597</v>
      </c>
    </row>
    <row r="3874" spans="1:3" x14ac:dyDescent="0.25">
      <c r="A3874" s="31" t="s">
        <v>5871</v>
      </c>
      <c r="B3874" s="32" t="s">
        <v>5872</v>
      </c>
      <c r="C3874" s="31" t="s">
        <v>2597</v>
      </c>
    </row>
    <row r="3875" spans="1:3" x14ac:dyDescent="0.25">
      <c r="A3875" s="31" t="s">
        <v>5873</v>
      </c>
      <c r="B3875" s="32" t="s">
        <v>5872</v>
      </c>
      <c r="C3875" s="31" t="s">
        <v>2597</v>
      </c>
    </row>
    <row r="3876" spans="1:3" x14ac:dyDescent="0.25">
      <c r="A3876" s="31" t="s">
        <v>5874</v>
      </c>
      <c r="B3876" s="32" t="s">
        <v>5875</v>
      </c>
      <c r="C3876" s="31" t="s">
        <v>2597</v>
      </c>
    </row>
    <row r="3877" spans="1:3" x14ac:dyDescent="0.25">
      <c r="A3877" s="31" t="s">
        <v>5876</v>
      </c>
      <c r="B3877" s="32" t="s">
        <v>5875</v>
      </c>
      <c r="C3877" s="31" t="s">
        <v>2597</v>
      </c>
    </row>
    <row r="3878" spans="1:3" ht="30" x14ac:dyDescent="0.25">
      <c r="A3878" s="31" t="s">
        <v>5877</v>
      </c>
      <c r="B3878" s="32" t="s">
        <v>5878</v>
      </c>
      <c r="C3878" s="31" t="s">
        <v>2597</v>
      </c>
    </row>
    <row r="3879" spans="1:3" ht="30" x14ac:dyDescent="0.25">
      <c r="A3879" s="31" t="s">
        <v>5879</v>
      </c>
      <c r="B3879" s="32" t="s">
        <v>5878</v>
      </c>
      <c r="C3879" s="31" t="s">
        <v>2597</v>
      </c>
    </row>
    <row r="3880" spans="1:3" ht="30" x14ac:dyDescent="0.25">
      <c r="A3880" s="31" t="s">
        <v>5880</v>
      </c>
      <c r="B3880" s="32" t="s">
        <v>5881</v>
      </c>
      <c r="C3880" s="31" t="s">
        <v>2597</v>
      </c>
    </row>
    <row r="3881" spans="1:3" ht="30" x14ac:dyDescent="0.25">
      <c r="A3881" s="31" t="s">
        <v>5882</v>
      </c>
      <c r="B3881" s="32" t="s">
        <v>5881</v>
      </c>
      <c r="C3881" s="31" t="s">
        <v>2597</v>
      </c>
    </row>
    <row r="3882" spans="1:3" ht="30" x14ac:dyDescent="0.25">
      <c r="A3882" s="31" t="s">
        <v>5883</v>
      </c>
      <c r="B3882" s="32" t="s">
        <v>5884</v>
      </c>
      <c r="C3882" s="31" t="s">
        <v>2597</v>
      </c>
    </row>
    <row r="3883" spans="1:3" ht="30" x14ac:dyDescent="0.25">
      <c r="A3883" s="31" t="s">
        <v>5885</v>
      </c>
      <c r="B3883" s="32" t="s">
        <v>5884</v>
      </c>
      <c r="C3883" s="31" t="s">
        <v>2597</v>
      </c>
    </row>
    <row r="3884" spans="1:3" ht="30" x14ac:dyDescent="0.25">
      <c r="A3884" s="31" t="s">
        <v>5886</v>
      </c>
      <c r="B3884" s="32" t="s">
        <v>5887</v>
      </c>
      <c r="C3884" s="31" t="s">
        <v>2597</v>
      </c>
    </row>
    <row r="3885" spans="1:3" ht="30" x14ac:dyDescent="0.25">
      <c r="A3885" s="31" t="s">
        <v>5888</v>
      </c>
      <c r="B3885" s="32" t="s">
        <v>5887</v>
      </c>
      <c r="C3885" s="31" t="s">
        <v>2597</v>
      </c>
    </row>
    <row r="3886" spans="1:3" x14ac:dyDescent="0.25">
      <c r="A3886" s="31" t="s">
        <v>5889</v>
      </c>
      <c r="B3886" s="32" t="s">
        <v>5890</v>
      </c>
      <c r="C3886" s="31" t="s">
        <v>2597</v>
      </c>
    </row>
    <row r="3887" spans="1:3" x14ac:dyDescent="0.25">
      <c r="A3887" s="31" t="s">
        <v>5891</v>
      </c>
      <c r="B3887" s="32" t="s">
        <v>5890</v>
      </c>
      <c r="C3887" s="31" t="s">
        <v>2597</v>
      </c>
    </row>
    <row r="3888" spans="1:3" x14ac:dyDescent="0.25">
      <c r="A3888" s="31" t="s">
        <v>5892</v>
      </c>
      <c r="B3888" s="32" t="s">
        <v>5893</v>
      </c>
      <c r="C3888" s="31" t="s">
        <v>2597</v>
      </c>
    </row>
    <row r="3889" spans="1:3" x14ac:dyDescent="0.25">
      <c r="A3889" s="31" t="s">
        <v>5894</v>
      </c>
      <c r="B3889" s="32" t="s">
        <v>5893</v>
      </c>
      <c r="C3889" s="31" t="s">
        <v>2597</v>
      </c>
    </row>
    <row r="3890" spans="1:3" x14ac:dyDescent="0.25">
      <c r="A3890" s="31" t="s">
        <v>5895</v>
      </c>
      <c r="B3890" s="32" t="s">
        <v>5896</v>
      </c>
      <c r="C3890" s="31" t="s">
        <v>2597</v>
      </c>
    </row>
    <row r="3891" spans="1:3" x14ac:dyDescent="0.25">
      <c r="A3891" s="31" t="s">
        <v>5897</v>
      </c>
      <c r="B3891" s="32" t="s">
        <v>5896</v>
      </c>
      <c r="C3891" s="31" t="s">
        <v>2597</v>
      </c>
    </row>
    <row r="3892" spans="1:3" ht="30" x14ac:dyDescent="0.25">
      <c r="A3892" s="31" t="s">
        <v>5898</v>
      </c>
      <c r="B3892" s="32" t="s">
        <v>5899</v>
      </c>
      <c r="C3892" s="31" t="s">
        <v>2597</v>
      </c>
    </row>
    <row r="3893" spans="1:3" ht="30" x14ac:dyDescent="0.25">
      <c r="A3893" s="31" t="s">
        <v>5900</v>
      </c>
      <c r="B3893" s="32" t="s">
        <v>5899</v>
      </c>
      <c r="C3893" s="31" t="s">
        <v>2597</v>
      </c>
    </row>
    <row r="3894" spans="1:3" ht="30" x14ac:dyDescent="0.25">
      <c r="A3894" s="31" t="s">
        <v>5901</v>
      </c>
      <c r="B3894" s="32" t="s">
        <v>5902</v>
      </c>
      <c r="C3894" s="31" t="s">
        <v>2597</v>
      </c>
    </row>
    <row r="3895" spans="1:3" ht="30" x14ac:dyDescent="0.25">
      <c r="A3895" s="31" t="s">
        <v>5903</v>
      </c>
      <c r="B3895" s="32" t="s">
        <v>5902</v>
      </c>
      <c r="C3895" s="31" t="s">
        <v>2597</v>
      </c>
    </row>
    <row r="3896" spans="1:3" ht="30" x14ac:dyDescent="0.25">
      <c r="A3896" s="31" t="s">
        <v>5904</v>
      </c>
      <c r="B3896" s="32" t="s">
        <v>5905</v>
      </c>
      <c r="C3896" s="31" t="s">
        <v>2597</v>
      </c>
    </row>
    <row r="3897" spans="1:3" ht="30" x14ac:dyDescent="0.25">
      <c r="A3897" s="31" t="s">
        <v>5906</v>
      </c>
      <c r="B3897" s="32" t="s">
        <v>5905</v>
      </c>
      <c r="C3897" s="31" t="s">
        <v>2597</v>
      </c>
    </row>
    <row r="3898" spans="1:3" ht="30" x14ac:dyDescent="0.25">
      <c r="A3898" s="31" t="s">
        <v>5907</v>
      </c>
      <c r="B3898" s="32" t="s">
        <v>5908</v>
      </c>
      <c r="C3898" s="31" t="s">
        <v>2597</v>
      </c>
    </row>
    <row r="3899" spans="1:3" ht="30" x14ac:dyDescent="0.25">
      <c r="A3899" s="31" t="s">
        <v>5909</v>
      </c>
      <c r="B3899" s="32" t="s">
        <v>5908</v>
      </c>
      <c r="C3899" s="31" t="s">
        <v>2597</v>
      </c>
    </row>
    <row r="3900" spans="1:3" x14ac:dyDescent="0.25">
      <c r="A3900" s="31" t="s">
        <v>5910</v>
      </c>
      <c r="B3900" s="32" t="s">
        <v>5911</v>
      </c>
      <c r="C3900" s="31" t="s">
        <v>2597</v>
      </c>
    </row>
    <row r="3901" spans="1:3" x14ac:dyDescent="0.25">
      <c r="A3901" s="31" t="s">
        <v>5912</v>
      </c>
      <c r="B3901" s="32" t="s">
        <v>5911</v>
      </c>
      <c r="C3901" s="31" t="s">
        <v>2597</v>
      </c>
    </row>
    <row r="3902" spans="1:3" ht="30" x14ac:dyDescent="0.25">
      <c r="A3902" s="31" t="s">
        <v>5913</v>
      </c>
      <c r="B3902" s="32" t="s">
        <v>5914</v>
      </c>
      <c r="C3902" s="31" t="s">
        <v>2597</v>
      </c>
    </row>
    <row r="3903" spans="1:3" ht="30" x14ac:dyDescent="0.25">
      <c r="A3903" s="31" t="s">
        <v>5915</v>
      </c>
      <c r="B3903" s="32" t="s">
        <v>5914</v>
      </c>
      <c r="C3903" s="31" t="s">
        <v>2597</v>
      </c>
    </row>
    <row r="3904" spans="1:3" ht="30" x14ac:dyDescent="0.25">
      <c r="A3904" s="31" t="s">
        <v>5916</v>
      </c>
      <c r="B3904" s="32" t="s">
        <v>5917</v>
      </c>
      <c r="C3904" s="31" t="s">
        <v>2597</v>
      </c>
    </row>
    <row r="3905" spans="1:3" ht="30" x14ac:dyDescent="0.25">
      <c r="A3905" s="31" t="s">
        <v>5918</v>
      </c>
      <c r="B3905" s="32" t="s">
        <v>5917</v>
      </c>
      <c r="C3905" s="31" t="s">
        <v>2597</v>
      </c>
    </row>
    <row r="3906" spans="1:3" ht="30" x14ac:dyDescent="0.25">
      <c r="A3906" s="31" t="s">
        <v>5919</v>
      </c>
      <c r="B3906" s="32" t="s">
        <v>5920</v>
      </c>
      <c r="C3906" s="31" t="s">
        <v>2597</v>
      </c>
    </row>
    <row r="3907" spans="1:3" ht="30" x14ac:dyDescent="0.25">
      <c r="A3907" s="31" t="s">
        <v>5921</v>
      </c>
      <c r="B3907" s="32" t="s">
        <v>5920</v>
      </c>
      <c r="C3907" s="31" t="s">
        <v>2597</v>
      </c>
    </row>
    <row r="3908" spans="1:3" ht="30" x14ac:dyDescent="0.25">
      <c r="A3908" s="31" t="s">
        <v>5922</v>
      </c>
      <c r="B3908" s="32" t="s">
        <v>5923</v>
      </c>
      <c r="C3908" s="31" t="s">
        <v>2597</v>
      </c>
    </row>
    <row r="3909" spans="1:3" ht="30" x14ac:dyDescent="0.25">
      <c r="A3909" s="31" t="s">
        <v>5924</v>
      </c>
      <c r="B3909" s="32" t="s">
        <v>5923</v>
      </c>
      <c r="C3909" s="31" t="s">
        <v>2597</v>
      </c>
    </row>
    <row r="3910" spans="1:3" x14ac:dyDescent="0.25">
      <c r="A3910" s="31" t="s">
        <v>5925</v>
      </c>
      <c r="B3910" s="32" t="s">
        <v>5926</v>
      </c>
      <c r="C3910" s="31" t="s">
        <v>2597</v>
      </c>
    </row>
    <row r="3911" spans="1:3" x14ac:dyDescent="0.25">
      <c r="A3911" s="31" t="s">
        <v>5927</v>
      </c>
      <c r="B3911" s="32" t="s">
        <v>5926</v>
      </c>
      <c r="C3911" s="31" t="s">
        <v>2597</v>
      </c>
    </row>
    <row r="3912" spans="1:3" x14ac:dyDescent="0.25">
      <c r="A3912" s="31" t="s">
        <v>5928</v>
      </c>
      <c r="B3912" s="32" t="s">
        <v>5929</v>
      </c>
      <c r="C3912" s="31" t="s">
        <v>2597</v>
      </c>
    </row>
    <row r="3913" spans="1:3" x14ac:dyDescent="0.25">
      <c r="A3913" s="31" t="s">
        <v>5930</v>
      </c>
      <c r="B3913" s="32" t="s">
        <v>5929</v>
      </c>
      <c r="C3913" s="31" t="s">
        <v>2597</v>
      </c>
    </row>
    <row r="3914" spans="1:3" x14ac:dyDescent="0.25">
      <c r="A3914" s="31" t="s">
        <v>5931</v>
      </c>
      <c r="B3914" s="32" t="s">
        <v>5932</v>
      </c>
      <c r="C3914" s="31" t="s">
        <v>2597</v>
      </c>
    </row>
    <row r="3915" spans="1:3" x14ac:dyDescent="0.25">
      <c r="A3915" s="31" t="s">
        <v>5933</v>
      </c>
      <c r="B3915" s="32" t="s">
        <v>5932</v>
      </c>
      <c r="C3915" s="31" t="s">
        <v>2597</v>
      </c>
    </row>
    <row r="3916" spans="1:3" x14ac:dyDescent="0.25">
      <c r="A3916" s="31" t="s">
        <v>5934</v>
      </c>
      <c r="B3916" s="32" t="s">
        <v>5935</v>
      </c>
      <c r="C3916" s="31" t="s">
        <v>2597</v>
      </c>
    </row>
    <row r="3917" spans="1:3" x14ac:dyDescent="0.25">
      <c r="A3917" s="31" t="s">
        <v>5936</v>
      </c>
      <c r="B3917" s="32" t="s">
        <v>5935</v>
      </c>
      <c r="C3917" s="31" t="s">
        <v>2597</v>
      </c>
    </row>
    <row r="3918" spans="1:3" x14ac:dyDescent="0.25">
      <c r="A3918" s="31" t="s">
        <v>5937</v>
      </c>
      <c r="B3918" s="32" t="s">
        <v>5938</v>
      </c>
      <c r="C3918" s="31" t="s">
        <v>2597</v>
      </c>
    </row>
    <row r="3919" spans="1:3" x14ac:dyDescent="0.25">
      <c r="A3919" s="31" t="s">
        <v>5939</v>
      </c>
      <c r="B3919" s="32" t="s">
        <v>5938</v>
      </c>
      <c r="C3919" s="31" t="s">
        <v>2597</v>
      </c>
    </row>
    <row r="3920" spans="1:3" x14ac:dyDescent="0.25">
      <c r="A3920" s="31" t="s">
        <v>5940</v>
      </c>
      <c r="B3920" s="32" t="s">
        <v>5941</v>
      </c>
      <c r="C3920" s="31" t="s">
        <v>2597</v>
      </c>
    </row>
    <row r="3921" spans="1:3" x14ac:dyDescent="0.25">
      <c r="A3921" s="31" t="s">
        <v>5942</v>
      </c>
      <c r="B3921" s="32" t="s">
        <v>5941</v>
      </c>
      <c r="C3921" s="31" t="s">
        <v>2597</v>
      </c>
    </row>
    <row r="3922" spans="1:3" ht="30" x14ac:dyDescent="0.25">
      <c r="A3922" s="31" t="s">
        <v>5943</v>
      </c>
      <c r="B3922" s="32" t="s">
        <v>5944</v>
      </c>
      <c r="C3922" s="31" t="s">
        <v>2597</v>
      </c>
    </row>
    <row r="3923" spans="1:3" ht="30" x14ac:dyDescent="0.25">
      <c r="A3923" s="31" t="s">
        <v>5945</v>
      </c>
      <c r="B3923" s="32" t="s">
        <v>5944</v>
      </c>
      <c r="C3923" s="31" t="s">
        <v>2597</v>
      </c>
    </row>
    <row r="3924" spans="1:3" ht="30" x14ac:dyDescent="0.25">
      <c r="A3924" s="31" t="s">
        <v>5946</v>
      </c>
      <c r="B3924" s="32" t="s">
        <v>5947</v>
      </c>
      <c r="C3924" s="31" t="s">
        <v>2597</v>
      </c>
    </row>
    <row r="3925" spans="1:3" ht="30" x14ac:dyDescent="0.25">
      <c r="A3925" s="31" t="s">
        <v>5948</v>
      </c>
      <c r="B3925" s="32" t="s">
        <v>5947</v>
      </c>
      <c r="C3925" s="31" t="s">
        <v>2597</v>
      </c>
    </row>
    <row r="3926" spans="1:3" ht="30" x14ac:dyDescent="0.25">
      <c r="A3926" s="31" t="s">
        <v>5949</v>
      </c>
      <c r="B3926" s="32" t="s">
        <v>5950</v>
      </c>
      <c r="C3926" s="31" t="s">
        <v>2597</v>
      </c>
    </row>
    <row r="3927" spans="1:3" ht="30" x14ac:dyDescent="0.25">
      <c r="A3927" s="31" t="s">
        <v>5951</v>
      </c>
      <c r="B3927" s="32" t="s">
        <v>5950</v>
      </c>
      <c r="C3927" s="31" t="s">
        <v>2597</v>
      </c>
    </row>
    <row r="3928" spans="1:3" ht="30" x14ac:dyDescent="0.25">
      <c r="A3928" s="31" t="s">
        <v>5952</v>
      </c>
      <c r="B3928" s="32" t="s">
        <v>5953</v>
      </c>
      <c r="C3928" s="31" t="s">
        <v>2597</v>
      </c>
    </row>
    <row r="3929" spans="1:3" ht="30" x14ac:dyDescent="0.25">
      <c r="A3929" s="31" t="s">
        <v>5954</v>
      </c>
      <c r="B3929" s="32" t="s">
        <v>5953</v>
      </c>
      <c r="C3929" s="31" t="s">
        <v>2597</v>
      </c>
    </row>
    <row r="3930" spans="1:3" ht="60" x14ac:dyDescent="0.25">
      <c r="A3930" s="31" t="s">
        <v>5955</v>
      </c>
      <c r="B3930" s="32" t="s">
        <v>5956</v>
      </c>
      <c r="C3930" s="31" t="s">
        <v>2597</v>
      </c>
    </row>
    <row r="3931" spans="1:3" ht="60" x14ac:dyDescent="0.25">
      <c r="A3931" s="31" t="s">
        <v>5957</v>
      </c>
      <c r="B3931" s="32" t="s">
        <v>5956</v>
      </c>
      <c r="C3931" s="31" t="s">
        <v>2597</v>
      </c>
    </row>
    <row r="3932" spans="1:3" ht="60" x14ac:dyDescent="0.25">
      <c r="A3932" s="31" t="s">
        <v>5958</v>
      </c>
      <c r="B3932" s="32" t="s">
        <v>5959</v>
      </c>
      <c r="C3932" s="31" t="s">
        <v>2597</v>
      </c>
    </row>
    <row r="3933" spans="1:3" ht="60" x14ac:dyDescent="0.25">
      <c r="A3933" s="31" t="s">
        <v>5960</v>
      </c>
      <c r="B3933" s="32" t="s">
        <v>5959</v>
      </c>
      <c r="C3933" s="31" t="s">
        <v>2597</v>
      </c>
    </row>
    <row r="3934" spans="1:3" ht="60" x14ac:dyDescent="0.25">
      <c r="A3934" s="31" t="s">
        <v>5961</v>
      </c>
      <c r="B3934" s="32" t="s">
        <v>5962</v>
      </c>
      <c r="C3934" s="31" t="s">
        <v>2597</v>
      </c>
    </row>
    <row r="3935" spans="1:3" ht="60" x14ac:dyDescent="0.25">
      <c r="A3935" s="31" t="s">
        <v>5963</v>
      </c>
      <c r="B3935" s="32" t="s">
        <v>5962</v>
      </c>
      <c r="C3935" s="31" t="s">
        <v>2597</v>
      </c>
    </row>
    <row r="3936" spans="1:3" ht="60" x14ac:dyDescent="0.25">
      <c r="A3936" s="31" t="s">
        <v>5964</v>
      </c>
      <c r="B3936" s="32" t="s">
        <v>5965</v>
      </c>
      <c r="C3936" s="31" t="s">
        <v>2597</v>
      </c>
    </row>
    <row r="3937" spans="1:3" ht="60" x14ac:dyDescent="0.25">
      <c r="A3937" s="31" t="s">
        <v>5966</v>
      </c>
      <c r="B3937" s="32" t="s">
        <v>5965</v>
      </c>
      <c r="C3937" s="31" t="s">
        <v>2597</v>
      </c>
    </row>
    <row r="3938" spans="1:3" x14ac:dyDescent="0.25">
      <c r="A3938" s="31" t="s">
        <v>5967</v>
      </c>
      <c r="B3938" s="32" t="s">
        <v>5968</v>
      </c>
    </row>
    <row r="3939" spans="1:3" x14ac:dyDescent="0.25">
      <c r="A3939" s="31" t="s">
        <v>5969</v>
      </c>
      <c r="B3939" s="32" t="s">
        <v>5968</v>
      </c>
    </row>
    <row r="3940" spans="1:3" ht="30" x14ac:dyDescent="0.25">
      <c r="A3940" s="31" t="s">
        <v>5970</v>
      </c>
      <c r="B3940" s="32" t="s">
        <v>5971</v>
      </c>
      <c r="C3940" s="31" t="s">
        <v>2597</v>
      </c>
    </row>
    <row r="3941" spans="1:3" ht="30" x14ac:dyDescent="0.25">
      <c r="A3941" s="31" t="s">
        <v>5972</v>
      </c>
      <c r="B3941" s="32" t="s">
        <v>5971</v>
      </c>
      <c r="C3941" s="31" t="s">
        <v>2597</v>
      </c>
    </row>
    <row r="3942" spans="1:3" ht="30" x14ac:dyDescent="0.25">
      <c r="A3942" s="31" t="s">
        <v>5973</v>
      </c>
      <c r="B3942" s="32" t="s">
        <v>5974</v>
      </c>
      <c r="C3942" s="31" t="s">
        <v>2597</v>
      </c>
    </row>
    <row r="3943" spans="1:3" ht="30" x14ac:dyDescent="0.25">
      <c r="A3943" s="31" t="s">
        <v>5975</v>
      </c>
      <c r="B3943" s="32" t="s">
        <v>5974</v>
      </c>
      <c r="C3943" s="31" t="s">
        <v>2597</v>
      </c>
    </row>
    <row r="3944" spans="1:3" ht="30" x14ac:dyDescent="0.25">
      <c r="A3944" s="31" t="s">
        <v>5976</v>
      </c>
      <c r="B3944" s="32" t="s">
        <v>5977</v>
      </c>
      <c r="C3944" s="31" t="s">
        <v>2597</v>
      </c>
    </row>
    <row r="3945" spans="1:3" ht="30" x14ac:dyDescent="0.25">
      <c r="A3945" s="31" t="s">
        <v>5978</v>
      </c>
      <c r="B3945" s="32" t="s">
        <v>5977</v>
      </c>
      <c r="C3945" s="31" t="s">
        <v>2597</v>
      </c>
    </row>
    <row r="3946" spans="1:3" ht="30" x14ac:dyDescent="0.25">
      <c r="A3946" s="31" t="s">
        <v>5979</v>
      </c>
      <c r="B3946" s="32" t="s">
        <v>5980</v>
      </c>
      <c r="C3946" s="31" t="s">
        <v>2597</v>
      </c>
    </row>
    <row r="3947" spans="1:3" ht="30" x14ac:dyDescent="0.25">
      <c r="A3947" s="31" t="s">
        <v>5981</v>
      </c>
      <c r="B3947" s="32" t="s">
        <v>5980</v>
      </c>
      <c r="C3947" s="31" t="s">
        <v>2597</v>
      </c>
    </row>
    <row r="3948" spans="1:3" ht="60" x14ac:dyDescent="0.25">
      <c r="A3948" s="31" t="s">
        <v>5982</v>
      </c>
      <c r="B3948" s="32" t="s">
        <v>5983</v>
      </c>
      <c r="C3948" s="31" t="s">
        <v>2597</v>
      </c>
    </row>
    <row r="3949" spans="1:3" ht="60" x14ac:dyDescent="0.25">
      <c r="A3949" s="31" t="s">
        <v>5984</v>
      </c>
      <c r="B3949" s="32" t="s">
        <v>5983</v>
      </c>
      <c r="C3949" s="31" t="s">
        <v>2597</v>
      </c>
    </row>
    <row r="3950" spans="1:3" ht="60" x14ac:dyDescent="0.25">
      <c r="A3950" s="31" t="s">
        <v>5985</v>
      </c>
      <c r="B3950" s="32" t="s">
        <v>5986</v>
      </c>
      <c r="C3950" s="31" t="s">
        <v>2597</v>
      </c>
    </row>
    <row r="3951" spans="1:3" ht="60" x14ac:dyDescent="0.25">
      <c r="A3951" s="31" t="s">
        <v>5987</v>
      </c>
      <c r="B3951" s="32" t="s">
        <v>5986</v>
      </c>
      <c r="C3951" s="31" t="s">
        <v>2597</v>
      </c>
    </row>
    <row r="3952" spans="1:3" ht="60" x14ac:dyDescent="0.25">
      <c r="A3952" s="31" t="s">
        <v>5988</v>
      </c>
      <c r="B3952" s="32" t="s">
        <v>5989</v>
      </c>
      <c r="C3952" s="31" t="s">
        <v>2597</v>
      </c>
    </row>
    <row r="3953" spans="1:3" ht="60" x14ac:dyDescent="0.25">
      <c r="A3953" s="31" t="s">
        <v>5990</v>
      </c>
      <c r="B3953" s="32" t="s">
        <v>5989</v>
      </c>
      <c r="C3953" s="31" t="s">
        <v>2597</v>
      </c>
    </row>
    <row r="3954" spans="1:3" ht="60" x14ac:dyDescent="0.25">
      <c r="A3954" s="31" t="s">
        <v>5991</v>
      </c>
      <c r="B3954" s="32" t="s">
        <v>5992</v>
      </c>
      <c r="C3954" s="31" t="s">
        <v>2597</v>
      </c>
    </row>
    <row r="3955" spans="1:3" ht="60" x14ac:dyDescent="0.25">
      <c r="A3955" s="31" t="s">
        <v>5993</v>
      </c>
      <c r="B3955" s="32" t="s">
        <v>5992</v>
      </c>
      <c r="C3955" s="31" t="s">
        <v>2597</v>
      </c>
    </row>
    <row r="3956" spans="1:3" x14ac:dyDescent="0.25">
      <c r="A3956" s="31" t="s">
        <v>5994</v>
      </c>
      <c r="B3956" s="32" t="s">
        <v>5995</v>
      </c>
    </row>
    <row r="3957" spans="1:3" x14ac:dyDescent="0.25">
      <c r="A3957" s="31" t="s">
        <v>5996</v>
      </c>
      <c r="B3957" s="32" t="s">
        <v>5995</v>
      </c>
    </row>
    <row r="3958" spans="1:3" ht="105" x14ac:dyDescent="0.25">
      <c r="A3958" s="31" t="s">
        <v>5997</v>
      </c>
      <c r="B3958" s="32" t="s">
        <v>5998</v>
      </c>
      <c r="C3958" s="31" t="s">
        <v>185</v>
      </c>
    </row>
    <row r="3959" spans="1:3" ht="105" x14ac:dyDescent="0.25">
      <c r="A3959" s="31" t="s">
        <v>5999</v>
      </c>
      <c r="B3959" s="32" t="s">
        <v>5998</v>
      </c>
      <c r="C3959" s="31" t="s">
        <v>185</v>
      </c>
    </row>
    <row r="3960" spans="1:3" ht="105" x14ac:dyDescent="0.25">
      <c r="A3960" s="31" t="s">
        <v>6000</v>
      </c>
      <c r="B3960" s="32" t="s">
        <v>6001</v>
      </c>
      <c r="C3960" s="31" t="s">
        <v>185</v>
      </c>
    </row>
    <row r="3961" spans="1:3" ht="105" x14ac:dyDescent="0.25">
      <c r="A3961" s="31" t="s">
        <v>6002</v>
      </c>
      <c r="B3961" s="32" t="s">
        <v>6001</v>
      </c>
      <c r="C3961" s="31" t="s">
        <v>185</v>
      </c>
    </row>
    <row r="3962" spans="1:3" ht="105" x14ac:dyDescent="0.25">
      <c r="A3962" s="31" t="s">
        <v>6003</v>
      </c>
      <c r="B3962" s="32" t="s">
        <v>6004</v>
      </c>
      <c r="C3962" s="31" t="s">
        <v>185</v>
      </c>
    </row>
    <row r="3963" spans="1:3" ht="105" x14ac:dyDescent="0.25">
      <c r="A3963" s="31" t="s">
        <v>6005</v>
      </c>
      <c r="B3963" s="32" t="s">
        <v>6004</v>
      </c>
      <c r="C3963" s="31" t="s">
        <v>185</v>
      </c>
    </row>
    <row r="3964" spans="1:3" ht="105" x14ac:dyDescent="0.25">
      <c r="A3964" s="31" t="s">
        <v>6006</v>
      </c>
      <c r="B3964" s="32" t="s">
        <v>6007</v>
      </c>
      <c r="C3964" s="31" t="s">
        <v>185</v>
      </c>
    </row>
    <row r="3965" spans="1:3" ht="105" x14ac:dyDescent="0.25">
      <c r="A3965" s="31" t="s">
        <v>6008</v>
      </c>
      <c r="B3965" s="32" t="s">
        <v>6007</v>
      </c>
      <c r="C3965" s="31" t="s">
        <v>185</v>
      </c>
    </row>
    <row r="3966" spans="1:3" ht="105" x14ac:dyDescent="0.25">
      <c r="A3966" s="31" t="s">
        <v>6009</v>
      </c>
      <c r="B3966" s="32" t="s">
        <v>6010</v>
      </c>
      <c r="C3966" s="31" t="s">
        <v>185</v>
      </c>
    </row>
    <row r="3967" spans="1:3" ht="105" x14ac:dyDescent="0.25">
      <c r="A3967" s="31" t="s">
        <v>6011</v>
      </c>
      <c r="B3967" s="32" t="s">
        <v>6010</v>
      </c>
      <c r="C3967" s="31" t="s">
        <v>185</v>
      </c>
    </row>
    <row r="3968" spans="1:3" ht="120" x14ac:dyDescent="0.25">
      <c r="A3968" s="31" t="s">
        <v>6012</v>
      </c>
      <c r="B3968" s="32" t="s">
        <v>6013</v>
      </c>
      <c r="C3968" s="31" t="s">
        <v>185</v>
      </c>
    </row>
    <row r="3969" spans="1:3" ht="120" x14ac:dyDescent="0.25">
      <c r="A3969" s="31" t="s">
        <v>6014</v>
      </c>
      <c r="B3969" s="32" t="s">
        <v>6013</v>
      </c>
      <c r="C3969" s="31" t="s">
        <v>185</v>
      </c>
    </row>
    <row r="3970" spans="1:3" ht="105" x14ac:dyDescent="0.25">
      <c r="A3970" s="31" t="s">
        <v>6015</v>
      </c>
      <c r="B3970" s="32" t="s">
        <v>6016</v>
      </c>
      <c r="C3970" s="31" t="s">
        <v>185</v>
      </c>
    </row>
    <row r="3971" spans="1:3" ht="105" x14ac:dyDescent="0.25">
      <c r="A3971" s="31" t="s">
        <v>6017</v>
      </c>
      <c r="B3971" s="32" t="s">
        <v>6016</v>
      </c>
      <c r="C3971" s="31" t="s">
        <v>185</v>
      </c>
    </row>
    <row r="3972" spans="1:3" ht="105" x14ac:dyDescent="0.25">
      <c r="A3972" s="31" t="s">
        <v>6018</v>
      </c>
      <c r="B3972" s="32" t="s">
        <v>6019</v>
      </c>
      <c r="C3972" s="31" t="s">
        <v>185</v>
      </c>
    </row>
    <row r="3973" spans="1:3" ht="105" x14ac:dyDescent="0.25">
      <c r="A3973" s="31" t="s">
        <v>6020</v>
      </c>
      <c r="B3973" s="32" t="s">
        <v>6019</v>
      </c>
      <c r="C3973" s="31" t="s">
        <v>185</v>
      </c>
    </row>
    <row r="3974" spans="1:3" ht="105" x14ac:dyDescent="0.25">
      <c r="A3974" s="31" t="s">
        <v>6021</v>
      </c>
      <c r="B3974" s="32" t="s">
        <v>6022</v>
      </c>
      <c r="C3974" s="31" t="s">
        <v>185</v>
      </c>
    </row>
    <row r="3975" spans="1:3" ht="105" x14ac:dyDescent="0.25">
      <c r="A3975" s="31" t="s">
        <v>6023</v>
      </c>
      <c r="B3975" s="32" t="s">
        <v>6022</v>
      </c>
      <c r="C3975" s="31" t="s">
        <v>185</v>
      </c>
    </row>
    <row r="3976" spans="1:3" ht="105" x14ac:dyDescent="0.25">
      <c r="A3976" s="31" t="s">
        <v>6024</v>
      </c>
      <c r="B3976" s="32" t="s">
        <v>6025</v>
      </c>
      <c r="C3976" s="31" t="s">
        <v>185</v>
      </c>
    </row>
    <row r="3977" spans="1:3" ht="105" x14ac:dyDescent="0.25">
      <c r="A3977" s="31" t="s">
        <v>6026</v>
      </c>
      <c r="B3977" s="32" t="s">
        <v>6025</v>
      </c>
      <c r="C3977" s="31" t="s">
        <v>185</v>
      </c>
    </row>
    <row r="3978" spans="1:3" ht="105" x14ac:dyDescent="0.25">
      <c r="A3978" s="31" t="s">
        <v>6027</v>
      </c>
      <c r="B3978" s="32" t="s">
        <v>6028</v>
      </c>
      <c r="C3978" s="31" t="s">
        <v>185</v>
      </c>
    </row>
    <row r="3979" spans="1:3" ht="105" x14ac:dyDescent="0.25">
      <c r="A3979" s="31" t="s">
        <v>6029</v>
      </c>
      <c r="B3979" s="32" t="s">
        <v>6028</v>
      </c>
      <c r="C3979" s="31" t="s">
        <v>185</v>
      </c>
    </row>
    <row r="3980" spans="1:3" ht="105" x14ac:dyDescent="0.25">
      <c r="A3980" s="31" t="s">
        <v>6030</v>
      </c>
      <c r="B3980" s="32" t="s">
        <v>6031</v>
      </c>
      <c r="C3980" s="31" t="s">
        <v>185</v>
      </c>
    </row>
    <row r="3981" spans="1:3" ht="105" x14ac:dyDescent="0.25">
      <c r="A3981" s="31" t="s">
        <v>6032</v>
      </c>
      <c r="B3981" s="32" t="s">
        <v>6031</v>
      </c>
      <c r="C3981" s="31" t="s">
        <v>185</v>
      </c>
    </row>
    <row r="3982" spans="1:3" ht="105" x14ac:dyDescent="0.25">
      <c r="A3982" s="31" t="s">
        <v>6033</v>
      </c>
      <c r="B3982" s="32" t="s">
        <v>6034</v>
      </c>
      <c r="C3982" s="31" t="s">
        <v>185</v>
      </c>
    </row>
    <row r="3983" spans="1:3" ht="105" x14ac:dyDescent="0.25">
      <c r="A3983" s="31" t="s">
        <v>6035</v>
      </c>
      <c r="B3983" s="32" t="s">
        <v>6034</v>
      </c>
      <c r="C3983" s="31" t="s">
        <v>185</v>
      </c>
    </row>
    <row r="3984" spans="1:3" ht="105" x14ac:dyDescent="0.25">
      <c r="A3984" s="31" t="s">
        <v>6036</v>
      </c>
      <c r="B3984" s="32" t="s">
        <v>6037</v>
      </c>
      <c r="C3984" s="31" t="s">
        <v>185</v>
      </c>
    </row>
    <row r="3985" spans="1:3" ht="105" x14ac:dyDescent="0.25">
      <c r="A3985" s="31" t="s">
        <v>6038</v>
      </c>
      <c r="B3985" s="32" t="s">
        <v>6037</v>
      </c>
      <c r="C3985" s="31" t="s">
        <v>185</v>
      </c>
    </row>
    <row r="3986" spans="1:3" ht="105" x14ac:dyDescent="0.25">
      <c r="A3986" s="31" t="s">
        <v>6039</v>
      </c>
      <c r="B3986" s="32" t="s">
        <v>6040</v>
      </c>
      <c r="C3986" s="31" t="s">
        <v>185</v>
      </c>
    </row>
    <row r="3987" spans="1:3" ht="105" x14ac:dyDescent="0.25">
      <c r="A3987" s="31" t="s">
        <v>6041</v>
      </c>
      <c r="B3987" s="32" t="s">
        <v>6040</v>
      </c>
      <c r="C3987" s="31" t="s">
        <v>185</v>
      </c>
    </row>
    <row r="3988" spans="1:3" ht="105" x14ac:dyDescent="0.25">
      <c r="A3988" s="31" t="s">
        <v>6042</v>
      </c>
      <c r="B3988" s="32" t="s">
        <v>6043</v>
      </c>
      <c r="C3988" s="31" t="s">
        <v>185</v>
      </c>
    </row>
    <row r="3989" spans="1:3" ht="105" x14ac:dyDescent="0.25">
      <c r="A3989" s="31" t="s">
        <v>6044</v>
      </c>
      <c r="B3989" s="32" t="s">
        <v>6043</v>
      </c>
      <c r="C3989" s="31" t="s">
        <v>185</v>
      </c>
    </row>
    <row r="3990" spans="1:3" ht="105" x14ac:dyDescent="0.25">
      <c r="A3990" s="31" t="s">
        <v>6045</v>
      </c>
      <c r="B3990" s="32" t="s">
        <v>6046</v>
      </c>
      <c r="C3990" s="31" t="s">
        <v>185</v>
      </c>
    </row>
    <row r="3991" spans="1:3" ht="105" x14ac:dyDescent="0.25">
      <c r="A3991" s="31" t="s">
        <v>6047</v>
      </c>
      <c r="B3991" s="32" t="s">
        <v>6046</v>
      </c>
      <c r="C3991" s="31" t="s">
        <v>185</v>
      </c>
    </row>
    <row r="3992" spans="1:3" ht="105" x14ac:dyDescent="0.25">
      <c r="A3992" s="31" t="s">
        <v>6048</v>
      </c>
      <c r="B3992" s="32" t="s">
        <v>6049</v>
      </c>
      <c r="C3992" s="31" t="s">
        <v>185</v>
      </c>
    </row>
    <row r="3993" spans="1:3" ht="105" x14ac:dyDescent="0.25">
      <c r="A3993" s="31" t="s">
        <v>6050</v>
      </c>
      <c r="B3993" s="32" t="s">
        <v>6049</v>
      </c>
      <c r="C3993" s="31" t="s">
        <v>185</v>
      </c>
    </row>
    <row r="3994" spans="1:3" ht="90" x14ac:dyDescent="0.25">
      <c r="A3994" s="31" t="s">
        <v>6051</v>
      </c>
      <c r="B3994" s="32" t="s">
        <v>6052</v>
      </c>
      <c r="C3994" s="31" t="s">
        <v>185</v>
      </c>
    </row>
    <row r="3995" spans="1:3" ht="90" x14ac:dyDescent="0.25">
      <c r="A3995" s="31" t="s">
        <v>6053</v>
      </c>
      <c r="B3995" s="32" t="s">
        <v>6052</v>
      </c>
      <c r="C3995" s="31" t="s">
        <v>185</v>
      </c>
    </row>
    <row r="3996" spans="1:3" ht="90" x14ac:dyDescent="0.25">
      <c r="A3996" s="31" t="s">
        <v>6054</v>
      </c>
      <c r="B3996" s="32" t="s">
        <v>6055</v>
      </c>
      <c r="C3996" s="31" t="s">
        <v>185</v>
      </c>
    </row>
    <row r="3997" spans="1:3" ht="90" x14ac:dyDescent="0.25">
      <c r="A3997" s="31" t="s">
        <v>6056</v>
      </c>
      <c r="B3997" s="32" t="s">
        <v>6055</v>
      </c>
      <c r="C3997" s="31" t="s">
        <v>185</v>
      </c>
    </row>
    <row r="3998" spans="1:3" ht="90" x14ac:dyDescent="0.25">
      <c r="A3998" s="31" t="s">
        <v>6057</v>
      </c>
      <c r="B3998" s="32" t="s">
        <v>6058</v>
      </c>
      <c r="C3998" s="31" t="s">
        <v>185</v>
      </c>
    </row>
    <row r="3999" spans="1:3" ht="90" x14ac:dyDescent="0.25">
      <c r="A3999" s="31" t="s">
        <v>6059</v>
      </c>
      <c r="B3999" s="32" t="s">
        <v>6058</v>
      </c>
      <c r="C3999" s="31" t="s">
        <v>185</v>
      </c>
    </row>
    <row r="4000" spans="1:3" ht="90" x14ac:dyDescent="0.25">
      <c r="A4000" s="31" t="s">
        <v>6060</v>
      </c>
      <c r="B4000" s="32" t="s">
        <v>6061</v>
      </c>
      <c r="C4000" s="31" t="s">
        <v>185</v>
      </c>
    </row>
    <row r="4001" spans="1:3" ht="90" x14ac:dyDescent="0.25">
      <c r="A4001" s="31" t="s">
        <v>6062</v>
      </c>
      <c r="B4001" s="32" t="s">
        <v>6061</v>
      </c>
      <c r="C4001" s="31" t="s">
        <v>185</v>
      </c>
    </row>
    <row r="4002" spans="1:3" ht="90" x14ac:dyDescent="0.25">
      <c r="A4002" s="31" t="s">
        <v>6063</v>
      </c>
      <c r="B4002" s="32" t="s">
        <v>6064</v>
      </c>
      <c r="C4002" s="31" t="s">
        <v>185</v>
      </c>
    </row>
    <row r="4003" spans="1:3" ht="90" x14ac:dyDescent="0.25">
      <c r="A4003" s="31" t="s">
        <v>6065</v>
      </c>
      <c r="B4003" s="32" t="s">
        <v>6064</v>
      </c>
      <c r="C4003" s="31" t="s">
        <v>185</v>
      </c>
    </row>
    <row r="4004" spans="1:3" ht="90" x14ac:dyDescent="0.25">
      <c r="A4004" s="31" t="s">
        <v>6066</v>
      </c>
      <c r="B4004" s="32" t="s">
        <v>6067</v>
      </c>
      <c r="C4004" s="31" t="s">
        <v>185</v>
      </c>
    </row>
    <row r="4005" spans="1:3" ht="90" x14ac:dyDescent="0.25">
      <c r="A4005" s="31" t="s">
        <v>6068</v>
      </c>
      <c r="B4005" s="32" t="s">
        <v>6067</v>
      </c>
      <c r="C4005" s="31" t="s">
        <v>185</v>
      </c>
    </row>
    <row r="4006" spans="1:3" ht="90" x14ac:dyDescent="0.25">
      <c r="A4006" s="31" t="s">
        <v>6069</v>
      </c>
      <c r="B4006" s="32" t="s">
        <v>6070</v>
      </c>
      <c r="C4006" s="31" t="s">
        <v>185</v>
      </c>
    </row>
    <row r="4007" spans="1:3" ht="90" x14ac:dyDescent="0.25">
      <c r="A4007" s="31" t="s">
        <v>6071</v>
      </c>
      <c r="B4007" s="32" t="s">
        <v>6070</v>
      </c>
      <c r="C4007" s="31" t="s">
        <v>185</v>
      </c>
    </row>
    <row r="4008" spans="1:3" ht="90" x14ac:dyDescent="0.25">
      <c r="A4008" s="31" t="s">
        <v>6072</v>
      </c>
      <c r="B4008" s="32" t="s">
        <v>6073</v>
      </c>
      <c r="C4008" s="31" t="s">
        <v>185</v>
      </c>
    </row>
    <row r="4009" spans="1:3" ht="90" x14ac:dyDescent="0.25">
      <c r="A4009" s="31" t="s">
        <v>6074</v>
      </c>
      <c r="B4009" s="32" t="s">
        <v>6073</v>
      </c>
      <c r="C4009" s="31" t="s">
        <v>185</v>
      </c>
    </row>
    <row r="4010" spans="1:3" ht="90" x14ac:dyDescent="0.25">
      <c r="A4010" s="31" t="s">
        <v>6075</v>
      </c>
      <c r="B4010" s="32" t="s">
        <v>6076</v>
      </c>
      <c r="C4010" s="31" t="s">
        <v>185</v>
      </c>
    </row>
    <row r="4011" spans="1:3" ht="90" x14ac:dyDescent="0.25">
      <c r="A4011" s="31" t="s">
        <v>6077</v>
      </c>
      <c r="B4011" s="32" t="s">
        <v>6076</v>
      </c>
      <c r="C4011" s="31" t="s">
        <v>185</v>
      </c>
    </row>
    <row r="4012" spans="1:3" ht="90" x14ac:dyDescent="0.25">
      <c r="A4012" s="31" t="s">
        <v>6078</v>
      </c>
      <c r="B4012" s="32" t="s">
        <v>6079</v>
      </c>
      <c r="C4012" s="31" t="s">
        <v>185</v>
      </c>
    </row>
    <row r="4013" spans="1:3" ht="90" x14ac:dyDescent="0.25">
      <c r="A4013" s="31" t="s">
        <v>6080</v>
      </c>
      <c r="B4013" s="32" t="s">
        <v>6079</v>
      </c>
      <c r="C4013" s="31" t="s">
        <v>185</v>
      </c>
    </row>
    <row r="4014" spans="1:3" ht="90" x14ac:dyDescent="0.25">
      <c r="A4014" s="31" t="s">
        <v>6081</v>
      </c>
      <c r="B4014" s="32" t="s">
        <v>6082</v>
      </c>
      <c r="C4014" s="31" t="s">
        <v>185</v>
      </c>
    </row>
    <row r="4015" spans="1:3" ht="90" x14ac:dyDescent="0.25">
      <c r="A4015" s="31" t="s">
        <v>6083</v>
      </c>
      <c r="B4015" s="32" t="s">
        <v>6082</v>
      </c>
      <c r="C4015" s="31" t="s">
        <v>185</v>
      </c>
    </row>
    <row r="4016" spans="1:3" ht="90" x14ac:dyDescent="0.25">
      <c r="A4016" s="31" t="s">
        <v>6084</v>
      </c>
      <c r="B4016" s="32" t="s">
        <v>6085</v>
      </c>
      <c r="C4016" s="31" t="s">
        <v>185</v>
      </c>
    </row>
    <row r="4017" spans="1:3" ht="90" x14ac:dyDescent="0.25">
      <c r="A4017" s="31" t="s">
        <v>6086</v>
      </c>
      <c r="B4017" s="32" t="s">
        <v>6085</v>
      </c>
      <c r="C4017" s="31" t="s">
        <v>185</v>
      </c>
    </row>
    <row r="4018" spans="1:3" ht="90" x14ac:dyDescent="0.25">
      <c r="A4018" s="31" t="s">
        <v>6087</v>
      </c>
      <c r="B4018" s="32" t="s">
        <v>6088</v>
      </c>
      <c r="C4018" s="31" t="s">
        <v>185</v>
      </c>
    </row>
    <row r="4019" spans="1:3" ht="90" x14ac:dyDescent="0.25">
      <c r="A4019" s="31" t="s">
        <v>6089</v>
      </c>
      <c r="B4019" s="32" t="s">
        <v>6088</v>
      </c>
      <c r="C4019" s="31" t="s">
        <v>185</v>
      </c>
    </row>
    <row r="4020" spans="1:3" ht="90" x14ac:dyDescent="0.25">
      <c r="A4020" s="31" t="s">
        <v>6090</v>
      </c>
      <c r="B4020" s="32" t="s">
        <v>6091</v>
      </c>
      <c r="C4020" s="31" t="s">
        <v>185</v>
      </c>
    </row>
    <row r="4021" spans="1:3" ht="90" x14ac:dyDescent="0.25">
      <c r="A4021" s="31" t="s">
        <v>6092</v>
      </c>
      <c r="B4021" s="32" t="s">
        <v>6091</v>
      </c>
      <c r="C4021" s="31" t="s">
        <v>185</v>
      </c>
    </row>
    <row r="4022" spans="1:3" ht="90" x14ac:dyDescent="0.25">
      <c r="A4022" s="31" t="s">
        <v>6093</v>
      </c>
      <c r="B4022" s="32" t="s">
        <v>6094</v>
      </c>
      <c r="C4022" s="31" t="s">
        <v>185</v>
      </c>
    </row>
    <row r="4023" spans="1:3" ht="90" x14ac:dyDescent="0.25">
      <c r="A4023" s="31" t="s">
        <v>6095</v>
      </c>
      <c r="B4023" s="32" t="s">
        <v>6094</v>
      </c>
      <c r="C4023" s="31" t="s">
        <v>185</v>
      </c>
    </row>
    <row r="4024" spans="1:3" ht="90" x14ac:dyDescent="0.25">
      <c r="A4024" s="31" t="s">
        <v>6096</v>
      </c>
      <c r="B4024" s="32" t="s">
        <v>6097</v>
      </c>
      <c r="C4024" s="31" t="s">
        <v>185</v>
      </c>
    </row>
    <row r="4025" spans="1:3" ht="90" x14ac:dyDescent="0.25">
      <c r="A4025" s="31" t="s">
        <v>6098</v>
      </c>
      <c r="B4025" s="32" t="s">
        <v>6097</v>
      </c>
      <c r="C4025" s="31" t="s">
        <v>185</v>
      </c>
    </row>
    <row r="4026" spans="1:3" ht="90" x14ac:dyDescent="0.25">
      <c r="A4026" s="31" t="s">
        <v>6099</v>
      </c>
      <c r="B4026" s="32" t="s">
        <v>6100</v>
      </c>
      <c r="C4026" s="31" t="s">
        <v>185</v>
      </c>
    </row>
    <row r="4027" spans="1:3" ht="90" x14ac:dyDescent="0.25">
      <c r="A4027" s="31" t="s">
        <v>6101</v>
      </c>
      <c r="B4027" s="32" t="s">
        <v>6100</v>
      </c>
      <c r="C4027" s="31" t="s">
        <v>185</v>
      </c>
    </row>
    <row r="4028" spans="1:3" ht="90" x14ac:dyDescent="0.25">
      <c r="A4028" s="31" t="s">
        <v>6102</v>
      </c>
      <c r="B4028" s="32" t="s">
        <v>6103</v>
      </c>
      <c r="C4028" s="31" t="s">
        <v>185</v>
      </c>
    </row>
    <row r="4029" spans="1:3" ht="90" x14ac:dyDescent="0.25">
      <c r="A4029" s="31" t="s">
        <v>6104</v>
      </c>
      <c r="B4029" s="32" t="s">
        <v>6103</v>
      </c>
      <c r="C4029" s="31" t="s">
        <v>185</v>
      </c>
    </row>
    <row r="4030" spans="1:3" ht="90" x14ac:dyDescent="0.25">
      <c r="A4030" s="31" t="s">
        <v>6105</v>
      </c>
      <c r="B4030" s="32" t="s">
        <v>6106</v>
      </c>
      <c r="C4030" s="31" t="s">
        <v>185</v>
      </c>
    </row>
    <row r="4031" spans="1:3" ht="90" x14ac:dyDescent="0.25">
      <c r="A4031" s="31" t="s">
        <v>6107</v>
      </c>
      <c r="B4031" s="32" t="s">
        <v>6106</v>
      </c>
      <c r="C4031" s="31" t="s">
        <v>185</v>
      </c>
    </row>
    <row r="4032" spans="1:3" ht="105" x14ac:dyDescent="0.25">
      <c r="A4032" s="31" t="s">
        <v>6108</v>
      </c>
      <c r="B4032" s="32" t="s">
        <v>6109</v>
      </c>
      <c r="C4032" s="31" t="s">
        <v>185</v>
      </c>
    </row>
    <row r="4033" spans="1:3" ht="105" x14ac:dyDescent="0.25">
      <c r="A4033" s="31" t="s">
        <v>6110</v>
      </c>
      <c r="B4033" s="32" t="s">
        <v>6109</v>
      </c>
      <c r="C4033" s="31" t="s">
        <v>185</v>
      </c>
    </row>
    <row r="4034" spans="1:3" ht="105" x14ac:dyDescent="0.25">
      <c r="A4034" s="31" t="s">
        <v>6111</v>
      </c>
      <c r="B4034" s="32" t="s">
        <v>6112</v>
      </c>
      <c r="C4034" s="31" t="s">
        <v>185</v>
      </c>
    </row>
    <row r="4035" spans="1:3" ht="105" x14ac:dyDescent="0.25">
      <c r="A4035" s="31" t="s">
        <v>6113</v>
      </c>
      <c r="B4035" s="32" t="s">
        <v>6112</v>
      </c>
      <c r="C4035" s="31" t="s">
        <v>185</v>
      </c>
    </row>
    <row r="4036" spans="1:3" ht="105" x14ac:dyDescent="0.25">
      <c r="A4036" s="31" t="s">
        <v>6114</v>
      </c>
      <c r="B4036" s="32" t="s">
        <v>6115</v>
      </c>
      <c r="C4036" s="31" t="s">
        <v>185</v>
      </c>
    </row>
    <row r="4037" spans="1:3" ht="105" x14ac:dyDescent="0.25">
      <c r="A4037" s="31" t="s">
        <v>6116</v>
      </c>
      <c r="B4037" s="32" t="s">
        <v>6115</v>
      </c>
      <c r="C4037" s="31" t="s">
        <v>185</v>
      </c>
    </row>
    <row r="4038" spans="1:3" ht="105" x14ac:dyDescent="0.25">
      <c r="A4038" s="31" t="s">
        <v>6117</v>
      </c>
      <c r="B4038" s="32" t="s">
        <v>6118</v>
      </c>
      <c r="C4038" s="31" t="s">
        <v>185</v>
      </c>
    </row>
    <row r="4039" spans="1:3" ht="105" x14ac:dyDescent="0.25">
      <c r="A4039" s="31" t="s">
        <v>6119</v>
      </c>
      <c r="B4039" s="32" t="s">
        <v>6118</v>
      </c>
      <c r="C4039" s="31" t="s">
        <v>185</v>
      </c>
    </row>
    <row r="4040" spans="1:3" ht="105" x14ac:dyDescent="0.25">
      <c r="A4040" s="31" t="s">
        <v>6120</v>
      </c>
      <c r="B4040" s="32" t="s">
        <v>6121</v>
      </c>
      <c r="C4040" s="31" t="s">
        <v>185</v>
      </c>
    </row>
    <row r="4041" spans="1:3" ht="105" x14ac:dyDescent="0.25">
      <c r="A4041" s="31" t="s">
        <v>6122</v>
      </c>
      <c r="B4041" s="32" t="s">
        <v>6121</v>
      </c>
      <c r="C4041" s="31" t="s">
        <v>185</v>
      </c>
    </row>
    <row r="4042" spans="1:3" ht="90" x14ac:dyDescent="0.25">
      <c r="A4042" s="31" t="s">
        <v>6123</v>
      </c>
      <c r="B4042" s="32" t="s">
        <v>6124</v>
      </c>
      <c r="C4042" s="31" t="s">
        <v>185</v>
      </c>
    </row>
    <row r="4043" spans="1:3" ht="90" x14ac:dyDescent="0.25">
      <c r="A4043" s="31" t="s">
        <v>6125</v>
      </c>
      <c r="B4043" s="32" t="s">
        <v>6124</v>
      </c>
      <c r="C4043" s="31" t="s">
        <v>185</v>
      </c>
    </row>
    <row r="4044" spans="1:3" ht="90" x14ac:dyDescent="0.25">
      <c r="A4044" s="31" t="s">
        <v>6126</v>
      </c>
      <c r="B4044" s="32" t="s">
        <v>6127</v>
      </c>
      <c r="C4044" s="31" t="s">
        <v>185</v>
      </c>
    </row>
    <row r="4045" spans="1:3" ht="90" x14ac:dyDescent="0.25">
      <c r="A4045" s="31" t="s">
        <v>6128</v>
      </c>
      <c r="B4045" s="32" t="s">
        <v>6127</v>
      </c>
      <c r="C4045" s="31" t="s">
        <v>185</v>
      </c>
    </row>
    <row r="4046" spans="1:3" ht="90" x14ac:dyDescent="0.25">
      <c r="A4046" s="31" t="s">
        <v>6129</v>
      </c>
      <c r="B4046" s="32" t="s">
        <v>6130</v>
      </c>
      <c r="C4046" s="31" t="s">
        <v>185</v>
      </c>
    </row>
    <row r="4047" spans="1:3" ht="90" x14ac:dyDescent="0.25">
      <c r="A4047" s="31" t="s">
        <v>6131</v>
      </c>
      <c r="B4047" s="32" t="s">
        <v>6130</v>
      </c>
      <c r="C4047" s="31" t="s">
        <v>185</v>
      </c>
    </row>
    <row r="4048" spans="1:3" ht="90" x14ac:dyDescent="0.25">
      <c r="A4048" s="31" t="s">
        <v>6132</v>
      </c>
      <c r="B4048" s="32" t="s">
        <v>6133</v>
      </c>
      <c r="C4048" s="31" t="s">
        <v>185</v>
      </c>
    </row>
    <row r="4049" spans="1:3" ht="90" x14ac:dyDescent="0.25">
      <c r="A4049" s="31" t="s">
        <v>6134</v>
      </c>
      <c r="B4049" s="32" t="s">
        <v>6133</v>
      </c>
      <c r="C4049" s="31" t="s">
        <v>185</v>
      </c>
    </row>
    <row r="4050" spans="1:3" ht="90" x14ac:dyDescent="0.25">
      <c r="A4050" s="31" t="s">
        <v>6135</v>
      </c>
      <c r="B4050" s="32" t="s">
        <v>6136</v>
      </c>
      <c r="C4050" s="31" t="s">
        <v>185</v>
      </c>
    </row>
    <row r="4051" spans="1:3" ht="90" x14ac:dyDescent="0.25">
      <c r="A4051" s="31" t="s">
        <v>6137</v>
      </c>
      <c r="B4051" s="32" t="s">
        <v>6136</v>
      </c>
      <c r="C4051" s="31" t="s">
        <v>185</v>
      </c>
    </row>
    <row r="4052" spans="1:3" ht="30" x14ac:dyDescent="0.25">
      <c r="A4052" s="31" t="s">
        <v>6138</v>
      </c>
      <c r="B4052" s="32" t="s">
        <v>6139</v>
      </c>
      <c r="C4052" s="31" t="s">
        <v>185</v>
      </c>
    </row>
    <row r="4053" spans="1:3" ht="30" x14ac:dyDescent="0.25">
      <c r="A4053" s="31" t="s">
        <v>6140</v>
      </c>
      <c r="B4053" s="32" t="s">
        <v>6139</v>
      </c>
      <c r="C4053" s="31" t="s">
        <v>185</v>
      </c>
    </row>
    <row r="4054" spans="1:3" ht="30" x14ac:dyDescent="0.25">
      <c r="A4054" s="31" t="s">
        <v>6141</v>
      </c>
      <c r="B4054" s="32" t="s">
        <v>6142</v>
      </c>
      <c r="C4054" s="31" t="s">
        <v>185</v>
      </c>
    </row>
    <row r="4055" spans="1:3" ht="30" x14ac:dyDescent="0.25">
      <c r="A4055" s="31" t="s">
        <v>6143</v>
      </c>
      <c r="B4055" s="32" t="s">
        <v>6142</v>
      </c>
      <c r="C4055" s="31" t="s">
        <v>185</v>
      </c>
    </row>
    <row r="4056" spans="1:3" ht="30" x14ac:dyDescent="0.25">
      <c r="A4056" s="31" t="s">
        <v>6144</v>
      </c>
      <c r="B4056" s="32" t="s">
        <v>6145</v>
      </c>
      <c r="C4056" s="31" t="s">
        <v>185</v>
      </c>
    </row>
    <row r="4057" spans="1:3" ht="30" x14ac:dyDescent="0.25">
      <c r="A4057" s="31" t="s">
        <v>6146</v>
      </c>
      <c r="B4057" s="32" t="s">
        <v>6145</v>
      </c>
      <c r="C4057" s="31" t="s">
        <v>185</v>
      </c>
    </row>
    <row r="4058" spans="1:3" ht="30" x14ac:dyDescent="0.25">
      <c r="A4058" s="31" t="s">
        <v>6147</v>
      </c>
      <c r="B4058" s="32" t="s">
        <v>6148</v>
      </c>
      <c r="C4058" s="31" t="s">
        <v>185</v>
      </c>
    </row>
    <row r="4059" spans="1:3" ht="30" x14ac:dyDescent="0.25">
      <c r="A4059" s="31" t="s">
        <v>6149</v>
      </c>
      <c r="B4059" s="32" t="s">
        <v>6148</v>
      </c>
      <c r="C4059" s="31" t="s">
        <v>185</v>
      </c>
    </row>
    <row r="4060" spans="1:3" ht="30" x14ac:dyDescent="0.25">
      <c r="A4060" s="31" t="s">
        <v>6150</v>
      </c>
      <c r="B4060" s="32" t="s">
        <v>6151</v>
      </c>
      <c r="C4060" s="31" t="s">
        <v>68</v>
      </c>
    </row>
    <row r="4061" spans="1:3" ht="30" x14ac:dyDescent="0.25">
      <c r="A4061" s="31" t="s">
        <v>6152</v>
      </c>
      <c r="B4061" s="32" t="s">
        <v>6151</v>
      </c>
      <c r="C4061" s="31" t="s">
        <v>68</v>
      </c>
    </row>
    <row r="4062" spans="1:3" ht="30" x14ac:dyDescent="0.25">
      <c r="A4062" s="31" t="s">
        <v>6153</v>
      </c>
      <c r="B4062" s="32" t="s">
        <v>6154</v>
      </c>
      <c r="C4062" s="31" t="s">
        <v>68</v>
      </c>
    </row>
    <row r="4063" spans="1:3" ht="30" x14ac:dyDescent="0.25">
      <c r="A4063" s="31" t="s">
        <v>6155</v>
      </c>
      <c r="B4063" s="32" t="s">
        <v>6154</v>
      </c>
      <c r="C4063" s="31" t="s">
        <v>68</v>
      </c>
    </row>
    <row r="4064" spans="1:3" ht="30" x14ac:dyDescent="0.25">
      <c r="A4064" s="31" t="s">
        <v>6156</v>
      </c>
      <c r="B4064" s="32" t="s">
        <v>6157</v>
      </c>
      <c r="C4064" s="31" t="s">
        <v>68</v>
      </c>
    </row>
    <row r="4065" spans="1:3" ht="30" x14ac:dyDescent="0.25">
      <c r="A4065" s="31" t="s">
        <v>6158</v>
      </c>
      <c r="B4065" s="32" t="s">
        <v>6157</v>
      </c>
      <c r="C4065" s="31" t="s">
        <v>68</v>
      </c>
    </row>
    <row r="4066" spans="1:3" ht="30" x14ac:dyDescent="0.25">
      <c r="A4066" s="31" t="s">
        <v>6159</v>
      </c>
      <c r="B4066" s="32" t="s">
        <v>6160</v>
      </c>
      <c r="C4066" s="31" t="s">
        <v>68</v>
      </c>
    </row>
    <row r="4067" spans="1:3" ht="30" x14ac:dyDescent="0.25">
      <c r="A4067" s="31" t="s">
        <v>6161</v>
      </c>
      <c r="B4067" s="32" t="s">
        <v>6160</v>
      </c>
      <c r="C4067" s="31" t="s">
        <v>68</v>
      </c>
    </row>
    <row r="4068" spans="1:3" ht="30" x14ac:dyDescent="0.25">
      <c r="A4068" s="31" t="s">
        <v>6162</v>
      </c>
      <c r="B4068" s="32" t="s">
        <v>6163</v>
      </c>
      <c r="C4068" s="31" t="s">
        <v>68</v>
      </c>
    </row>
    <row r="4069" spans="1:3" ht="30" x14ac:dyDescent="0.25">
      <c r="A4069" s="31" t="s">
        <v>6164</v>
      </c>
      <c r="B4069" s="32" t="s">
        <v>6163</v>
      </c>
      <c r="C4069" s="31" t="s">
        <v>68</v>
      </c>
    </row>
    <row r="4070" spans="1:3" ht="30" x14ac:dyDescent="0.25">
      <c r="A4070" s="31" t="s">
        <v>6165</v>
      </c>
      <c r="B4070" s="32" t="s">
        <v>6166</v>
      </c>
      <c r="C4070" s="31" t="s">
        <v>68</v>
      </c>
    </row>
    <row r="4071" spans="1:3" ht="30" x14ac:dyDescent="0.25">
      <c r="A4071" s="31" t="s">
        <v>6167</v>
      </c>
      <c r="B4071" s="32" t="s">
        <v>6166</v>
      </c>
      <c r="C4071" s="31" t="s">
        <v>68</v>
      </c>
    </row>
    <row r="4072" spans="1:3" ht="30" x14ac:dyDescent="0.25">
      <c r="A4072" s="31" t="s">
        <v>6168</v>
      </c>
      <c r="B4072" s="32" t="s">
        <v>6169</v>
      </c>
      <c r="C4072" s="31" t="s">
        <v>68</v>
      </c>
    </row>
    <row r="4073" spans="1:3" ht="30" x14ac:dyDescent="0.25">
      <c r="A4073" s="31" t="s">
        <v>6170</v>
      </c>
      <c r="B4073" s="32" t="s">
        <v>6169</v>
      </c>
      <c r="C4073" s="31" t="s">
        <v>68</v>
      </c>
    </row>
    <row r="4074" spans="1:3" ht="30" x14ac:dyDescent="0.25">
      <c r="A4074" s="31" t="s">
        <v>6171</v>
      </c>
      <c r="B4074" s="32" t="s">
        <v>6172</v>
      </c>
      <c r="C4074" s="31" t="s">
        <v>68</v>
      </c>
    </row>
    <row r="4075" spans="1:3" ht="30" x14ac:dyDescent="0.25">
      <c r="A4075" s="31" t="s">
        <v>6173</v>
      </c>
      <c r="B4075" s="32" t="s">
        <v>6172</v>
      </c>
      <c r="C4075" s="31" t="s">
        <v>68</v>
      </c>
    </row>
    <row r="4076" spans="1:3" ht="30" x14ac:dyDescent="0.25">
      <c r="A4076" s="31" t="s">
        <v>6174</v>
      </c>
      <c r="B4076" s="32" t="s">
        <v>6175</v>
      </c>
      <c r="C4076" s="31" t="s">
        <v>68</v>
      </c>
    </row>
    <row r="4077" spans="1:3" ht="30" x14ac:dyDescent="0.25">
      <c r="A4077" s="31" t="s">
        <v>6176</v>
      </c>
      <c r="B4077" s="32" t="s">
        <v>6175</v>
      </c>
      <c r="C4077" s="31" t="s">
        <v>68</v>
      </c>
    </row>
    <row r="4078" spans="1:3" ht="60" x14ac:dyDescent="0.25">
      <c r="A4078" s="31" t="s">
        <v>6177</v>
      </c>
      <c r="B4078" s="32" t="s">
        <v>6178</v>
      </c>
      <c r="C4078" s="31" t="s">
        <v>185</v>
      </c>
    </row>
    <row r="4079" spans="1:3" ht="60" x14ac:dyDescent="0.25">
      <c r="A4079" s="31" t="s">
        <v>6179</v>
      </c>
      <c r="B4079" s="32" t="s">
        <v>6178</v>
      </c>
      <c r="C4079" s="31" t="s">
        <v>185</v>
      </c>
    </row>
    <row r="4080" spans="1:3" ht="60" x14ac:dyDescent="0.25">
      <c r="A4080" s="31" t="s">
        <v>6180</v>
      </c>
      <c r="B4080" s="32" t="s">
        <v>6181</v>
      </c>
      <c r="C4080" s="31" t="s">
        <v>185</v>
      </c>
    </row>
    <row r="4081" spans="1:3" ht="60" x14ac:dyDescent="0.25">
      <c r="A4081" s="31" t="s">
        <v>6182</v>
      </c>
      <c r="B4081" s="32" t="s">
        <v>6181</v>
      </c>
      <c r="C4081" s="31" t="s">
        <v>185</v>
      </c>
    </row>
    <row r="4082" spans="1:3" ht="60" x14ac:dyDescent="0.25">
      <c r="A4082" s="31" t="s">
        <v>6183</v>
      </c>
      <c r="B4082" s="32" t="s">
        <v>6184</v>
      </c>
      <c r="C4082" s="31" t="s">
        <v>185</v>
      </c>
    </row>
    <row r="4083" spans="1:3" ht="60" x14ac:dyDescent="0.25">
      <c r="A4083" s="31" t="s">
        <v>6185</v>
      </c>
      <c r="B4083" s="32" t="s">
        <v>6184</v>
      </c>
      <c r="C4083" s="31" t="s">
        <v>185</v>
      </c>
    </row>
    <row r="4084" spans="1:3" ht="60" x14ac:dyDescent="0.25">
      <c r="A4084" s="31" t="s">
        <v>6186</v>
      </c>
      <c r="B4084" s="32" t="s">
        <v>6187</v>
      </c>
      <c r="C4084" s="31" t="s">
        <v>185</v>
      </c>
    </row>
    <row r="4085" spans="1:3" ht="60" x14ac:dyDescent="0.25">
      <c r="A4085" s="31" t="s">
        <v>6188</v>
      </c>
      <c r="B4085" s="32" t="s">
        <v>6187</v>
      </c>
      <c r="C4085" s="31" t="s">
        <v>185</v>
      </c>
    </row>
    <row r="4086" spans="1:3" ht="60" x14ac:dyDescent="0.25">
      <c r="A4086" s="31" t="s">
        <v>6189</v>
      </c>
      <c r="B4086" s="32" t="s">
        <v>6190</v>
      </c>
      <c r="C4086" s="31" t="s">
        <v>185</v>
      </c>
    </row>
    <row r="4087" spans="1:3" ht="60" x14ac:dyDescent="0.25">
      <c r="A4087" s="31" t="s">
        <v>6191</v>
      </c>
      <c r="B4087" s="32" t="s">
        <v>6190</v>
      </c>
      <c r="C4087" s="31" t="s">
        <v>185</v>
      </c>
    </row>
    <row r="4088" spans="1:3" ht="60" x14ac:dyDescent="0.25">
      <c r="A4088" s="31" t="s">
        <v>6192</v>
      </c>
      <c r="B4088" s="32" t="s">
        <v>6193</v>
      </c>
      <c r="C4088" s="31" t="s">
        <v>185</v>
      </c>
    </row>
    <row r="4089" spans="1:3" ht="60" x14ac:dyDescent="0.25">
      <c r="A4089" s="31" t="s">
        <v>6194</v>
      </c>
      <c r="B4089" s="32" t="s">
        <v>6193</v>
      </c>
      <c r="C4089" s="31" t="s">
        <v>185</v>
      </c>
    </row>
    <row r="4090" spans="1:3" ht="60" x14ac:dyDescent="0.25">
      <c r="A4090" s="31" t="s">
        <v>6195</v>
      </c>
      <c r="B4090" s="32" t="s">
        <v>6196</v>
      </c>
      <c r="C4090" s="31" t="s">
        <v>185</v>
      </c>
    </row>
    <row r="4091" spans="1:3" ht="60" x14ac:dyDescent="0.25">
      <c r="A4091" s="31" t="s">
        <v>6197</v>
      </c>
      <c r="B4091" s="32" t="s">
        <v>6196</v>
      </c>
      <c r="C4091" s="31" t="s">
        <v>185</v>
      </c>
    </row>
    <row r="4092" spans="1:3" ht="60" x14ac:dyDescent="0.25">
      <c r="A4092" s="31" t="s">
        <v>6198</v>
      </c>
      <c r="B4092" s="32" t="s">
        <v>6199</v>
      </c>
      <c r="C4092" s="31" t="s">
        <v>185</v>
      </c>
    </row>
    <row r="4093" spans="1:3" ht="60" x14ac:dyDescent="0.25">
      <c r="A4093" s="31" t="s">
        <v>6200</v>
      </c>
      <c r="B4093" s="32" t="s">
        <v>6199</v>
      </c>
      <c r="C4093" s="31" t="s">
        <v>185</v>
      </c>
    </row>
    <row r="4094" spans="1:3" ht="60" x14ac:dyDescent="0.25">
      <c r="A4094" s="31" t="s">
        <v>6201</v>
      </c>
      <c r="B4094" s="32" t="s">
        <v>6202</v>
      </c>
      <c r="C4094" s="31" t="s">
        <v>185</v>
      </c>
    </row>
    <row r="4095" spans="1:3" ht="60" x14ac:dyDescent="0.25">
      <c r="A4095" s="31" t="s">
        <v>6203</v>
      </c>
      <c r="B4095" s="32" t="s">
        <v>6202</v>
      </c>
      <c r="C4095" s="31" t="s">
        <v>185</v>
      </c>
    </row>
    <row r="4096" spans="1:3" ht="60" x14ac:dyDescent="0.25">
      <c r="A4096" s="31" t="s">
        <v>6204</v>
      </c>
      <c r="B4096" s="32" t="s">
        <v>6205</v>
      </c>
      <c r="C4096" s="31" t="s">
        <v>185</v>
      </c>
    </row>
    <row r="4097" spans="1:3" ht="60" x14ac:dyDescent="0.25">
      <c r="A4097" s="31" t="s">
        <v>6206</v>
      </c>
      <c r="B4097" s="32" t="s">
        <v>6205</v>
      </c>
      <c r="C4097" s="31" t="s">
        <v>185</v>
      </c>
    </row>
    <row r="4098" spans="1:3" ht="60" x14ac:dyDescent="0.25">
      <c r="A4098" s="31" t="s">
        <v>6207</v>
      </c>
      <c r="B4098" s="32" t="s">
        <v>6208</v>
      </c>
      <c r="C4098" s="31" t="s">
        <v>185</v>
      </c>
    </row>
    <row r="4099" spans="1:3" ht="60" x14ac:dyDescent="0.25">
      <c r="A4099" s="31" t="s">
        <v>6209</v>
      </c>
      <c r="B4099" s="32" t="s">
        <v>6208</v>
      </c>
      <c r="C4099" s="31" t="s">
        <v>185</v>
      </c>
    </row>
    <row r="4100" spans="1:3" ht="60" x14ac:dyDescent="0.25">
      <c r="A4100" s="31" t="s">
        <v>6210</v>
      </c>
      <c r="B4100" s="32" t="s">
        <v>6211</v>
      </c>
      <c r="C4100" s="31" t="s">
        <v>185</v>
      </c>
    </row>
    <row r="4101" spans="1:3" ht="60" x14ac:dyDescent="0.25">
      <c r="A4101" s="31" t="s">
        <v>6212</v>
      </c>
      <c r="B4101" s="32" t="s">
        <v>6211</v>
      </c>
      <c r="C4101" s="31" t="s">
        <v>185</v>
      </c>
    </row>
    <row r="4102" spans="1:3" ht="60" x14ac:dyDescent="0.25">
      <c r="A4102" s="31" t="s">
        <v>6213</v>
      </c>
      <c r="B4102" s="32" t="s">
        <v>6214</v>
      </c>
      <c r="C4102" s="31" t="s">
        <v>185</v>
      </c>
    </row>
    <row r="4103" spans="1:3" ht="60" x14ac:dyDescent="0.25">
      <c r="A4103" s="31" t="s">
        <v>6215</v>
      </c>
      <c r="B4103" s="32" t="s">
        <v>6214</v>
      </c>
      <c r="C4103" s="31" t="s">
        <v>185</v>
      </c>
    </row>
    <row r="4104" spans="1:3" ht="60" x14ac:dyDescent="0.25">
      <c r="A4104" s="31" t="s">
        <v>6216</v>
      </c>
      <c r="B4104" s="32" t="s">
        <v>6217</v>
      </c>
      <c r="C4104" s="31" t="s">
        <v>185</v>
      </c>
    </row>
    <row r="4105" spans="1:3" ht="60" x14ac:dyDescent="0.25">
      <c r="A4105" s="31" t="s">
        <v>6218</v>
      </c>
      <c r="B4105" s="32" t="s">
        <v>6217</v>
      </c>
      <c r="C4105" s="31" t="s">
        <v>185</v>
      </c>
    </row>
    <row r="4106" spans="1:3" ht="60" x14ac:dyDescent="0.25">
      <c r="A4106" s="31" t="s">
        <v>6219</v>
      </c>
      <c r="B4106" s="32" t="s">
        <v>6220</v>
      </c>
      <c r="C4106" s="31" t="s">
        <v>185</v>
      </c>
    </row>
    <row r="4107" spans="1:3" ht="60" x14ac:dyDescent="0.25">
      <c r="A4107" s="31" t="s">
        <v>6221</v>
      </c>
      <c r="B4107" s="32" t="s">
        <v>6220</v>
      </c>
      <c r="C4107" s="31" t="s">
        <v>185</v>
      </c>
    </row>
    <row r="4108" spans="1:3" ht="60" x14ac:dyDescent="0.25">
      <c r="A4108" s="31" t="s">
        <v>6222</v>
      </c>
      <c r="B4108" s="32" t="s">
        <v>6223</v>
      </c>
      <c r="C4108" s="31" t="s">
        <v>185</v>
      </c>
    </row>
    <row r="4109" spans="1:3" ht="60" x14ac:dyDescent="0.25">
      <c r="A4109" s="31" t="s">
        <v>6224</v>
      </c>
      <c r="B4109" s="32" t="s">
        <v>6223</v>
      </c>
      <c r="C4109" s="31" t="s">
        <v>185</v>
      </c>
    </row>
    <row r="4110" spans="1:3" ht="60" x14ac:dyDescent="0.25">
      <c r="A4110" s="31" t="s">
        <v>6225</v>
      </c>
      <c r="B4110" s="32" t="s">
        <v>6226</v>
      </c>
      <c r="C4110" s="31" t="s">
        <v>185</v>
      </c>
    </row>
    <row r="4111" spans="1:3" ht="60" x14ac:dyDescent="0.25">
      <c r="A4111" s="31" t="s">
        <v>6227</v>
      </c>
      <c r="B4111" s="32" t="s">
        <v>6226</v>
      </c>
      <c r="C4111" s="31" t="s">
        <v>185</v>
      </c>
    </row>
    <row r="4112" spans="1:3" ht="60" x14ac:dyDescent="0.25">
      <c r="A4112" s="31" t="s">
        <v>6228</v>
      </c>
      <c r="B4112" s="32" t="s">
        <v>6229</v>
      </c>
      <c r="C4112" s="31" t="s">
        <v>185</v>
      </c>
    </row>
    <row r="4113" spans="1:3" ht="60" x14ac:dyDescent="0.25">
      <c r="A4113" s="31" t="s">
        <v>6230</v>
      </c>
      <c r="B4113" s="32" t="s">
        <v>6229</v>
      </c>
      <c r="C4113" s="31" t="s">
        <v>185</v>
      </c>
    </row>
    <row r="4114" spans="1:3" ht="60" x14ac:dyDescent="0.25">
      <c r="A4114" s="31" t="s">
        <v>6231</v>
      </c>
      <c r="B4114" s="32" t="s">
        <v>6232</v>
      </c>
      <c r="C4114" s="31" t="s">
        <v>185</v>
      </c>
    </row>
    <row r="4115" spans="1:3" ht="60" x14ac:dyDescent="0.25">
      <c r="A4115" s="31" t="s">
        <v>6233</v>
      </c>
      <c r="B4115" s="32" t="s">
        <v>6232</v>
      </c>
      <c r="C4115" s="31" t="s">
        <v>185</v>
      </c>
    </row>
    <row r="4116" spans="1:3" ht="60" x14ac:dyDescent="0.25">
      <c r="A4116" s="31" t="s">
        <v>6234</v>
      </c>
      <c r="B4116" s="32" t="s">
        <v>6235</v>
      </c>
      <c r="C4116" s="31" t="s">
        <v>185</v>
      </c>
    </row>
    <row r="4117" spans="1:3" ht="60" x14ac:dyDescent="0.25">
      <c r="A4117" s="31" t="s">
        <v>6236</v>
      </c>
      <c r="B4117" s="32" t="s">
        <v>6235</v>
      </c>
      <c r="C4117" s="31" t="s">
        <v>185</v>
      </c>
    </row>
    <row r="4118" spans="1:3" ht="60" x14ac:dyDescent="0.25">
      <c r="A4118" s="31" t="s">
        <v>6237</v>
      </c>
      <c r="B4118" s="32" t="s">
        <v>6238</v>
      </c>
      <c r="C4118" s="31" t="s">
        <v>185</v>
      </c>
    </row>
    <row r="4119" spans="1:3" ht="60" x14ac:dyDescent="0.25">
      <c r="A4119" s="31" t="s">
        <v>6239</v>
      </c>
      <c r="B4119" s="32" t="s">
        <v>6238</v>
      </c>
      <c r="C4119" s="31" t="s">
        <v>185</v>
      </c>
    </row>
    <row r="4120" spans="1:3" ht="60" x14ac:dyDescent="0.25">
      <c r="A4120" s="31" t="s">
        <v>6240</v>
      </c>
      <c r="B4120" s="32" t="s">
        <v>6241</v>
      </c>
      <c r="C4120" s="31" t="s">
        <v>185</v>
      </c>
    </row>
    <row r="4121" spans="1:3" ht="60" x14ac:dyDescent="0.25">
      <c r="A4121" s="31" t="s">
        <v>6242</v>
      </c>
      <c r="B4121" s="32" t="s">
        <v>6241</v>
      </c>
      <c r="C4121" s="31" t="s">
        <v>185</v>
      </c>
    </row>
    <row r="4122" spans="1:3" ht="60" x14ac:dyDescent="0.25">
      <c r="A4122" s="31" t="s">
        <v>6243</v>
      </c>
      <c r="B4122" s="32" t="s">
        <v>6244</v>
      </c>
      <c r="C4122" s="31" t="s">
        <v>185</v>
      </c>
    </row>
    <row r="4123" spans="1:3" ht="60" x14ac:dyDescent="0.25">
      <c r="A4123" s="31" t="s">
        <v>6245</v>
      </c>
      <c r="B4123" s="32" t="s">
        <v>6244</v>
      </c>
      <c r="C4123" s="31" t="s">
        <v>185</v>
      </c>
    </row>
    <row r="4124" spans="1:3" ht="60" x14ac:dyDescent="0.25">
      <c r="A4124" s="31" t="s">
        <v>6246</v>
      </c>
      <c r="B4124" s="32" t="s">
        <v>6247</v>
      </c>
      <c r="C4124" s="31" t="s">
        <v>185</v>
      </c>
    </row>
    <row r="4125" spans="1:3" ht="60" x14ac:dyDescent="0.25">
      <c r="A4125" s="31" t="s">
        <v>6248</v>
      </c>
      <c r="B4125" s="32" t="s">
        <v>6247</v>
      </c>
      <c r="C4125" s="31" t="s">
        <v>185</v>
      </c>
    </row>
    <row r="4126" spans="1:3" ht="60" x14ac:dyDescent="0.25">
      <c r="A4126" s="31" t="s">
        <v>6249</v>
      </c>
      <c r="B4126" s="32" t="s">
        <v>6250</v>
      </c>
      <c r="C4126" s="31" t="s">
        <v>185</v>
      </c>
    </row>
    <row r="4127" spans="1:3" ht="60" x14ac:dyDescent="0.25">
      <c r="A4127" s="31" t="s">
        <v>6251</v>
      </c>
      <c r="B4127" s="32" t="s">
        <v>6250</v>
      </c>
      <c r="C4127" s="31" t="s">
        <v>185</v>
      </c>
    </row>
    <row r="4128" spans="1:3" ht="60" x14ac:dyDescent="0.25">
      <c r="A4128" s="31" t="s">
        <v>6252</v>
      </c>
      <c r="B4128" s="32" t="s">
        <v>6253</v>
      </c>
      <c r="C4128" s="31" t="s">
        <v>185</v>
      </c>
    </row>
    <row r="4129" spans="1:3" ht="60" x14ac:dyDescent="0.25">
      <c r="A4129" s="31" t="s">
        <v>6254</v>
      </c>
      <c r="B4129" s="32" t="s">
        <v>6253</v>
      </c>
      <c r="C4129" s="31" t="s">
        <v>185</v>
      </c>
    </row>
    <row r="4130" spans="1:3" ht="60" x14ac:dyDescent="0.25">
      <c r="A4130" s="31" t="s">
        <v>6255</v>
      </c>
      <c r="B4130" s="32" t="s">
        <v>6256</v>
      </c>
      <c r="C4130" s="31" t="s">
        <v>185</v>
      </c>
    </row>
    <row r="4131" spans="1:3" ht="60" x14ac:dyDescent="0.25">
      <c r="A4131" s="31" t="s">
        <v>6257</v>
      </c>
      <c r="B4131" s="32" t="s">
        <v>6256</v>
      </c>
      <c r="C4131" s="31" t="s">
        <v>185</v>
      </c>
    </row>
    <row r="4132" spans="1:3" ht="60" x14ac:dyDescent="0.25">
      <c r="A4132" s="31" t="s">
        <v>6258</v>
      </c>
      <c r="B4132" s="32" t="s">
        <v>6259</v>
      </c>
      <c r="C4132" s="31" t="s">
        <v>185</v>
      </c>
    </row>
    <row r="4133" spans="1:3" ht="60" x14ac:dyDescent="0.25">
      <c r="A4133" s="31" t="s">
        <v>6260</v>
      </c>
      <c r="B4133" s="32" t="s">
        <v>6259</v>
      </c>
      <c r="C4133" s="31" t="s">
        <v>185</v>
      </c>
    </row>
    <row r="4134" spans="1:3" ht="75" x14ac:dyDescent="0.25">
      <c r="A4134" s="31" t="s">
        <v>6261</v>
      </c>
      <c r="B4134" s="32" t="s">
        <v>6262</v>
      </c>
      <c r="C4134" s="31" t="s">
        <v>185</v>
      </c>
    </row>
    <row r="4135" spans="1:3" ht="75" x14ac:dyDescent="0.25">
      <c r="A4135" s="31" t="s">
        <v>6263</v>
      </c>
      <c r="B4135" s="32" t="s">
        <v>6262</v>
      </c>
      <c r="C4135" s="31" t="s">
        <v>185</v>
      </c>
    </row>
    <row r="4136" spans="1:3" ht="75" x14ac:dyDescent="0.25">
      <c r="A4136" s="31" t="s">
        <v>6264</v>
      </c>
      <c r="B4136" s="32" t="s">
        <v>6265</v>
      </c>
      <c r="C4136" s="31" t="s">
        <v>185</v>
      </c>
    </row>
    <row r="4137" spans="1:3" ht="75" x14ac:dyDescent="0.25">
      <c r="A4137" s="31" t="s">
        <v>6266</v>
      </c>
      <c r="B4137" s="32" t="s">
        <v>6265</v>
      </c>
      <c r="C4137" s="31" t="s">
        <v>185</v>
      </c>
    </row>
    <row r="4138" spans="1:3" ht="75" x14ac:dyDescent="0.25">
      <c r="A4138" s="31" t="s">
        <v>6267</v>
      </c>
      <c r="B4138" s="32" t="s">
        <v>6268</v>
      </c>
      <c r="C4138" s="31" t="s">
        <v>185</v>
      </c>
    </row>
    <row r="4139" spans="1:3" ht="75" x14ac:dyDescent="0.25">
      <c r="A4139" s="31" t="s">
        <v>6269</v>
      </c>
      <c r="B4139" s="32" t="s">
        <v>6268</v>
      </c>
      <c r="C4139" s="31" t="s">
        <v>185</v>
      </c>
    </row>
    <row r="4140" spans="1:3" ht="75" x14ac:dyDescent="0.25">
      <c r="A4140" s="31" t="s">
        <v>6270</v>
      </c>
      <c r="B4140" s="32" t="s">
        <v>6271</v>
      </c>
      <c r="C4140" s="31" t="s">
        <v>185</v>
      </c>
    </row>
    <row r="4141" spans="1:3" ht="75" x14ac:dyDescent="0.25">
      <c r="A4141" s="31" t="s">
        <v>6272</v>
      </c>
      <c r="B4141" s="32" t="s">
        <v>6271</v>
      </c>
      <c r="C4141" s="31" t="s">
        <v>185</v>
      </c>
    </row>
    <row r="4142" spans="1:3" ht="75" x14ac:dyDescent="0.25">
      <c r="A4142" s="31" t="s">
        <v>6273</v>
      </c>
      <c r="B4142" s="32" t="s">
        <v>6274</v>
      </c>
      <c r="C4142" s="31" t="s">
        <v>185</v>
      </c>
    </row>
    <row r="4143" spans="1:3" ht="75" x14ac:dyDescent="0.25">
      <c r="A4143" s="31" t="s">
        <v>6275</v>
      </c>
      <c r="B4143" s="32" t="s">
        <v>6274</v>
      </c>
      <c r="C4143" s="31" t="s">
        <v>185</v>
      </c>
    </row>
    <row r="4144" spans="1:3" ht="75" x14ac:dyDescent="0.25">
      <c r="A4144" s="31" t="s">
        <v>6276</v>
      </c>
      <c r="B4144" s="32" t="s">
        <v>6277</v>
      </c>
      <c r="C4144" s="31" t="s">
        <v>185</v>
      </c>
    </row>
    <row r="4145" spans="1:3" ht="75" x14ac:dyDescent="0.25">
      <c r="A4145" s="31" t="s">
        <v>6278</v>
      </c>
      <c r="B4145" s="32" t="s">
        <v>6277</v>
      </c>
      <c r="C4145" s="31" t="s">
        <v>185</v>
      </c>
    </row>
    <row r="4146" spans="1:3" ht="75" x14ac:dyDescent="0.25">
      <c r="A4146" s="31" t="s">
        <v>6279</v>
      </c>
      <c r="B4146" s="32" t="s">
        <v>6280</v>
      </c>
      <c r="C4146" s="31" t="s">
        <v>185</v>
      </c>
    </row>
    <row r="4147" spans="1:3" ht="75" x14ac:dyDescent="0.25">
      <c r="A4147" s="31" t="s">
        <v>6281</v>
      </c>
      <c r="B4147" s="32" t="s">
        <v>6280</v>
      </c>
      <c r="C4147" s="31" t="s">
        <v>185</v>
      </c>
    </row>
    <row r="4148" spans="1:3" ht="90" x14ac:dyDescent="0.25">
      <c r="A4148" s="31" t="s">
        <v>6282</v>
      </c>
      <c r="B4148" s="32" t="s">
        <v>6283</v>
      </c>
      <c r="C4148" s="31" t="s">
        <v>185</v>
      </c>
    </row>
    <row r="4149" spans="1:3" ht="90" x14ac:dyDescent="0.25">
      <c r="A4149" s="31" t="s">
        <v>6284</v>
      </c>
      <c r="B4149" s="32" t="s">
        <v>6283</v>
      </c>
      <c r="C4149" s="31" t="s">
        <v>185</v>
      </c>
    </row>
    <row r="4150" spans="1:3" ht="90" x14ac:dyDescent="0.25">
      <c r="A4150" s="31" t="s">
        <v>6285</v>
      </c>
      <c r="B4150" s="32" t="s">
        <v>6286</v>
      </c>
      <c r="C4150" s="31" t="s">
        <v>185</v>
      </c>
    </row>
    <row r="4151" spans="1:3" ht="90" x14ac:dyDescent="0.25">
      <c r="A4151" s="31" t="s">
        <v>6287</v>
      </c>
      <c r="B4151" s="32" t="s">
        <v>6286</v>
      </c>
      <c r="C4151" s="31" t="s">
        <v>185</v>
      </c>
    </row>
    <row r="4152" spans="1:3" ht="105" x14ac:dyDescent="0.25">
      <c r="A4152" s="31" t="s">
        <v>6288</v>
      </c>
      <c r="B4152" s="32" t="s">
        <v>6289</v>
      </c>
      <c r="C4152" s="31" t="s">
        <v>185</v>
      </c>
    </row>
    <row r="4153" spans="1:3" ht="105" x14ac:dyDescent="0.25">
      <c r="A4153" s="31" t="s">
        <v>6290</v>
      </c>
      <c r="B4153" s="32" t="s">
        <v>6289</v>
      </c>
      <c r="C4153" s="31" t="s">
        <v>185</v>
      </c>
    </row>
    <row r="4154" spans="1:3" ht="105" x14ac:dyDescent="0.25">
      <c r="A4154" s="31" t="s">
        <v>6291</v>
      </c>
      <c r="B4154" s="32" t="s">
        <v>6292</v>
      </c>
      <c r="C4154" s="31" t="s">
        <v>185</v>
      </c>
    </row>
    <row r="4155" spans="1:3" ht="105" x14ac:dyDescent="0.25">
      <c r="A4155" s="31" t="s">
        <v>6293</v>
      </c>
      <c r="B4155" s="32" t="s">
        <v>6292</v>
      </c>
      <c r="C4155" s="31" t="s">
        <v>185</v>
      </c>
    </row>
    <row r="4156" spans="1:3" ht="105" x14ac:dyDescent="0.25">
      <c r="A4156" s="31" t="s">
        <v>6294</v>
      </c>
      <c r="B4156" s="32" t="s">
        <v>6295</v>
      </c>
      <c r="C4156" s="31" t="s">
        <v>185</v>
      </c>
    </row>
    <row r="4157" spans="1:3" ht="105" x14ac:dyDescent="0.25">
      <c r="A4157" s="31" t="s">
        <v>6296</v>
      </c>
      <c r="B4157" s="32" t="s">
        <v>6295</v>
      </c>
      <c r="C4157" s="31" t="s">
        <v>185</v>
      </c>
    </row>
    <row r="4158" spans="1:3" ht="105" x14ac:dyDescent="0.25">
      <c r="A4158" s="31" t="s">
        <v>6297</v>
      </c>
      <c r="B4158" s="32" t="s">
        <v>6298</v>
      </c>
      <c r="C4158" s="31" t="s">
        <v>185</v>
      </c>
    </row>
    <row r="4159" spans="1:3" ht="105" x14ac:dyDescent="0.25">
      <c r="A4159" s="31" t="s">
        <v>6299</v>
      </c>
      <c r="B4159" s="32" t="s">
        <v>6298</v>
      </c>
      <c r="C4159" s="31" t="s">
        <v>185</v>
      </c>
    </row>
    <row r="4160" spans="1:3" ht="105" x14ac:dyDescent="0.25">
      <c r="A4160" s="31" t="s">
        <v>6300</v>
      </c>
      <c r="B4160" s="32" t="s">
        <v>6301</v>
      </c>
      <c r="C4160" s="31" t="s">
        <v>185</v>
      </c>
    </row>
    <row r="4161" spans="1:3" ht="105" x14ac:dyDescent="0.25">
      <c r="A4161" s="31" t="s">
        <v>6302</v>
      </c>
      <c r="B4161" s="32" t="s">
        <v>6301</v>
      </c>
      <c r="C4161" s="31" t="s">
        <v>185</v>
      </c>
    </row>
    <row r="4162" spans="1:3" ht="105" x14ac:dyDescent="0.25">
      <c r="A4162" s="31" t="s">
        <v>6303</v>
      </c>
      <c r="B4162" s="32" t="s">
        <v>6304</v>
      </c>
      <c r="C4162" s="31" t="s">
        <v>185</v>
      </c>
    </row>
    <row r="4163" spans="1:3" ht="105" x14ac:dyDescent="0.25">
      <c r="A4163" s="31" t="s">
        <v>6305</v>
      </c>
      <c r="B4163" s="32" t="s">
        <v>6304</v>
      </c>
      <c r="C4163" s="31" t="s">
        <v>185</v>
      </c>
    </row>
    <row r="4164" spans="1:3" ht="105" x14ac:dyDescent="0.25">
      <c r="A4164" s="31" t="s">
        <v>6306</v>
      </c>
      <c r="B4164" s="32" t="s">
        <v>6307</v>
      </c>
      <c r="C4164" s="31" t="s">
        <v>185</v>
      </c>
    </row>
    <row r="4165" spans="1:3" ht="105" x14ac:dyDescent="0.25">
      <c r="A4165" s="31" t="s">
        <v>6308</v>
      </c>
      <c r="B4165" s="32" t="s">
        <v>6307</v>
      </c>
      <c r="C4165" s="31" t="s">
        <v>185</v>
      </c>
    </row>
    <row r="4166" spans="1:3" ht="45" x14ac:dyDescent="0.25">
      <c r="A4166" s="31" t="s">
        <v>6309</v>
      </c>
      <c r="B4166" s="32" t="s">
        <v>6310</v>
      </c>
      <c r="C4166" s="31" t="s">
        <v>68</v>
      </c>
    </row>
    <row r="4167" spans="1:3" ht="45" x14ac:dyDescent="0.25">
      <c r="A4167" s="31" t="s">
        <v>6311</v>
      </c>
      <c r="B4167" s="32" t="s">
        <v>6310</v>
      </c>
      <c r="C4167" s="31" t="s">
        <v>68</v>
      </c>
    </row>
    <row r="4168" spans="1:3" ht="45" x14ac:dyDescent="0.25">
      <c r="A4168" s="31" t="s">
        <v>6312</v>
      </c>
      <c r="B4168" s="32" t="s">
        <v>6313</v>
      </c>
      <c r="C4168" s="31" t="s">
        <v>68</v>
      </c>
    </row>
    <row r="4169" spans="1:3" ht="45" x14ac:dyDescent="0.25">
      <c r="A4169" s="31" t="s">
        <v>6314</v>
      </c>
      <c r="B4169" s="32" t="s">
        <v>6313</v>
      </c>
      <c r="C4169" s="31" t="s">
        <v>68</v>
      </c>
    </row>
    <row r="4170" spans="1:3" ht="45" x14ac:dyDescent="0.25">
      <c r="A4170" s="31" t="s">
        <v>6315</v>
      </c>
      <c r="B4170" s="32" t="s">
        <v>6316</v>
      </c>
      <c r="C4170" s="31" t="s">
        <v>68</v>
      </c>
    </row>
    <row r="4171" spans="1:3" ht="45" x14ac:dyDescent="0.25">
      <c r="A4171" s="31" t="s">
        <v>6317</v>
      </c>
      <c r="B4171" s="32" t="s">
        <v>6316</v>
      </c>
      <c r="C4171" s="31" t="s">
        <v>68</v>
      </c>
    </row>
    <row r="4172" spans="1:3" ht="45" x14ac:dyDescent="0.25">
      <c r="A4172" s="31" t="s">
        <v>6318</v>
      </c>
      <c r="B4172" s="32" t="s">
        <v>6319</v>
      </c>
      <c r="C4172" s="31" t="s">
        <v>68</v>
      </c>
    </row>
    <row r="4173" spans="1:3" ht="45" x14ac:dyDescent="0.25">
      <c r="A4173" s="31" t="s">
        <v>6320</v>
      </c>
      <c r="B4173" s="32" t="s">
        <v>6319</v>
      </c>
      <c r="C4173" s="31" t="s">
        <v>68</v>
      </c>
    </row>
    <row r="4174" spans="1:3" ht="45" x14ac:dyDescent="0.25">
      <c r="A4174" s="31" t="s">
        <v>6321</v>
      </c>
      <c r="B4174" s="32" t="s">
        <v>6322</v>
      </c>
      <c r="C4174" s="31" t="s">
        <v>68</v>
      </c>
    </row>
    <row r="4175" spans="1:3" ht="45" x14ac:dyDescent="0.25">
      <c r="A4175" s="31" t="s">
        <v>6323</v>
      </c>
      <c r="B4175" s="32" t="s">
        <v>6322</v>
      </c>
      <c r="C4175" s="31" t="s">
        <v>68</v>
      </c>
    </row>
    <row r="4176" spans="1:3" ht="45" x14ac:dyDescent="0.25">
      <c r="A4176" s="31" t="s">
        <v>6324</v>
      </c>
      <c r="B4176" s="32" t="s">
        <v>6325</v>
      </c>
      <c r="C4176" s="31" t="s">
        <v>68</v>
      </c>
    </row>
    <row r="4177" spans="1:3" ht="45" x14ac:dyDescent="0.25">
      <c r="A4177" s="31" t="s">
        <v>6326</v>
      </c>
      <c r="B4177" s="32" t="s">
        <v>6325</v>
      </c>
      <c r="C4177" s="31" t="s">
        <v>68</v>
      </c>
    </row>
    <row r="4178" spans="1:3" ht="45" x14ac:dyDescent="0.25">
      <c r="A4178" s="31" t="s">
        <v>6327</v>
      </c>
      <c r="B4178" s="32" t="s">
        <v>6328</v>
      </c>
      <c r="C4178" s="31" t="s">
        <v>68</v>
      </c>
    </row>
    <row r="4179" spans="1:3" ht="45" x14ac:dyDescent="0.25">
      <c r="A4179" s="31" t="s">
        <v>6329</v>
      </c>
      <c r="B4179" s="32" t="s">
        <v>6328</v>
      </c>
      <c r="C4179" s="31" t="s">
        <v>68</v>
      </c>
    </row>
    <row r="4180" spans="1:3" ht="45" x14ac:dyDescent="0.25">
      <c r="A4180" s="31" t="s">
        <v>6330</v>
      </c>
      <c r="B4180" s="32" t="s">
        <v>6331</v>
      </c>
      <c r="C4180" s="31" t="s">
        <v>68</v>
      </c>
    </row>
    <row r="4181" spans="1:3" ht="45" x14ac:dyDescent="0.25">
      <c r="A4181" s="31" t="s">
        <v>6332</v>
      </c>
      <c r="B4181" s="32" t="s">
        <v>6331</v>
      </c>
      <c r="C4181" s="31" t="s">
        <v>68</v>
      </c>
    </row>
    <row r="4182" spans="1:3" ht="45" x14ac:dyDescent="0.25">
      <c r="A4182" s="31" t="s">
        <v>6333</v>
      </c>
      <c r="B4182" s="32" t="s">
        <v>6334</v>
      </c>
      <c r="C4182" s="31" t="s">
        <v>68</v>
      </c>
    </row>
    <row r="4183" spans="1:3" ht="45" x14ac:dyDescent="0.25">
      <c r="A4183" s="31" t="s">
        <v>6335</v>
      </c>
      <c r="B4183" s="32" t="s">
        <v>6334</v>
      </c>
      <c r="C4183" s="31" t="s">
        <v>68</v>
      </c>
    </row>
    <row r="4184" spans="1:3" ht="45" x14ac:dyDescent="0.25">
      <c r="A4184" s="31" t="s">
        <v>6336</v>
      </c>
      <c r="B4184" s="32" t="s">
        <v>6337</v>
      </c>
      <c r="C4184" s="31" t="s">
        <v>68</v>
      </c>
    </row>
    <row r="4185" spans="1:3" ht="45" x14ac:dyDescent="0.25">
      <c r="A4185" s="31" t="s">
        <v>6338</v>
      </c>
      <c r="B4185" s="32" t="s">
        <v>6337</v>
      </c>
      <c r="C4185" s="31" t="s">
        <v>68</v>
      </c>
    </row>
    <row r="4186" spans="1:3" ht="45" x14ac:dyDescent="0.25">
      <c r="A4186" s="31" t="s">
        <v>6339</v>
      </c>
      <c r="B4186" s="32" t="s">
        <v>6340</v>
      </c>
      <c r="C4186" s="31" t="s">
        <v>185</v>
      </c>
    </row>
    <row r="4187" spans="1:3" ht="45" x14ac:dyDescent="0.25">
      <c r="A4187" s="31" t="s">
        <v>6341</v>
      </c>
      <c r="B4187" s="32" t="s">
        <v>6340</v>
      </c>
      <c r="C4187" s="31" t="s">
        <v>185</v>
      </c>
    </row>
    <row r="4188" spans="1:3" ht="45" x14ac:dyDescent="0.25">
      <c r="A4188" s="31" t="s">
        <v>6342</v>
      </c>
      <c r="B4188" s="32" t="s">
        <v>6343</v>
      </c>
      <c r="C4188" s="31" t="s">
        <v>185</v>
      </c>
    </row>
    <row r="4189" spans="1:3" ht="45" x14ac:dyDescent="0.25">
      <c r="A4189" s="31" t="s">
        <v>6344</v>
      </c>
      <c r="B4189" s="32" t="s">
        <v>6343</v>
      </c>
      <c r="C4189" s="31" t="s">
        <v>185</v>
      </c>
    </row>
    <row r="4190" spans="1:3" ht="45" x14ac:dyDescent="0.25">
      <c r="A4190" s="31" t="s">
        <v>6345</v>
      </c>
      <c r="B4190" s="32" t="s">
        <v>6346</v>
      </c>
      <c r="C4190" s="31" t="s">
        <v>185</v>
      </c>
    </row>
    <row r="4191" spans="1:3" ht="45" x14ac:dyDescent="0.25">
      <c r="A4191" s="31" t="s">
        <v>6347</v>
      </c>
      <c r="B4191" s="32" t="s">
        <v>6346</v>
      </c>
      <c r="C4191" s="31" t="s">
        <v>185</v>
      </c>
    </row>
    <row r="4192" spans="1:3" ht="45" x14ac:dyDescent="0.25">
      <c r="A4192" s="31" t="s">
        <v>6348</v>
      </c>
      <c r="B4192" s="32" t="s">
        <v>6349</v>
      </c>
      <c r="C4192" s="31" t="s">
        <v>185</v>
      </c>
    </row>
    <row r="4193" spans="1:3" ht="45" x14ac:dyDescent="0.25">
      <c r="A4193" s="31" t="s">
        <v>6350</v>
      </c>
      <c r="B4193" s="32" t="s">
        <v>6349</v>
      </c>
      <c r="C4193" s="31" t="s">
        <v>185</v>
      </c>
    </row>
    <row r="4194" spans="1:3" ht="45" x14ac:dyDescent="0.25">
      <c r="A4194" s="31" t="s">
        <v>6351</v>
      </c>
      <c r="B4194" s="32" t="s">
        <v>6352</v>
      </c>
      <c r="C4194" s="31" t="s">
        <v>185</v>
      </c>
    </row>
    <row r="4195" spans="1:3" ht="45" x14ac:dyDescent="0.25">
      <c r="A4195" s="31" t="s">
        <v>6353</v>
      </c>
      <c r="B4195" s="32" t="s">
        <v>6352</v>
      </c>
      <c r="C4195" s="31" t="s">
        <v>185</v>
      </c>
    </row>
    <row r="4196" spans="1:3" ht="45" x14ac:dyDescent="0.25">
      <c r="A4196" s="31" t="s">
        <v>6354</v>
      </c>
      <c r="B4196" s="32" t="s">
        <v>6355</v>
      </c>
      <c r="C4196" s="31" t="s">
        <v>185</v>
      </c>
    </row>
    <row r="4197" spans="1:3" ht="45" x14ac:dyDescent="0.25">
      <c r="A4197" s="31" t="s">
        <v>6356</v>
      </c>
      <c r="B4197" s="32" t="s">
        <v>6355</v>
      </c>
      <c r="C4197" s="31" t="s">
        <v>185</v>
      </c>
    </row>
    <row r="4198" spans="1:3" ht="45" x14ac:dyDescent="0.25">
      <c r="A4198" s="31" t="s">
        <v>6357</v>
      </c>
      <c r="B4198" s="32" t="s">
        <v>6358</v>
      </c>
      <c r="C4198" s="31" t="s">
        <v>185</v>
      </c>
    </row>
    <row r="4199" spans="1:3" ht="45" x14ac:dyDescent="0.25">
      <c r="A4199" s="31" t="s">
        <v>6359</v>
      </c>
      <c r="B4199" s="32" t="s">
        <v>6358</v>
      </c>
      <c r="C4199" s="31" t="s">
        <v>185</v>
      </c>
    </row>
    <row r="4200" spans="1:3" ht="45" x14ac:dyDescent="0.25">
      <c r="A4200" s="31" t="s">
        <v>6360</v>
      </c>
      <c r="B4200" s="32" t="s">
        <v>6361</v>
      </c>
      <c r="C4200" s="31" t="s">
        <v>68</v>
      </c>
    </row>
    <row r="4201" spans="1:3" ht="45" x14ac:dyDescent="0.25">
      <c r="A4201" s="31" t="s">
        <v>6362</v>
      </c>
      <c r="B4201" s="32" t="s">
        <v>6361</v>
      </c>
      <c r="C4201" s="31" t="s">
        <v>68</v>
      </c>
    </row>
    <row r="4202" spans="1:3" ht="45" x14ac:dyDescent="0.25">
      <c r="A4202" s="31" t="s">
        <v>6363</v>
      </c>
      <c r="B4202" s="32" t="s">
        <v>6364</v>
      </c>
      <c r="C4202" s="31" t="s">
        <v>68</v>
      </c>
    </row>
    <row r="4203" spans="1:3" ht="45" x14ac:dyDescent="0.25">
      <c r="A4203" s="31" t="s">
        <v>6365</v>
      </c>
      <c r="B4203" s="32" t="s">
        <v>6364</v>
      </c>
      <c r="C4203" s="31" t="s">
        <v>68</v>
      </c>
    </row>
    <row r="4204" spans="1:3" ht="60" x14ac:dyDescent="0.25">
      <c r="A4204" s="31" t="s">
        <v>6366</v>
      </c>
      <c r="B4204" s="32" t="s">
        <v>6367</v>
      </c>
      <c r="C4204" s="31" t="s">
        <v>68</v>
      </c>
    </row>
    <row r="4205" spans="1:3" ht="60" x14ac:dyDescent="0.25">
      <c r="A4205" s="31" t="s">
        <v>6368</v>
      </c>
      <c r="B4205" s="32" t="s">
        <v>6367</v>
      </c>
      <c r="C4205" s="31" t="s">
        <v>68</v>
      </c>
    </row>
    <row r="4206" spans="1:3" ht="30" x14ac:dyDescent="0.25">
      <c r="A4206" s="31" t="s">
        <v>6369</v>
      </c>
      <c r="B4206" s="32" t="s">
        <v>6370</v>
      </c>
      <c r="C4206" s="31" t="s">
        <v>68</v>
      </c>
    </row>
    <row r="4207" spans="1:3" ht="30" x14ac:dyDescent="0.25">
      <c r="A4207" s="31" t="s">
        <v>6371</v>
      </c>
      <c r="B4207" s="32" t="s">
        <v>6370</v>
      </c>
      <c r="C4207" s="31" t="s">
        <v>68</v>
      </c>
    </row>
    <row r="4208" spans="1:3" ht="30" x14ac:dyDescent="0.25">
      <c r="A4208" s="31" t="s">
        <v>6372</v>
      </c>
      <c r="B4208" s="32" t="s">
        <v>6373</v>
      </c>
      <c r="C4208" s="31" t="s">
        <v>68</v>
      </c>
    </row>
    <row r="4209" spans="1:3" ht="30" x14ac:dyDescent="0.25">
      <c r="A4209" s="31" t="s">
        <v>6374</v>
      </c>
      <c r="B4209" s="32" t="s">
        <v>6373</v>
      </c>
      <c r="C4209" s="31" t="s">
        <v>68</v>
      </c>
    </row>
    <row r="4210" spans="1:3" ht="30" x14ac:dyDescent="0.25">
      <c r="A4210" s="31" t="s">
        <v>6375</v>
      </c>
      <c r="B4210" s="32" t="s">
        <v>6376</v>
      </c>
      <c r="C4210" s="31" t="s">
        <v>68</v>
      </c>
    </row>
    <row r="4211" spans="1:3" ht="30" x14ac:dyDescent="0.25">
      <c r="A4211" s="31" t="s">
        <v>6377</v>
      </c>
      <c r="B4211" s="32" t="s">
        <v>6376</v>
      </c>
      <c r="C4211" s="31" t="s">
        <v>68</v>
      </c>
    </row>
    <row r="4212" spans="1:3" ht="30" x14ac:dyDescent="0.25">
      <c r="A4212" s="31" t="s">
        <v>6378</v>
      </c>
      <c r="B4212" s="32" t="s">
        <v>6379</v>
      </c>
      <c r="C4212" s="31" t="s">
        <v>68</v>
      </c>
    </row>
    <row r="4213" spans="1:3" ht="30" x14ac:dyDescent="0.25">
      <c r="A4213" s="31" t="s">
        <v>6380</v>
      </c>
      <c r="B4213" s="32" t="s">
        <v>6379</v>
      </c>
      <c r="C4213" s="31" t="s">
        <v>68</v>
      </c>
    </row>
    <row r="4214" spans="1:3" ht="30" x14ac:dyDescent="0.25">
      <c r="A4214" s="31" t="s">
        <v>6381</v>
      </c>
      <c r="B4214" s="32" t="s">
        <v>6382</v>
      </c>
      <c r="C4214" s="31" t="s">
        <v>68</v>
      </c>
    </row>
    <row r="4215" spans="1:3" ht="30" x14ac:dyDescent="0.25">
      <c r="A4215" s="31" t="s">
        <v>6383</v>
      </c>
      <c r="B4215" s="32" t="s">
        <v>6382</v>
      </c>
      <c r="C4215" s="31" t="s">
        <v>68</v>
      </c>
    </row>
    <row r="4216" spans="1:3" ht="30" x14ac:dyDescent="0.25">
      <c r="A4216" s="31" t="s">
        <v>6384</v>
      </c>
      <c r="B4216" s="32" t="s">
        <v>6385</v>
      </c>
      <c r="C4216" s="31" t="s">
        <v>68</v>
      </c>
    </row>
    <row r="4217" spans="1:3" ht="30" x14ac:dyDescent="0.25">
      <c r="A4217" s="31" t="s">
        <v>6386</v>
      </c>
      <c r="B4217" s="32" t="s">
        <v>6385</v>
      </c>
      <c r="C4217" s="31" t="s">
        <v>68</v>
      </c>
    </row>
    <row r="4218" spans="1:3" ht="30" x14ac:dyDescent="0.25">
      <c r="A4218" s="31" t="s">
        <v>6387</v>
      </c>
      <c r="B4218" s="32" t="s">
        <v>6388</v>
      </c>
      <c r="C4218" s="31" t="s">
        <v>68</v>
      </c>
    </row>
    <row r="4219" spans="1:3" ht="30" x14ac:dyDescent="0.25">
      <c r="A4219" s="31" t="s">
        <v>6389</v>
      </c>
      <c r="B4219" s="32" t="s">
        <v>6388</v>
      </c>
      <c r="C4219" s="31" t="s">
        <v>68</v>
      </c>
    </row>
    <row r="4220" spans="1:3" ht="30" x14ac:dyDescent="0.25">
      <c r="A4220" s="31" t="s">
        <v>6390</v>
      </c>
      <c r="B4220" s="32" t="s">
        <v>6391</v>
      </c>
      <c r="C4220" s="31" t="s">
        <v>68</v>
      </c>
    </row>
    <row r="4221" spans="1:3" ht="30" x14ac:dyDescent="0.25">
      <c r="A4221" s="31" t="s">
        <v>6392</v>
      </c>
      <c r="B4221" s="32" t="s">
        <v>6391</v>
      </c>
      <c r="C4221" s="31" t="s">
        <v>68</v>
      </c>
    </row>
    <row r="4222" spans="1:3" ht="30" x14ac:dyDescent="0.25">
      <c r="A4222" s="31" t="s">
        <v>6393</v>
      </c>
      <c r="B4222" s="32" t="s">
        <v>6394</v>
      </c>
      <c r="C4222" s="31" t="s">
        <v>68</v>
      </c>
    </row>
    <row r="4223" spans="1:3" ht="30" x14ac:dyDescent="0.25">
      <c r="A4223" s="31" t="s">
        <v>6395</v>
      </c>
      <c r="B4223" s="32" t="s">
        <v>6394</v>
      </c>
      <c r="C4223" s="31" t="s">
        <v>68</v>
      </c>
    </row>
    <row r="4224" spans="1:3" ht="30" x14ac:dyDescent="0.25">
      <c r="A4224" s="31" t="s">
        <v>6396</v>
      </c>
      <c r="B4224" s="32" t="s">
        <v>6397</v>
      </c>
      <c r="C4224" s="31" t="s">
        <v>68</v>
      </c>
    </row>
    <row r="4225" spans="1:3" ht="30" x14ac:dyDescent="0.25">
      <c r="A4225" s="31" t="s">
        <v>6398</v>
      </c>
      <c r="B4225" s="32" t="s">
        <v>6397</v>
      </c>
      <c r="C4225" s="31" t="s">
        <v>68</v>
      </c>
    </row>
    <row r="4226" spans="1:3" ht="30" x14ac:dyDescent="0.25">
      <c r="A4226" s="31" t="s">
        <v>6399</v>
      </c>
      <c r="B4226" s="32" t="s">
        <v>6400</v>
      </c>
      <c r="C4226" s="31" t="s">
        <v>68</v>
      </c>
    </row>
    <row r="4227" spans="1:3" ht="30" x14ac:dyDescent="0.25">
      <c r="A4227" s="31" t="s">
        <v>6401</v>
      </c>
      <c r="B4227" s="32" t="s">
        <v>6400</v>
      </c>
      <c r="C4227" s="31" t="s">
        <v>68</v>
      </c>
    </row>
    <row r="4228" spans="1:3" ht="30" x14ac:dyDescent="0.25">
      <c r="A4228" s="31" t="s">
        <v>6402</v>
      </c>
      <c r="B4228" s="32" t="s">
        <v>6403</v>
      </c>
      <c r="C4228" s="31" t="s">
        <v>68</v>
      </c>
    </row>
    <row r="4229" spans="1:3" ht="30" x14ac:dyDescent="0.25">
      <c r="A4229" s="31" t="s">
        <v>6404</v>
      </c>
      <c r="B4229" s="32" t="s">
        <v>6403</v>
      </c>
      <c r="C4229" s="31" t="s">
        <v>68</v>
      </c>
    </row>
    <row r="4230" spans="1:3" ht="30" x14ac:dyDescent="0.25">
      <c r="A4230" s="31" t="s">
        <v>6405</v>
      </c>
      <c r="B4230" s="32" t="s">
        <v>6406</v>
      </c>
      <c r="C4230" s="31" t="s">
        <v>68</v>
      </c>
    </row>
    <row r="4231" spans="1:3" ht="30" x14ac:dyDescent="0.25">
      <c r="A4231" s="31" t="s">
        <v>6407</v>
      </c>
      <c r="B4231" s="32" t="s">
        <v>6406</v>
      </c>
      <c r="C4231" s="31" t="s">
        <v>68</v>
      </c>
    </row>
    <row r="4232" spans="1:3" ht="45" x14ac:dyDescent="0.25">
      <c r="A4232" s="31" t="s">
        <v>6408</v>
      </c>
      <c r="B4232" s="32" t="s">
        <v>6409</v>
      </c>
      <c r="C4232" s="31" t="s">
        <v>68</v>
      </c>
    </row>
    <row r="4233" spans="1:3" ht="45" x14ac:dyDescent="0.25">
      <c r="A4233" s="31" t="s">
        <v>6410</v>
      </c>
      <c r="B4233" s="32" t="s">
        <v>6409</v>
      </c>
      <c r="C4233" s="31" t="s">
        <v>68</v>
      </c>
    </row>
    <row r="4234" spans="1:3" ht="60" x14ac:dyDescent="0.25">
      <c r="A4234" s="31" t="s">
        <v>6411</v>
      </c>
      <c r="B4234" s="32" t="s">
        <v>6412</v>
      </c>
      <c r="C4234" s="31" t="s">
        <v>68</v>
      </c>
    </row>
    <row r="4235" spans="1:3" ht="60" x14ac:dyDescent="0.25">
      <c r="A4235" s="31" t="s">
        <v>6413</v>
      </c>
      <c r="B4235" s="32" t="s">
        <v>6412</v>
      </c>
      <c r="C4235" s="31" t="s">
        <v>68</v>
      </c>
    </row>
    <row r="4236" spans="1:3" ht="60" x14ac:dyDescent="0.25">
      <c r="A4236" s="31" t="s">
        <v>6414</v>
      </c>
      <c r="B4236" s="32" t="s">
        <v>6415</v>
      </c>
      <c r="C4236" s="31" t="s">
        <v>68</v>
      </c>
    </row>
    <row r="4237" spans="1:3" ht="60" x14ac:dyDescent="0.25">
      <c r="A4237" s="31" t="s">
        <v>6416</v>
      </c>
      <c r="B4237" s="32" t="s">
        <v>6415</v>
      </c>
      <c r="C4237" s="31" t="s">
        <v>68</v>
      </c>
    </row>
    <row r="4238" spans="1:3" ht="45" x14ac:dyDescent="0.25">
      <c r="A4238" s="31" t="s">
        <v>6417</v>
      </c>
      <c r="B4238" s="32" t="s">
        <v>6418</v>
      </c>
      <c r="C4238" s="31" t="s">
        <v>68</v>
      </c>
    </row>
    <row r="4239" spans="1:3" ht="45" x14ac:dyDescent="0.25">
      <c r="A4239" s="31" t="s">
        <v>6419</v>
      </c>
      <c r="B4239" s="32" t="s">
        <v>6418</v>
      </c>
      <c r="C4239" s="31" t="s">
        <v>68</v>
      </c>
    </row>
    <row r="4240" spans="1:3" ht="60" x14ac:dyDescent="0.25">
      <c r="A4240" s="31" t="s">
        <v>6420</v>
      </c>
      <c r="B4240" s="32" t="s">
        <v>6421</v>
      </c>
      <c r="C4240" s="31" t="s">
        <v>68</v>
      </c>
    </row>
    <row r="4241" spans="1:3" ht="60" x14ac:dyDescent="0.25">
      <c r="A4241" s="31" t="s">
        <v>6422</v>
      </c>
      <c r="B4241" s="32" t="s">
        <v>6421</v>
      </c>
      <c r="C4241" s="31" t="s">
        <v>68</v>
      </c>
    </row>
    <row r="4242" spans="1:3" ht="45" x14ac:dyDescent="0.25">
      <c r="A4242" s="31" t="s">
        <v>6423</v>
      </c>
      <c r="B4242" s="32" t="s">
        <v>6424</v>
      </c>
      <c r="C4242" s="31" t="s">
        <v>68</v>
      </c>
    </row>
    <row r="4243" spans="1:3" ht="45" x14ac:dyDescent="0.25">
      <c r="A4243" s="31" t="s">
        <v>6425</v>
      </c>
      <c r="B4243" s="32" t="s">
        <v>6424</v>
      </c>
      <c r="C4243" s="31" t="s">
        <v>68</v>
      </c>
    </row>
    <row r="4244" spans="1:3" ht="45" x14ac:dyDescent="0.25">
      <c r="A4244" s="31" t="s">
        <v>6426</v>
      </c>
      <c r="B4244" s="32" t="s">
        <v>6427</v>
      </c>
      <c r="C4244" s="31" t="s">
        <v>68</v>
      </c>
    </row>
    <row r="4245" spans="1:3" ht="45" x14ac:dyDescent="0.25">
      <c r="A4245" s="31" t="s">
        <v>6428</v>
      </c>
      <c r="B4245" s="32" t="s">
        <v>6427</v>
      </c>
      <c r="C4245" s="31" t="s">
        <v>68</v>
      </c>
    </row>
    <row r="4246" spans="1:3" ht="45" x14ac:dyDescent="0.25">
      <c r="A4246" s="31" t="s">
        <v>6429</v>
      </c>
      <c r="B4246" s="32" t="s">
        <v>6430</v>
      </c>
      <c r="C4246" s="31" t="s">
        <v>68</v>
      </c>
    </row>
    <row r="4247" spans="1:3" ht="45" x14ac:dyDescent="0.25">
      <c r="A4247" s="31" t="s">
        <v>6431</v>
      </c>
      <c r="B4247" s="32" t="s">
        <v>6430</v>
      </c>
      <c r="C4247" s="31" t="s">
        <v>68</v>
      </c>
    </row>
    <row r="4248" spans="1:3" ht="45" x14ac:dyDescent="0.25">
      <c r="A4248" s="31" t="s">
        <v>6432</v>
      </c>
      <c r="B4248" s="32" t="s">
        <v>6433</v>
      </c>
      <c r="C4248" s="31" t="s">
        <v>68</v>
      </c>
    </row>
    <row r="4249" spans="1:3" ht="45" x14ac:dyDescent="0.25">
      <c r="A4249" s="31" t="s">
        <v>6434</v>
      </c>
      <c r="B4249" s="32" t="s">
        <v>6433</v>
      </c>
      <c r="C4249" s="31" t="s">
        <v>68</v>
      </c>
    </row>
    <row r="4250" spans="1:3" ht="45" x14ac:dyDescent="0.25">
      <c r="A4250" s="31" t="s">
        <v>6435</v>
      </c>
      <c r="B4250" s="32" t="s">
        <v>6436</v>
      </c>
      <c r="C4250" s="31" t="s">
        <v>68</v>
      </c>
    </row>
    <row r="4251" spans="1:3" ht="45" x14ac:dyDescent="0.25">
      <c r="A4251" s="31" t="s">
        <v>6437</v>
      </c>
      <c r="B4251" s="32" t="s">
        <v>6436</v>
      </c>
      <c r="C4251" s="31" t="s">
        <v>68</v>
      </c>
    </row>
    <row r="4252" spans="1:3" ht="105" x14ac:dyDescent="0.25">
      <c r="A4252" s="31" t="s">
        <v>6438</v>
      </c>
      <c r="B4252" s="32" t="s">
        <v>6439</v>
      </c>
      <c r="C4252" s="31" t="s">
        <v>185</v>
      </c>
    </row>
    <row r="4253" spans="1:3" ht="105" x14ac:dyDescent="0.25">
      <c r="A4253" s="31" t="s">
        <v>6440</v>
      </c>
      <c r="B4253" s="32" t="s">
        <v>6439</v>
      </c>
      <c r="C4253" s="31" t="s">
        <v>185</v>
      </c>
    </row>
    <row r="4254" spans="1:3" ht="120" x14ac:dyDescent="0.25">
      <c r="A4254" s="31" t="s">
        <v>6441</v>
      </c>
      <c r="B4254" s="32" t="s">
        <v>6442</v>
      </c>
      <c r="C4254" s="31" t="s">
        <v>185</v>
      </c>
    </row>
    <row r="4255" spans="1:3" ht="120" x14ac:dyDescent="0.25">
      <c r="A4255" s="31" t="s">
        <v>6443</v>
      </c>
      <c r="B4255" s="32" t="s">
        <v>6442</v>
      </c>
      <c r="C4255" s="31" t="s">
        <v>185</v>
      </c>
    </row>
    <row r="4256" spans="1:3" ht="120" x14ac:dyDescent="0.25">
      <c r="A4256" s="31" t="s">
        <v>6444</v>
      </c>
      <c r="B4256" s="32" t="s">
        <v>6445</v>
      </c>
      <c r="C4256" s="31" t="s">
        <v>185</v>
      </c>
    </row>
    <row r="4257" spans="1:3" ht="120" x14ac:dyDescent="0.25">
      <c r="A4257" s="31" t="s">
        <v>6446</v>
      </c>
      <c r="B4257" s="32" t="s">
        <v>6445</v>
      </c>
      <c r="C4257" s="31" t="s">
        <v>185</v>
      </c>
    </row>
    <row r="4258" spans="1:3" ht="120" x14ac:dyDescent="0.25">
      <c r="A4258" s="31" t="s">
        <v>6447</v>
      </c>
      <c r="B4258" s="32" t="s">
        <v>6448</v>
      </c>
      <c r="C4258" s="31" t="s">
        <v>185</v>
      </c>
    </row>
    <row r="4259" spans="1:3" ht="120" x14ac:dyDescent="0.25">
      <c r="A4259" s="31" t="s">
        <v>6449</v>
      </c>
      <c r="B4259" s="32" t="s">
        <v>6448</v>
      </c>
      <c r="C4259" s="31" t="s">
        <v>185</v>
      </c>
    </row>
    <row r="4260" spans="1:3" ht="120" x14ac:dyDescent="0.25">
      <c r="A4260" s="31" t="s">
        <v>6450</v>
      </c>
      <c r="B4260" s="32" t="s">
        <v>6451</v>
      </c>
      <c r="C4260" s="31" t="s">
        <v>185</v>
      </c>
    </row>
    <row r="4261" spans="1:3" ht="120" x14ac:dyDescent="0.25">
      <c r="A4261" s="31" t="s">
        <v>6452</v>
      </c>
      <c r="B4261" s="32" t="s">
        <v>6451</v>
      </c>
      <c r="C4261" s="31" t="s">
        <v>185</v>
      </c>
    </row>
    <row r="4262" spans="1:3" ht="120" x14ac:dyDescent="0.25">
      <c r="A4262" s="31" t="s">
        <v>6453</v>
      </c>
      <c r="B4262" s="32" t="s">
        <v>6454</v>
      </c>
      <c r="C4262" s="31" t="s">
        <v>185</v>
      </c>
    </row>
    <row r="4263" spans="1:3" ht="120" x14ac:dyDescent="0.25">
      <c r="A4263" s="31" t="s">
        <v>6455</v>
      </c>
      <c r="B4263" s="32" t="s">
        <v>6454</v>
      </c>
      <c r="C4263" s="31" t="s">
        <v>185</v>
      </c>
    </row>
    <row r="4264" spans="1:3" ht="120" x14ac:dyDescent="0.25">
      <c r="A4264" s="31" t="s">
        <v>6456</v>
      </c>
      <c r="B4264" s="32" t="s">
        <v>6457</v>
      </c>
      <c r="C4264" s="31" t="s">
        <v>185</v>
      </c>
    </row>
    <row r="4265" spans="1:3" ht="120" x14ac:dyDescent="0.25">
      <c r="A4265" s="31" t="s">
        <v>6458</v>
      </c>
      <c r="B4265" s="32" t="s">
        <v>6457</v>
      </c>
      <c r="C4265" s="31" t="s">
        <v>185</v>
      </c>
    </row>
    <row r="4266" spans="1:3" ht="120" x14ac:dyDescent="0.25">
      <c r="A4266" s="31" t="s">
        <v>6459</v>
      </c>
      <c r="B4266" s="32" t="s">
        <v>6460</v>
      </c>
      <c r="C4266" s="31" t="s">
        <v>185</v>
      </c>
    </row>
    <row r="4267" spans="1:3" ht="120" x14ac:dyDescent="0.25">
      <c r="A4267" s="31" t="s">
        <v>6461</v>
      </c>
      <c r="B4267" s="32" t="s">
        <v>6460</v>
      </c>
      <c r="C4267" s="31" t="s">
        <v>185</v>
      </c>
    </row>
    <row r="4268" spans="1:3" ht="120" x14ac:dyDescent="0.25">
      <c r="A4268" s="31" t="s">
        <v>6462</v>
      </c>
      <c r="B4268" s="32" t="s">
        <v>6463</v>
      </c>
      <c r="C4268" s="31" t="s">
        <v>185</v>
      </c>
    </row>
    <row r="4269" spans="1:3" ht="120" x14ac:dyDescent="0.25">
      <c r="A4269" s="31" t="s">
        <v>6464</v>
      </c>
      <c r="B4269" s="32" t="s">
        <v>6463</v>
      </c>
      <c r="C4269" s="31" t="s">
        <v>185</v>
      </c>
    </row>
    <row r="4270" spans="1:3" ht="120" x14ac:dyDescent="0.25">
      <c r="A4270" s="31" t="s">
        <v>6465</v>
      </c>
      <c r="B4270" s="32" t="s">
        <v>6466</v>
      </c>
      <c r="C4270" s="31" t="s">
        <v>185</v>
      </c>
    </row>
    <row r="4271" spans="1:3" ht="120" x14ac:dyDescent="0.25">
      <c r="A4271" s="31" t="s">
        <v>6467</v>
      </c>
      <c r="B4271" s="32" t="s">
        <v>6466</v>
      </c>
      <c r="C4271" s="31" t="s">
        <v>185</v>
      </c>
    </row>
    <row r="4272" spans="1:3" ht="120" x14ac:dyDescent="0.25">
      <c r="A4272" s="31" t="s">
        <v>6468</v>
      </c>
      <c r="B4272" s="32" t="s">
        <v>6469</v>
      </c>
      <c r="C4272" s="31" t="s">
        <v>185</v>
      </c>
    </row>
    <row r="4273" spans="1:3" ht="120" x14ac:dyDescent="0.25">
      <c r="A4273" s="31" t="s">
        <v>6470</v>
      </c>
      <c r="B4273" s="32" t="s">
        <v>6469</v>
      </c>
      <c r="C4273" s="31" t="s">
        <v>185</v>
      </c>
    </row>
    <row r="4274" spans="1:3" ht="120" x14ac:dyDescent="0.25">
      <c r="A4274" s="31" t="s">
        <v>6471</v>
      </c>
      <c r="B4274" s="32" t="s">
        <v>6472</v>
      </c>
      <c r="C4274" s="31" t="s">
        <v>185</v>
      </c>
    </row>
    <row r="4275" spans="1:3" ht="120" x14ac:dyDescent="0.25">
      <c r="A4275" s="31" t="s">
        <v>6473</v>
      </c>
      <c r="B4275" s="32" t="s">
        <v>6472</v>
      </c>
      <c r="C4275" s="31" t="s">
        <v>185</v>
      </c>
    </row>
    <row r="4276" spans="1:3" ht="120" x14ac:dyDescent="0.25">
      <c r="A4276" s="31" t="s">
        <v>6474</v>
      </c>
      <c r="B4276" s="32" t="s">
        <v>6475</v>
      </c>
      <c r="C4276" s="31" t="s">
        <v>185</v>
      </c>
    </row>
    <row r="4277" spans="1:3" ht="120" x14ac:dyDescent="0.25">
      <c r="A4277" s="31" t="s">
        <v>6476</v>
      </c>
      <c r="B4277" s="32" t="s">
        <v>6475</v>
      </c>
      <c r="C4277" s="31" t="s">
        <v>185</v>
      </c>
    </row>
    <row r="4278" spans="1:3" ht="120" x14ac:dyDescent="0.25">
      <c r="A4278" s="31" t="s">
        <v>6477</v>
      </c>
      <c r="B4278" s="32" t="s">
        <v>6478</v>
      </c>
      <c r="C4278" s="31" t="s">
        <v>185</v>
      </c>
    </row>
    <row r="4279" spans="1:3" ht="120" x14ac:dyDescent="0.25">
      <c r="A4279" s="31" t="s">
        <v>6479</v>
      </c>
      <c r="B4279" s="32" t="s">
        <v>6478</v>
      </c>
      <c r="C4279" s="31" t="s">
        <v>185</v>
      </c>
    </row>
    <row r="4280" spans="1:3" ht="120" x14ac:dyDescent="0.25">
      <c r="A4280" s="31" t="s">
        <v>6480</v>
      </c>
      <c r="B4280" s="32" t="s">
        <v>6481</v>
      </c>
      <c r="C4280" s="31" t="s">
        <v>185</v>
      </c>
    </row>
    <row r="4281" spans="1:3" ht="120" x14ac:dyDescent="0.25">
      <c r="A4281" s="31" t="s">
        <v>6482</v>
      </c>
      <c r="B4281" s="32" t="s">
        <v>6481</v>
      </c>
      <c r="C4281" s="31" t="s">
        <v>185</v>
      </c>
    </row>
    <row r="4282" spans="1:3" ht="120" x14ac:dyDescent="0.25">
      <c r="A4282" s="31" t="s">
        <v>6483</v>
      </c>
      <c r="B4282" s="32" t="s">
        <v>6484</v>
      </c>
      <c r="C4282" s="31" t="s">
        <v>185</v>
      </c>
    </row>
    <row r="4283" spans="1:3" ht="120" x14ac:dyDescent="0.25">
      <c r="A4283" s="31" t="s">
        <v>6485</v>
      </c>
      <c r="B4283" s="32" t="s">
        <v>6484</v>
      </c>
      <c r="C4283" s="31" t="s">
        <v>185</v>
      </c>
    </row>
    <row r="4284" spans="1:3" ht="120" x14ac:dyDescent="0.25">
      <c r="A4284" s="31" t="s">
        <v>6486</v>
      </c>
      <c r="B4284" s="32" t="s">
        <v>6487</v>
      </c>
      <c r="C4284" s="31" t="s">
        <v>185</v>
      </c>
    </row>
    <row r="4285" spans="1:3" ht="120" x14ac:dyDescent="0.25">
      <c r="A4285" s="31" t="s">
        <v>6488</v>
      </c>
      <c r="B4285" s="32" t="s">
        <v>6487</v>
      </c>
      <c r="C4285" s="31" t="s">
        <v>185</v>
      </c>
    </row>
    <row r="4286" spans="1:3" ht="90" x14ac:dyDescent="0.25">
      <c r="A4286" s="31" t="s">
        <v>6489</v>
      </c>
      <c r="B4286" s="32" t="s">
        <v>6490</v>
      </c>
      <c r="C4286" s="31" t="s">
        <v>185</v>
      </c>
    </row>
    <row r="4287" spans="1:3" ht="90" x14ac:dyDescent="0.25">
      <c r="A4287" s="31" t="s">
        <v>6491</v>
      </c>
      <c r="B4287" s="32" t="s">
        <v>6490</v>
      </c>
      <c r="C4287" s="31" t="s">
        <v>185</v>
      </c>
    </row>
    <row r="4288" spans="1:3" ht="90" x14ac:dyDescent="0.25">
      <c r="A4288" s="31" t="s">
        <v>6492</v>
      </c>
      <c r="B4288" s="32" t="s">
        <v>6493</v>
      </c>
      <c r="C4288" s="31" t="s">
        <v>185</v>
      </c>
    </row>
    <row r="4289" spans="1:3" ht="90" x14ac:dyDescent="0.25">
      <c r="A4289" s="31" t="s">
        <v>6494</v>
      </c>
      <c r="B4289" s="32" t="s">
        <v>6493</v>
      </c>
      <c r="C4289" s="31" t="s">
        <v>185</v>
      </c>
    </row>
    <row r="4290" spans="1:3" ht="90" x14ac:dyDescent="0.25">
      <c r="A4290" s="31" t="s">
        <v>6495</v>
      </c>
      <c r="B4290" s="32" t="s">
        <v>6496</v>
      </c>
      <c r="C4290" s="31" t="s">
        <v>185</v>
      </c>
    </row>
    <row r="4291" spans="1:3" ht="90" x14ac:dyDescent="0.25">
      <c r="A4291" s="31" t="s">
        <v>6497</v>
      </c>
      <c r="B4291" s="32" t="s">
        <v>6496</v>
      </c>
      <c r="C4291" s="31" t="s">
        <v>185</v>
      </c>
    </row>
    <row r="4292" spans="1:3" ht="90" x14ac:dyDescent="0.25">
      <c r="A4292" s="31" t="s">
        <v>6498</v>
      </c>
      <c r="B4292" s="32" t="s">
        <v>6499</v>
      </c>
      <c r="C4292" s="31" t="s">
        <v>185</v>
      </c>
    </row>
    <row r="4293" spans="1:3" ht="90" x14ac:dyDescent="0.25">
      <c r="A4293" s="31" t="s">
        <v>6500</v>
      </c>
      <c r="B4293" s="32" t="s">
        <v>6499</v>
      </c>
      <c r="C4293" s="31" t="s">
        <v>185</v>
      </c>
    </row>
    <row r="4294" spans="1:3" ht="90" x14ac:dyDescent="0.25">
      <c r="A4294" s="31" t="s">
        <v>6501</v>
      </c>
      <c r="B4294" s="32" t="s">
        <v>6502</v>
      </c>
      <c r="C4294" s="31" t="s">
        <v>185</v>
      </c>
    </row>
    <row r="4295" spans="1:3" ht="90" x14ac:dyDescent="0.25">
      <c r="A4295" s="31" t="s">
        <v>6503</v>
      </c>
      <c r="B4295" s="32" t="s">
        <v>6502</v>
      </c>
      <c r="C4295" s="31" t="s">
        <v>185</v>
      </c>
    </row>
    <row r="4296" spans="1:3" ht="90" x14ac:dyDescent="0.25">
      <c r="A4296" s="31" t="s">
        <v>6504</v>
      </c>
      <c r="B4296" s="32" t="s">
        <v>6505</v>
      </c>
      <c r="C4296" s="31" t="s">
        <v>185</v>
      </c>
    </row>
    <row r="4297" spans="1:3" ht="90" x14ac:dyDescent="0.25">
      <c r="A4297" s="31" t="s">
        <v>6506</v>
      </c>
      <c r="B4297" s="32" t="s">
        <v>6505</v>
      </c>
      <c r="C4297" s="31" t="s">
        <v>185</v>
      </c>
    </row>
    <row r="4298" spans="1:3" ht="90" x14ac:dyDescent="0.25">
      <c r="A4298" s="31" t="s">
        <v>6507</v>
      </c>
      <c r="B4298" s="32" t="s">
        <v>6508</v>
      </c>
      <c r="C4298" s="31" t="s">
        <v>185</v>
      </c>
    </row>
    <row r="4299" spans="1:3" ht="90" x14ac:dyDescent="0.25">
      <c r="A4299" s="31" t="s">
        <v>6509</v>
      </c>
      <c r="B4299" s="32" t="s">
        <v>6508</v>
      </c>
      <c r="C4299" s="31" t="s">
        <v>185</v>
      </c>
    </row>
    <row r="4300" spans="1:3" ht="90" x14ac:dyDescent="0.25">
      <c r="A4300" s="31" t="s">
        <v>6510</v>
      </c>
      <c r="B4300" s="32" t="s">
        <v>6511</v>
      </c>
      <c r="C4300" s="31" t="s">
        <v>185</v>
      </c>
    </row>
    <row r="4301" spans="1:3" ht="90" x14ac:dyDescent="0.25">
      <c r="A4301" s="31" t="s">
        <v>6512</v>
      </c>
      <c r="B4301" s="32" t="s">
        <v>6511</v>
      </c>
      <c r="C4301" s="31" t="s">
        <v>185</v>
      </c>
    </row>
    <row r="4302" spans="1:3" ht="90" x14ac:dyDescent="0.25">
      <c r="A4302" s="31" t="s">
        <v>6513</v>
      </c>
      <c r="B4302" s="32" t="s">
        <v>6514</v>
      </c>
      <c r="C4302" s="31" t="s">
        <v>185</v>
      </c>
    </row>
    <row r="4303" spans="1:3" ht="90" x14ac:dyDescent="0.25">
      <c r="A4303" s="31" t="s">
        <v>6515</v>
      </c>
      <c r="B4303" s="32" t="s">
        <v>6514</v>
      </c>
      <c r="C4303" s="31" t="s">
        <v>185</v>
      </c>
    </row>
    <row r="4304" spans="1:3" ht="90" x14ac:dyDescent="0.25">
      <c r="A4304" s="31" t="s">
        <v>6516</v>
      </c>
      <c r="B4304" s="32" t="s">
        <v>6517</v>
      </c>
      <c r="C4304" s="31" t="s">
        <v>185</v>
      </c>
    </row>
    <row r="4305" spans="1:3" ht="90" x14ac:dyDescent="0.25">
      <c r="A4305" s="31" t="s">
        <v>6518</v>
      </c>
      <c r="B4305" s="32" t="s">
        <v>6517</v>
      </c>
      <c r="C4305" s="31" t="s">
        <v>185</v>
      </c>
    </row>
    <row r="4306" spans="1:3" ht="90" x14ac:dyDescent="0.25">
      <c r="A4306" s="31" t="s">
        <v>6519</v>
      </c>
      <c r="B4306" s="32" t="s">
        <v>6520</v>
      </c>
      <c r="C4306" s="31" t="s">
        <v>185</v>
      </c>
    </row>
    <row r="4307" spans="1:3" ht="90" x14ac:dyDescent="0.25">
      <c r="A4307" s="31" t="s">
        <v>6521</v>
      </c>
      <c r="B4307" s="32" t="s">
        <v>6520</v>
      </c>
      <c r="C4307" s="31" t="s">
        <v>185</v>
      </c>
    </row>
    <row r="4308" spans="1:3" ht="90" x14ac:dyDescent="0.25">
      <c r="A4308" s="31" t="s">
        <v>6522</v>
      </c>
      <c r="B4308" s="32" t="s">
        <v>6523</v>
      </c>
      <c r="C4308" s="31" t="s">
        <v>185</v>
      </c>
    </row>
    <row r="4309" spans="1:3" ht="90" x14ac:dyDescent="0.25">
      <c r="A4309" s="31" t="s">
        <v>6524</v>
      </c>
      <c r="B4309" s="32" t="s">
        <v>6523</v>
      </c>
      <c r="C4309" s="31" t="s">
        <v>185</v>
      </c>
    </row>
    <row r="4310" spans="1:3" ht="90" x14ac:dyDescent="0.25">
      <c r="A4310" s="31" t="s">
        <v>6525</v>
      </c>
      <c r="B4310" s="32" t="s">
        <v>6526</v>
      </c>
      <c r="C4310" s="31" t="s">
        <v>185</v>
      </c>
    </row>
    <row r="4311" spans="1:3" ht="90" x14ac:dyDescent="0.25">
      <c r="A4311" s="31" t="s">
        <v>6527</v>
      </c>
      <c r="B4311" s="32" t="s">
        <v>6526</v>
      </c>
      <c r="C4311" s="31" t="s">
        <v>185</v>
      </c>
    </row>
    <row r="4312" spans="1:3" ht="90" x14ac:dyDescent="0.25">
      <c r="A4312" s="31" t="s">
        <v>6528</v>
      </c>
      <c r="B4312" s="32" t="s">
        <v>6529</v>
      </c>
      <c r="C4312" s="31" t="s">
        <v>185</v>
      </c>
    </row>
    <row r="4313" spans="1:3" ht="90" x14ac:dyDescent="0.25">
      <c r="A4313" s="31" t="s">
        <v>6530</v>
      </c>
      <c r="B4313" s="32" t="s">
        <v>6529</v>
      </c>
      <c r="C4313" s="31" t="s">
        <v>185</v>
      </c>
    </row>
    <row r="4314" spans="1:3" ht="90" x14ac:dyDescent="0.25">
      <c r="A4314" s="31" t="s">
        <v>6531</v>
      </c>
      <c r="B4314" s="32" t="s">
        <v>6532</v>
      </c>
      <c r="C4314" s="31" t="s">
        <v>185</v>
      </c>
    </row>
    <row r="4315" spans="1:3" ht="90" x14ac:dyDescent="0.25">
      <c r="A4315" s="31" t="s">
        <v>6533</v>
      </c>
      <c r="B4315" s="32" t="s">
        <v>6532</v>
      </c>
      <c r="C4315" s="31" t="s">
        <v>185</v>
      </c>
    </row>
    <row r="4316" spans="1:3" ht="90" x14ac:dyDescent="0.25">
      <c r="A4316" s="31" t="s">
        <v>6534</v>
      </c>
      <c r="B4316" s="32" t="s">
        <v>6535</v>
      </c>
      <c r="C4316" s="31" t="s">
        <v>185</v>
      </c>
    </row>
    <row r="4317" spans="1:3" ht="90" x14ac:dyDescent="0.25">
      <c r="A4317" s="31" t="s">
        <v>6536</v>
      </c>
      <c r="B4317" s="32" t="s">
        <v>6535</v>
      </c>
      <c r="C4317" s="31" t="s">
        <v>185</v>
      </c>
    </row>
    <row r="4318" spans="1:3" ht="90" x14ac:dyDescent="0.25">
      <c r="A4318" s="31" t="s">
        <v>6537</v>
      </c>
      <c r="B4318" s="32" t="s">
        <v>6538</v>
      </c>
      <c r="C4318" s="31" t="s">
        <v>185</v>
      </c>
    </row>
    <row r="4319" spans="1:3" ht="90" x14ac:dyDescent="0.25">
      <c r="A4319" s="31" t="s">
        <v>6539</v>
      </c>
      <c r="B4319" s="32" t="s">
        <v>6538</v>
      </c>
      <c r="C4319" s="31" t="s">
        <v>185</v>
      </c>
    </row>
    <row r="4320" spans="1:3" ht="105" x14ac:dyDescent="0.25">
      <c r="A4320" s="31" t="s">
        <v>6540</v>
      </c>
      <c r="B4320" s="32" t="s">
        <v>6541</v>
      </c>
      <c r="C4320" s="31" t="s">
        <v>185</v>
      </c>
    </row>
    <row r="4321" spans="1:3" ht="105" x14ac:dyDescent="0.25">
      <c r="A4321" s="31" t="s">
        <v>6542</v>
      </c>
      <c r="B4321" s="32" t="s">
        <v>6541</v>
      </c>
      <c r="C4321" s="31" t="s">
        <v>185</v>
      </c>
    </row>
    <row r="4322" spans="1:3" ht="105" x14ac:dyDescent="0.25">
      <c r="A4322" s="31" t="s">
        <v>6543</v>
      </c>
      <c r="B4322" s="32" t="s">
        <v>6544</v>
      </c>
      <c r="C4322" s="31" t="s">
        <v>185</v>
      </c>
    </row>
    <row r="4323" spans="1:3" ht="105" x14ac:dyDescent="0.25">
      <c r="A4323" s="31" t="s">
        <v>6545</v>
      </c>
      <c r="B4323" s="32" t="s">
        <v>6544</v>
      </c>
      <c r="C4323" s="31" t="s">
        <v>185</v>
      </c>
    </row>
    <row r="4324" spans="1:3" ht="105" x14ac:dyDescent="0.25">
      <c r="A4324" s="31" t="s">
        <v>6546</v>
      </c>
      <c r="B4324" s="32" t="s">
        <v>6547</v>
      </c>
      <c r="C4324" s="31" t="s">
        <v>185</v>
      </c>
    </row>
    <row r="4325" spans="1:3" ht="105" x14ac:dyDescent="0.25">
      <c r="A4325" s="31" t="s">
        <v>6548</v>
      </c>
      <c r="B4325" s="32" t="s">
        <v>6547</v>
      </c>
      <c r="C4325" s="31" t="s">
        <v>185</v>
      </c>
    </row>
    <row r="4326" spans="1:3" ht="105" x14ac:dyDescent="0.25">
      <c r="A4326" s="31" t="s">
        <v>6549</v>
      </c>
      <c r="B4326" s="32" t="s">
        <v>6550</v>
      </c>
      <c r="C4326" s="31" t="s">
        <v>185</v>
      </c>
    </row>
    <row r="4327" spans="1:3" ht="105" x14ac:dyDescent="0.25">
      <c r="A4327" s="31" t="s">
        <v>6551</v>
      </c>
      <c r="B4327" s="32" t="s">
        <v>6550</v>
      </c>
      <c r="C4327" s="31" t="s">
        <v>185</v>
      </c>
    </row>
    <row r="4328" spans="1:3" ht="105" x14ac:dyDescent="0.25">
      <c r="A4328" s="31" t="s">
        <v>6552</v>
      </c>
      <c r="B4328" s="32" t="s">
        <v>6553</v>
      </c>
      <c r="C4328" s="31" t="s">
        <v>185</v>
      </c>
    </row>
    <row r="4329" spans="1:3" ht="105" x14ac:dyDescent="0.25">
      <c r="A4329" s="31" t="s">
        <v>6554</v>
      </c>
      <c r="B4329" s="32" t="s">
        <v>6553</v>
      </c>
      <c r="C4329" s="31" t="s">
        <v>185</v>
      </c>
    </row>
    <row r="4330" spans="1:3" ht="45" x14ac:dyDescent="0.25">
      <c r="A4330" s="31" t="s">
        <v>6555</v>
      </c>
      <c r="B4330" s="32" t="s">
        <v>6556</v>
      </c>
      <c r="C4330" s="31" t="s">
        <v>68</v>
      </c>
    </row>
    <row r="4331" spans="1:3" ht="45" x14ac:dyDescent="0.25">
      <c r="A4331" s="31" t="s">
        <v>6557</v>
      </c>
      <c r="B4331" s="32" t="s">
        <v>6556</v>
      </c>
      <c r="C4331" s="31" t="s">
        <v>68</v>
      </c>
    </row>
    <row r="4332" spans="1:3" ht="45" x14ac:dyDescent="0.25">
      <c r="A4332" s="31" t="s">
        <v>6558</v>
      </c>
      <c r="B4332" s="32" t="s">
        <v>6559</v>
      </c>
      <c r="C4332" s="31" t="s">
        <v>68</v>
      </c>
    </row>
    <row r="4333" spans="1:3" ht="45" x14ac:dyDescent="0.25">
      <c r="A4333" s="31" t="s">
        <v>6560</v>
      </c>
      <c r="B4333" s="32" t="s">
        <v>6559</v>
      </c>
      <c r="C4333" s="31" t="s">
        <v>68</v>
      </c>
    </row>
    <row r="4334" spans="1:3" ht="45" x14ac:dyDescent="0.25">
      <c r="A4334" s="31" t="s">
        <v>6561</v>
      </c>
      <c r="B4334" s="32" t="s">
        <v>6562</v>
      </c>
      <c r="C4334" s="31" t="s">
        <v>68</v>
      </c>
    </row>
    <row r="4335" spans="1:3" ht="45" x14ac:dyDescent="0.25">
      <c r="A4335" s="31" t="s">
        <v>6563</v>
      </c>
      <c r="B4335" s="32" t="s">
        <v>6562</v>
      </c>
      <c r="C4335" s="31" t="s">
        <v>68</v>
      </c>
    </row>
    <row r="4336" spans="1:3" ht="45" x14ac:dyDescent="0.25">
      <c r="A4336" s="31" t="s">
        <v>6564</v>
      </c>
      <c r="B4336" s="32" t="s">
        <v>6565</v>
      </c>
      <c r="C4336" s="31" t="s">
        <v>68</v>
      </c>
    </row>
    <row r="4337" spans="1:3" ht="45" x14ac:dyDescent="0.25">
      <c r="A4337" s="31" t="s">
        <v>6566</v>
      </c>
      <c r="B4337" s="32" t="s">
        <v>6565</v>
      </c>
      <c r="C4337" s="31" t="s">
        <v>68</v>
      </c>
    </row>
    <row r="4338" spans="1:3" ht="45" x14ac:dyDescent="0.25">
      <c r="A4338" s="31" t="s">
        <v>6567</v>
      </c>
      <c r="B4338" s="32" t="s">
        <v>6568</v>
      </c>
      <c r="C4338" s="31" t="s">
        <v>68</v>
      </c>
    </row>
    <row r="4339" spans="1:3" ht="45" x14ac:dyDescent="0.25">
      <c r="A4339" s="31" t="s">
        <v>6569</v>
      </c>
      <c r="B4339" s="32" t="s">
        <v>6568</v>
      </c>
      <c r="C4339" s="31" t="s">
        <v>68</v>
      </c>
    </row>
    <row r="4340" spans="1:3" ht="45" x14ac:dyDescent="0.25">
      <c r="A4340" s="31" t="s">
        <v>6570</v>
      </c>
      <c r="B4340" s="32" t="s">
        <v>6571</v>
      </c>
      <c r="C4340" s="31" t="s">
        <v>68</v>
      </c>
    </row>
    <row r="4341" spans="1:3" ht="45" x14ac:dyDescent="0.25">
      <c r="A4341" s="31" t="s">
        <v>6572</v>
      </c>
      <c r="B4341" s="32" t="s">
        <v>6571</v>
      </c>
      <c r="C4341" s="31" t="s">
        <v>68</v>
      </c>
    </row>
    <row r="4342" spans="1:3" ht="45" x14ac:dyDescent="0.25">
      <c r="A4342" s="31" t="s">
        <v>6573</v>
      </c>
      <c r="B4342" s="32" t="s">
        <v>6574</v>
      </c>
      <c r="C4342" s="31" t="s">
        <v>68</v>
      </c>
    </row>
    <row r="4343" spans="1:3" ht="45" x14ac:dyDescent="0.25">
      <c r="A4343" s="31" t="s">
        <v>6575</v>
      </c>
      <c r="B4343" s="32" t="s">
        <v>6574</v>
      </c>
      <c r="C4343" s="31" t="s">
        <v>68</v>
      </c>
    </row>
    <row r="4344" spans="1:3" ht="45" x14ac:dyDescent="0.25">
      <c r="A4344" s="31" t="s">
        <v>6576</v>
      </c>
      <c r="B4344" s="32" t="s">
        <v>6577</v>
      </c>
      <c r="C4344" s="31" t="s">
        <v>68</v>
      </c>
    </row>
    <row r="4345" spans="1:3" ht="45" x14ac:dyDescent="0.25">
      <c r="A4345" s="31" t="s">
        <v>6578</v>
      </c>
      <c r="B4345" s="32" t="s">
        <v>6577</v>
      </c>
      <c r="C4345" s="31" t="s">
        <v>68</v>
      </c>
    </row>
    <row r="4346" spans="1:3" ht="45" x14ac:dyDescent="0.25">
      <c r="A4346" s="31" t="s">
        <v>6579</v>
      </c>
      <c r="B4346" s="32" t="s">
        <v>6580</v>
      </c>
      <c r="C4346" s="31" t="s">
        <v>68</v>
      </c>
    </row>
    <row r="4347" spans="1:3" ht="45" x14ac:dyDescent="0.25">
      <c r="A4347" s="31" t="s">
        <v>6581</v>
      </c>
      <c r="B4347" s="32" t="s">
        <v>6580</v>
      </c>
      <c r="C4347" s="31" t="s">
        <v>68</v>
      </c>
    </row>
    <row r="4348" spans="1:3" ht="45" x14ac:dyDescent="0.25">
      <c r="A4348" s="31" t="s">
        <v>6582</v>
      </c>
      <c r="B4348" s="32" t="s">
        <v>6583</v>
      </c>
      <c r="C4348" s="31" t="s">
        <v>68</v>
      </c>
    </row>
    <row r="4349" spans="1:3" ht="45" x14ac:dyDescent="0.25">
      <c r="A4349" s="31" t="s">
        <v>6584</v>
      </c>
      <c r="B4349" s="32" t="s">
        <v>6583</v>
      </c>
      <c r="C4349" s="31" t="s">
        <v>68</v>
      </c>
    </row>
    <row r="4350" spans="1:3" ht="45" x14ac:dyDescent="0.25">
      <c r="A4350" s="31" t="s">
        <v>6585</v>
      </c>
      <c r="B4350" s="32" t="s">
        <v>6586</v>
      </c>
      <c r="C4350" s="31" t="s">
        <v>68</v>
      </c>
    </row>
    <row r="4351" spans="1:3" ht="45" x14ac:dyDescent="0.25">
      <c r="A4351" s="31" t="s">
        <v>6587</v>
      </c>
      <c r="B4351" s="32" t="s">
        <v>6586</v>
      </c>
      <c r="C4351" s="31" t="s">
        <v>68</v>
      </c>
    </row>
    <row r="4352" spans="1:3" ht="45" x14ac:dyDescent="0.25">
      <c r="A4352" s="31" t="s">
        <v>6588</v>
      </c>
      <c r="B4352" s="32" t="s">
        <v>6589</v>
      </c>
      <c r="C4352" s="31" t="s">
        <v>68</v>
      </c>
    </row>
    <row r="4353" spans="1:3" ht="45" x14ac:dyDescent="0.25">
      <c r="A4353" s="31" t="s">
        <v>6590</v>
      </c>
      <c r="B4353" s="32" t="s">
        <v>6589</v>
      </c>
      <c r="C4353" s="31" t="s">
        <v>68</v>
      </c>
    </row>
    <row r="4354" spans="1:3" ht="45" x14ac:dyDescent="0.25">
      <c r="A4354" s="31" t="s">
        <v>6591</v>
      </c>
      <c r="B4354" s="32" t="s">
        <v>6592</v>
      </c>
      <c r="C4354" s="31" t="s">
        <v>68</v>
      </c>
    </row>
    <row r="4355" spans="1:3" ht="45" x14ac:dyDescent="0.25">
      <c r="A4355" s="31" t="s">
        <v>6593</v>
      </c>
      <c r="B4355" s="32" t="s">
        <v>6592</v>
      </c>
      <c r="C4355" s="31" t="s">
        <v>68</v>
      </c>
    </row>
    <row r="4356" spans="1:3" ht="45" x14ac:dyDescent="0.25">
      <c r="A4356" s="31" t="s">
        <v>6594</v>
      </c>
      <c r="B4356" s="32" t="s">
        <v>6595</v>
      </c>
      <c r="C4356" s="31" t="s">
        <v>68</v>
      </c>
    </row>
    <row r="4357" spans="1:3" ht="45" x14ac:dyDescent="0.25">
      <c r="A4357" s="31" t="s">
        <v>6596</v>
      </c>
      <c r="B4357" s="32" t="s">
        <v>6595</v>
      </c>
      <c r="C4357" s="31" t="s">
        <v>68</v>
      </c>
    </row>
    <row r="4358" spans="1:3" ht="45" x14ac:dyDescent="0.25">
      <c r="A4358" s="31" t="s">
        <v>6597</v>
      </c>
      <c r="B4358" s="32" t="s">
        <v>6598</v>
      </c>
      <c r="C4358" s="31" t="s">
        <v>68</v>
      </c>
    </row>
    <row r="4359" spans="1:3" ht="45" x14ac:dyDescent="0.25">
      <c r="A4359" s="31" t="s">
        <v>6599</v>
      </c>
      <c r="B4359" s="32" t="s">
        <v>6598</v>
      </c>
      <c r="C4359" s="31" t="s">
        <v>68</v>
      </c>
    </row>
    <row r="4360" spans="1:3" ht="45" x14ac:dyDescent="0.25">
      <c r="A4360" s="31" t="s">
        <v>6600</v>
      </c>
      <c r="B4360" s="32" t="s">
        <v>6601</v>
      </c>
      <c r="C4360" s="31" t="s">
        <v>68</v>
      </c>
    </row>
    <row r="4361" spans="1:3" ht="45" x14ac:dyDescent="0.25">
      <c r="A4361" s="31" t="s">
        <v>6602</v>
      </c>
      <c r="B4361" s="32" t="s">
        <v>6601</v>
      </c>
      <c r="C4361" s="31" t="s">
        <v>68</v>
      </c>
    </row>
    <row r="4362" spans="1:3" ht="45" x14ac:dyDescent="0.25">
      <c r="A4362" s="31" t="s">
        <v>6603</v>
      </c>
      <c r="B4362" s="32" t="s">
        <v>6604</v>
      </c>
      <c r="C4362" s="31" t="s">
        <v>68</v>
      </c>
    </row>
    <row r="4363" spans="1:3" ht="45" x14ac:dyDescent="0.25">
      <c r="A4363" s="31" t="s">
        <v>6605</v>
      </c>
      <c r="B4363" s="32" t="s">
        <v>6604</v>
      </c>
      <c r="C4363" s="31" t="s">
        <v>68</v>
      </c>
    </row>
    <row r="4364" spans="1:3" ht="60" x14ac:dyDescent="0.25">
      <c r="A4364" s="31" t="s">
        <v>6606</v>
      </c>
      <c r="B4364" s="32" t="s">
        <v>6607</v>
      </c>
      <c r="C4364" s="31" t="s">
        <v>68</v>
      </c>
    </row>
    <row r="4365" spans="1:3" ht="60" x14ac:dyDescent="0.25">
      <c r="A4365" s="31" t="s">
        <v>6608</v>
      </c>
      <c r="B4365" s="32" t="s">
        <v>6607</v>
      </c>
      <c r="C4365" s="31" t="s">
        <v>68</v>
      </c>
    </row>
    <row r="4366" spans="1:3" ht="60" x14ac:dyDescent="0.25">
      <c r="A4366" s="31" t="s">
        <v>6609</v>
      </c>
      <c r="B4366" s="32" t="s">
        <v>6610</v>
      </c>
      <c r="C4366" s="31" t="s">
        <v>68</v>
      </c>
    </row>
    <row r="4367" spans="1:3" ht="60" x14ac:dyDescent="0.25">
      <c r="A4367" s="31" t="s">
        <v>6611</v>
      </c>
      <c r="B4367" s="32" t="s">
        <v>6610</v>
      </c>
      <c r="C4367" s="31" t="s">
        <v>68</v>
      </c>
    </row>
    <row r="4368" spans="1:3" ht="60" x14ac:dyDescent="0.25">
      <c r="A4368" s="31" t="s">
        <v>6612</v>
      </c>
      <c r="B4368" s="32" t="s">
        <v>6613</v>
      </c>
      <c r="C4368" s="31" t="s">
        <v>68</v>
      </c>
    </row>
    <row r="4369" spans="1:3" ht="60" x14ac:dyDescent="0.25">
      <c r="A4369" s="31" t="s">
        <v>6614</v>
      </c>
      <c r="B4369" s="32" t="s">
        <v>6613</v>
      </c>
      <c r="C4369" s="31" t="s">
        <v>68</v>
      </c>
    </row>
    <row r="4370" spans="1:3" ht="60" x14ac:dyDescent="0.25">
      <c r="A4370" s="31" t="s">
        <v>6615</v>
      </c>
      <c r="B4370" s="32" t="s">
        <v>6616</v>
      </c>
      <c r="C4370" s="31" t="s">
        <v>68</v>
      </c>
    </row>
    <row r="4371" spans="1:3" ht="60" x14ac:dyDescent="0.25">
      <c r="A4371" s="31" t="s">
        <v>6617</v>
      </c>
      <c r="B4371" s="32" t="s">
        <v>6616</v>
      </c>
      <c r="C4371" s="31" t="s">
        <v>68</v>
      </c>
    </row>
    <row r="4372" spans="1:3" ht="60" x14ac:dyDescent="0.25">
      <c r="A4372" s="31" t="s">
        <v>6618</v>
      </c>
      <c r="B4372" s="32" t="s">
        <v>6619</v>
      </c>
      <c r="C4372" s="31" t="s">
        <v>68</v>
      </c>
    </row>
    <row r="4373" spans="1:3" ht="60" x14ac:dyDescent="0.25">
      <c r="A4373" s="31" t="s">
        <v>6620</v>
      </c>
      <c r="B4373" s="32" t="s">
        <v>6619</v>
      </c>
      <c r="C4373" s="31" t="s">
        <v>68</v>
      </c>
    </row>
    <row r="4374" spans="1:3" ht="60" x14ac:dyDescent="0.25">
      <c r="A4374" s="31" t="s">
        <v>6621</v>
      </c>
      <c r="B4374" s="32" t="s">
        <v>6622</v>
      </c>
      <c r="C4374" s="31" t="s">
        <v>68</v>
      </c>
    </row>
    <row r="4375" spans="1:3" ht="60" x14ac:dyDescent="0.25">
      <c r="A4375" s="31" t="s">
        <v>6623</v>
      </c>
      <c r="B4375" s="32" t="s">
        <v>6622</v>
      </c>
      <c r="C4375" s="31" t="s">
        <v>68</v>
      </c>
    </row>
    <row r="4376" spans="1:3" ht="60" x14ac:dyDescent="0.25">
      <c r="A4376" s="31" t="s">
        <v>6624</v>
      </c>
      <c r="B4376" s="32" t="s">
        <v>6625</v>
      </c>
      <c r="C4376" s="31" t="s">
        <v>68</v>
      </c>
    </row>
    <row r="4377" spans="1:3" ht="60" x14ac:dyDescent="0.25">
      <c r="A4377" s="31" t="s">
        <v>6626</v>
      </c>
      <c r="B4377" s="32" t="s">
        <v>6625</v>
      </c>
      <c r="C4377" s="31" t="s">
        <v>68</v>
      </c>
    </row>
    <row r="4378" spans="1:3" ht="60" x14ac:dyDescent="0.25">
      <c r="A4378" s="31" t="s">
        <v>6627</v>
      </c>
      <c r="B4378" s="32" t="s">
        <v>6628</v>
      </c>
      <c r="C4378" s="31" t="s">
        <v>68</v>
      </c>
    </row>
    <row r="4379" spans="1:3" ht="60" x14ac:dyDescent="0.25">
      <c r="A4379" s="31" t="s">
        <v>6629</v>
      </c>
      <c r="B4379" s="32" t="s">
        <v>6628</v>
      </c>
      <c r="C4379" s="31" t="s">
        <v>68</v>
      </c>
    </row>
    <row r="4380" spans="1:3" ht="60" x14ac:dyDescent="0.25">
      <c r="A4380" s="31" t="s">
        <v>6630</v>
      </c>
      <c r="B4380" s="32" t="s">
        <v>6631</v>
      </c>
      <c r="C4380" s="31" t="s">
        <v>68</v>
      </c>
    </row>
    <row r="4381" spans="1:3" ht="60" x14ac:dyDescent="0.25">
      <c r="A4381" s="31" t="s">
        <v>6632</v>
      </c>
      <c r="B4381" s="32" t="s">
        <v>6631</v>
      </c>
      <c r="C4381" s="31" t="s">
        <v>68</v>
      </c>
    </row>
    <row r="4382" spans="1:3" ht="60" x14ac:dyDescent="0.25">
      <c r="A4382" s="31" t="s">
        <v>6633</v>
      </c>
      <c r="B4382" s="32" t="s">
        <v>6634</v>
      </c>
      <c r="C4382" s="31" t="s">
        <v>68</v>
      </c>
    </row>
    <row r="4383" spans="1:3" ht="60" x14ac:dyDescent="0.25">
      <c r="A4383" s="31" t="s">
        <v>6635</v>
      </c>
      <c r="B4383" s="32" t="s">
        <v>6634</v>
      </c>
      <c r="C4383" s="31" t="s">
        <v>68</v>
      </c>
    </row>
    <row r="4384" spans="1:3" ht="60" x14ac:dyDescent="0.25">
      <c r="A4384" s="31" t="s">
        <v>6636</v>
      </c>
      <c r="B4384" s="32" t="s">
        <v>6637</v>
      </c>
      <c r="C4384" s="31" t="s">
        <v>68</v>
      </c>
    </row>
    <row r="4385" spans="1:3" ht="60" x14ac:dyDescent="0.25">
      <c r="A4385" s="31" t="s">
        <v>6638</v>
      </c>
      <c r="B4385" s="32" t="s">
        <v>6637</v>
      </c>
      <c r="C4385" s="31" t="s">
        <v>68</v>
      </c>
    </row>
    <row r="4386" spans="1:3" ht="60" x14ac:dyDescent="0.25">
      <c r="A4386" s="31" t="s">
        <v>6639</v>
      </c>
      <c r="B4386" s="32" t="s">
        <v>6640</v>
      </c>
      <c r="C4386" s="31" t="s">
        <v>68</v>
      </c>
    </row>
    <row r="4387" spans="1:3" ht="60" x14ac:dyDescent="0.25">
      <c r="A4387" s="31" t="s">
        <v>6641</v>
      </c>
      <c r="B4387" s="32" t="s">
        <v>6640</v>
      </c>
      <c r="C4387" s="31" t="s">
        <v>68</v>
      </c>
    </row>
    <row r="4388" spans="1:3" ht="60" x14ac:dyDescent="0.25">
      <c r="A4388" s="31" t="s">
        <v>6642</v>
      </c>
      <c r="B4388" s="32" t="s">
        <v>6643</v>
      </c>
      <c r="C4388" s="31" t="s">
        <v>68</v>
      </c>
    </row>
    <row r="4389" spans="1:3" ht="60" x14ac:dyDescent="0.25">
      <c r="A4389" s="31" t="s">
        <v>6644</v>
      </c>
      <c r="B4389" s="32" t="s">
        <v>6643</v>
      </c>
      <c r="C4389" s="31" t="s">
        <v>68</v>
      </c>
    </row>
    <row r="4390" spans="1:3" ht="60" x14ac:dyDescent="0.25">
      <c r="A4390" s="31" t="s">
        <v>6645</v>
      </c>
      <c r="B4390" s="32" t="s">
        <v>6646</v>
      </c>
      <c r="C4390" s="31" t="s">
        <v>68</v>
      </c>
    </row>
    <row r="4391" spans="1:3" ht="60" x14ac:dyDescent="0.25">
      <c r="A4391" s="31" t="s">
        <v>6647</v>
      </c>
      <c r="B4391" s="32" t="s">
        <v>6646</v>
      </c>
      <c r="C4391" s="31" t="s">
        <v>68</v>
      </c>
    </row>
    <row r="4392" spans="1:3" ht="60" x14ac:dyDescent="0.25">
      <c r="A4392" s="31" t="s">
        <v>6648</v>
      </c>
      <c r="B4392" s="32" t="s">
        <v>6649</v>
      </c>
      <c r="C4392" s="31" t="s">
        <v>68</v>
      </c>
    </row>
    <row r="4393" spans="1:3" ht="60" x14ac:dyDescent="0.25">
      <c r="A4393" s="31" t="s">
        <v>6650</v>
      </c>
      <c r="B4393" s="32" t="s">
        <v>6649</v>
      </c>
      <c r="C4393" s="31" t="s">
        <v>68</v>
      </c>
    </row>
    <row r="4394" spans="1:3" ht="60" x14ac:dyDescent="0.25">
      <c r="A4394" s="31" t="s">
        <v>6651</v>
      </c>
      <c r="B4394" s="32" t="s">
        <v>6652</v>
      </c>
      <c r="C4394" s="31" t="s">
        <v>68</v>
      </c>
    </row>
    <row r="4395" spans="1:3" ht="60" x14ac:dyDescent="0.25">
      <c r="A4395" s="31" t="s">
        <v>6653</v>
      </c>
      <c r="B4395" s="32" t="s">
        <v>6652</v>
      </c>
      <c r="C4395" s="31" t="s">
        <v>68</v>
      </c>
    </row>
    <row r="4396" spans="1:3" ht="60" x14ac:dyDescent="0.25">
      <c r="A4396" s="31" t="s">
        <v>6654</v>
      </c>
      <c r="B4396" s="32" t="s">
        <v>6655</v>
      </c>
      <c r="C4396" s="31" t="s">
        <v>68</v>
      </c>
    </row>
    <row r="4397" spans="1:3" ht="60" x14ac:dyDescent="0.25">
      <c r="A4397" s="31" t="s">
        <v>6656</v>
      </c>
      <c r="B4397" s="32" t="s">
        <v>6655</v>
      </c>
      <c r="C4397" s="31" t="s">
        <v>68</v>
      </c>
    </row>
    <row r="4398" spans="1:3" ht="30" x14ac:dyDescent="0.25">
      <c r="A4398" s="31" t="s">
        <v>6657</v>
      </c>
      <c r="B4398" s="32" t="s">
        <v>6658</v>
      </c>
      <c r="C4398" s="31" t="s">
        <v>68</v>
      </c>
    </row>
    <row r="4399" spans="1:3" ht="30" x14ac:dyDescent="0.25">
      <c r="A4399" s="31" t="s">
        <v>6659</v>
      </c>
      <c r="B4399" s="32" t="s">
        <v>6658</v>
      </c>
      <c r="C4399" s="31" t="s">
        <v>68</v>
      </c>
    </row>
    <row r="4400" spans="1:3" ht="30" x14ac:dyDescent="0.25">
      <c r="A4400" s="31" t="s">
        <v>6660</v>
      </c>
      <c r="B4400" s="32" t="s">
        <v>6661</v>
      </c>
      <c r="C4400" s="31" t="s">
        <v>68</v>
      </c>
    </row>
    <row r="4401" spans="1:3" ht="30" x14ac:dyDescent="0.25">
      <c r="A4401" s="31" t="s">
        <v>6662</v>
      </c>
      <c r="B4401" s="32" t="s">
        <v>6661</v>
      </c>
      <c r="C4401" s="31" t="s">
        <v>68</v>
      </c>
    </row>
    <row r="4402" spans="1:3" ht="30" x14ac:dyDescent="0.25">
      <c r="A4402" s="31" t="s">
        <v>6663</v>
      </c>
      <c r="B4402" s="32" t="s">
        <v>6664</v>
      </c>
      <c r="C4402" s="31" t="s">
        <v>68</v>
      </c>
    </row>
    <row r="4403" spans="1:3" ht="30" x14ac:dyDescent="0.25">
      <c r="A4403" s="31" t="s">
        <v>6665</v>
      </c>
      <c r="B4403" s="32" t="s">
        <v>6664</v>
      </c>
      <c r="C4403" s="31" t="s">
        <v>68</v>
      </c>
    </row>
    <row r="4404" spans="1:3" ht="30" x14ac:dyDescent="0.25">
      <c r="A4404" s="31" t="s">
        <v>6666</v>
      </c>
      <c r="B4404" s="32" t="s">
        <v>6667</v>
      </c>
      <c r="C4404" s="31" t="s">
        <v>68</v>
      </c>
    </row>
    <row r="4405" spans="1:3" ht="30" x14ac:dyDescent="0.25">
      <c r="A4405" s="31" t="s">
        <v>6668</v>
      </c>
      <c r="B4405" s="32" t="s">
        <v>6667</v>
      </c>
      <c r="C4405" s="31" t="s">
        <v>68</v>
      </c>
    </row>
    <row r="4406" spans="1:3" ht="30" x14ac:dyDescent="0.25">
      <c r="A4406" s="31" t="s">
        <v>6669</v>
      </c>
      <c r="B4406" s="32" t="s">
        <v>6670</v>
      </c>
      <c r="C4406" s="31" t="s">
        <v>68</v>
      </c>
    </row>
    <row r="4407" spans="1:3" ht="30" x14ac:dyDescent="0.25">
      <c r="A4407" s="31" t="s">
        <v>6671</v>
      </c>
      <c r="B4407" s="32" t="s">
        <v>6670</v>
      </c>
      <c r="C4407" s="31" t="s">
        <v>68</v>
      </c>
    </row>
    <row r="4408" spans="1:3" ht="30" x14ac:dyDescent="0.25">
      <c r="A4408" s="31" t="s">
        <v>6672</v>
      </c>
      <c r="B4408" s="32" t="s">
        <v>6673</v>
      </c>
      <c r="C4408" s="31" t="s">
        <v>68</v>
      </c>
    </row>
    <row r="4409" spans="1:3" ht="30" x14ac:dyDescent="0.25">
      <c r="A4409" s="31" t="s">
        <v>6674</v>
      </c>
      <c r="B4409" s="32" t="s">
        <v>6673</v>
      </c>
      <c r="C4409" s="31" t="s">
        <v>68</v>
      </c>
    </row>
    <row r="4410" spans="1:3" ht="30" x14ac:dyDescent="0.25">
      <c r="A4410" s="31" t="s">
        <v>6675</v>
      </c>
      <c r="B4410" s="32" t="s">
        <v>6676</v>
      </c>
      <c r="C4410" s="31" t="s">
        <v>68</v>
      </c>
    </row>
    <row r="4411" spans="1:3" ht="30" x14ac:dyDescent="0.25">
      <c r="A4411" s="31" t="s">
        <v>6677</v>
      </c>
      <c r="B4411" s="32" t="s">
        <v>6676</v>
      </c>
      <c r="C4411" s="31" t="s">
        <v>68</v>
      </c>
    </row>
    <row r="4412" spans="1:3" ht="30" x14ac:dyDescent="0.25">
      <c r="A4412" s="31" t="s">
        <v>6678</v>
      </c>
      <c r="B4412" s="32" t="s">
        <v>6679</v>
      </c>
      <c r="C4412" s="31" t="s">
        <v>68</v>
      </c>
    </row>
    <row r="4413" spans="1:3" ht="30" x14ac:dyDescent="0.25">
      <c r="A4413" s="31" t="s">
        <v>6680</v>
      </c>
      <c r="B4413" s="32" t="s">
        <v>6679</v>
      </c>
      <c r="C4413" s="31" t="s">
        <v>68</v>
      </c>
    </row>
    <row r="4414" spans="1:3" ht="30" x14ac:dyDescent="0.25">
      <c r="A4414" s="31" t="s">
        <v>6681</v>
      </c>
      <c r="B4414" s="32" t="s">
        <v>6682</v>
      </c>
      <c r="C4414" s="31" t="s">
        <v>68</v>
      </c>
    </row>
    <row r="4415" spans="1:3" ht="30" x14ac:dyDescent="0.25">
      <c r="A4415" s="31" t="s">
        <v>6683</v>
      </c>
      <c r="B4415" s="32" t="s">
        <v>6682</v>
      </c>
      <c r="C4415" s="31" t="s">
        <v>68</v>
      </c>
    </row>
    <row r="4416" spans="1:3" ht="30" x14ac:dyDescent="0.25">
      <c r="A4416" s="31" t="s">
        <v>6684</v>
      </c>
      <c r="B4416" s="32" t="s">
        <v>6685</v>
      </c>
      <c r="C4416" s="31" t="s">
        <v>68</v>
      </c>
    </row>
    <row r="4417" spans="1:3" ht="30" x14ac:dyDescent="0.25">
      <c r="A4417" s="31" t="s">
        <v>6686</v>
      </c>
      <c r="B4417" s="32" t="s">
        <v>6685</v>
      </c>
      <c r="C4417" s="31" t="s">
        <v>68</v>
      </c>
    </row>
    <row r="4418" spans="1:3" ht="30" x14ac:dyDescent="0.25">
      <c r="A4418" s="31" t="s">
        <v>6687</v>
      </c>
      <c r="B4418" s="32" t="s">
        <v>6688</v>
      </c>
      <c r="C4418" s="31" t="s">
        <v>68</v>
      </c>
    </row>
    <row r="4419" spans="1:3" ht="30" x14ac:dyDescent="0.25">
      <c r="A4419" s="31" t="s">
        <v>6689</v>
      </c>
      <c r="B4419" s="32" t="s">
        <v>6688</v>
      </c>
      <c r="C4419" s="31" t="s">
        <v>68</v>
      </c>
    </row>
    <row r="4420" spans="1:3" ht="30" x14ac:dyDescent="0.25">
      <c r="A4420" s="31" t="s">
        <v>6690</v>
      </c>
      <c r="B4420" s="32" t="s">
        <v>6691</v>
      </c>
      <c r="C4420" s="31" t="s">
        <v>68</v>
      </c>
    </row>
    <row r="4421" spans="1:3" ht="30" x14ac:dyDescent="0.25">
      <c r="A4421" s="31" t="s">
        <v>6692</v>
      </c>
      <c r="B4421" s="32" t="s">
        <v>6691</v>
      </c>
      <c r="C4421" s="31" t="s">
        <v>68</v>
      </c>
    </row>
    <row r="4422" spans="1:3" ht="30" x14ac:dyDescent="0.25">
      <c r="A4422" s="31" t="s">
        <v>6693</v>
      </c>
      <c r="B4422" s="32" t="s">
        <v>6694</v>
      </c>
      <c r="C4422" s="31" t="s">
        <v>68</v>
      </c>
    </row>
    <row r="4423" spans="1:3" ht="30" x14ac:dyDescent="0.25">
      <c r="A4423" s="31" t="s">
        <v>6695</v>
      </c>
      <c r="B4423" s="32" t="s">
        <v>6694</v>
      </c>
      <c r="C4423" s="31" t="s">
        <v>68</v>
      </c>
    </row>
    <row r="4424" spans="1:3" ht="30" x14ac:dyDescent="0.25">
      <c r="A4424" s="31" t="s">
        <v>6696</v>
      </c>
      <c r="B4424" s="32" t="s">
        <v>6697</v>
      </c>
      <c r="C4424" s="31" t="s">
        <v>68</v>
      </c>
    </row>
    <row r="4425" spans="1:3" ht="30" x14ac:dyDescent="0.25">
      <c r="A4425" s="31" t="s">
        <v>6698</v>
      </c>
      <c r="B4425" s="32" t="s">
        <v>6697</v>
      </c>
      <c r="C4425" s="31" t="s">
        <v>68</v>
      </c>
    </row>
    <row r="4426" spans="1:3" ht="30" x14ac:dyDescent="0.25">
      <c r="A4426" s="31" t="s">
        <v>6699</v>
      </c>
      <c r="B4426" s="32" t="s">
        <v>6700</v>
      </c>
      <c r="C4426" s="31" t="s">
        <v>68</v>
      </c>
    </row>
    <row r="4427" spans="1:3" ht="30" x14ac:dyDescent="0.25">
      <c r="A4427" s="31" t="s">
        <v>6701</v>
      </c>
      <c r="B4427" s="32" t="s">
        <v>6700</v>
      </c>
      <c r="C4427" s="31" t="s">
        <v>68</v>
      </c>
    </row>
    <row r="4428" spans="1:3" ht="30" x14ac:dyDescent="0.25">
      <c r="A4428" s="31" t="s">
        <v>6702</v>
      </c>
      <c r="B4428" s="32" t="s">
        <v>6703</v>
      </c>
      <c r="C4428" s="31" t="s">
        <v>68</v>
      </c>
    </row>
    <row r="4429" spans="1:3" ht="30" x14ac:dyDescent="0.25">
      <c r="A4429" s="31" t="s">
        <v>6704</v>
      </c>
      <c r="B4429" s="32" t="s">
        <v>6703</v>
      </c>
      <c r="C4429" s="31" t="s">
        <v>68</v>
      </c>
    </row>
    <row r="4430" spans="1:3" ht="30" x14ac:dyDescent="0.25">
      <c r="A4430" s="31" t="s">
        <v>6705</v>
      </c>
      <c r="B4430" s="32" t="s">
        <v>6706</v>
      </c>
      <c r="C4430" s="31" t="s">
        <v>68</v>
      </c>
    </row>
    <row r="4431" spans="1:3" ht="30" x14ac:dyDescent="0.25">
      <c r="A4431" s="31" t="s">
        <v>6707</v>
      </c>
      <c r="B4431" s="32" t="s">
        <v>6706</v>
      </c>
      <c r="C4431" s="31" t="s">
        <v>68</v>
      </c>
    </row>
    <row r="4432" spans="1:3" ht="30" x14ac:dyDescent="0.25">
      <c r="A4432" s="31" t="s">
        <v>6708</v>
      </c>
      <c r="B4432" s="32" t="s">
        <v>6709</v>
      </c>
      <c r="C4432" s="31" t="s">
        <v>68</v>
      </c>
    </row>
    <row r="4433" spans="1:3" ht="30" x14ac:dyDescent="0.25">
      <c r="A4433" s="31" t="s">
        <v>6710</v>
      </c>
      <c r="B4433" s="32" t="s">
        <v>6709</v>
      </c>
      <c r="C4433" s="31" t="s">
        <v>68</v>
      </c>
    </row>
    <row r="4434" spans="1:3" ht="30" x14ac:dyDescent="0.25">
      <c r="A4434" s="31" t="s">
        <v>6711</v>
      </c>
      <c r="B4434" s="32" t="s">
        <v>6712</v>
      </c>
      <c r="C4434" s="31" t="s">
        <v>68</v>
      </c>
    </row>
    <row r="4435" spans="1:3" ht="30" x14ac:dyDescent="0.25">
      <c r="A4435" s="31" t="s">
        <v>6713</v>
      </c>
      <c r="B4435" s="32" t="s">
        <v>6712</v>
      </c>
      <c r="C4435" s="31" t="s">
        <v>68</v>
      </c>
    </row>
    <row r="4436" spans="1:3" ht="30" x14ac:dyDescent="0.25">
      <c r="A4436" s="31" t="s">
        <v>6714</v>
      </c>
      <c r="B4436" s="32" t="s">
        <v>6715</v>
      </c>
      <c r="C4436" s="31" t="s">
        <v>68</v>
      </c>
    </row>
    <row r="4437" spans="1:3" ht="30" x14ac:dyDescent="0.25">
      <c r="A4437" s="31" t="s">
        <v>6716</v>
      </c>
      <c r="B4437" s="32" t="s">
        <v>6715</v>
      </c>
      <c r="C4437" s="31" t="s">
        <v>68</v>
      </c>
    </row>
    <row r="4438" spans="1:3" ht="30" x14ac:dyDescent="0.25">
      <c r="A4438" s="31" t="s">
        <v>6717</v>
      </c>
      <c r="B4438" s="32" t="s">
        <v>6718</v>
      </c>
      <c r="C4438" s="31" t="s">
        <v>68</v>
      </c>
    </row>
    <row r="4439" spans="1:3" ht="30" x14ac:dyDescent="0.25">
      <c r="A4439" s="31" t="s">
        <v>6719</v>
      </c>
      <c r="B4439" s="32" t="s">
        <v>6718</v>
      </c>
      <c r="C4439" s="31" t="s">
        <v>68</v>
      </c>
    </row>
    <row r="4440" spans="1:3" ht="30" x14ac:dyDescent="0.25">
      <c r="A4440" s="31" t="s">
        <v>6720</v>
      </c>
      <c r="B4440" s="32" t="s">
        <v>6721</v>
      </c>
      <c r="C4440" s="31" t="s">
        <v>68</v>
      </c>
    </row>
    <row r="4441" spans="1:3" ht="30" x14ac:dyDescent="0.25">
      <c r="A4441" s="31" t="s">
        <v>6722</v>
      </c>
      <c r="B4441" s="32" t="s">
        <v>6721</v>
      </c>
      <c r="C4441" s="31" t="s">
        <v>68</v>
      </c>
    </row>
    <row r="4442" spans="1:3" ht="30" x14ac:dyDescent="0.25">
      <c r="A4442" s="31" t="s">
        <v>6723</v>
      </c>
      <c r="B4442" s="32" t="s">
        <v>6724</v>
      </c>
      <c r="C4442" s="31" t="s">
        <v>68</v>
      </c>
    </row>
    <row r="4443" spans="1:3" ht="30" x14ac:dyDescent="0.25">
      <c r="A4443" s="31" t="s">
        <v>6725</v>
      </c>
      <c r="B4443" s="32" t="s">
        <v>6724</v>
      </c>
      <c r="C4443" s="31" t="s">
        <v>68</v>
      </c>
    </row>
    <row r="4444" spans="1:3" ht="30" x14ac:dyDescent="0.25">
      <c r="A4444" s="31" t="s">
        <v>6726</v>
      </c>
      <c r="B4444" s="32" t="s">
        <v>6727</v>
      </c>
      <c r="C4444" s="31" t="s">
        <v>68</v>
      </c>
    </row>
    <row r="4445" spans="1:3" ht="30" x14ac:dyDescent="0.25">
      <c r="A4445" s="31" t="s">
        <v>6728</v>
      </c>
      <c r="B4445" s="32" t="s">
        <v>6727</v>
      </c>
      <c r="C4445" s="31" t="s">
        <v>68</v>
      </c>
    </row>
    <row r="4446" spans="1:3" ht="30" x14ac:dyDescent="0.25">
      <c r="A4446" s="31" t="s">
        <v>6729</v>
      </c>
      <c r="B4446" s="32" t="s">
        <v>6730</v>
      </c>
      <c r="C4446" s="31" t="s">
        <v>68</v>
      </c>
    </row>
    <row r="4447" spans="1:3" ht="30" x14ac:dyDescent="0.25">
      <c r="A4447" s="31" t="s">
        <v>6731</v>
      </c>
      <c r="B4447" s="32" t="s">
        <v>6730</v>
      </c>
      <c r="C4447" s="31" t="s">
        <v>68</v>
      </c>
    </row>
    <row r="4448" spans="1:3" ht="45" x14ac:dyDescent="0.25">
      <c r="A4448" s="31" t="s">
        <v>6732</v>
      </c>
      <c r="B4448" s="32" t="s">
        <v>6733</v>
      </c>
      <c r="C4448" s="31" t="s">
        <v>68</v>
      </c>
    </row>
    <row r="4449" spans="1:3" ht="45" x14ac:dyDescent="0.25">
      <c r="A4449" s="31" t="s">
        <v>6734</v>
      </c>
      <c r="B4449" s="32" t="s">
        <v>6733</v>
      </c>
      <c r="C4449" s="31" t="s">
        <v>68</v>
      </c>
    </row>
    <row r="4450" spans="1:3" ht="45" x14ac:dyDescent="0.25">
      <c r="A4450" s="31" t="s">
        <v>6735</v>
      </c>
      <c r="B4450" s="32" t="s">
        <v>6736</v>
      </c>
      <c r="C4450" s="31" t="s">
        <v>68</v>
      </c>
    </row>
    <row r="4451" spans="1:3" ht="45" x14ac:dyDescent="0.25">
      <c r="A4451" s="31" t="s">
        <v>6737</v>
      </c>
      <c r="B4451" s="32" t="s">
        <v>6736</v>
      </c>
      <c r="C4451" s="31" t="s">
        <v>68</v>
      </c>
    </row>
    <row r="4452" spans="1:3" ht="45" x14ac:dyDescent="0.25">
      <c r="A4452" s="31" t="s">
        <v>6738</v>
      </c>
      <c r="B4452" s="32" t="s">
        <v>6739</v>
      </c>
      <c r="C4452" s="31" t="s">
        <v>68</v>
      </c>
    </row>
    <row r="4453" spans="1:3" ht="45" x14ac:dyDescent="0.25">
      <c r="A4453" s="31" t="s">
        <v>6740</v>
      </c>
      <c r="B4453" s="32" t="s">
        <v>6739</v>
      </c>
      <c r="C4453" s="31" t="s">
        <v>68</v>
      </c>
    </row>
    <row r="4454" spans="1:3" ht="45" x14ac:dyDescent="0.25">
      <c r="A4454" s="31" t="s">
        <v>6741</v>
      </c>
      <c r="B4454" s="32" t="s">
        <v>6742</v>
      </c>
      <c r="C4454" s="31" t="s">
        <v>68</v>
      </c>
    </row>
    <row r="4455" spans="1:3" ht="45" x14ac:dyDescent="0.25">
      <c r="A4455" s="31" t="s">
        <v>6743</v>
      </c>
      <c r="B4455" s="32" t="s">
        <v>6742</v>
      </c>
      <c r="C4455" s="31" t="s">
        <v>68</v>
      </c>
    </row>
    <row r="4456" spans="1:3" ht="45" x14ac:dyDescent="0.25">
      <c r="A4456" s="31" t="s">
        <v>6744</v>
      </c>
      <c r="B4456" s="32" t="s">
        <v>6745</v>
      </c>
      <c r="C4456" s="31" t="s">
        <v>68</v>
      </c>
    </row>
    <row r="4457" spans="1:3" ht="45" x14ac:dyDescent="0.25">
      <c r="A4457" s="31" t="s">
        <v>6746</v>
      </c>
      <c r="B4457" s="32" t="s">
        <v>6745</v>
      </c>
      <c r="C4457" s="31" t="s">
        <v>68</v>
      </c>
    </row>
    <row r="4458" spans="1:3" ht="45" x14ac:dyDescent="0.25">
      <c r="A4458" s="31" t="s">
        <v>6747</v>
      </c>
      <c r="B4458" s="32" t="s">
        <v>6748</v>
      </c>
      <c r="C4458" s="31" t="s">
        <v>68</v>
      </c>
    </row>
    <row r="4459" spans="1:3" ht="45" x14ac:dyDescent="0.25">
      <c r="A4459" s="31" t="s">
        <v>6749</v>
      </c>
      <c r="B4459" s="32" t="s">
        <v>6748</v>
      </c>
      <c r="C4459" s="31" t="s">
        <v>68</v>
      </c>
    </row>
    <row r="4460" spans="1:3" ht="45" x14ac:dyDescent="0.25">
      <c r="A4460" s="31" t="s">
        <v>6750</v>
      </c>
      <c r="B4460" s="32" t="s">
        <v>6751</v>
      </c>
      <c r="C4460" s="31" t="s">
        <v>68</v>
      </c>
    </row>
    <row r="4461" spans="1:3" ht="45" x14ac:dyDescent="0.25">
      <c r="A4461" s="31" t="s">
        <v>6752</v>
      </c>
      <c r="B4461" s="32" t="s">
        <v>6751</v>
      </c>
      <c r="C4461" s="31" t="s">
        <v>68</v>
      </c>
    </row>
    <row r="4462" spans="1:3" ht="45" x14ac:dyDescent="0.25">
      <c r="A4462" s="31" t="s">
        <v>6753</v>
      </c>
      <c r="B4462" s="32" t="s">
        <v>6754</v>
      </c>
      <c r="C4462" s="31" t="s">
        <v>68</v>
      </c>
    </row>
    <row r="4463" spans="1:3" ht="45" x14ac:dyDescent="0.25">
      <c r="A4463" s="31" t="s">
        <v>6755</v>
      </c>
      <c r="B4463" s="32" t="s">
        <v>6754</v>
      </c>
      <c r="C4463" s="31" t="s">
        <v>68</v>
      </c>
    </row>
    <row r="4464" spans="1:3" ht="45" x14ac:dyDescent="0.25">
      <c r="A4464" s="31" t="s">
        <v>6756</v>
      </c>
      <c r="B4464" s="32" t="s">
        <v>6757</v>
      </c>
      <c r="C4464" s="31" t="s">
        <v>68</v>
      </c>
    </row>
    <row r="4465" spans="1:3" ht="45" x14ac:dyDescent="0.25">
      <c r="A4465" s="31" t="s">
        <v>6758</v>
      </c>
      <c r="B4465" s="32" t="s">
        <v>6757</v>
      </c>
      <c r="C4465" s="31" t="s">
        <v>68</v>
      </c>
    </row>
    <row r="4466" spans="1:3" ht="45" x14ac:dyDescent="0.25">
      <c r="A4466" s="31" t="s">
        <v>6759</v>
      </c>
      <c r="B4466" s="32" t="s">
        <v>6760</v>
      </c>
      <c r="C4466" s="31" t="s">
        <v>68</v>
      </c>
    </row>
    <row r="4467" spans="1:3" ht="45" x14ac:dyDescent="0.25">
      <c r="A4467" s="31" t="s">
        <v>6761</v>
      </c>
      <c r="B4467" s="32" t="s">
        <v>6760</v>
      </c>
      <c r="C4467" s="31" t="s">
        <v>68</v>
      </c>
    </row>
    <row r="4468" spans="1:3" ht="45" x14ac:dyDescent="0.25">
      <c r="A4468" s="31" t="s">
        <v>6762</v>
      </c>
      <c r="B4468" s="32" t="s">
        <v>6763</v>
      </c>
      <c r="C4468" s="31" t="s">
        <v>68</v>
      </c>
    </row>
    <row r="4469" spans="1:3" ht="45" x14ac:dyDescent="0.25">
      <c r="A4469" s="31" t="s">
        <v>6764</v>
      </c>
      <c r="B4469" s="32" t="s">
        <v>6763</v>
      </c>
      <c r="C4469" s="31" t="s">
        <v>68</v>
      </c>
    </row>
    <row r="4470" spans="1:3" ht="45" x14ac:dyDescent="0.25">
      <c r="A4470" s="31" t="s">
        <v>6765</v>
      </c>
      <c r="B4470" s="32" t="s">
        <v>6766</v>
      </c>
      <c r="C4470" s="31" t="s">
        <v>68</v>
      </c>
    </row>
    <row r="4471" spans="1:3" ht="45" x14ac:dyDescent="0.25">
      <c r="A4471" s="31" t="s">
        <v>6767</v>
      </c>
      <c r="B4471" s="32" t="s">
        <v>6766</v>
      </c>
      <c r="C4471" s="31" t="s">
        <v>68</v>
      </c>
    </row>
    <row r="4472" spans="1:3" ht="45" x14ac:dyDescent="0.25">
      <c r="A4472" s="31" t="s">
        <v>6768</v>
      </c>
      <c r="B4472" s="32" t="s">
        <v>6769</v>
      </c>
      <c r="C4472" s="31" t="s">
        <v>68</v>
      </c>
    </row>
    <row r="4473" spans="1:3" ht="45" x14ac:dyDescent="0.25">
      <c r="A4473" s="31" t="s">
        <v>6770</v>
      </c>
      <c r="B4473" s="32" t="s">
        <v>6769</v>
      </c>
      <c r="C4473" s="31" t="s">
        <v>68</v>
      </c>
    </row>
    <row r="4474" spans="1:3" ht="45" x14ac:dyDescent="0.25">
      <c r="A4474" s="31" t="s">
        <v>6771</v>
      </c>
      <c r="B4474" s="32" t="s">
        <v>6772</v>
      </c>
      <c r="C4474" s="31" t="s">
        <v>68</v>
      </c>
    </row>
    <row r="4475" spans="1:3" ht="45" x14ac:dyDescent="0.25">
      <c r="A4475" s="31" t="s">
        <v>6773</v>
      </c>
      <c r="B4475" s="32" t="s">
        <v>6772</v>
      </c>
      <c r="C4475" s="31" t="s">
        <v>68</v>
      </c>
    </row>
    <row r="4476" spans="1:3" ht="45" x14ac:dyDescent="0.25">
      <c r="A4476" s="31" t="s">
        <v>6774</v>
      </c>
      <c r="B4476" s="32" t="s">
        <v>6775</v>
      </c>
      <c r="C4476" s="31" t="s">
        <v>68</v>
      </c>
    </row>
    <row r="4477" spans="1:3" ht="45" x14ac:dyDescent="0.25">
      <c r="A4477" s="31" t="s">
        <v>6776</v>
      </c>
      <c r="B4477" s="32" t="s">
        <v>6775</v>
      </c>
      <c r="C4477" s="31" t="s">
        <v>68</v>
      </c>
    </row>
    <row r="4478" spans="1:3" ht="45" x14ac:dyDescent="0.25">
      <c r="A4478" s="31" t="s">
        <v>6777</v>
      </c>
      <c r="B4478" s="32" t="s">
        <v>6778</v>
      </c>
      <c r="C4478" s="31" t="s">
        <v>68</v>
      </c>
    </row>
    <row r="4479" spans="1:3" ht="45" x14ac:dyDescent="0.25">
      <c r="A4479" s="31" t="s">
        <v>6779</v>
      </c>
      <c r="B4479" s="32" t="s">
        <v>6778</v>
      </c>
      <c r="C4479" s="31" t="s">
        <v>68</v>
      </c>
    </row>
    <row r="4480" spans="1:3" ht="45" x14ac:dyDescent="0.25">
      <c r="A4480" s="31" t="s">
        <v>6780</v>
      </c>
      <c r="B4480" s="32" t="s">
        <v>6781</v>
      </c>
      <c r="C4480" s="31" t="s">
        <v>68</v>
      </c>
    </row>
    <row r="4481" spans="1:3" ht="45" x14ac:dyDescent="0.25">
      <c r="A4481" s="31" t="s">
        <v>6782</v>
      </c>
      <c r="B4481" s="32" t="s">
        <v>6781</v>
      </c>
      <c r="C4481" s="31" t="s">
        <v>68</v>
      </c>
    </row>
    <row r="4482" spans="1:3" ht="45" x14ac:dyDescent="0.25">
      <c r="A4482" s="31" t="s">
        <v>6783</v>
      </c>
      <c r="B4482" s="32" t="s">
        <v>6784</v>
      </c>
      <c r="C4482" s="31" t="s">
        <v>68</v>
      </c>
    </row>
    <row r="4483" spans="1:3" ht="45" x14ac:dyDescent="0.25">
      <c r="A4483" s="31" t="s">
        <v>6785</v>
      </c>
      <c r="B4483" s="32" t="s">
        <v>6784</v>
      </c>
      <c r="C4483" s="31" t="s">
        <v>68</v>
      </c>
    </row>
    <row r="4484" spans="1:3" ht="45" x14ac:dyDescent="0.25">
      <c r="A4484" s="31" t="s">
        <v>6786</v>
      </c>
      <c r="B4484" s="32" t="s">
        <v>6787</v>
      </c>
      <c r="C4484" s="31" t="s">
        <v>185</v>
      </c>
    </row>
    <row r="4485" spans="1:3" ht="45" x14ac:dyDescent="0.25">
      <c r="A4485" s="31" t="s">
        <v>6788</v>
      </c>
      <c r="B4485" s="32" t="s">
        <v>6787</v>
      </c>
      <c r="C4485" s="31" t="s">
        <v>185</v>
      </c>
    </row>
    <row r="4486" spans="1:3" ht="45" x14ac:dyDescent="0.25">
      <c r="A4486" s="31" t="s">
        <v>6789</v>
      </c>
      <c r="B4486" s="32" t="s">
        <v>6790</v>
      </c>
      <c r="C4486" s="31" t="s">
        <v>185</v>
      </c>
    </row>
    <row r="4487" spans="1:3" ht="45" x14ac:dyDescent="0.25">
      <c r="A4487" s="31" t="s">
        <v>6791</v>
      </c>
      <c r="B4487" s="32" t="s">
        <v>6790</v>
      </c>
      <c r="C4487" s="31" t="s">
        <v>185</v>
      </c>
    </row>
    <row r="4488" spans="1:3" ht="45" x14ac:dyDescent="0.25">
      <c r="A4488" s="31" t="s">
        <v>6792</v>
      </c>
      <c r="B4488" s="32" t="s">
        <v>6793</v>
      </c>
      <c r="C4488" s="31" t="s">
        <v>185</v>
      </c>
    </row>
    <row r="4489" spans="1:3" ht="45" x14ac:dyDescent="0.25">
      <c r="A4489" s="31" t="s">
        <v>6794</v>
      </c>
      <c r="B4489" s="32" t="s">
        <v>6793</v>
      </c>
      <c r="C4489" s="31" t="s">
        <v>185</v>
      </c>
    </row>
    <row r="4490" spans="1:3" ht="45" x14ac:dyDescent="0.25">
      <c r="A4490" s="31" t="s">
        <v>6795</v>
      </c>
      <c r="B4490" s="32" t="s">
        <v>6796</v>
      </c>
      <c r="C4490" s="31" t="s">
        <v>185</v>
      </c>
    </row>
    <row r="4491" spans="1:3" ht="45" x14ac:dyDescent="0.25">
      <c r="A4491" s="31" t="s">
        <v>6797</v>
      </c>
      <c r="B4491" s="32" t="s">
        <v>6796</v>
      </c>
      <c r="C4491" s="31" t="s">
        <v>185</v>
      </c>
    </row>
    <row r="4492" spans="1:3" ht="45" x14ac:dyDescent="0.25">
      <c r="A4492" s="31" t="s">
        <v>6798</v>
      </c>
      <c r="B4492" s="32" t="s">
        <v>6799</v>
      </c>
      <c r="C4492" s="31" t="s">
        <v>185</v>
      </c>
    </row>
    <row r="4493" spans="1:3" ht="45" x14ac:dyDescent="0.25">
      <c r="A4493" s="31" t="s">
        <v>6800</v>
      </c>
      <c r="B4493" s="32" t="s">
        <v>6799</v>
      </c>
      <c r="C4493" s="31" t="s">
        <v>185</v>
      </c>
    </row>
    <row r="4494" spans="1:3" ht="45" x14ac:dyDescent="0.25">
      <c r="A4494" s="31" t="s">
        <v>6801</v>
      </c>
      <c r="B4494" s="32" t="s">
        <v>6802</v>
      </c>
      <c r="C4494" s="31" t="s">
        <v>185</v>
      </c>
    </row>
    <row r="4495" spans="1:3" ht="45" x14ac:dyDescent="0.25">
      <c r="A4495" s="31" t="s">
        <v>6803</v>
      </c>
      <c r="B4495" s="32" t="s">
        <v>6802</v>
      </c>
      <c r="C4495" s="31" t="s">
        <v>185</v>
      </c>
    </row>
    <row r="4496" spans="1:3" ht="45" x14ac:dyDescent="0.25">
      <c r="A4496" s="31" t="s">
        <v>6804</v>
      </c>
      <c r="B4496" s="32" t="s">
        <v>6805</v>
      </c>
      <c r="C4496" s="31" t="s">
        <v>185</v>
      </c>
    </row>
    <row r="4497" spans="1:3" ht="45" x14ac:dyDescent="0.25">
      <c r="A4497" s="31" t="s">
        <v>6806</v>
      </c>
      <c r="B4497" s="32" t="s">
        <v>6805</v>
      </c>
      <c r="C4497" s="31" t="s">
        <v>185</v>
      </c>
    </row>
    <row r="4498" spans="1:3" ht="45" x14ac:dyDescent="0.25">
      <c r="A4498" s="31" t="s">
        <v>6807</v>
      </c>
      <c r="B4498" s="32" t="s">
        <v>6808</v>
      </c>
      <c r="C4498" s="31" t="s">
        <v>185</v>
      </c>
    </row>
    <row r="4499" spans="1:3" ht="45" x14ac:dyDescent="0.25">
      <c r="A4499" s="31" t="s">
        <v>6809</v>
      </c>
      <c r="B4499" s="32" t="s">
        <v>6808</v>
      </c>
      <c r="C4499" s="31" t="s">
        <v>185</v>
      </c>
    </row>
    <row r="4500" spans="1:3" ht="45" x14ac:dyDescent="0.25">
      <c r="A4500" s="31" t="s">
        <v>6810</v>
      </c>
      <c r="B4500" s="32" t="s">
        <v>6811</v>
      </c>
      <c r="C4500" s="31" t="s">
        <v>185</v>
      </c>
    </row>
    <row r="4501" spans="1:3" ht="45" x14ac:dyDescent="0.25">
      <c r="A4501" s="31" t="s">
        <v>6812</v>
      </c>
      <c r="B4501" s="32" t="s">
        <v>6811</v>
      </c>
      <c r="C4501" s="31" t="s">
        <v>185</v>
      </c>
    </row>
    <row r="4502" spans="1:3" ht="45" x14ac:dyDescent="0.25">
      <c r="A4502" s="31" t="s">
        <v>6813</v>
      </c>
      <c r="B4502" s="32" t="s">
        <v>6814</v>
      </c>
      <c r="C4502" s="31" t="s">
        <v>185</v>
      </c>
    </row>
    <row r="4503" spans="1:3" ht="45" x14ac:dyDescent="0.25">
      <c r="A4503" s="31" t="s">
        <v>6815</v>
      </c>
      <c r="B4503" s="32" t="s">
        <v>6814</v>
      </c>
      <c r="C4503" s="31" t="s">
        <v>185</v>
      </c>
    </row>
    <row r="4504" spans="1:3" ht="45" x14ac:dyDescent="0.25">
      <c r="A4504" s="31" t="s">
        <v>6816</v>
      </c>
      <c r="B4504" s="32" t="s">
        <v>6817</v>
      </c>
      <c r="C4504" s="31" t="s">
        <v>185</v>
      </c>
    </row>
    <row r="4505" spans="1:3" ht="45" x14ac:dyDescent="0.25">
      <c r="A4505" s="31" t="s">
        <v>6818</v>
      </c>
      <c r="B4505" s="32" t="s">
        <v>6817</v>
      </c>
      <c r="C4505" s="31" t="s">
        <v>185</v>
      </c>
    </row>
    <row r="4506" spans="1:3" ht="45" x14ac:dyDescent="0.25">
      <c r="A4506" s="31" t="s">
        <v>6819</v>
      </c>
      <c r="B4506" s="32" t="s">
        <v>6820</v>
      </c>
      <c r="C4506" s="31" t="s">
        <v>185</v>
      </c>
    </row>
    <row r="4507" spans="1:3" ht="45" x14ac:dyDescent="0.25">
      <c r="A4507" s="31" t="s">
        <v>6821</v>
      </c>
      <c r="B4507" s="32" t="s">
        <v>6820</v>
      </c>
      <c r="C4507" s="31" t="s">
        <v>185</v>
      </c>
    </row>
    <row r="4508" spans="1:3" ht="120" x14ac:dyDescent="0.25">
      <c r="A4508" s="31" t="s">
        <v>6822</v>
      </c>
      <c r="B4508" s="32" t="s">
        <v>6823</v>
      </c>
      <c r="C4508" s="31" t="s">
        <v>185</v>
      </c>
    </row>
    <row r="4509" spans="1:3" ht="120" x14ac:dyDescent="0.25">
      <c r="A4509" s="31" t="s">
        <v>6824</v>
      </c>
      <c r="B4509" s="32" t="s">
        <v>6823</v>
      </c>
      <c r="C4509" s="31" t="s">
        <v>185</v>
      </c>
    </row>
    <row r="4510" spans="1:3" ht="120" x14ac:dyDescent="0.25">
      <c r="A4510" s="31" t="s">
        <v>6825</v>
      </c>
      <c r="B4510" s="32" t="s">
        <v>6826</v>
      </c>
      <c r="C4510" s="31" t="s">
        <v>185</v>
      </c>
    </row>
    <row r="4511" spans="1:3" ht="120" x14ac:dyDescent="0.25">
      <c r="A4511" s="31" t="s">
        <v>6827</v>
      </c>
      <c r="B4511" s="32" t="s">
        <v>6826</v>
      </c>
      <c r="C4511" s="31" t="s">
        <v>185</v>
      </c>
    </row>
    <row r="4512" spans="1:3" ht="120" x14ac:dyDescent="0.25">
      <c r="A4512" s="31" t="s">
        <v>6828</v>
      </c>
      <c r="B4512" s="32" t="s">
        <v>6829</v>
      </c>
      <c r="C4512" s="31" t="s">
        <v>185</v>
      </c>
    </row>
    <row r="4513" spans="1:3" ht="120" x14ac:dyDescent="0.25">
      <c r="A4513" s="31" t="s">
        <v>6830</v>
      </c>
      <c r="B4513" s="32" t="s">
        <v>6829</v>
      </c>
      <c r="C4513" s="31" t="s">
        <v>185</v>
      </c>
    </row>
    <row r="4514" spans="1:3" ht="120" x14ac:dyDescent="0.25">
      <c r="A4514" s="31" t="s">
        <v>6831</v>
      </c>
      <c r="B4514" s="32" t="s">
        <v>6832</v>
      </c>
      <c r="C4514" s="31" t="s">
        <v>185</v>
      </c>
    </row>
    <row r="4515" spans="1:3" ht="120" x14ac:dyDescent="0.25">
      <c r="A4515" s="31" t="s">
        <v>6833</v>
      </c>
      <c r="B4515" s="32" t="s">
        <v>6832</v>
      </c>
      <c r="C4515" s="31" t="s">
        <v>185</v>
      </c>
    </row>
    <row r="4516" spans="1:3" ht="120" x14ac:dyDescent="0.25">
      <c r="A4516" s="31" t="s">
        <v>6834</v>
      </c>
      <c r="B4516" s="32" t="s">
        <v>6835</v>
      </c>
      <c r="C4516" s="31" t="s">
        <v>185</v>
      </c>
    </row>
    <row r="4517" spans="1:3" ht="120" x14ac:dyDescent="0.25">
      <c r="A4517" s="31" t="s">
        <v>6836</v>
      </c>
      <c r="B4517" s="32" t="s">
        <v>6835</v>
      </c>
      <c r="C4517" s="31" t="s">
        <v>185</v>
      </c>
    </row>
    <row r="4518" spans="1:3" ht="120" x14ac:dyDescent="0.25">
      <c r="A4518" s="31" t="s">
        <v>6837</v>
      </c>
      <c r="B4518" s="32" t="s">
        <v>6838</v>
      </c>
      <c r="C4518" s="31" t="s">
        <v>185</v>
      </c>
    </row>
    <row r="4519" spans="1:3" ht="120" x14ac:dyDescent="0.25">
      <c r="A4519" s="31" t="s">
        <v>6839</v>
      </c>
      <c r="B4519" s="32" t="s">
        <v>6838</v>
      </c>
      <c r="C4519" s="31" t="s">
        <v>185</v>
      </c>
    </row>
    <row r="4520" spans="1:3" ht="120" x14ac:dyDescent="0.25">
      <c r="A4520" s="31" t="s">
        <v>6840</v>
      </c>
      <c r="B4520" s="32" t="s">
        <v>6841</v>
      </c>
      <c r="C4520" s="31" t="s">
        <v>185</v>
      </c>
    </row>
    <row r="4521" spans="1:3" ht="120" x14ac:dyDescent="0.25">
      <c r="A4521" s="31" t="s">
        <v>6842</v>
      </c>
      <c r="B4521" s="32" t="s">
        <v>6841</v>
      </c>
      <c r="C4521" s="31" t="s">
        <v>185</v>
      </c>
    </row>
    <row r="4522" spans="1:3" ht="120" x14ac:dyDescent="0.25">
      <c r="A4522" s="31" t="s">
        <v>6843</v>
      </c>
      <c r="B4522" s="32" t="s">
        <v>6844</v>
      </c>
      <c r="C4522" s="31" t="s">
        <v>185</v>
      </c>
    </row>
    <row r="4523" spans="1:3" ht="120" x14ac:dyDescent="0.25">
      <c r="A4523" s="31" t="s">
        <v>6845</v>
      </c>
      <c r="B4523" s="32" t="s">
        <v>6844</v>
      </c>
      <c r="C4523" s="31" t="s">
        <v>185</v>
      </c>
    </row>
    <row r="4524" spans="1:3" ht="120" x14ac:dyDescent="0.25">
      <c r="A4524" s="31" t="s">
        <v>6846</v>
      </c>
      <c r="B4524" s="32" t="s">
        <v>6847</v>
      </c>
      <c r="C4524" s="31" t="s">
        <v>185</v>
      </c>
    </row>
    <row r="4525" spans="1:3" ht="120" x14ac:dyDescent="0.25">
      <c r="A4525" s="31" t="s">
        <v>6848</v>
      </c>
      <c r="B4525" s="32" t="s">
        <v>6847</v>
      </c>
      <c r="C4525" s="31" t="s">
        <v>185</v>
      </c>
    </row>
    <row r="4526" spans="1:3" ht="120" x14ac:dyDescent="0.25">
      <c r="A4526" s="31" t="s">
        <v>6849</v>
      </c>
      <c r="B4526" s="32" t="s">
        <v>6850</v>
      </c>
      <c r="C4526" s="31" t="s">
        <v>185</v>
      </c>
    </row>
    <row r="4527" spans="1:3" ht="120" x14ac:dyDescent="0.25">
      <c r="A4527" s="31" t="s">
        <v>6851</v>
      </c>
      <c r="B4527" s="32" t="s">
        <v>6850</v>
      </c>
      <c r="C4527" s="31" t="s">
        <v>185</v>
      </c>
    </row>
    <row r="4528" spans="1:3" ht="120" x14ac:dyDescent="0.25">
      <c r="A4528" s="31" t="s">
        <v>6852</v>
      </c>
      <c r="B4528" s="32" t="s">
        <v>6853</v>
      </c>
      <c r="C4528" s="31" t="s">
        <v>185</v>
      </c>
    </row>
    <row r="4529" spans="1:3" ht="120" x14ac:dyDescent="0.25">
      <c r="A4529" s="31" t="s">
        <v>6854</v>
      </c>
      <c r="B4529" s="32" t="s">
        <v>6853</v>
      </c>
      <c r="C4529" s="31" t="s">
        <v>185</v>
      </c>
    </row>
    <row r="4530" spans="1:3" ht="120" x14ac:dyDescent="0.25">
      <c r="A4530" s="31" t="s">
        <v>6855</v>
      </c>
      <c r="B4530" s="32" t="s">
        <v>6856</v>
      </c>
      <c r="C4530" s="31" t="s">
        <v>185</v>
      </c>
    </row>
    <row r="4531" spans="1:3" ht="120" x14ac:dyDescent="0.25">
      <c r="A4531" s="31" t="s">
        <v>6857</v>
      </c>
      <c r="B4531" s="32" t="s">
        <v>6856</v>
      </c>
      <c r="C4531" s="31" t="s">
        <v>185</v>
      </c>
    </row>
    <row r="4532" spans="1:3" ht="120" x14ac:dyDescent="0.25">
      <c r="A4532" s="31" t="s">
        <v>6858</v>
      </c>
      <c r="B4532" s="32" t="s">
        <v>6859</v>
      </c>
      <c r="C4532" s="31" t="s">
        <v>185</v>
      </c>
    </row>
    <row r="4533" spans="1:3" ht="120" x14ac:dyDescent="0.25">
      <c r="A4533" s="31" t="s">
        <v>6860</v>
      </c>
      <c r="B4533" s="32" t="s">
        <v>6859</v>
      </c>
      <c r="C4533" s="31" t="s">
        <v>185</v>
      </c>
    </row>
    <row r="4534" spans="1:3" ht="120" x14ac:dyDescent="0.25">
      <c r="A4534" s="31" t="s">
        <v>6861</v>
      </c>
      <c r="B4534" s="32" t="s">
        <v>6862</v>
      </c>
      <c r="C4534" s="31" t="s">
        <v>185</v>
      </c>
    </row>
    <row r="4535" spans="1:3" ht="120" x14ac:dyDescent="0.25">
      <c r="A4535" s="31" t="s">
        <v>6863</v>
      </c>
      <c r="B4535" s="32" t="s">
        <v>6862</v>
      </c>
      <c r="C4535" s="31" t="s">
        <v>185</v>
      </c>
    </row>
    <row r="4536" spans="1:3" ht="120" x14ac:dyDescent="0.25">
      <c r="A4536" s="31" t="s">
        <v>6864</v>
      </c>
      <c r="B4536" s="32" t="s">
        <v>6865</v>
      </c>
      <c r="C4536" s="31" t="s">
        <v>185</v>
      </c>
    </row>
    <row r="4537" spans="1:3" ht="120" x14ac:dyDescent="0.25">
      <c r="A4537" s="31" t="s">
        <v>6866</v>
      </c>
      <c r="B4537" s="32" t="s">
        <v>6865</v>
      </c>
      <c r="C4537" s="31" t="s">
        <v>185</v>
      </c>
    </row>
    <row r="4538" spans="1:3" ht="120" x14ac:dyDescent="0.25">
      <c r="A4538" s="31" t="s">
        <v>6867</v>
      </c>
      <c r="B4538" s="32" t="s">
        <v>6868</v>
      </c>
      <c r="C4538" s="31" t="s">
        <v>185</v>
      </c>
    </row>
    <row r="4539" spans="1:3" ht="120" x14ac:dyDescent="0.25">
      <c r="A4539" s="31" t="s">
        <v>6869</v>
      </c>
      <c r="B4539" s="32" t="s">
        <v>6868</v>
      </c>
      <c r="C4539" s="31" t="s">
        <v>185</v>
      </c>
    </row>
    <row r="4540" spans="1:3" ht="120" x14ac:dyDescent="0.25">
      <c r="A4540" s="31" t="s">
        <v>6870</v>
      </c>
      <c r="B4540" s="32" t="s">
        <v>6871</v>
      </c>
      <c r="C4540" s="31" t="s">
        <v>185</v>
      </c>
    </row>
    <row r="4541" spans="1:3" ht="120" x14ac:dyDescent="0.25">
      <c r="A4541" s="31" t="s">
        <v>6872</v>
      </c>
      <c r="B4541" s="32" t="s">
        <v>6871</v>
      </c>
      <c r="C4541" s="31" t="s">
        <v>185</v>
      </c>
    </row>
    <row r="4542" spans="1:3" ht="120" x14ac:dyDescent="0.25">
      <c r="A4542" s="31" t="s">
        <v>6873</v>
      </c>
      <c r="B4542" s="32" t="s">
        <v>6874</v>
      </c>
      <c r="C4542" s="31" t="s">
        <v>185</v>
      </c>
    </row>
    <row r="4543" spans="1:3" ht="120" x14ac:dyDescent="0.25">
      <c r="A4543" s="31" t="s">
        <v>6875</v>
      </c>
      <c r="B4543" s="32" t="s">
        <v>6874</v>
      </c>
      <c r="C4543" s="31" t="s">
        <v>185</v>
      </c>
    </row>
    <row r="4544" spans="1:3" ht="120" x14ac:dyDescent="0.25">
      <c r="A4544" s="31" t="s">
        <v>6876</v>
      </c>
      <c r="B4544" s="32" t="s">
        <v>6877</v>
      </c>
      <c r="C4544" s="31" t="s">
        <v>185</v>
      </c>
    </row>
    <row r="4545" spans="1:3" ht="120" x14ac:dyDescent="0.25">
      <c r="A4545" s="31" t="s">
        <v>6878</v>
      </c>
      <c r="B4545" s="32" t="s">
        <v>6877</v>
      </c>
      <c r="C4545" s="31" t="s">
        <v>185</v>
      </c>
    </row>
    <row r="4546" spans="1:3" ht="120" x14ac:dyDescent="0.25">
      <c r="A4546" s="31" t="s">
        <v>6879</v>
      </c>
      <c r="B4546" s="32" t="s">
        <v>6880</v>
      </c>
      <c r="C4546" s="31" t="s">
        <v>185</v>
      </c>
    </row>
    <row r="4547" spans="1:3" ht="120" x14ac:dyDescent="0.25">
      <c r="A4547" s="31" t="s">
        <v>6881</v>
      </c>
      <c r="B4547" s="32" t="s">
        <v>6880</v>
      </c>
      <c r="C4547" s="31" t="s">
        <v>185</v>
      </c>
    </row>
    <row r="4548" spans="1:3" ht="120" x14ac:dyDescent="0.25">
      <c r="A4548" s="31" t="s">
        <v>6882</v>
      </c>
      <c r="B4548" s="32" t="s">
        <v>6883</v>
      </c>
      <c r="C4548" s="31" t="s">
        <v>185</v>
      </c>
    </row>
    <row r="4549" spans="1:3" ht="120" x14ac:dyDescent="0.25">
      <c r="A4549" s="31" t="s">
        <v>6884</v>
      </c>
      <c r="B4549" s="32" t="s">
        <v>6883</v>
      </c>
      <c r="C4549" s="31" t="s">
        <v>185</v>
      </c>
    </row>
    <row r="4550" spans="1:3" ht="120" x14ac:dyDescent="0.25">
      <c r="A4550" s="31" t="s">
        <v>6885</v>
      </c>
      <c r="B4550" s="32" t="s">
        <v>6886</v>
      </c>
      <c r="C4550" s="31" t="s">
        <v>185</v>
      </c>
    </row>
    <row r="4551" spans="1:3" ht="120" x14ac:dyDescent="0.25">
      <c r="A4551" s="31" t="s">
        <v>6887</v>
      </c>
      <c r="B4551" s="32" t="s">
        <v>6886</v>
      </c>
      <c r="C4551" s="31" t="s">
        <v>185</v>
      </c>
    </row>
    <row r="4552" spans="1:3" ht="120" x14ac:dyDescent="0.25">
      <c r="A4552" s="31" t="s">
        <v>6888</v>
      </c>
      <c r="B4552" s="32" t="s">
        <v>6889</v>
      </c>
      <c r="C4552" s="31" t="s">
        <v>185</v>
      </c>
    </row>
    <row r="4553" spans="1:3" ht="120" x14ac:dyDescent="0.25">
      <c r="A4553" s="31" t="s">
        <v>6890</v>
      </c>
      <c r="B4553" s="32" t="s">
        <v>6889</v>
      </c>
      <c r="C4553" s="31" t="s">
        <v>185</v>
      </c>
    </row>
    <row r="4554" spans="1:3" ht="120" x14ac:dyDescent="0.25">
      <c r="A4554" s="31" t="s">
        <v>6891</v>
      </c>
      <c r="B4554" s="32" t="s">
        <v>6892</v>
      </c>
      <c r="C4554" s="31" t="s">
        <v>185</v>
      </c>
    </row>
    <row r="4555" spans="1:3" ht="120" x14ac:dyDescent="0.25">
      <c r="A4555" s="31" t="s">
        <v>6893</v>
      </c>
      <c r="B4555" s="32" t="s">
        <v>6892</v>
      </c>
      <c r="C4555" s="31" t="s">
        <v>185</v>
      </c>
    </row>
    <row r="4556" spans="1:3" ht="120" x14ac:dyDescent="0.25">
      <c r="A4556" s="31" t="s">
        <v>6894</v>
      </c>
      <c r="B4556" s="32" t="s">
        <v>6895</v>
      </c>
      <c r="C4556" s="31" t="s">
        <v>185</v>
      </c>
    </row>
    <row r="4557" spans="1:3" ht="120" x14ac:dyDescent="0.25">
      <c r="A4557" s="31" t="s">
        <v>6896</v>
      </c>
      <c r="B4557" s="32" t="s">
        <v>6895</v>
      </c>
      <c r="C4557" s="31" t="s">
        <v>185</v>
      </c>
    </row>
    <row r="4558" spans="1:3" ht="120" x14ac:dyDescent="0.25">
      <c r="A4558" s="31" t="s">
        <v>6897</v>
      </c>
      <c r="B4558" s="32" t="s">
        <v>6898</v>
      </c>
      <c r="C4558" s="31" t="s">
        <v>185</v>
      </c>
    </row>
    <row r="4559" spans="1:3" ht="120" x14ac:dyDescent="0.25">
      <c r="A4559" s="31" t="s">
        <v>6899</v>
      </c>
      <c r="B4559" s="32" t="s">
        <v>6898</v>
      </c>
      <c r="C4559" s="31" t="s">
        <v>185</v>
      </c>
    </row>
    <row r="4560" spans="1:3" ht="120" x14ac:dyDescent="0.25">
      <c r="A4560" s="31" t="s">
        <v>6900</v>
      </c>
      <c r="B4560" s="32" t="s">
        <v>6901</v>
      </c>
      <c r="C4560" s="31" t="s">
        <v>185</v>
      </c>
    </row>
    <row r="4561" spans="1:3" ht="120" x14ac:dyDescent="0.25">
      <c r="A4561" s="31" t="s">
        <v>6902</v>
      </c>
      <c r="B4561" s="32" t="s">
        <v>6901</v>
      </c>
      <c r="C4561" s="31" t="s">
        <v>185</v>
      </c>
    </row>
    <row r="4562" spans="1:3" ht="120" x14ac:dyDescent="0.25">
      <c r="A4562" s="31" t="s">
        <v>6903</v>
      </c>
      <c r="B4562" s="32" t="s">
        <v>6904</v>
      </c>
      <c r="C4562" s="31" t="s">
        <v>185</v>
      </c>
    </row>
    <row r="4563" spans="1:3" ht="120" x14ac:dyDescent="0.25">
      <c r="A4563" s="31" t="s">
        <v>6905</v>
      </c>
      <c r="B4563" s="32" t="s">
        <v>6904</v>
      </c>
      <c r="C4563" s="31" t="s">
        <v>185</v>
      </c>
    </row>
    <row r="4564" spans="1:3" ht="120" x14ac:dyDescent="0.25">
      <c r="A4564" s="31" t="s">
        <v>6906</v>
      </c>
      <c r="B4564" s="32" t="s">
        <v>6907</v>
      </c>
      <c r="C4564" s="31" t="s">
        <v>185</v>
      </c>
    </row>
    <row r="4565" spans="1:3" ht="120" x14ac:dyDescent="0.25">
      <c r="A4565" s="31" t="s">
        <v>6908</v>
      </c>
      <c r="B4565" s="32" t="s">
        <v>6907</v>
      </c>
      <c r="C4565" s="31" t="s">
        <v>185</v>
      </c>
    </row>
    <row r="4566" spans="1:3" ht="45" x14ac:dyDescent="0.25">
      <c r="A4566" s="31" t="s">
        <v>6909</v>
      </c>
      <c r="B4566" s="32" t="s">
        <v>6910</v>
      </c>
      <c r="C4566" s="31" t="s">
        <v>185</v>
      </c>
    </row>
    <row r="4567" spans="1:3" ht="45" x14ac:dyDescent="0.25">
      <c r="A4567" s="31" t="s">
        <v>6911</v>
      </c>
      <c r="B4567" s="32" t="s">
        <v>6910</v>
      </c>
      <c r="C4567" s="31" t="s">
        <v>185</v>
      </c>
    </row>
    <row r="4568" spans="1:3" ht="45" x14ac:dyDescent="0.25">
      <c r="A4568" s="31" t="s">
        <v>6912</v>
      </c>
      <c r="B4568" s="32" t="s">
        <v>6913</v>
      </c>
      <c r="C4568" s="31" t="s">
        <v>185</v>
      </c>
    </row>
    <row r="4569" spans="1:3" ht="45" x14ac:dyDescent="0.25">
      <c r="A4569" s="31" t="s">
        <v>6914</v>
      </c>
      <c r="B4569" s="32" t="s">
        <v>6913</v>
      </c>
      <c r="C4569" s="31" t="s">
        <v>185</v>
      </c>
    </row>
    <row r="4570" spans="1:3" ht="45" x14ac:dyDescent="0.25">
      <c r="A4570" s="31" t="s">
        <v>6915</v>
      </c>
      <c r="B4570" s="32" t="s">
        <v>6916</v>
      </c>
      <c r="C4570" s="31" t="s">
        <v>185</v>
      </c>
    </row>
    <row r="4571" spans="1:3" ht="45" x14ac:dyDescent="0.25">
      <c r="A4571" s="31" t="s">
        <v>6917</v>
      </c>
      <c r="B4571" s="32" t="s">
        <v>6916</v>
      </c>
      <c r="C4571" s="31" t="s">
        <v>185</v>
      </c>
    </row>
    <row r="4572" spans="1:3" ht="45" x14ac:dyDescent="0.25">
      <c r="A4572" s="31" t="s">
        <v>6918</v>
      </c>
      <c r="B4572" s="32" t="s">
        <v>6919</v>
      </c>
      <c r="C4572" s="31" t="s">
        <v>185</v>
      </c>
    </row>
    <row r="4573" spans="1:3" ht="45" x14ac:dyDescent="0.25">
      <c r="A4573" s="31" t="s">
        <v>6920</v>
      </c>
      <c r="B4573" s="32" t="s">
        <v>6919</v>
      </c>
      <c r="C4573" s="31" t="s">
        <v>185</v>
      </c>
    </row>
    <row r="4574" spans="1:3" ht="45" x14ac:dyDescent="0.25">
      <c r="A4574" s="31" t="s">
        <v>6921</v>
      </c>
      <c r="B4574" s="32" t="s">
        <v>6922</v>
      </c>
      <c r="C4574" s="31" t="s">
        <v>185</v>
      </c>
    </row>
    <row r="4575" spans="1:3" ht="45" x14ac:dyDescent="0.25">
      <c r="A4575" s="31" t="s">
        <v>6923</v>
      </c>
      <c r="B4575" s="32" t="s">
        <v>6922</v>
      </c>
      <c r="C4575" s="31" t="s">
        <v>185</v>
      </c>
    </row>
    <row r="4576" spans="1:3" ht="45" x14ac:dyDescent="0.25">
      <c r="A4576" s="31" t="s">
        <v>6924</v>
      </c>
      <c r="B4576" s="32" t="s">
        <v>6925</v>
      </c>
      <c r="C4576" s="31" t="s">
        <v>185</v>
      </c>
    </row>
    <row r="4577" spans="1:3" ht="45" x14ac:dyDescent="0.25">
      <c r="A4577" s="31" t="s">
        <v>6926</v>
      </c>
      <c r="B4577" s="32" t="s">
        <v>6925</v>
      </c>
      <c r="C4577" s="31" t="s">
        <v>185</v>
      </c>
    </row>
    <row r="4578" spans="1:3" ht="120" x14ac:dyDescent="0.25">
      <c r="A4578" s="31" t="s">
        <v>6927</v>
      </c>
      <c r="B4578" s="32" t="s">
        <v>6928</v>
      </c>
      <c r="C4578" s="31" t="s">
        <v>185</v>
      </c>
    </row>
    <row r="4579" spans="1:3" ht="120" x14ac:dyDescent="0.25">
      <c r="A4579" s="31" t="s">
        <v>6929</v>
      </c>
      <c r="B4579" s="32" t="s">
        <v>6928</v>
      </c>
      <c r="C4579" s="31" t="s">
        <v>185</v>
      </c>
    </row>
    <row r="4580" spans="1:3" ht="120" x14ac:dyDescent="0.25">
      <c r="A4580" s="31" t="s">
        <v>6930</v>
      </c>
      <c r="B4580" s="32" t="s">
        <v>6931</v>
      </c>
      <c r="C4580" s="31" t="s">
        <v>185</v>
      </c>
    </row>
    <row r="4581" spans="1:3" ht="120" x14ac:dyDescent="0.25">
      <c r="A4581" s="31" t="s">
        <v>6932</v>
      </c>
      <c r="B4581" s="32" t="s">
        <v>6931</v>
      </c>
      <c r="C4581" s="31" t="s">
        <v>185</v>
      </c>
    </row>
    <row r="4582" spans="1:3" ht="120" x14ac:dyDescent="0.25">
      <c r="A4582" s="31" t="s">
        <v>6933</v>
      </c>
      <c r="B4582" s="32" t="s">
        <v>6934</v>
      </c>
      <c r="C4582" s="31" t="s">
        <v>185</v>
      </c>
    </row>
    <row r="4583" spans="1:3" ht="120" x14ac:dyDescent="0.25">
      <c r="A4583" s="31" t="s">
        <v>6935</v>
      </c>
      <c r="B4583" s="32" t="s">
        <v>6934</v>
      </c>
      <c r="C4583" s="31" t="s">
        <v>185</v>
      </c>
    </row>
    <row r="4584" spans="1:3" ht="120" x14ac:dyDescent="0.25">
      <c r="A4584" s="31" t="s">
        <v>6936</v>
      </c>
      <c r="B4584" s="32" t="s">
        <v>6937</v>
      </c>
      <c r="C4584" s="31" t="s">
        <v>185</v>
      </c>
    </row>
    <row r="4585" spans="1:3" ht="120" x14ac:dyDescent="0.25">
      <c r="A4585" s="31" t="s">
        <v>6938</v>
      </c>
      <c r="B4585" s="32" t="s">
        <v>6937</v>
      </c>
      <c r="C4585" s="31" t="s">
        <v>185</v>
      </c>
    </row>
    <row r="4586" spans="1:3" ht="120" x14ac:dyDescent="0.25">
      <c r="A4586" s="31" t="s">
        <v>6939</v>
      </c>
      <c r="B4586" s="32" t="s">
        <v>6940</v>
      </c>
      <c r="C4586" s="31" t="s">
        <v>185</v>
      </c>
    </row>
    <row r="4587" spans="1:3" ht="120" x14ac:dyDescent="0.25">
      <c r="A4587" s="31" t="s">
        <v>6941</v>
      </c>
      <c r="B4587" s="32" t="s">
        <v>6940</v>
      </c>
      <c r="C4587" s="31" t="s">
        <v>185</v>
      </c>
    </row>
    <row r="4588" spans="1:3" ht="120" x14ac:dyDescent="0.25">
      <c r="A4588" s="31" t="s">
        <v>6942</v>
      </c>
      <c r="B4588" s="32" t="s">
        <v>6943</v>
      </c>
      <c r="C4588" s="31" t="s">
        <v>185</v>
      </c>
    </row>
    <row r="4589" spans="1:3" ht="120" x14ac:dyDescent="0.25">
      <c r="A4589" s="31" t="s">
        <v>6944</v>
      </c>
      <c r="B4589" s="32" t="s">
        <v>6943</v>
      </c>
      <c r="C4589" s="31" t="s">
        <v>185</v>
      </c>
    </row>
    <row r="4590" spans="1:3" ht="120" x14ac:dyDescent="0.25">
      <c r="A4590" s="31" t="s">
        <v>6945</v>
      </c>
      <c r="B4590" s="32" t="s">
        <v>6946</v>
      </c>
      <c r="C4590" s="31" t="s">
        <v>185</v>
      </c>
    </row>
    <row r="4591" spans="1:3" ht="120" x14ac:dyDescent="0.25">
      <c r="A4591" s="31" t="s">
        <v>6947</v>
      </c>
      <c r="B4591" s="32" t="s">
        <v>6946</v>
      </c>
      <c r="C4591" s="31" t="s">
        <v>185</v>
      </c>
    </row>
    <row r="4592" spans="1:3" ht="120" x14ac:dyDescent="0.25">
      <c r="A4592" s="31" t="s">
        <v>6948</v>
      </c>
      <c r="B4592" s="32" t="s">
        <v>6949</v>
      </c>
      <c r="C4592" s="31" t="s">
        <v>185</v>
      </c>
    </row>
    <row r="4593" spans="1:3" ht="120" x14ac:dyDescent="0.25">
      <c r="A4593" s="31" t="s">
        <v>6950</v>
      </c>
      <c r="B4593" s="32" t="s">
        <v>6949</v>
      </c>
      <c r="C4593" s="31" t="s">
        <v>185</v>
      </c>
    </row>
    <row r="4594" spans="1:3" ht="120" x14ac:dyDescent="0.25">
      <c r="A4594" s="31" t="s">
        <v>6951</v>
      </c>
      <c r="B4594" s="32" t="s">
        <v>6952</v>
      </c>
      <c r="C4594" s="31" t="s">
        <v>185</v>
      </c>
    </row>
    <row r="4595" spans="1:3" ht="120" x14ac:dyDescent="0.25">
      <c r="A4595" s="31" t="s">
        <v>6953</v>
      </c>
      <c r="B4595" s="32" t="s">
        <v>6952</v>
      </c>
      <c r="C4595" s="31" t="s">
        <v>185</v>
      </c>
    </row>
    <row r="4596" spans="1:3" ht="120" x14ac:dyDescent="0.25">
      <c r="A4596" s="31" t="s">
        <v>6954</v>
      </c>
      <c r="B4596" s="32" t="s">
        <v>6955</v>
      </c>
      <c r="C4596" s="31" t="s">
        <v>185</v>
      </c>
    </row>
    <row r="4597" spans="1:3" ht="120" x14ac:dyDescent="0.25">
      <c r="A4597" s="31" t="s">
        <v>6956</v>
      </c>
      <c r="B4597" s="32" t="s">
        <v>6955</v>
      </c>
      <c r="C4597" s="31" t="s">
        <v>185</v>
      </c>
    </row>
    <row r="4598" spans="1:3" ht="120" x14ac:dyDescent="0.25">
      <c r="A4598" s="31" t="s">
        <v>6957</v>
      </c>
      <c r="B4598" s="32" t="s">
        <v>6958</v>
      </c>
      <c r="C4598" s="31" t="s">
        <v>185</v>
      </c>
    </row>
    <row r="4599" spans="1:3" ht="120" x14ac:dyDescent="0.25">
      <c r="A4599" s="31" t="s">
        <v>6959</v>
      </c>
      <c r="B4599" s="32" t="s">
        <v>6958</v>
      </c>
      <c r="C4599" s="31" t="s">
        <v>185</v>
      </c>
    </row>
    <row r="4600" spans="1:3" ht="120" x14ac:dyDescent="0.25">
      <c r="A4600" s="31" t="s">
        <v>6960</v>
      </c>
      <c r="B4600" s="32" t="s">
        <v>6961</v>
      </c>
      <c r="C4600" s="31" t="s">
        <v>185</v>
      </c>
    </row>
    <row r="4601" spans="1:3" ht="120" x14ac:dyDescent="0.25">
      <c r="A4601" s="31" t="s">
        <v>6962</v>
      </c>
      <c r="B4601" s="32" t="s">
        <v>6961</v>
      </c>
      <c r="C4601" s="31" t="s">
        <v>185</v>
      </c>
    </row>
    <row r="4602" spans="1:3" ht="120" x14ac:dyDescent="0.25">
      <c r="A4602" s="31" t="s">
        <v>6963</v>
      </c>
      <c r="B4602" s="32" t="s">
        <v>6964</v>
      </c>
      <c r="C4602" s="31" t="s">
        <v>185</v>
      </c>
    </row>
    <row r="4603" spans="1:3" ht="120" x14ac:dyDescent="0.25">
      <c r="A4603" s="31" t="s">
        <v>6965</v>
      </c>
      <c r="B4603" s="32" t="s">
        <v>6964</v>
      </c>
      <c r="C4603" s="31" t="s">
        <v>185</v>
      </c>
    </row>
    <row r="4604" spans="1:3" ht="120" x14ac:dyDescent="0.25">
      <c r="A4604" s="31" t="s">
        <v>6966</v>
      </c>
      <c r="B4604" s="32" t="s">
        <v>6967</v>
      </c>
      <c r="C4604" s="31" t="s">
        <v>185</v>
      </c>
    </row>
    <row r="4605" spans="1:3" ht="120" x14ac:dyDescent="0.25">
      <c r="A4605" s="31" t="s">
        <v>6968</v>
      </c>
      <c r="B4605" s="32" t="s">
        <v>6967</v>
      </c>
      <c r="C4605" s="31" t="s">
        <v>185</v>
      </c>
    </row>
    <row r="4606" spans="1:3" ht="120" x14ac:dyDescent="0.25">
      <c r="A4606" s="31" t="s">
        <v>6969</v>
      </c>
      <c r="B4606" s="32" t="s">
        <v>6970</v>
      </c>
      <c r="C4606" s="31" t="s">
        <v>185</v>
      </c>
    </row>
    <row r="4607" spans="1:3" ht="120" x14ac:dyDescent="0.25">
      <c r="A4607" s="31" t="s">
        <v>6971</v>
      </c>
      <c r="B4607" s="32" t="s">
        <v>6970</v>
      </c>
      <c r="C4607" s="31" t="s">
        <v>185</v>
      </c>
    </row>
    <row r="4608" spans="1:3" ht="120" x14ac:dyDescent="0.25">
      <c r="A4608" s="31" t="s">
        <v>6972</v>
      </c>
      <c r="B4608" s="32" t="s">
        <v>6973</v>
      </c>
      <c r="C4608" s="31" t="s">
        <v>185</v>
      </c>
    </row>
    <row r="4609" spans="1:3" ht="120" x14ac:dyDescent="0.25">
      <c r="A4609" s="31" t="s">
        <v>6974</v>
      </c>
      <c r="B4609" s="32" t="s">
        <v>6973</v>
      </c>
      <c r="C4609" s="31" t="s">
        <v>185</v>
      </c>
    </row>
    <row r="4610" spans="1:3" ht="120" x14ac:dyDescent="0.25">
      <c r="A4610" s="31" t="s">
        <v>6975</v>
      </c>
      <c r="B4610" s="32" t="s">
        <v>6976</v>
      </c>
      <c r="C4610" s="31" t="s">
        <v>185</v>
      </c>
    </row>
    <row r="4611" spans="1:3" ht="120" x14ac:dyDescent="0.25">
      <c r="A4611" s="31" t="s">
        <v>6977</v>
      </c>
      <c r="B4611" s="32" t="s">
        <v>6976</v>
      </c>
      <c r="C4611" s="31" t="s">
        <v>185</v>
      </c>
    </row>
    <row r="4612" spans="1:3" ht="120" x14ac:dyDescent="0.25">
      <c r="A4612" s="31" t="s">
        <v>6978</v>
      </c>
      <c r="B4612" s="32" t="s">
        <v>6979</v>
      </c>
      <c r="C4612" s="31" t="s">
        <v>185</v>
      </c>
    </row>
    <row r="4613" spans="1:3" ht="120" x14ac:dyDescent="0.25">
      <c r="A4613" s="31" t="s">
        <v>6980</v>
      </c>
      <c r="B4613" s="32" t="s">
        <v>6979</v>
      </c>
      <c r="C4613" s="31" t="s">
        <v>185</v>
      </c>
    </row>
    <row r="4614" spans="1:3" ht="120" x14ac:dyDescent="0.25">
      <c r="A4614" s="31" t="s">
        <v>6981</v>
      </c>
      <c r="B4614" s="32" t="s">
        <v>6982</v>
      </c>
      <c r="C4614" s="31" t="s">
        <v>185</v>
      </c>
    </row>
    <row r="4615" spans="1:3" ht="120" x14ac:dyDescent="0.25">
      <c r="A4615" s="31" t="s">
        <v>6983</v>
      </c>
      <c r="B4615" s="32" t="s">
        <v>6982</v>
      </c>
      <c r="C4615" s="31" t="s">
        <v>185</v>
      </c>
    </row>
    <row r="4616" spans="1:3" ht="120" x14ac:dyDescent="0.25">
      <c r="A4616" s="31" t="s">
        <v>6984</v>
      </c>
      <c r="B4616" s="32" t="s">
        <v>6985</v>
      </c>
      <c r="C4616" s="31" t="s">
        <v>185</v>
      </c>
    </row>
    <row r="4617" spans="1:3" ht="120" x14ac:dyDescent="0.25">
      <c r="A4617" s="31" t="s">
        <v>6986</v>
      </c>
      <c r="B4617" s="32" t="s">
        <v>6985</v>
      </c>
      <c r="C4617" s="31" t="s">
        <v>185</v>
      </c>
    </row>
    <row r="4618" spans="1:3" ht="120" x14ac:dyDescent="0.25">
      <c r="A4618" s="31" t="s">
        <v>6987</v>
      </c>
      <c r="B4618" s="32" t="s">
        <v>6988</v>
      </c>
      <c r="C4618" s="31" t="s">
        <v>185</v>
      </c>
    </row>
    <row r="4619" spans="1:3" ht="120" x14ac:dyDescent="0.25">
      <c r="A4619" s="31" t="s">
        <v>6989</v>
      </c>
      <c r="B4619" s="32" t="s">
        <v>6988</v>
      </c>
      <c r="C4619" s="31" t="s">
        <v>185</v>
      </c>
    </row>
    <row r="4620" spans="1:3" ht="120" x14ac:dyDescent="0.25">
      <c r="A4620" s="31" t="s">
        <v>6990</v>
      </c>
      <c r="B4620" s="32" t="s">
        <v>6991</v>
      </c>
      <c r="C4620" s="31" t="s">
        <v>185</v>
      </c>
    </row>
    <row r="4621" spans="1:3" ht="120" x14ac:dyDescent="0.25">
      <c r="A4621" s="31" t="s">
        <v>6992</v>
      </c>
      <c r="B4621" s="32" t="s">
        <v>6991</v>
      </c>
      <c r="C4621" s="31" t="s">
        <v>185</v>
      </c>
    </row>
    <row r="4622" spans="1:3" ht="120" x14ac:dyDescent="0.25">
      <c r="A4622" s="31" t="s">
        <v>6993</v>
      </c>
      <c r="B4622" s="32" t="s">
        <v>6994</v>
      </c>
      <c r="C4622" s="31" t="s">
        <v>185</v>
      </c>
    </row>
    <row r="4623" spans="1:3" ht="120" x14ac:dyDescent="0.25">
      <c r="A4623" s="31" t="s">
        <v>6995</v>
      </c>
      <c r="B4623" s="32" t="s">
        <v>6994</v>
      </c>
      <c r="C4623" s="31" t="s">
        <v>185</v>
      </c>
    </row>
    <row r="4624" spans="1:3" ht="120" x14ac:dyDescent="0.25">
      <c r="A4624" s="31" t="s">
        <v>6996</v>
      </c>
      <c r="B4624" s="32" t="s">
        <v>6997</v>
      </c>
      <c r="C4624" s="31" t="s">
        <v>185</v>
      </c>
    </row>
    <row r="4625" spans="1:3" ht="120" x14ac:dyDescent="0.25">
      <c r="A4625" s="31" t="s">
        <v>6998</v>
      </c>
      <c r="B4625" s="32" t="s">
        <v>6997</v>
      </c>
      <c r="C4625" s="31" t="s">
        <v>185</v>
      </c>
    </row>
    <row r="4626" spans="1:3" ht="120" x14ac:dyDescent="0.25">
      <c r="A4626" s="31" t="s">
        <v>6999</v>
      </c>
      <c r="B4626" s="32" t="s">
        <v>7000</v>
      </c>
      <c r="C4626" s="31" t="s">
        <v>185</v>
      </c>
    </row>
    <row r="4627" spans="1:3" ht="120" x14ac:dyDescent="0.25">
      <c r="A4627" s="31" t="s">
        <v>7001</v>
      </c>
      <c r="B4627" s="32" t="s">
        <v>7000</v>
      </c>
      <c r="C4627" s="31" t="s">
        <v>185</v>
      </c>
    </row>
    <row r="4628" spans="1:3" ht="120" x14ac:dyDescent="0.25">
      <c r="A4628" s="31" t="s">
        <v>7002</v>
      </c>
      <c r="B4628" s="32" t="s">
        <v>7003</v>
      </c>
      <c r="C4628" s="31" t="s">
        <v>185</v>
      </c>
    </row>
    <row r="4629" spans="1:3" ht="120" x14ac:dyDescent="0.25">
      <c r="A4629" s="31" t="s">
        <v>7004</v>
      </c>
      <c r="B4629" s="32" t="s">
        <v>7003</v>
      </c>
      <c r="C4629" s="31" t="s">
        <v>185</v>
      </c>
    </row>
    <row r="4630" spans="1:3" ht="120" x14ac:dyDescent="0.25">
      <c r="A4630" s="31" t="s">
        <v>7005</v>
      </c>
      <c r="B4630" s="32" t="s">
        <v>7006</v>
      </c>
      <c r="C4630" s="31" t="s">
        <v>185</v>
      </c>
    </row>
    <row r="4631" spans="1:3" ht="120" x14ac:dyDescent="0.25">
      <c r="A4631" s="31" t="s">
        <v>7007</v>
      </c>
      <c r="B4631" s="32" t="s">
        <v>7006</v>
      </c>
      <c r="C4631" s="31" t="s">
        <v>185</v>
      </c>
    </row>
    <row r="4632" spans="1:3" ht="120" x14ac:dyDescent="0.25">
      <c r="A4632" s="31" t="s">
        <v>7008</v>
      </c>
      <c r="B4632" s="32" t="s">
        <v>7009</v>
      </c>
      <c r="C4632" s="31" t="s">
        <v>185</v>
      </c>
    </row>
    <row r="4633" spans="1:3" ht="120" x14ac:dyDescent="0.25">
      <c r="A4633" s="31" t="s">
        <v>7010</v>
      </c>
      <c r="B4633" s="32" t="s">
        <v>7009</v>
      </c>
      <c r="C4633" s="31" t="s">
        <v>185</v>
      </c>
    </row>
    <row r="4634" spans="1:3" ht="120" x14ac:dyDescent="0.25">
      <c r="A4634" s="31" t="s">
        <v>7011</v>
      </c>
      <c r="B4634" s="32" t="s">
        <v>7012</v>
      </c>
      <c r="C4634" s="31" t="s">
        <v>185</v>
      </c>
    </row>
    <row r="4635" spans="1:3" ht="120" x14ac:dyDescent="0.25">
      <c r="A4635" s="31" t="s">
        <v>7013</v>
      </c>
      <c r="B4635" s="32" t="s">
        <v>7012</v>
      </c>
      <c r="C4635" s="31" t="s">
        <v>185</v>
      </c>
    </row>
    <row r="4636" spans="1:3" ht="120" x14ac:dyDescent="0.25">
      <c r="A4636" s="31" t="s">
        <v>7014</v>
      </c>
      <c r="B4636" s="32" t="s">
        <v>7015</v>
      </c>
      <c r="C4636" s="31" t="s">
        <v>185</v>
      </c>
    </row>
    <row r="4637" spans="1:3" ht="120" x14ac:dyDescent="0.25">
      <c r="A4637" s="31" t="s">
        <v>7016</v>
      </c>
      <c r="B4637" s="32" t="s">
        <v>7015</v>
      </c>
      <c r="C4637" s="31" t="s">
        <v>185</v>
      </c>
    </row>
    <row r="4638" spans="1:3" ht="120" x14ac:dyDescent="0.25">
      <c r="A4638" s="31" t="s">
        <v>7017</v>
      </c>
      <c r="B4638" s="32" t="s">
        <v>7018</v>
      </c>
      <c r="C4638" s="31" t="s">
        <v>185</v>
      </c>
    </row>
    <row r="4639" spans="1:3" ht="120" x14ac:dyDescent="0.25">
      <c r="A4639" s="31" t="s">
        <v>7019</v>
      </c>
      <c r="B4639" s="32" t="s">
        <v>7018</v>
      </c>
      <c r="C4639" s="31" t="s">
        <v>185</v>
      </c>
    </row>
    <row r="4640" spans="1:3" ht="120" x14ac:dyDescent="0.25">
      <c r="A4640" s="31" t="s">
        <v>7020</v>
      </c>
      <c r="B4640" s="32" t="s">
        <v>7021</v>
      </c>
      <c r="C4640" s="31" t="s">
        <v>185</v>
      </c>
    </row>
    <row r="4641" spans="1:3" ht="120" x14ac:dyDescent="0.25">
      <c r="A4641" s="31" t="s">
        <v>7022</v>
      </c>
      <c r="B4641" s="32" t="s">
        <v>7021</v>
      </c>
      <c r="C4641" s="31" t="s">
        <v>185</v>
      </c>
    </row>
    <row r="4642" spans="1:3" ht="120" x14ac:dyDescent="0.25">
      <c r="A4642" s="31" t="s">
        <v>7023</v>
      </c>
      <c r="B4642" s="32" t="s">
        <v>7024</v>
      </c>
      <c r="C4642" s="31" t="s">
        <v>185</v>
      </c>
    </row>
    <row r="4643" spans="1:3" ht="120" x14ac:dyDescent="0.25">
      <c r="A4643" s="31" t="s">
        <v>7025</v>
      </c>
      <c r="B4643" s="32" t="s">
        <v>7024</v>
      </c>
      <c r="C4643" s="31" t="s">
        <v>185</v>
      </c>
    </row>
    <row r="4644" spans="1:3" ht="120" x14ac:dyDescent="0.25">
      <c r="A4644" s="31" t="s">
        <v>7026</v>
      </c>
      <c r="B4644" s="32" t="s">
        <v>7027</v>
      </c>
      <c r="C4644" s="31" t="s">
        <v>185</v>
      </c>
    </row>
    <row r="4645" spans="1:3" ht="120" x14ac:dyDescent="0.25">
      <c r="A4645" s="31" t="s">
        <v>7028</v>
      </c>
      <c r="B4645" s="32" t="s">
        <v>7027</v>
      </c>
      <c r="C4645" s="31" t="s">
        <v>185</v>
      </c>
    </row>
    <row r="4646" spans="1:3" ht="120" x14ac:dyDescent="0.25">
      <c r="A4646" s="31" t="s">
        <v>7029</v>
      </c>
      <c r="B4646" s="32" t="s">
        <v>7030</v>
      </c>
      <c r="C4646" s="31" t="s">
        <v>185</v>
      </c>
    </row>
    <row r="4647" spans="1:3" ht="120" x14ac:dyDescent="0.25">
      <c r="A4647" s="31" t="s">
        <v>7031</v>
      </c>
      <c r="B4647" s="32" t="s">
        <v>7030</v>
      </c>
      <c r="C4647" s="31" t="s">
        <v>185</v>
      </c>
    </row>
    <row r="4648" spans="1:3" ht="120" x14ac:dyDescent="0.25">
      <c r="A4648" s="31" t="s">
        <v>7032</v>
      </c>
      <c r="B4648" s="32" t="s">
        <v>7033</v>
      </c>
      <c r="C4648" s="31" t="s">
        <v>185</v>
      </c>
    </row>
    <row r="4649" spans="1:3" ht="120" x14ac:dyDescent="0.25">
      <c r="A4649" s="31" t="s">
        <v>7034</v>
      </c>
      <c r="B4649" s="32" t="s">
        <v>7033</v>
      </c>
      <c r="C4649" s="31" t="s">
        <v>185</v>
      </c>
    </row>
    <row r="4650" spans="1:3" ht="120" x14ac:dyDescent="0.25">
      <c r="A4650" s="31" t="s">
        <v>7035</v>
      </c>
      <c r="B4650" s="32" t="s">
        <v>7036</v>
      </c>
      <c r="C4650" s="31" t="s">
        <v>185</v>
      </c>
    </row>
    <row r="4651" spans="1:3" ht="120" x14ac:dyDescent="0.25">
      <c r="A4651" s="31" t="s">
        <v>7037</v>
      </c>
      <c r="B4651" s="32" t="s">
        <v>7036</v>
      </c>
      <c r="C4651" s="31" t="s">
        <v>185</v>
      </c>
    </row>
    <row r="4652" spans="1:3" ht="120" x14ac:dyDescent="0.25">
      <c r="A4652" s="31" t="s">
        <v>7038</v>
      </c>
      <c r="B4652" s="32" t="s">
        <v>7039</v>
      </c>
      <c r="C4652" s="31" t="s">
        <v>185</v>
      </c>
    </row>
    <row r="4653" spans="1:3" ht="120" x14ac:dyDescent="0.25">
      <c r="A4653" s="31" t="s">
        <v>7040</v>
      </c>
      <c r="B4653" s="32" t="s">
        <v>7039</v>
      </c>
      <c r="C4653" s="31" t="s">
        <v>185</v>
      </c>
    </row>
    <row r="4654" spans="1:3" ht="120" x14ac:dyDescent="0.25">
      <c r="A4654" s="31" t="s">
        <v>7041</v>
      </c>
      <c r="B4654" s="32" t="s">
        <v>7042</v>
      </c>
      <c r="C4654" s="31" t="s">
        <v>185</v>
      </c>
    </row>
    <row r="4655" spans="1:3" ht="120" x14ac:dyDescent="0.25">
      <c r="A4655" s="31" t="s">
        <v>7043</v>
      </c>
      <c r="B4655" s="32" t="s">
        <v>7042</v>
      </c>
      <c r="C4655" s="31" t="s">
        <v>185</v>
      </c>
    </row>
    <row r="4656" spans="1:3" ht="120" x14ac:dyDescent="0.25">
      <c r="A4656" s="31" t="s">
        <v>7044</v>
      </c>
      <c r="B4656" s="32" t="s">
        <v>7045</v>
      </c>
      <c r="C4656" s="31" t="s">
        <v>185</v>
      </c>
    </row>
    <row r="4657" spans="1:3" ht="120" x14ac:dyDescent="0.25">
      <c r="A4657" s="31" t="s">
        <v>7046</v>
      </c>
      <c r="B4657" s="32" t="s">
        <v>7045</v>
      </c>
      <c r="C4657" s="31" t="s">
        <v>185</v>
      </c>
    </row>
    <row r="4658" spans="1:3" ht="120" x14ac:dyDescent="0.25">
      <c r="A4658" s="31" t="s">
        <v>7047</v>
      </c>
      <c r="B4658" s="32" t="s">
        <v>7048</v>
      </c>
      <c r="C4658" s="31" t="s">
        <v>185</v>
      </c>
    </row>
    <row r="4659" spans="1:3" ht="120" x14ac:dyDescent="0.25">
      <c r="A4659" s="31" t="s">
        <v>7049</v>
      </c>
      <c r="B4659" s="32" t="s">
        <v>7048</v>
      </c>
      <c r="C4659" s="31" t="s">
        <v>185</v>
      </c>
    </row>
    <row r="4660" spans="1:3" ht="120" x14ac:dyDescent="0.25">
      <c r="A4660" s="31" t="s">
        <v>7050</v>
      </c>
      <c r="B4660" s="32" t="s">
        <v>7051</v>
      </c>
      <c r="C4660" s="31" t="s">
        <v>185</v>
      </c>
    </row>
    <row r="4661" spans="1:3" ht="120" x14ac:dyDescent="0.25">
      <c r="A4661" s="31" t="s">
        <v>7052</v>
      </c>
      <c r="B4661" s="32" t="s">
        <v>7051</v>
      </c>
      <c r="C4661" s="31" t="s">
        <v>185</v>
      </c>
    </row>
    <row r="4662" spans="1:3" ht="120" x14ac:dyDescent="0.25">
      <c r="A4662" s="31" t="s">
        <v>7053</v>
      </c>
      <c r="B4662" s="32" t="s">
        <v>7054</v>
      </c>
      <c r="C4662" s="31" t="s">
        <v>185</v>
      </c>
    </row>
    <row r="4663" spans="1:3" ht="120" x14ac:dyDescent="0.25">
      <c r="A4663" s="31" t="s">
        <v>7055</v>
      </c>
      <c r="B4663" s="32" t="s">
        <v>7054</v>
      </c>
      <c r="C4663" s="31" t="s">
        <v>185</v>
      </c>
    </row>
    <row r="4664" spans="1:3" ht="120" x14ac:dyDescent="0.25">
      <c r="A4664" s="31" t="s">
        <v>7056</v>
      </c>
      <c r="B4664" s="32" t="s">
        <v>7057</v>
      </c>
      <c r="C4664" s="31" t="s">
        <v>185</v>
      </c>
    </row>
    <row r="4665" spans="1:3" ht="120" x14ac:dyDescent="0.25">
      <c r="A4665" s="31" t="s">
        <v>7058</v>
      </c>
      <c r="B4665" s="32" t="s">
        <v>7057</v>
      </c>
      <c r="C4665" s="31" t="s">
        <v>185</v>
      </c>
    </row>
    <row r="4666" spans="1:3" ht="120" x14ac:dyDescent="0.25">
      <c r="A4666" s="31" t="s">
        <v>7059</v>
      </c>
      <c r="B4666" s="32" t="s">
        <v>7060</v>
      </c>
      <c r="C4666" s="31" t="s">
        <v>185</v>
      </c>
    </row>
    <row r="4667" spans="1:3" ht="120" x14ac:dyDescent="0.25">
      <c r="A4667" s="31" t="s">
        <v>7061</v>
      </c>
      <c r="B4667" s="32" t="s">
        <v>7060</v>
      </c>
      <c r="C4667" s="31" t="s">
        <v>185</v>
      </c>
    </row>
    <row r="4668" spans="1:3" ht="120" x14ac:dyDescent="0.25">
      <c r="A4668" s="31" t="s">
        <v>7062</v>
      </c>
      <c r="B4668" s="32" t="s">
        <v>7063</v>
      </c>
      <c r="C4668" s="31" t="s">
        <v>185</v>
      </c>
    </row>
    <row r="4669" spans="1:3" ht="120" x14ac:dyDescent="0.25">
      <c r="A4669" s="31" t="s">
        <v>7064</v>
      </c>
      <c r="B4669" s="32" t="s">
        <v>7063</v>
      </c>
      <c r="C4669" s="31" t="s">
        <v>185</v>
      </c>
    </row>
    <row r="4670" spans="1:3" ht="120" x14ac:dyDescent="0.25">
      <c r="A4670" s="31" t="s">
        <v>7065</v>
      </c>
      <c r="B4670" s="32" t="s">
        <v>7066</v>
      </c>
      <c r="C4670" s="31" t="s">
        <v>185</v>
      </c>
    </row>
    <row r="4671" spans="1:3" ht="120" x14ac:dyDescent="0.25">
      <c r="A4671" s="31" t="s">
        <v>7067</v>
      </c>
      <c r="B4671" s="32" t="s">
        <v>7066</v>
      </c>
      <c r="C4671" s="31" t="s">
        <v>185</v>
      </c>
    </row>
    <row r="4672" spans="1:3" ht="120" x14ac:dyDescent="0.25">
      <c r="A4672" s="31" t="s">
        <v>7068</v>
      </c>
      <c r="B4672" s="32" t="s">
        <v>7069</v>
      </c>
      <c r="C4672" s="31" t="s">
        <v>185</v>
      </c>
    </row>
    <row r="4673" spans="1:3" ht="120" x14ac:dyDescent="0.25">
      <c r="A4673" s="31" t="s">
        <v>7070</v>
      </c>
      <c r="B4673" s="32" t="s">
        <v>7069</v>
      </c>
      <c r="C4673" s="31" t="s">
        <v>185</v>
      </c>
    </row>
    <row r="4674" spans="1:3" ht="120" x14ac:dyDescent="0.25">
      <c r="A4674" s="31" t="s">
        <v>7071</v>
      </c>
      <c r="B4674" s="32" t="s">
        <v>7072</v>
      </c>
      <c r="C4674" s="31" t="s">
        <v>185</v>
      </c>
    </row>
    <row r="4675" spans="1:3" ht="120" x14ac:dyDescent="0.25">
      <c r="A4675" s="31" t="s">
        <v>7073</v>
      </c>
      <c r="B4675" s="32" t="s">
        <v>7072</v>
      </c>
      <c r="C4675" s="31" t="s">
        <v>185</v>
      </c>
    </row>
    <row r="4676" spans="1:3" ht="120" x14ac:dyDescent="0.25">
      <c r="A4676" s="31" t="s">
        <v>7074</v>
      </c>
      <c r="B4676" s="32" t="s">
        <v>7075</v>
      </c>
      <c r="C4676" s="31" t="s">
        <v>185</v>
      </c>
    </row>
    <row r="4677" spans="1:3" ht="120" x14ac:dyDescent="0.25">
      <c r="A4677" s="31" t="s">
        <v>7076</v>
      </c>
      <c r="B4677" s="32" t="s">
        <v>7075</v>
      </c>
      <c r="C4677" s="31" t="s">
        <v>185</v>
      </c>
    </row>
    <row r="4678" spans="1:3" ht="120" x14ac:dyDescent="0.25">
      <c r="A4678" s="31" t="s">
        <v>7077</v>
      </c>
      <c r="B4678" s="32" t="s">
        <v>7078</v>
      </c>
      <c r="C4678" s="31" t="s">
        <v>185</v>
      </c>
    </row>
    <row r="4679" spans="1:3" ht="120" x14ac:dyDescent="0.25">
      <c r="A4679" s="31" t="s">
        <v>7079</v>
      </c>
      <c r="B4679" s="32" t="s">
        <v>7078</v>
      </c>
      <c r="C4679" s="31" t="s">
        <v>185</v>
      </c>
    </row>
    <row r="4680" spans="1:3" ht="120" x14ac:dyDescent="0.25">
      <c r="A4680" s="31" t="s">
        <v>7080</v>
      </c>
      <c r="B4680" s="32" t="s">
        <v>7081</v>
      </c>
      <c r="C4680" s="31" t="s">
        <v>185</v>
      </c>
    </row>
    <row r="4681" spans="1:3" ht="120" x14ac:dyDescent="0.25">
      <c r="A4681" s="31" t="s">
        <v>7082</v>
      </c>
      <c r="B4681" s="32" t="s">
        <v>7081</v>
      </c>
      <c r="C4681" s="31" t="s">
        <v>185</v>
      </c>
    </row>
    <row r="4682" spans="1:3" ht="120" x14ac:dyDescent="0.25">
      <c r="A4682" s="31" t="s">
        <v>7083</v>
      </c>
      <c r="B4682" s="32" t="s">
        <v>7084</v>
      </c>
      <c r="C4682" s="31" t="s">
        <v>185</v>
      </c>
    </row>
    <row r="4683" spans="1:3" ht="120" x14ac:dyDescent="0.25">
      <c r="A4683" s="31" t="s">
        <v>7085</v>
      </c>
      <c r="B4683" s="32" t="s">
        <v>7084</v>
      </c>
      <c r="C4683" s="31" t="s">
        <v>185</v>
      </c>
    </row>
    <row r="4684" spans="1:3" ht="120" x14ac:dyDescent="0.25">
      <c r="A4684" s="31" t="s">
        <v>7086</v>
      </c>
      <c r="B4684" s="32" t="s">
        <v>7087</v>
      </c>
      <c r="C4684" s="31" t="s">
        <v>185</v>
      </c>
    </row>
    <row r="4685" spans="1:3" ht="120" x14ac:dyDescent="0.25">
      <c r="A4685" s="31" t="s">
        <v>7088</v>
      </c>
      <c r="B4685" s="32" t="s">
        <v>7087</v>
      </c>
      <c r="C4685" s="31" t="s">
        <v>185</v>
      </c>
    </row>
    <row r="4686" spans="1:3" ht="120" x14ac:dyDescent="0.25">
      <c r="A4686" s="31" t="s">
        <v>7089</v>
      </c>
      <c r="B4686" s="32" t="s">
        <v>7090</v>
      </c>
      <c r="C4686" s="31" t="s">
        <v>185</v>
      </c>
    </row>
    <row r="4687" spans="1:3" ht="120" x14ac:dyDescent="0.25">
      <c r="A4687" s="31" t="s">
        <v>7091</v>
      </c>
      <c r="B4687" s="32" t="s">
        <v>7090</v>
      </c>
      <c r="C4687" s="31" t="s">
        <v>185</v>
      </c>
    </row>
    <row r="4688" spans="1:3" ht="120" x14ac:dyDescent="0.25">
      <c r="A4688" s="31" t="s">
        <v>7092</v>
      </c>
      <c r="B4688" s="32" t="s">
        <v>7093</v>
      </c>
      <c r="C4688" s="31" t="s">
        <v>185</v>
      </c>
    </row>
    <row r="4689" spans="1:3" ht="120" x14ac:dyDescent="0.25">
      <c r="A4689" s="31" t="s">
        <v>7094</v>
      </c>
      <c r="B4689" s="32" t="s">
        <v>7093</v>
      </c>
      <c r="C4689" s="31" t="s">
        <v>185</v>
      </c>
    </row>
    <row r="4690" spans="1:3" ht="120" x14ac:dyDescent="0.25">
      <c r="A4690" s="31" t="s">
        <v>7095</v>
      </c>
      <c r="B4690" s="32" t="s">
        <v>7096</v>
      </c>
      <c r="C4690" s="31" t="s">
        <v>185</v>
      </c>
    </row>
    <row r="4691" spans="1:3" ht="120" x14ac:dyDescent="0.25">
      <c r="A4691" s="31" t="s">
        <v>7097</v>
      </c>
      <c r="B4691" s="32" t="s">
        <v>7096</v>
      </c>
      <c r="C4691" s="31" t="s">
        <v>185</v>
      </c>
    </row>
    <row r="4692" spans="1:3" ht="120" x14ac:dyDescent="0.25">
      <c r="A4692" s="31" t="s">
        <v>7098</v>
      </c>
      <c r="B4692" s="32" t="s">
        <v>7099</v>
      </c>
      <c r="C4692" s="31" t="s">
        <v>185</v>
      </c>
    </row>
    <row r="4693" spans="1:3" ht="120" x14ac:dyDescent="0.25">
      <c r="A4693" s="31" t="s">
        <v>7100</v>
      </c>
      <c r="B4693" s="32" t="s">
        <v>7099</v>
      </c>
      <c r="C4693" s="31" t="s">
        <v>185</v>
      </c>
    </row>
    <row r="4694" spans="1:3" ht="120" x14ac:dyDescent="0.25">
      <c r="A4694" s="31" t="s">
        <v>7101</v>
      </c>
      <c r="B4694" s="32" t="s">
        <v>7102</v>
      </c>
      <c r="C4694" s="31" t="s">
        <v>185</v>
      </c>
    </row>
    <row r="4695" spans="1:3" ht="120" x14ac:dyDescent="0.25">
      <c r="A4695" s="31" t="s">
        <v>7103</v>
      </c>
      <c r="B4695" s="32" t="s">
        <v>7102</v>
      </c>
      <c r="C4695" s="31" t="s">
        <v>185</v>
      </c>
    </row>
    <row r="4696" spans="1:3" ht="120" x14ac:dyDescent="0.25">
      <c r="A4696" s="31" t="s">
        <v>7104</v>
      </c>
      <c r="B4696" s="32" t="s">
        <v>7105</v>
      </c>
      <c r="C4696" s="31" t="s">
        <v>185</v>
      </c>
    </row>
    <row r="4697" spans="1:3" ht="120" x14ac:dyDescent="0.25">
      <c r="A4697" s="31" t="s">
        <v>7106</v>
      </c>
      <c r="B4697" s="32" t="s">
        <v>7105</v>
      </c>
      <c r="C4697" s="31" t="s">
        <v>185</v>
      </c>
    </row>
    <row r="4698" spans="1:3" ht="120" x14ac:dyDescent="0.25">
      <c r="A4698" s="31" t="s">
        <v>7107</v>
      </c>
      <c r="B4698" s="32" t="s">
        <v>7108</v>
      </c>
      <c r="C4698" s="31" t="s">
        <v>185</v>
      </c>
    </row>
    <row r="4699" spans="1:3" ht="120" x14ac:dyDescent="0.25">
      <c r="A4699" s="31" t="s">
        <v>7109</v>
      </c>
      <c r="B4699" s="32" t="s">
        <v>7108</v>
      </c>
      <c r="C4699" s="31" t="s">
        <v>185</v>
      </c>
    </row>
    <row r="4700" spans="1:3" ht="120" x14ac:dyDescent="0.25">
      <c r="A4700" s="31" t="s">
        <v>7110</v>
      </c>
      <c r="B4700" s="32" t="s">
        <v>7111</v>
      </c>
      <c r="C4700" s="31" t="s">
        <v>185</v>
      </c>
    </row>
    <row r="4701" spans="1:3" ht="120" x14ac:dyDescent="0.25">
      <c r="A4701" s="31" t="s">
        <v>7112</v>
      </c>
      <c r="B4701" s="32" t="s">
        <v>7111</v>
      </c>
      <c r="C4701" s="31" t="s">
        <v>185</v>
      </c>
    </row>
    <row r="4702" spans="1:3" ht="60" x14ac:dyDescent="0.25">
      <c r="A4702" s="31" t="s">
        <v>7113</v>
      </c>
      <c r="B4702" s="32" t="s">
        <v>7114</v>
      </c>
      <c r="C4702" s="31" t="s">
        <v>1131</v>
      </c>
    </row>
    <row r="4703" spans="1:3" ht="60" x14ac:dyDescent="0.25">
      <c r="A4703" s="31" t="s">
        <v>7115</v>
      </c>
      <c r="B4703" s="32" t="s">
        <v>7114</v>
      </c>
      <c r="C4703" s="31" t="s">
        <v>1131</v>
      </c>
    </row>
    <row r="4704" spans="1:3" ht="45" x14ac:dyDescent="0.25">
      <c r="A4704" s="31" t="s">
        <v>7116</v>
      </c>
      <c r="B4704" s="32" t="s">
        <v>7117</v>
      </c>
      <c r="C4704" s="31" t="s">
        <v>1131</v>
      </c>
    </row>
    <row r="4705" spans="1:3" ht="45" x14ac:dyDescent="0.25">
      <c r="A4705" s="31" t="s">
        <v>7118</v>
      </c>
      <c r="B4705" s="32" t="s">
        <v>7117</v>
      </c>
      <c r="C4705" s="31" t="s">
        <v>1131</v>
      </c>
    </row>
    <row r="4706" spans="1:3" ht="120" x14ac:dyDescent="0.25">
      <c r="A4706" s="31" t="s">
        <v>7119</v>
      </c>
      <c r="B4706" s="32" t="s">
        <v>7120</v>
      </c>
      <c r="C4706" s="31" t="s">
        <v>185</v>
      </c>
    </row>
    <row r="4707" spans="1:3" ht="120" x14ac:dyDescent="0.25">
      <c r="A4707" s="31" t="s">
        <v>7121</v>
      </c>
      <c r="B4707" s="32" t="s">
        <v>7120</v>
      </c>
      <c r="C4707" s="31" t="s">
        <v>185</v>
      </c>
    </row>
    <row r="4708" spans="1:3" ht="120" x14ac:dyDescent="0.25">
      <c r="A4708" s="31" t="s">
        <v>7122</v>
      </c>
      <c r="B4708" s="32" t="s">
        <v>7123</v>
      </c>
      <c r="C4708" s="31" t="s">
        <v>185</v>
      </c>
    </row>
    <row r="4709" spans="1:3" ht="120" x14ac:dyDescent="0.25">
      <c r="A4709" s="31" t="s">
        <v>7124</v>
      </c>
      <c r="B4709" s="32" t="s">
        <v>7123</v>
      </c>
      <c r="C4709" s="31" t="s">
        <v>185</v>
      </c>
    </row>
    <row r="4710" spans="1:3" ht="120" x14ac:dyDescent="0.25">
      <c r="A4710" s="31" t="s">
        <v>7125</v>
      </c>
      <c r="B4710" s="32" t="s">
        <v>7126</v>
      </c>
      <c r="C4710" s="31" t="s">
        <v>185</v>
      </c>
    </row>
    <row r="4711" spans="1:3" ht="120" x14ac:dyDescent="0.25">
      <c r="A4711" s="31" t="s">
        <v>7127</v>
      </c>
      <c r="B4711" s="32" t="s">
        <v>7126</v>
      </c>
      <c r="C4711" s="31" t="s">
        <v>185</v>
      </c>
    </row>
    <row r="4712" spans="1:3" ht="120" x14ac:dyDescent="0.25">
      <c r="A4712" s="31" t="s">
        <v>7128</v>
      </c>
      <c r="B4712" s="32" t="s">
        <v>7129</v>
      </c>
      <c r="C4712" s="31" t="s">
        <v>185</v>
      </c>
    </row>
    <row r="4713" spans="1:3" ht="120" x14ac:dyDescent="0.25">
      <c r="A4713" s="31" t="s">
        <v>7130</v>
      </c>
      <c r="B4713" s="32" t="s">
        <v>7129</v>
      </c>
      <c r="C4713" s="31" t="s">
        <v>185</v>
      </c>
    </row>
    <row r="4714" spans="1:3" ht="120" x14ac:dyDescent="0.25">
      <c r="A4714" s="31" t="s">
        <v>7131</v>
      </c>
      <c r="B4714" s="32" t="s">
        <v>7132</v>
      </c>
      <c r="C4714" s="31" t="s">
        <v>185</v>
      </c>
    </row>
    <row r="4715" spans="1:3" ht="120" x14ac:dyDescent="0.25">
      <c r="A4715" s="31" t="s">
        <v>7133</v>
      </c>
      <c r="B4715" s="32" t="s">
        <v>7132</v>
      </c>
      <c r="C4715" s="31" t="s">
        <v>185</v>
      </c>
    </row>
    <row r="4716" spans="1:3" ht="120" x14ac:dyDescent="0.25">
      <c r="A4716" s="31" t="s">
        <v>7134</v>
      </c>
      <c r="B4716" s="32" t="s">
        <v>7135</v>
      </c>
      <c r="C4716" s="31" t="s">
        <v>185</v>
      </c>
    </row>
    <row r="4717" spans="1:3" ht="120" x14ac:dyDescent="0.25">
      <c r="A4717" s="31" t="s">
        <v>7136</v>
      </c>
      <c r="B4717" s="32" t="s">
        <v>7135</v>
      </c>
      <c r="C4717" s="31" t="s">
        <v>185</v>
      </c>
    </row>
    <row r="4718" spans="1:3" ht="120" x14ac:dyDescent="0.25">
      <c r="A4718" s="31" t="s">
        <v>7137</v>
      </c>
      <c r="B4718" s="32" t="s">
        <v>7138</v>
      </c>
      <c r="C4718" s="31" t="s">
        <v>185</v>
      </c>
    </row>
    <row r="4719" spans="1:3" ht="120" x14ac:dyDescent="0.25">
      <c r="A4719" s="31" t="s">
        <v>7139</v>
      </c>
      <c r="B4719" s="32" t="s">
        <v>7138</v>
      </c>
      <c r="C4719" s="31" t="s">
        <v>185</v>
      </c>
    </row>
    <row r="4720" spans="1:3" ht="120" x14ac:dyDescent="0.25">
      <c r="A4720" s="31" t="s">
        <v>7140</v>
      </c>
      <c r="B4720" s="32" t="s">
        <v>7141</v>
      </c>
      <c r="C4720" s="31" t="s">
        <v>185</v>
      </c>
    </row>
    <row r="4721" spans="1:3" ht="120" x14ac:dyDescent="0.25">
      <c r="A4721" s="31" t="s">
        <v>7142</v>
      </c>
      <c r="B4721" s="32" t="s">
        <v>7141</v>
      </c>
      <c r="C4721" s="31" t="s">
        <v>185</v>
      </c>
    </row>
    <row r="4722" spans="1:3" ht="120" x14ac:dyDescent="0.25">
      <c r="A4722" s="31" t="s">
        <v>7143</v>
      </c>
      <c r="B4722" s="32" t="s">
        <v>7144</v>
      </c>
      <c r="C4722" s="31" t="s">
        <v>185</v>
      </c>
    </row>
    <row r="4723" spans="1:3" ht="120" x14ac:dyDescent="0.25">
      <c r="A4723" s="31" t="s">
        <v>7145</v>
      </c>
      <c r="B4723" s="32" t="s">
        <v>7144</v>
      </c>
      <c r="C4723" s="31" t="s">
        <v>185</v>
      </c>
    </row>
    <row r="4724" spans="1:3" ht="120" x14ac:dyDescent="0.25">
      <c r="A4724" s="31" t="s">
        <v>7146</v>
      </c>
      <c r="B4724" s="32" t="s">
        <v>7147</v>
      </c>
      <c r="C4724" s="31" t="s">
        <v>185</v>
      </c>
    </row>
    <row r="4725" spans="1:3" ht="120" x14ac:dyDescent="0.25">
      <c r="A4725" s="31" t="s">
        <v>7148</v>
      </c>
      <c r="B4725" s="32" t="s">
        <v>7147</v>
      </c>
      <c r="C4725" s="31" t="s">
        <v>185</v>
      </c>
    </row>
    <row r="4726" spans="1:3" ht="120" x14ac:dyDescent="0.25">
      <c r="A4726" s="31" t="s">
        <v>7149</v>
      </c>
      <c r="B4726" s="32" t="s">
        <v>7150</v>
      </c>
      <c r="C4726" s="31" t="s">
        <v>185</v>
      </c>
    </row>
    <row r="4727" spans="1:3" ht="120" x14ac:dyDescent="0.25">
      <c r="A4727" s="31" t="s">
        <v>7151</v>
      </c>
      <c r="B4727" s="32" t="s">
        <v>7150</v>
      </c>
      <c r="C4727" s="31" t="s">
        <v>185</v>
      </c>
    </row>
    <row r="4728" spans="1:3" ht="120" x14ac:dyDescent="0.25">
      <c r="A4728" s="31" t="s">
        <v>7152</v>
      </c>
      <c r="B4728" s="32" t="s">
        <v>7153</v>
      </c>
      <c r="C4728" s="31" t="s">
        <v>185</v>
      </c>
    </row>
    <row r="4729" spans="1:3" ht="120" x14ac:dyDescent="0.25">
      <c r="A4729" s="31" t="s">
        <v>7154</v>
      </c>
      <c r="B4729" s="32" t="s">
        <v>7153</v>
      </c>
      <c r="C4729" s="31" t="s">
        <v>185</v>
      </c>
    </row>
    <row r="4730" spans="1:3" ht="60" x14ac:dyDescent="0.25">
      <c r="A4730" s="31" t="s">
        <v>7155</v>
      </c>
      <c r="B4730" s="32" t="s">
        <v>7156</v>
      </c>
      <c r="C4730" s="31" t="s">
        <v>185</v>
      </c>
    </row>
    <row r="4731" spans="1:3" ht="60" x14ac:dyDescent="0.25">
      <c r="A4731" s="31" t="s">
        <v>7157</v>
      </c>
      <c r="B4731" s="32" t="s">
        <v>7156</v>
      </c>
      <c r="C4731" s="31" t="s">
        <v>185</v>
      </c>
    </row>
    <row r="4732" spans="1:3" ht="60" x14ac:dyDescent="0.25">
      <c r="A4732" s="31" t="s">
        <v>7158</v>
      </c>
      <c r="B4732" s="32" t="s">
        <v>7159</v>
      </c>
      <c r="C4732" s="31" t="s">
        <v>185</v>
      </c>
    </row>
    <row r="4733" spans="1:3" ht="60" x14ac:dyDescent="0.25">
      <c r="A4733" s="31" t="s">
        <v>7160</v>
      </c>
      <c r="B4733" s="32" t="s">
        <v>7159</v>
      </c>
      <c r="C4733" s="31" t="s">
        <v>185</v>
      </c>
    </row>
    <row r="4734" spans="1:3" ht="60" x14ac:dyDescent="0.25">
      <c r="A4734" s="31" t="s">
        <v>7161</v>
      </c>
      <c r="B4734" s="32" t="s">
        <v>7162</v>
      </c>
      <c r="C4734" s="31" t="s">
        <v>185</v>
      </c>
    </row>
    <row r="4735" spans="1:3" ht="60" x14ac:dyDescent="0.25">
      <c r="A4735" s="31" t="s">
        <v>7163</v>
      </c>
      <c r="B4735" s="32" t="s">
        <v>7162</v>
      </c>
      <c r="C4735" s="31" t="s">
        <v>185</v>
      </c>
    </row>
    <row r="4736" spans="1:3" ht="60" x14ac:dyDescent="0.25">
      <c r="A4736" s="31" t="s">
        <v>7164</v>
      </c>
      <c r="B4736" s="32" t="s">
        <v>7165</v>
      </c>
      <c r="C4736" s="31" t="s">
        <v>185</v>
      </c>
    </row>
    <row r="4737" spans="1:3" ht="60" x14ac:dyDescent="0.25">
      <c r="A4737" s="31" t="s">
        <v>7166</v>
      </c>
      <c r="B4737" s="32" t="s">
        <v>7165</v>
      </c>
      <c r="C4737" s="31" t="s">
        <v>185</v>
      </c>
    </row>
    <row r="4738" spans="1:3" ht="60" x14ac:dyDescent="0.25">
      <c r="A4738" s="31" t="s">
        <v>7167</v>
      </c>
      <c r="B4738" s="32" t="s">
        <v>7168</v>
      </c>
      <c r="C4738" s="31" t="s">
        <v>185</v>
      </c>
    </row>
    <row r="4739" spans="1:3" ht="60" x14ac:dyDescent="0.25">
      <c r="A4739" s="31" t="s">
        <v>7169</v>
      </c>
      <c r="B4739" s="32" t="s">
        <v>7168</v>
      </c>
      <c r="C4739" s="31" t="s">
        <v>185</v>
      </c>
    </row>
    <row r="4740" spans="1:3" ht="60" x14ac:dyDescent="0.25">
      <c r="A4740" s="31" t="s">
        <v>7170</v>
      </c>
      <c r="B4740" s="32" t="s">
        <v>7171</v>
      </c>
      <c r="C4740" s="31" t="s">
        <v>185</v>
      </c>
    </row>
    <row r="4741" spans="1:3" ht="60" x14ac:dyDescent="0.25">
      <c r="A4741" s="31" t="s">
        <v>7172</v>
      </c>
      <c r="B4741" s="32" t="s">
        <v>7171</v>
      </c>
      <c r="C4741" s="31" t="s">
        <v>185</v>
      </c>
    </row>
    <row r="4742" spans="1:3" ht="60" x14ac:dyDescent="0.25">
      <c r="A4742" s="31" t="s">
        <v>7173</v>
      </c>
      <c r="B4742" s="32" t="s">
        <v>7174</v>
      </c>
      <c r="C4742" s="31" t="s">
        <v>185</v>
      </c>
    </row>
    <row r="4743" spans="1:3" ht="60" x14ac:dyDescent="0.25">
      <c r="A4743" s="31" t="s">
        <v>7175</v>
      </c>
      <c r="B4743" s="32" t="s">
        <v>7174</v>
      </c>
      <c r="C4743" s="31" t="s">
        <v>185</v>
      </c>
    </row>
    <row r="4744" spans="1:3" ht="60" x14ac:dyDescent="0.25">
      <c r="A4744" s="31" t="s">
        <v>7176</v>
      </c>
      <c r="B4744" s="32" t="s">
        <v>7177</v>
      </c>
      <c r="C4744" s="31" t="s">
        <v>185</v>
      </c>
    </row>
    <row r="4745" spans="1:3" ht="60" x14ac:dyDescent="0.25">
      <c r="A4745" s="31" t="s">
        <v>7178</v>
      </c>
      <c r="B4745" s="32" t="s">
        <v>7177</v>
      </c>
      <c r="C4745" s="31" t="s">
        <v>185</v>
      </c>
    </row>
    <row r="4746" spans="1:3" ht="120" x14ac:dyDescent="0.25">
      <c r="A4746" s="31" t="s">
        <v>7179</v>
      </c>
      <c r="B4746" s="32" t="s">
        <v>7180</v>
      </c>
      <c r="C4746" s="31" t="s">
        <v>185</v>
      </c>
    </row>
    <row r="4747" spans="1:3" ht="120" x14ac:dyDescent="0.25">
      <c r="A4747" s="31" t="s">
        <v>7181</v>
      </c>
      <c r="B4747" s="32" t="s">
        <v>7180</v>
      </c>
      <c r="C4747" s="31" t="s">
        <v>185</v>
      </c>
    </row>
    <row r="4748" spans="1:3" ht="120" x14ac:dyDescent="0.25">
      <c r="A4748" s="31" t="s">
        <v>7182</v>
      </c>
      <c r="B4748" s="32" t="s">
        <v>7183</v>
      </c>
      <c r="C4748" s="31" t="s">
        <v>185</v>
      </c>
    </row>
    <row r="4749" spans="1:3" ht="120" x14ac:dyDescent="0.25">
      <c r="A4749" s="31" t="s">
        <v>7184</v>
      </c>
      <c r="B4749" s="32" t="s">
        <v>7183</v>
      </c>
      <c r="C4749" s="31" t="s">
        <v>185</v>
      </c>
    </row>
    <row r="4750" spans="1:3" ht="120" x14ac:dyDescent="0.25">
      <c r="A4750" s="31" t="s">
        <v>7185</v>
      </c>
      <c r="B4750" s="32" t="s">
        <v>7186</v>
      </c>
      <c r="C4750" s="31" t="s">
        <v>185</v>
      </c>
    </row>
    <row r="4751" spans="1:3" ht="120" x14ac:dyDescent="0.25">
      <c r="A4751" s="31" t="s">
        <v>7187</v>
      </c>
      <c r="B4751" s="32" t="s">
        <v>7186</v>
      </c>
      <c r="C4751" s="31" t="s">
        <v>185</v>
      </c>
    </row>
    <row r="4752" spans="1:3" ht="120" x14ac:dyDescent="0.25">
      <c r="A4752" s="31" t="s">
        <v>7188</v>
      </c>
      <c r="B4752" s="32" t="s">
        <v>7189</v>
      </c>
      <c r="C4752" s="31" t="s">
        <v>185</v>
      </c>
    </row>
    <row r="4753" spans="1:3" ht="120" x14ac:dyDescent="0.25">
      <c r="A4753" s="31" t="s">
        <v>7190</v>
      </c>
      <c r="B4753" s="32" t="s">
        <v>7189</v>
      </c>
      <c r="C4753" s="31" t="s">
        <v>185</v>
      </c>
    </row>
    <row r="4754" spans="1:3" ht="120" x14ac:dyDescent="0.25">
      <c r="A4754" s="31" t="s">
        <v>7191</v>
      </c>
      <c r="B4754" s="32" t="s">
        <v>7192</v>
      </c>
      <c r="C4754" s="31" t="s">
        <v>185</v>
      </c>
    </row>
    <row r="4755" spans="1:3" ht="120" x14ac:dyDescent="0.25">
      <c r="A4755" s="31" t="s">
        <v>7193</v>
      </c>
      <c r="B4755" s="32" t="s">
        <v>7192</v>
      </c>
      <c r="C4755" s="31" t="s">
        <v>185</v>
      </c>
    </row>
    <row r="4756" spans="1:3" ht="75" x14ac:dyDescent="0.25">
      <c r="A4756" s="31" t="s">
        <v>7194</v>
      </c>
      <c r="B4756" s="32" t="s">
        <v>7195</v>
      </c>
      <c r="C4756" s="31" t="s">
        <v>68</v>
      </c>
    </row>
    <row r="4757" spans="1:3" ht="75" x14ac:dyDescent="0.25">
      <c r="A4757" s="31" t="s">
        <v>7196</v>
      </c>
      <c r="B4757" s="32" t="s">
        <v>7195</v>
      </c>
      <c r="C4757" s="31" t="s">
        <v>68</v>
      </c>
    </row>
    <row r="4758" spans="1:3" ht="60" x14ac:dyDescent="0.25">
      <c r="A4758" s="31" t="s">
        <v>7197</v>
      </c>
      <c r="B4758" s="32" t="s">
        <v>7198</v>
      </c>
      <c r="C4758" s="31" t="s">
        <v>185</v>
      </c>
    </row>
    <row r="4759" spans="1:3" ht="60" x14ac:dyDescent="0.25">
      <c r="A4759" s="31" t="s">
        <v>7199</v>
      </c>
      <c r="B4759" s="32" t="s">
        <v>7198</v>
      </c>
      <c r="C4759" s="31" t="s">
        <v>185</v>
      </c>
    </row>
    <row r="4760" spans="1:3" ht="75" x14ac:dyDescent="0.25">
      <c r="A4760" s="31" t="s">
        <v>7200</v>
      </c>
      <c r="B4760" s="32" t="s">
        <v>7201</v>
      </c>
      <c r="C4760" s="31" t="s">
        <v>68</v>
      </c>
    </row>
    <row r="4761" spans="1:3" ht="75" x14ac:dyDescent="0.25">
      <c r="A4761" s="31" t="s">
        <v>7202</v>
      </c>
      <c r="B4761" s="32" t="s">
        <v>7201</v>
      </c>
      <c r="C4761" s="31" t="s">
        <v>68</v>
      </c>
    </row>
    <row r="4762" spans="1:3" ht="60" x14ac:dyDescent="0.25">
      <c r="A4762" s="31" t="s">
        <v>7203</v>
      </c>
      <c r="B4762" s="32" t="s">
        <v>7204</v>
      </c>
      <c r="C4762" s="31" t="s">
        <v>185</v>
      </c>
    </row>
    <row r="4763" spans="1:3" ht="60" x14ac:dyDescent="0.25">
      <c r="A4763" s="31" t="s">
        <v>7205</v>
      </c>
      <c r="B4763" s="32" t="s">
        <v>7204</v>
      </c>
      <c r="C4763" s="31" t="s">
        <v>185</v>
      </c>
    </row>
    <row r="4764" spans="1:3" ht="60" x14ac:dyDescent="0.25">
      <c r="A4764" s="31" t="s">
        <v>7206</v>
      </c>
      <c r="B4764" s="32" t="s">
        <v>7207</v>
      </c>
      <c r="C4764" s="31" t="s">
        <v>68</v>
      </c>
    </row>
    <row r="4765" spans="1:3" ht="60" x14ac:dyDescent="0.25">
      <c r="A4765" s="31" t="s">
        <v>7208</v>
      </c>
      <c r="B4765" s="32" t="s">
        <v>7207</v>
      </c>
      <c r="C4765" s="31" t="s">
        <v>68</v>
      </c>
    </row>
    <row r="4766" spans="1:3" ht="60" x14ac:dyDescent="0.25">
      <c r="A4766" s="31" t="s">
        <v>7209</v>
      </c>
      <c r="B4766" s="32" t="s">
        <v>7210</v>
      </c>
      <c r="C4766" s="31" t="s">
        <v>68</v>
      </c>
    </row>
    <row r="4767" spans="1:3" ht="60" x14ac:dyDescent="0.25">
      <c r="A4767" s="31" t="s">
        <v>7211</v>
      </c>
      <c r="B4767" s="32" t="s">
        <v>7210</v>
      </c>
      <c r="C4767" s="31" t="s">
        <v>68</v>
      </c>
    </row>
    <row r="4768" spans="1:3" ht="60" x14ac:dyDescent="0.25">
      <c r="A4768" s="31" t="s">
        <v>7212</v>
      </c>
      <c r="B4768" s="32" t="s">
        <v>7213</v>
      </c>
      <c r="C4768" s="31" t="s">
        <v>185</v>
      </c>
    </row>
    <row r="4769" spans="1:3" ht="60" x14ac:dyDescent="0.25">
      <c r="A4769" s="31" t="s">
        <v>7214</v>
      </c>
      <c r="B4769" s="32" t="s">
        <v>7213</v>
      </c>
      <c r="C4769" s="31" t="s">
        <v>185</v>
      </c>
    </row>
    <row r="4770" spans="1:3" ht="60" x14ac:dyDescent="0.25">
      <c r="A4770" s="31" t="s">
        <v>7215</v>
      </c>
      <c r="B4770" s="32" t="s">
        <v>7216</v>
      </c>
      <c r="C4770" s="31" t="s">
        <v>68</v>
      </c>
    </row>
    <row r="4771" spans="1:3" ht="60" x14ac:dyDescent="0.25">
      <c r="A4771" s="31" t="s">
        <v>7217</v>
      </c>
      <c r="B4771" s="32" t="s">
        <v>7216</v>
      </c>
      <c r="C4771" s="31" t="s">
        <v>68</v>
      </c>
    </row>
    <row r="4772" spans="1:3" ht="60" x14ac:dyDescent="0.25">
      <c r="A4772" s="31" t="s">
        <v>7218</v>
      </c>
      <c r="B4772" s="32" t="s">
        <v>7219</v>
      </c>
      <c r="C4772" s="31" t="s">
        <v>185</v>
      </c>
    </row>
    <row r="4773" spans="1:3" ht="60" x14ac:dyDescent="0.25">
      <c r="A4773" s="31" t="s">
        <v>7220</v>
      </c>
      <c r="B4773" s="32" t="s">
        <v>7219</v>
      </c>
      <c r="C4773" s="31" t="s">
        <v>185</v>
      </c>
    </row>
    <row r="4774" spans="1:3" ht="60" x14ac:dyDescent="0.25">
      <c r="A4774" s="31" t="s">
        <v>7221</v>
      </c>
      <c r="B4774" s="32" t="s">
        <v>7222</v>
      </c>
      <c r="C4774" s="31" t="s">
        <v>68</v>
      </c>
    </row>
    <row r="4775" spans="1:3" ht="60" x14ac:dyDescent="0.25">
      <c r="A4775" s="31" t="s">
        <v>7223</v>
      </c>
      <c r="B4775" s="32" t="s">
        <v>7222</v>
      </c>
      <c r="C4775" s="31" t="s">
        <v>68</v>
      </c>
    </row>
    <row r="4776" spans="1:3" ht="60" x14ac:dyDescent="0.25">
      <c r="A4776" s="31" t="s">
        <v>7224</v>
      </c>
      <c r="B4776" s="32" t="s">
        <v>7225</v>
      </c>
      <c r="C4776" s="31" t="s">
        <v>185</v>
      </c>
    </row>
    <row r="4777" spans="1:3" ht="60" x14ac:dyDescent="0.25">
      <c r="A4777" s="31" t="s">
        <v>7226</v>
      </c>
      <c r="B4777" s="32" t="s">
        <v>7225</v>
      </c>
      <c r="C4777" s="31" t="s">
        <v>185</v>
      </c>
    </row>
    <row r="4778" spans="1:3" ht="60" x14ac:dyDescent="0.25">
      <c r="A4778" s="31" t="s">
        <v>7227</v>
      </c>
      <c r="B4778" s="32" t="s">
        <v>7228</v>
      </c>
      <c r="C4778" s="31" t="s">
        <v>68</v>
      </c>
    </row>
    <row r="4779" spans="1:3" ht="60" x14ac:dyDescent="0.25">
      <c r="A4779" s="31" t="s">
        <v>7229</v>
      </c>
      <c r="B4779" s="32" t="s">
        <v>7228</v>
      </c>
      <c r="C4779" s="31" t="s">
        <v>68</v>
      </c>
    </row>
    <row r="4780" spans="1:3" ht="60" x14ac:dyDescent="0.25">
      <c r="A4780" s="31" t="s">
        <v>7230</v>
      </c>
      <c r="B4780" s="32" t="s">
        <v>7231</v>
      </c>
      <c r="C4780" s="31" t="s">
        <v>185</v>
      </c>
    </row>
    <row r="4781" spans="1:3" ht="60" x14ac:dyDescent="0.25">
      <c r="A4781" s="31" t="s">
        <v>7232</v>
      </c>
      <c r="B4781" s="32" t="s">
        <v>7231</v>
      </c>
      <c r="C4781" s="31" t="s">
        <v>185</v>
      </c>
    </row>
    <row r="4782" spans="1:3" ht="60" x14ac:dyDescent="0.25">
      <c r="A4782" s="31" t="s">
        <v>7233</v>
      </c>
      <c r="B4782" s="32" t="s">
        <v>7234</v>
      </c>
      <c r="C4782" s="31" t="s">
        <v>68</v>
      </c>
    </row>
    <row r="4783" spans="1:3" ht="60" x14ac:dyDescent="0.25">
      <c r="A4783" s="31" t="s">
        <v>7235</v>
      </c>
      <c r="B4783" s="32" t="s">
        <v>7234</v>
      </c>
      <c r="C4783" s="31" t="s">
        <v>68</v>
      </c>
    </row>
    <row r="4784" spans="1:3" ht="60" x14ac:dyDescent="0.25">
      <c r="A4784" s="31" t="s">
        <v>7236</v>
      </c>
      <c r="B4784" s="32" t="s">
        <v>7237</v>
      </c>
      <c r="C4784" s="31" t="s">
        <v>185</v>
      </c>
    </row>
    <row r="4785" spans="1:3" ht="60" x14ac:dyDescent="0.25">
      <c r="A4785" s="31" t="s">
        <v>7238</v>
      </c>
      <c r="B4785" s="32" t="s">
        <v>7237</v>
      </c>
      <c r="C4785" s="31" t="s">
        <v>185</v>
      </c>
    </row>
    <row r="4786" spans="1:3" ht="60" x14ac:dyDescent="0.25">
      <c r="A4786" s="31" t="s">
        <v>7239</v>
      </c>
      <c r="B4786" s="32" t="s">
        <v>7240</v>
      </c>
      <c r="C4786" s="31" t="s">
        <v>68</v>
      </c>
    </row>
    <row r="4787" spans="1:3" ht="60" x14ac:dyDescent="0.25">
      <c r="A4787" s="31" t="s">
        <v>7241</v>
      </c>
      <c r="B4787" s="32" t="s">
        <v>7240</v>
      </c>
      <c r="C4787" s="31" t="s">
        <v>68</v>
      </c>
    </row>
    <row r="4788" spans="1:3" ht="60" x14ac:dyDescent="0.25">
      <c r="A4788" s="31" t="s">
        <v>7242</v>
      </c>
      <c r="B4788" s="32" t="s">
        <v>7243</v>
      </c>
      <c r="C4788" s="31" t="s">
        <v>68</v>
      </c>
    </row>
    <row r="4789" spans="1:3" ht="60" x14ac:dyDescent="0.25">
      <c r="A4789" s="31" t="s">
        <v>7244</v>
      </c>
      <c r="B4789" s="32" t="s">
        <v>7243</v>
      </c>
      <c r="C4789" s="31" t="s">
        <v>68</v>
      </c>
    </row>
    <row r="4790" spans="1:3" ht="60" x14ac:dyDescent="0.25">
      <c r="A4790" s="31" t="s">
        <v>7245</v>
      </c>
      <c r="B4790" s="32" t="s">
        <v>7246</v>
      </c>
      <c r="C4790" s="31" t="s">
        <v>185</v>
      </c>
    </row>
    <row r="4791" spans="1:3" ht="60" x14ac:dyDescent="0.25">
      <c r="A4791" s="31" t="s">
        <v>7247</v>
      </c>
      <c r="B4791" s="32" t="s">
        <v>7246</v>
      </c>
      <c r="C4791" s="31" t="s">
        <v>185</v>
      </c>
    </row>
    <row r="4792" spans="1:3" ht="60" x14ac:dyDescent="0.25">
      <c r="A4792" s="31" t="s">
        <v>7248</v>
      </c>
      <c r="B4792" s="32" t="s">
        <v>7249</v>
      </c>
      <c r="C4792" s="31" t="s">
        <v>185</v>
      </c>
    </row>
    <row r="4793" spans="1:3" ht="60" x14ac:dyDescent="0.25">
      <c r="A4793" s="31" t="s">
        <v>7250</v>
      </c>
      <c r="B4793" s="32" t="s">
        <v>7249</v>
      </c>
      <c r="C4793" s="31" t="s">
        <v>185</v>
      </c>
    </row>
    <row r="4794" spans="1:3" ht="60" x14ac:dyDescent="0.25">
      <c r="A4794" s="31" t="s">
        <v>7251</v>
      </c>
      <c r="B4794" s="32" t="s">
        <v>7252</v>
      </c>
      <c r="C4794" s="31" t="s">
        <v>185</v>
      </c>
    </row>
    <row r="4795" spans="1:3" ht="60" x14ac:dyDescent="0.25">
      <c r="A4795" s="31" t="s">
        <v>7253</v>
      </c>
      <c r="B4795" s="32" t="s">
        <v>7252</v>
      </c>
      <c r="C4795" s="31" t="s">
        <v>185</v>
      </c>
    </row>
    <row r="4796" spans="1:3" ht="60" x14ac:dyDescent="0.25">
      <c r="A4796" s="31" t="s">
        <v>7254</v>
      </c>
      <c r="B4796" s="32" t="s">
        <v>7255</v>
      </c>
      <c r="C4796" s="31" t="s">
        <v>185</v>
      </c>
    </row>
    <row r="4797" spans="1:3" ht="60" x14ac:dyDescent="0.25">
      <c r="A4797" s="31" t="s">
        <v>7256</v>
      </c>
      <c r="B4797" s="32" t="s">
        <v>7255</v>
      </c>
      <c r="C4797" s="31" t="s">
        <v>185</v>
      </c>
    </row>
    <row r="4798" spans="1:3" ht="60" x14ac:dyDescent="0.25">
      <c r="A4798" s="31" t="s">
        <v>7257</v>
      </c>
      <c r="B4798" s="32" t="s">
        <v>7258</v>
      </c>
      <c r="C4798" s="31" t="s">
        <v>185</v>
      </c>
    </row>
    <row r="4799" spans="1:3" ht="60" x14ac:dyDescent="0.25">
      <c r="A4799" s="31" t="s">
        <v>7259</v>
      </c>
      <c r="B4799" s="32" t="s">
        <v>7258</v>
      </c>
      <c r="C4799" s="31" t="s">
        <v>185</v>
      </c>
    </row>
    <row r="4800" spans="1:3" ht="60" x14ac:dyDescent="0.25">
      <c r="A4800" s="31" t="s">
        <v>7260</v>
      </c>
      <c r="B4800" s="32" t="s">
        <v>7261</v>
      </c>
      <c r="C4800" s="31" t="s">
        <v>185</v>
      </c>
    </row>
    <row r="4801" spans="1:3" ht="60" x14ac:dyDescent="0.25">
      <c r="A4801" s="31" t="s">
        <v>7262</v>
      </c>
      <c r="B4801" s="32" t="s">
        <v>7261</v>
      </c>
      <c r="C4801" s="31" t="s">
        <v>185</v>
      </c>
    </row>
    <row r="4802" spans="1:3" ht="60" x14ac:dyDescent="0.25">
      <c r="A4802" s="31" t="s">
        <v>7263</v>
      </c>
      <c r="B4802" s="32" t="s">
        <v>7264</v>
      </c>
      <c r="C4802" s="31" t="s">
        <v>185</v>
      </c>
    </row>
    <row r="4803" spans="1:3" ht="60" x14ac:dyDescent="0.25">
      <c r="A4803" s="31" t="s">
        <v>7265</v>
      </c>
      <c r="B4803" s="32" t="s">
        <v>7264</v>
      </c>
      <c r="C4803" s="31" t="s">
        <v>185</v>
      </c>
    </row>
    <row r="4804" spans="1:3" ht="60" x14ac:dyDescent="0.25">
      <c r="A4804" s="31" t="s">
        <v>7266</v>
      </c>
      <c r="B4804" s="32" t="s">
        <v>7267</v>
      </c>
      <c r="C4804" s="31" t="s">
        <v>68</v>
      </c>
    </row>
    <row r="4805" spans="1:3" ht="60" x14ac:dyDescent="0.25">
      <c r="A4805" s="31" t="s">
        <v>7268</v>
      </c>
      <c r="B4805" s="32" t="s">
        <v>7267</v>
      </c>
      <c r="C4805" s="31" t="s">
        <v>68</v>
      </c>
    </row>
    <row r="4806" spans="1:3" ht="60" x14ac:dyDescent="0.25">
      <c r="A4806" s="31" t="s">
        <v>7269</v>
      </c>
      <c r="B4806" s="32" t="s">
        <v>7270</v>
      </c>
      <c r="C4806" s="31" t="s">
        <v>68</v>
      </c>
    </row>
    <row r="4807" spans="1:3" ht="60" x14ac:dyDescent="0.25">
      <c r="A4807" s="31" t="s">
        <v>7271</v>
      </c>
      <c r="B4807" s="32" t="s">
        <v>7270</v>
      </c>
      <c r="C4807" s="31" t="s">
        <v>68</v>
      </c>
    </row>
    <row r="4808" spans="1:3" ht="60" x14ac:dyDescent="0.25">
      <c r="A4808" s="31" t="s">
        <v>7272</v>
      </c>
      <c r="B4808" s="32" t="s">
        <v>7273</v>
      </c>
      <c r="C4808" s="31" t="s">
        <v>68</v>
      </c>
    </row>
    <row r="4809" spans="1:3" ht="60" x14ac:dyDescent="0.25">
      <c r="A4809" s="31" t="s">
        <v>7274</v>
      </c>
      <c r="B4809" s="32" t="s">
        <v>7273</v>
      </c>
      <c r="C4809" s="31" t="s">
        <v>68</v>
      </c>
    </row>
    <row r="4810" spans="1:3" ht="60" x14ac:dyDescent="0.25">
      <c r="A4810" s="31" t="s">
        <v>7275</v>
      </c>
      <c r="B4810" s="32" t="s">
        <v>7276</v>
      </c>
      <c r="C4810" s="31" t="s">
        <v>68</v>
      </c>
    </row>
    <row r="4811" spans="1:3" ht="60" x14ac:dyDescent="0.25">
      <c r="A4811" s="31" t="s">
        <v>7277</v>
      </c>
      <c r="B4811" s="32" t="s">
        <v>7276</v>
      </c>
      <c r="C4811" s="31" t="s">
        <v>68</v>
      </c>
    </row>
    <row r="4812" spans="1:3" ht="60" x14ac:dyDescent="0.25">
      <c r="A4812" s="31" t="s">
        <v>7278</v>
      </c>
      <c r="B4812" s="32" t="s">
        <v>7279</v>
      </c>
      <c r="C4812" s="31" t="s">
        <v>68</v>
      </c>
    </row>
    <row r="4813" spans="1:3" ht="60" x14ac:dyDescent="0.25">
      <c r="A4813" s="31" t="s">
        <v>7280</v>
      </c>
      <c r="B4813" s="32" t="s">
        <v>7279</v>
      </c>
      <c r="C4813" s="31" t="s">
        <v>68</v>
      </c>
    </row>
    <row r="4814" spans="1:3" ht="60" x14ac:dyDescent="0.25">
      <c r="A4814" s="31" t="s">
        <v>7281</v>
      </c>
      <c r="B4814" s="32" t="s">
        <v>7282</v>
      </c>
      <c r="C4814" s="31" t="s">
        <v>68</v>
      </c>
    </row>
    <row r="4815" spans="1:3" ht="60" x14ac:dyDescent="0.25">
      <c r="A4815" s="31" t="s">
        <v>7283</v>
      </c>
      <c r="B4815" s="32" t="s">
        <v>7282</v>
      </c>
      <c r="C4815" s="31" t="s">
        <v>68</v>
      </c>
    </row>
    <row r="4816" spans="1:3" ht="60" x14ac:dyDescent="0.25">
      <c r="A4816" s="31" t="s">
        <v>7284</v>
      </c>
      <c r="B4816" s="32" t="s">
        <v>7285</v>
      </c>
      <c r="C4816" s="31" t="s">
        <v>68</v>
      </c>
    </row>
    <row r="4817" spans="1:3" ht="60" x14ac:dyDescent="0.25">
      <c r="A4817" s="31" t="s">
        <v>7286</v>
      </c>
      <c r="B4817" s="32" t="s">
        <v>7285</v>
      </c>
      <c r="C4817" s="31" t="s">
        <v>68</v>
      </c>
    </row>
    <row r="4818" spans="1:3" ht="60" x14ac:dyDescent="0.25">
      <c r="A4818" s="31" t="s">
        <v>7287</v>
      </c>
      <c r="B4818" s="32" t="s">
        <v>7288</v>
      </c>
      <c r="C4818" s="31" t="s">
        <v>68</v>
      </c>
    </row>
    <row r="4819" spans="1:3" ht="60" x14ac:dyDescent="0.25">
      <c r="A4819" s="31" t="s">
        <v>7289</v>
      </c>
      <c r="B4819" s="32" t="s">
        <v>7288</v>
      </c>
      <c r="C4819" s="31" t="s">
        <v>68</v>
      </c>
    </row>
    <row r="4820" spans="1:3" ht="60" x14ac:dyDescent="0.25">
      <c r="A4820" s="31" t="s">
        <v>7290</v>
      </c>
      <c r="B4820" s="32" t="s">
        <v>7291</v>
      </c>
      <c r="C4820" s="31" t="s">
        <v>68</v>
      </c>
    </row>
    <row r="4821" spans="1:3" ht="60" x14ac:dyDescent="0.25">
      <c r="A4821" s="31" t="s">
        <v>7292</v>
      </c>
      <c r="B4821" s="32" t="s">
        <v>7291</v>
      </c>
      <c r="C4821" s="31" t="s">
        <v>68</v>
      </c>
    </row>
    <row r="4822" spans="1:3" ht="60" x14ac:dyDescent="0.25">
      <c r="A4822" s="31" t="s">
        <v>7293</v>
      </c>
      <c r="B4822" s="32" t="s">
        <v>7294</v>
      </c>
      <c r="C4822" s="31" t="s">
        <v>68</v>
      </c>
    </row>
    <row r="4823" spans="1:3" ht="60" x14ac:dyDescent="0.25">
      <c r="A4823" s="31" t="s">
        <v>7295</v>
      </c>
      <c r="B4823" s="32" t="s">
        <v>7294</v>
      </c>
      <c r="C4823" s="31" t="s">
        <v>68</v>
      </c>
    </row>
    <row r="4824" spans="1:3" ht="60" x14ac:dyDescent="0.25">
      <c r="A4824" s="31" t="s">
        <v>7296</v>
      </c>
      <c r="B4824" s="32" t="s">
        <v>7297</v>
      </c>
      <c r="C4824" s="31" t="s">
        <v>68</v>
      </c>
    </row>
    <row r="4825" spans="1:3" ht="60" x14ac:dyDescent="0.25">
      <c r="A4825" s="31" t="s">
        <v>7298</v>
      </c>
      <c r="B4825" s="32" t="s">
        <v>7297</v>
      </c>
      <c r="C4825" s="31" t="s">
        <v>68</v>
      </c>
    </row>
    <row r="4826" spans="1:3" ht="60" x14ac:dyDescent="0.25">
      <c r="A4826" s="31" t="s">
        <v>7299</v>
      </c>
      <c r="B4826" s="32" t="s">
        <v>7300</v>
      </c>
      <c r="C4826" s="31" t="s">
        <v>68</v>
      </c>
    </row>
    <row r="4827" spans="1:3" ht="60" x14ac:dyDescent="0.25">
      <c r="A4827" s="31" t="s">
        <v>7301</v>
      </c>
      <c r="B4827" s="32" t="s">
        <v>7300</v>
      </c>
      <c r="C4827" s="31" t="s">
        <v>68</v>
      </c>
    </row>
    <row r="4828" spans="1:3" ht="60" x14ac:dyDescent="0.25">
      <c r="A4828" s="31" t="s">
        <v>7302</v>
      </c>
      <c r="B4828" s="32" t="s">
        <v>7303</v>
      </c>
      <c r="C4828" s="31" t="s">
        <v>68</v>
      </c>
    </row>
    <row r="4829" spans="1:3" ht="60" x14ac:dyDescent="0.25">
      <c r="A4829" s="31" t="s">
        <v>7304</v>
      </c>
      <c r="B4829" s="32" t="s">
        <v>7303</v>
      </c>
      <c r="C4829" s="31" t="s">
        <v>68</v>
      </c>
    </row>
    <row r="4830" spans="1:3" ht="60" x14ac:dyDescent="0.25">
      <c r="A4830" s="31" t="s">
        <v>7305</v>
      </c>
      <c r="B4830" s="32" t="s">
        <v>7306</v>
      </c>
      <c r="C4830" s="31" t="s">
        <v>68</v>
      </c>
    </row>
    <row r="4831" spans="1:3" ht="60" x14ac:dyDescent="0.25">
      <c r="A4831" s="31" t="s">
        <v>7307</v>
      </c>
      <c r="B4831" s="32" t="s">
        <v>7306</v>
      </c>
      <c r="C4831" s="31" t="s">
        <v>68</v>
      </c>
    </row>
    <row r="4832" spans="1:3" ht="60" x14ac:dyDescent="0.25">
      <c r="A4832" s="31" t="s">
        <v>7308</v>
      </c>
      <c r="B4832" s="32" t="s">
        <v>7309</v>
      </c>
      <c r="C4832" s="31" t="s">
        <v>68</v>
      </c>
    </row>
    <row r="4833" spans="1:3" ht="60" x14ac:dyDescent="0.25">
      <c r="A4833" s="31" t="s">
        <v>7310</v>
      </c>
      <c r="B4833" s="32" t="s">
        <v>7309</v>
      </c>
      <c r="C4833" s="31" t="s">
        <v>68</v>
      </c>
    </row>
    <row r="4834" spans="1:3" ht="60" x14ac:dyDescent="0.25">
      <c r="A4834" s="31" t="s">
        <v>7311</v>
      </c>
      <c r="B4834" s="32" t="s">
        <v>7312</v>
      </c>
      <c r="C4834" s="31" t="s">
        <v>68</v>
      </c>
    </row>
    <row r="4835" spans="1:3" ht="60" x14ac:dyDescent="0.25">
      <c r="A4835" s="31" t="s">
        <v>7313</v>
      </c>
      <c r="B4835" s="32" t="s">
        <v>7312</v>
      </c>
      <c r="C4835" s="31" t="s">
        <v>68</v>
      </c>
    </row>
    <row r="4836" spans="1:3" ht="60" x14ac:dyDescent="0.25">
      <c r="A4836" s="31" t="s">
        <v>7314</v>
      </c>
      <c r="B4836" s="32" t="s">
        <v>7315</v>
      </c>
      <c r="C4836" s="31" t="s">
        <v>68</v>
      </c>
    </row>
    <row r="4837" spans="1:3" ht="60" x14ac:dyDescent="0.25">
      <c r="A4837" s="31" t="s">
        <v>7316</v>
      </c>
      <c r="B4837" s="32" t="s">
        <v>7315</v>
      </c>
      <c r="C4837" s="31" t="s">
        <v>68</v>
      </c>
    </row>
    <row r="4838" spans="1:3" ht="60" x14ac:dyDescent="0.25">
      <c r="A4838" s="31" t="s">
        <v>7317</v>
      </c>
      <c r="B4838" s="32" t="s">
        <v>7318</v>
      </c>
      <c r="C4838" s="31" t="s">
        <v>68</v>
      </c>
    </row>
    <row r="4839" spans="1:3" ht="60" x14ac:dyDescent="0.25">
      <c r="A4839" s="31" t="s">
        <v>7319</v>
      </c>
      <c r="B4839" s="32" t="s">
        <v>7318</v>
      </c>
      <c r="C4839" s="31" t="s">
        <v>68</v>
      </c>
    </row>
    <row r="4840" spans="1:3" ht="60" x14ac:dyDescent="0.25">
      <c r="A4840" s="31" t="s">
        <v>7320</v>
      </c>
      <c r="B4840" s="32" t="s">
        <v>7321</v>
      </c>
      <c r="C4840" s="31" t="s">
        <v>68</v>
      </c>
    </row>
    <row r="4841" spans="1:3" ht="60" x14ac:dyDescent="0.25">
      <c r="A4841" s="31" t="s">
        <v>7322</v>
      </c>
      <c r="B4841" s="32" t="s">
        <v>7321</v>
      </c>
      <c r="C4841" s="31" t="s">
        <v>68</v>
      </c>
    </row>
    <row r="4842" spans="1:3" ht="60" x14ac:dyDescent="0.25">
      <c r="A4842" s="31" t="s">
        <v>7323</v>
      </c>
      <c r="B4842" s="32" t="s">
        <v>7324</v>
      </c>
      <c r="C4842" s="31" t="s">
        <v>68</v>
      </c>
    </row>
    <row r="4843" spans="1:3" ht="60" x14ac:dyDescent="0.25">
      <c r="A4843" s="31" t="s">
        <v>7325</v>
      </c>
      <c r="B4843" s="32" t="s">
        <v>7324</v>
      </c>
      <c r="C4843" s="31" t="s">
        <v>68</v>
      </c>
    </row>
    <row r="4844" spans="1:3" ht="60" x14ac:dyDescent="0.25">
      <c r="A4844" s="31" t="s">
        <v>7326</v>
      </c>
      <c r="B4844" s="32" t="s">
        <v>7327</v>
      </c>
      <c r="C4844" s="31" t="s">
        <v>68</v>
      </c>
    </row>
    <row r="4845" spans="1:3" ht="60" x14ac:dyDescent="0.25">
      <c r="A4845" s="31" t="s">
        <v>7328</v>
      </c>
      <c r="B4845" s="32" t="s">
        <v>7327</v>
      </c>
      <c r="C4845" s="31" t="s">
        <v>68</v>
      </c>
    </row>
    <row r="4846" spans="1:3" ht="120" x14ac:dyDescent="0.25">
      <c r="A4846" s="31" t="s">
        <v>7329</v>
      </c>
      <c r="B4846" s="32" t="s">
        <v>7330</v>
      </c>
      <c r="C4846" s="31" t="s">
        <v>185</v>
      </c>
    </row>
    <row r="4847" spans="1:3" ht="120" x14ac:dyDescent="0.25">
      <c r="A4847" s="31" t="s">
        <v>7331</v>
      </c>
      <c r="B4847" s="32" t="s">
        <v>7330</v>
      </c>
      <c r="C4847" s="31" t="s">
        <v>185</v>
      </c>
    </row>
    <row r="4848" spans="1:3" ht="120" x14ac:dyDescent="0.25">
      <c r="A4848" s="31" t="s">
        <v>7332</v>
      </c>
      <c r="B4848" s="32" t="s">
        <v>7333</v>
      </c>
      <c r="C4848" s="31" t="s">
        <v>185</v>
      </c>
    </row>
    <row r="4849" spans="1:3" ht="120" x14ac:dyDescent="0.25">
      <c r="A4849" s="31" t="s">
        <v>7334</v>
      </c>
      <c r="B4849" s="32" t="s">
        <v>7333</v>
      </c>
      <c r="C4849" s="31" t="s">
        <v>185</v>
      </c>
    </row>
    <row r="4850" spans="1:3" ht="120" x14ac:dyDescent="0.25">
      <c r="A4850" s="31" t="s">
        <v>7335</v>
      </c>
      <c r="B4850" s="32" t="s">
        <v>7336</v>
      </c>
      <c r="C4850" s="31" t="s">
        <v>185</v>
      </c>
    </row>
    <row r="4851" spans="1:3" ht="120" x14ac:dyDescent="0.25">
      <c r="A4851" s="31" t="s">
        <v>7337</v>
      </c>
      <c r="B4851" s="32" t="s">
        <v>7336</v>
      </c>
      <c r="C4851" s="31" t="s">
        <v>185</v>
      </c>
    </row>
    <row r="4852" spans="1:3" ht="120" x14ac:dyDescent="0.25">
      <c r="A4852" s="31" t="s">
        <v>7338</v>
      </c>
      <c r="B4852" s="32" t="s">
        <v>7339</v>
      </c>
      <c r="C4852" s="31" t="s">
        <v>185</v>
      </c>
    </row>
    <row r="4853" spans="1:3" ht="120" x14ac:dyDescent="0.25">
      <c r="A4853" s="31" t="s">
        <v>7340</v>
      </c>
      <c r="B4853" s="32" t="s">
        <v>7339</v>
      </c>
      <c r="C4853" s="31" t="s">
        <v>185</v>
      </c>
    </row>
    <row r="4854" spans="1:3" ht="120" x14ac:dyDescent="0.25">
      <c r="A4854" s="31" t="s">
        <v>7341</v>
      </c>
      <c r="B4854" s="32" t="s">
        <v>7342</v>
      </c>
      <c r="C4854" s="31" t="s">
        <v>185</v>
      </c>
    </row>
    <row r="4855" spans="1:3" ht="120" x14ac:dyDescent="0.25">
      <c r="A4855" s="31" t="s">
        <v>7343</v>
      </c>
      <c r="B4855" s="32" t="s">
        <v>7342</v>
      </c>
      <c r="C4855" s="31" t="s">
        <v>185</v>
      </c>
    </row>
    <row r="4856" spans="1:3" ht="120" x14ac:dyDescent="0.25">
      <c r="A4856" s="31" t="s">
        <v>7344</v>
      </c>
      <c r="B4856" s="32" t="s">
        <v>7345</v>
      </c>
      <c r="C4856" s="31" t="s">
        <v>185</v>
      </c>
    </row>
    <row r="4857" spans="1:3" ht="120" x14ac:dyDescent="0.25">
      <c r="A4857" s="31" t="s">
        <v>7346</v>
      </c>
      <c r="B4857" s="32" t="s">
        <v>7345</v>
      </c>
      <c r="C4857" s="31" t="s">
        <v>185</v>
      </c>
    </row>
    <row r="4858" spans="1:3" ht="120" x14ac:dyDescent="0.25">
      <c r="A4858" s="31" t="s">
        <v>7347</v>
      </c>
      <c r="B4858" s="32" t="s">
        <v>7348</v>
      </c>
      <c r="C4858" s="31" t="s">
        <v>185</v>
      </c>
    </row>
    <row r="4859" spans="1:3" ht="120" x14ac:dyDescent="0.25">
      <c r="A4859" s="31" t="s">
        <v>7349</v>
      </c>
      <c r="B4859" s="32" t="s">
        <v>7348</v>
      </c>
      <c r="C4859" s="31" t="s">
        <v>185</v>
      </c>
    </row>
    <row r="4860" spans="1:3" ht="120" x14ac:dyDescent="0.25">
      <c r="A4860" s="31" t="s">
        <v>7350</v>
      </c>
      <c r="B4860" s="32" t="s">
        <v>7351</v>
      </c>
      <c r="C4860" s="31" t="s">
        <v>185</v>
      </c>
    </row>
    <row r="4861" spans="1:3" ht="120" x14ac:dyDescent="0.25">
      <c r="A4861" s="31" t="s">
        <v>7352</v>
      </c>
      <c r="B4861" s="32" t="s">
        <v>7351</v>
      </c>
      <c r="C4861" s="31" t="s">
        <v>185</v>
      </c>
    </row>
    <row r="4862" spans="1:3" ht="120" x14ac:dyDescent="0.25">
      <c r="A4862" s="31" t="s">
        <v>7353</v>
      </c>
      <c r="B4862" s="32" t="s">
        <v>7354</v>
      </c>
      <c r="C4862" s="31" t="s">
        <v>185</v>
      </c>
    </row>
    <row r="4863" spans="1:3" ht="120" x14ac:dyDescent="0.25">
      <c r="A4863" s="31" t="s">
        <v>7355</v>
      </c>
      <c r="B4863" s="32" t="s">
        <v>7354</v>
      </c>
      <c r="C4863" s="31" t="s">
        <v>185</v>
      </c>
    </row>
    <row r="4864" spans="1:3" ht="120" x14ac:dyDescent="0.25">
      <c r="A4864" s="31" t="s">
        <v>7356</v>
      </c>
      <c r="B4864" s="32" t="s">
        <v>7357</v>
      </c>
      <c r="C4864" s="31" t="s">
        <v>185</v>
      </c>
    </row>
    <row r="4865" spans="1:3" ht="120" x14ac:dyDescent="0.25">
      <c r="A4865" s="31" t="s">
        <v>7358</v>
      </c>
      <c r="B4865" s="32" t="s">
        <v>7357</v>
      </c>
      <c r="C4865" s="31" t="s">
        <v>185</v>
      </c>
    </row>
    <row r="4866" spans="1:3" ht="120" x14ac:dyDescent="0.25">
      <c r="A4866" s="31" t="s">
        <v>7359</v>
      </c>
      <c r="B4866" s="32" t="s">
        <v>7360</v>
      </c>
      <c r="C4866" s="31" t="s">
        <v>185</v>
      </c>
    </row>
    <row r="4867" spans="1:3" ht="120" x14ac:dyDescent="0.25">
      <c r="A4867" s="31" t="s">
        <v>7361</v>
      </c>
      <c r="B4867" s="32" t="s">
        <v>7360</v>
      </c>
      <c r="C4867" s="31" t="s">
        <v>185</v>
      </c>
    </row>
    <row r="4868" spans="1:3" ht="105" x14ac:dyDescent="0.25">
      <c r="A4868" s="31" t="s">
        <v>7362</v>
      </c>
      <c r="B4868" s="32" t="s">
        <v>7363</v>
      </c>
      <c r="C4868" s="31" t="s">
        <v>185</v>
      </c>
    </row>
    <row r="4869" spans="1:3" ht="105" x14ac:dyDescent="0.25">
      <c r="A4869" s="31" t="s">
        <v>7364</v>
      </c>
      <c r="B4869" s="32" t="s">
        <v>7363</v>
      </c>
      <c r="C4869" s="31" t="s">
        <v>185</v>
      </c>
    </row>
    <row r="4870" spans="1:3" ht="105" x14ac:dyDescent="0.25">
      <c r="A4870" s="31" t="s">
        <v>7365</v>
      </c>
      <c r="B4870" s="32" t="s">
        <v>7366</v>
      </c>
      <c r="C4870" s="31" t="s">
        <v>185</v>
      </c>
    </row>
    <row r="4871" spans="1:3" ht="105" x14ac:dyDescent="0.25">
      <c r="A4871" s="31" t="s">
        <v>7367</v>
      </c>
      <c r="B4871" s="32" t="s">
        <v>7366</v>
      </c>
      <c r="C4871" s="31" t="s">
        <v>185</v>
      </c>
    </row>
    <row r="4872" spans="1:3" ht="120" x14ac:dyDescent="0.25">
      <c r="A4872" s="31" t="s">
        <v>7368</v>
      </c>
      <c r="B4872" s="32" t="s">
        <v>7369</v>
      </c>
      <c r="C4872" s="31" t="s">
        <v>185</v>
      </c>
    </row>
    <row r="4873" spans="1:3" ht="120" x14ac:dyDescent="0.25">
      <c r="A4873" s="31" t="s">
        <v>7370</v>
      </c>
      <c r="B4873" s="32" t="s">
        <v>7369</v>
      </c>
      <c r="C4873" s="31" t="s">
        <v>185</v>
      </c>
    </row>
    <row r="4874" spans="1:3" ht="120" x14ac:dyDescent="0.25">
      <c r="A4874" s="31" t="s">
        <v>7371</v>
      </c>
      <c r="B4874" s="32" t="s">
        <v>7372</v>
      </c>
      <c r="C4874" s="31" t="s">
        <v>185</v>
      </c>
    </row>
    <row r="4875" spans="1:3" ht="120" x14ac:dyDescent="0.25">
      <c r="A4875" s="31" t="s">
        <v>7373</v>
      </c>
      <c r="B4875" s="32" t="s">
        <v>7372</v>
      </c>
      <c r="C4875" s="31" t="s">
        <v>185</v>
      </c>
    </row>
    <row r="4876" spans="1:3" ht="120" x14ac:dyDescent="0.25">
      <c r="A4876" s="31" t="s">
        <v>7374</v>
      </c>
      <c r="B4876" s="32" t="s">
        <v>7375</v>
      </c>
      <c r="C4876" s="31" t="s">
        <v>185</v>
      </c>
    </row>
    <row r="4877" spans="1:3" ht="120" x14ac:dyDescent="0.25">
      <c r="A4877" s="31" t="s">
        <v>7376</v>
      </c>
      <c r="B4877" s="32" t="s">
        <v>7375</v>
      </c>
      <c r="C4877" s="31" t="s">
        <v>185</v>
      </c>
    </row>
    <row r="4878" spans="1:3" ht="120" x14ac:dyDescent="0.25">
      <c r="A4878" s="31" t="s">
        <v>7377</v>
      </c>
      <c r="B4878" s="32" t="s">
        <v>7378</v>
      </c>
      <c r="C4878" s="31" t="s">
        <v>185</v>
      </c>
    </row>
    <row r="4879" spans="1:3" ht="120" x14ac:dyDescent="0.25">
      <c r="A4879" s="31" t="s">
        <v>7379</v>
      </c>
      <c r="B4879" s="32" t="s">
        <v>7378</v>
      </c>
      <c r="C4879" s="31" t="s">
        <v>185</v>
      </c>
    </row>
    <row r="4880" spans="1:3" ht="120" x14ac:dyDescent="0.25">
      <c r="A4880" s="31" t="s">
        <v>7380</v>
      </c>
      <c r="B4880" s="32" t="s">
        <v>7381</v>
      </c>
      <c r="C4880" s="31" t="s">
        <v>185</v>
      </c>
    </row>
    <row r="4881" spans="1:3" ht="120" x14ac:dyDescent="0.25">
      <c r="A4881" s="31" t="s">
        <v>7382</v>
      </c>
      <c r="B4881" s="32" t="s">
        <v>7381</v>
      </c>
      <c r="C4881" s="31" t="s">
        <v>185</v>
      </c>
    </row>
    <row r="4882" spans="1:3" ht="120" x14ac:dyDescent="0.25">
      <c r="A4882" s="31" t="s">
        <v>7383</v>
      </c>
      <c r="B4882" s="32" t="s">
        <v>7384</v>
      </c>
      <c r="C4882" s="31" t="s">
        <v>185</v>
      </c>
    </row>
    <row r="4883" spans="1:3" ht="120" x14ac:dyDescent="0.25">
      <c r="A4883" s="31" t="s">
        <v>7385</v>
      </c>
      <c r="B4883" s="32" t="s">
        <v>7384</v>
      </c>
      <c r="C4883" s="31" t="s">
        <v>185</v>
      </c>
    </row>
    <row r="4884" spans="1:3" ht="120" x14ac:dyDescent="0.25">
      <c r="A4884" s="31" t="s">
        <v>7386</v>
      </c>
      <c r="B4884" s="32" t="s">
        <v>7387</v>
      </c>
      <c r="C4884" s="31" t="s">
        <v>185</v>
      </c>
    </row>
    <row r="4885" spans="1:3" ht="120" x14ac:dyDescent="0.25">
      <c r="A4885" s="31" t="s">
        <v>7388</v>
      </c>
      <c r="B4885" s="32" t="s">
        <v>7387</v>
      </c>
      <c r="C4885" s="31" t="s">
        <v>185</v>
      </c>
    </row>
    <row r="4886" spans="1:3" ht="120" x14ac:dyDescent="0.25">
      <c r="A4886" s="31" t="s">
        <v>7389</v>
      </c>
      <c r="B4886" s="32" t="s">
        <v>7390</v>
      </c>
      <c r="C4886" s="31" t="s">
        <v>185</v>
      </c>
    </row>
    <row r="4887" spans="1:3" ht="120" x14ac:dyDescent="0.25">
      <c r="A4887" s="31" t="s">
        <v>7391</v>
      </c>
      <c r="B4887" s="32" t="s">
        <v>7390</v>
      </c>
      <c r="C4887" s="31" t="s">
        <v>185</v>
      </c>
    </row>
    <row r="4888" spans="1:3" ht="120" x14ac:dyDescent="0.25">
      <c r="A4888" s="31" t="s">
        <v>7392</v>
      </c>
      <c r="B4888" s="32" t="s">
        <v>7393</v>
      </c>
      <c r="C4888" s="31" t="s">
        <v>185</v>
      </c>
    </row>
    <row r="4889" spans="1:3" ht="120" x14ac:dyDescent="0.25">
      <c r="A4889" s="31" t="s">
        <v>7394</v>
      </c>
      <c r="B4889" s="32" t="s">
        <v>7393</v>
      </c>
      <c r="C4889" s="31" t="s">
        <v>185</v>
      </c>
    </row>
    <row r="4890" spans="1:3" ht="120" x14ac:dyDescent="0.25">
      <c r="A4890" s="31" t="s">
        <v>7395</v>
      </c>
      <c r="B4890" s="32" t="s">
        <v>7396</v>
      </c>
      <c r="C4890" s="31" t="s">
        <v>185</v>
      </c>
    </row>
    <row r="4891" spans="1:3" ht="120" x14ac:dyDescent="0.25">
      <c r="A4891" s="31" t="s">
        <v>7397</v>
      </c>
      <c r="B4891" s="32" t="s">
        <v>7396</v>
      </c>
      <c r="C4891" s="31" t="s">
        <v>185</v>
      </c>
    </row>
    <row r="4892" spans="1:3" ht="120" x14ac:dyDescent="0.25">
      <c r="A4892" s="31" t="s">
        <v>7398</v>
      </c>
      <c r="B4892" s="32" t="s">
        <v>7399</v>
      </c>
      <c r="C4892" s="31" t="s">
        <v>185</v>
      </c>
    </row>
    <row r="4893" spans="1:3" ht="120" x14ac:dyDescent="0.25">
      <c r="A4893" s="31" t="s">
        <v>7400</v>
      </c>
      <c r="B4893" s="32" t="s">
        <v>7399</v>
      </c>
      <c r="C4893" s="31" t="s">
        <v>185</v>
      </c>
    </row>
    <row r="4894" spans="1:3" ht="120" x14ac:dyDescent="0.25">
      <c r="A4894" s="31" t="s">
        <v>7401</v>
      </c>
      <c r="B4894" s="32" t="s">
        <v>7402</v>
      </c>
      <c r="C4894" s="31" t="s">
        <v>185</v>
      </c>
    </row>
    <row r="4895" spans="1:3" ht="120" x14ac:dyDescent="0.25">
      <c r="A4895" s="31" t="s">
        <v>7403</v>
      </c>
      <c r="B4895" s="32" t="s">
        <v>7402</v>
      </c>
      <c r="C4895" s="31" t="s">
        <v>185</v>
      </c>
    </row>
    <row r="4896" spans="1:3" ht="120" x14ac:dyDescent="0.25">
      <c r="A4896" s="31" t="s">
        <v>7404</v>
      </c>
      <c r="B4896" s="32" t="s">
        <v>7405</v>
      </c>
      <c r="C4896" s="31" t="s">
        <v>185</v>
      </c>
    </row>
    <row r="4897" spans="1:3" ht="120" x14ac:dyDescent="0.25">
      <c r="A4897" s="31" t="s">
        <v>7406</v>
      </c>
      <c r="B4897" s="32" t="s">
        <v>7405</v>
      </c>
      <c r="C4897" s="31" t="s">
        <v>185</v>
      </c>
    </row>
    <row r="4898" spans="1:3" ht="120" x14ac:dyDescent="0.25">
      <c r="A4898" s="31" t="s">
        <v>7407</v>
      </c>
      <c r="B4898" s="32" t="s">
        <v>7408</v>
      </c>
      <c r="C4898" s="31" t="s">
        <v>185</v>
      </c>
    </row>
    <row r="4899" spans="1:3" ht="120" x14ac:dyDescent="0.25">
      <c r="A4899" s="31" t="s">
        <v>7409</v>
      </c>
      <c r="B4899" s="32" t="s">
        <v>7408</v>
      </c>
      <c r="C4899" s="31" t="s">
        <v>185</v>
      </c>
    </row>
    <row r="4900" spans="1:3" ht="120" x14ac:dyDescent="0.25">
      <c r="A4900" s="31" t="s">
        <v>7410</v>
      </c>
      <c r="B4900" s="32" t="s">
        <v>7411</v>
      </c>
      <c r="C4900" s="31" t="s">
        <v>185</v>
      </c>
    </row>
    <row r="4901" spans="1:3" ht="120" x14ac:dyDescent="0.25">
      <c r="A4901" s="31" t="s">
        <v>7412</v>
      </c>
      <c r="B4901" s="32" t="s">
        <v>7411</v>
      </c>
      <c r="C4901" s="31" t="s">
        <v>185</v>
      </c>
    </row>
    <row r="4902" spans="1:3" ht="120" x14ac:dyDescent="0.25">
      <c r="A4902" s="31" t="s">
        <v>7413</v>
      </c>
      <c r="B4902" s="32" t="s">
        <v>7414</v>
      </c>
      <c r="C4902" s="31" t="s">
        <v>185</v>
      </c>
    </row>
    <row r="4903" spans="1:3" ht="120" x14ac:dyDescent="0.25">
      <c r="A4903" s="31" t="s">
        <v>7415</v>
      </c>
      <c r="B4903" s="32" t="s">
        <v>7414</v>
      </c>
      <c r="C4903" s="31" t="s">
        <v>185</v>
      </c>
    </row>
    <row r="4904" spans="1:3" ht="120" x14ac:dyDescent="0.25">
      <c r="A4904" s="31" t="s">
        <v>7416</v>
      </c>
      <c r="B4904" s="32" t="s">
        <v>7417</v>
      </c>
      <c r="C4904" s="31" t="s">
        <v>185</v>
      </c>
    </row>
    <row r="4905" spans="1:3" ht="120" x14ac:dyDescent="0.25">
      <c r="A4905" s="31" t="s">
        <v>7418</v>
      </c>
      <c r="B4905" s="32" t="s">
        <v>7417</v>
      </c>
      <c r="C4905" s="31" t="s">
        <v>185</v>
      </c>
    </row>
    <row r="4906" spans="1:3" ht="120" x14ac:dyDescent="0.25">
      <c r="A4906" s="31" t="s">
        <v>7419</v>
      </c>
      <c r="B4906" s="32" t="s">
        <v>7420</v>
      </c>
      <c r="C4906" s="31" t="s">
        <v>185</v>
      </c>
    </row>
    <row r="4907" spans="1:3" ht="120" x14ac:dyDescent="0.25">
      <c r="A4907" s="31" t="s">
        <v>7421</v>
      </c>
      <c r="B4907" s="32" t="s">
        <v>7420</v>
      </c>
      <c r="C4907" s="31" t="s">
        <v>185</v>
      </c>
    </row>
    <row r="4908" spans="1:3" ht="120" x14ac:dyDescent="0.25">
      <c r="A4908" s="31" t="s">
        <v>7422</v>
      </c>
      <c r="B4908" s="32" t="s">
        <v>7423</v>
      </c>
      <c r="C4908" s="31" t="s">
        <v>185</v>
      </c>
    </row>
    <row r="4909" spans="1:3" ht="120" x14ac:dyDescent="0.25">
      <c r="A4909" s="31" t="s">
        <v>7424</v>
      </c>
      <c r="B4909" s="32" t="s">
        <v>7423</v>
      </c>
      <c r="C4909" s="31" t="s">
        <v>185</v>
      </c>
    </row>
    <row r="4910" spans="1:3" ht="120" x14ac:dyDescent="0.25">
      <c r="A4910" s="31" t="s">
        <v>7425</v>
      </c>
      <c r="B4910" s="32" t="s">
        <v>7426</v>
      </c>
      <c r="C4910" s="31" t="s">
        <v>185</v>
      </c>
    </row>
    <row r="4911" spans="1:3" ht="120" x14ac:dyDescent="0.25">
      <c r="A4911" s="31" t="s">
        <v>7427</v>
      </c>
      <c r="B4911" s="32" t="s">
        <v>7426</v>
      </c>
      <c r="C4911" s="31" t="s">
        <v>185</v>
      </c>
    </row>
    <row r="4912" spans="1:3" ht="120" x14ac:dyDescent="0.25">
      <c r="A4912" s="31" t="s">
        <v>7428</v>
      </c>
      <c r="B4912" s="32" t="s">
        <v>7429</v>
      </c>
      <c r="C4912" s="31" t="s">
        <v>185</v>
      </c>
    </row>
    <row r="4913" spans="1:3" ht="120" x14ac:dyDescent="0.25">
      <c r="A4913" s="31" t="s">
        <v>7430</v>
      </c>
      <c r="B4913" s="32" t="s">
        <v>7429</v>
      </c>
      <c r="C4913" s="31" t="s">
        <v>185</v>
      </c>
    </row>
    <row r="4914" spans="1:3" ht="120" x14ac:dyDescent="0.25">
      <c r="A4914" s="31" t="s">
        <v>7431</v>
      </c>
      <c r="B4914" s="32" t="s">
        <v>7432</v>
      </c>
      <c r="C4914" s="31" t="s">
        <v>185</v>
      </c>
    </row>
    <row r="4915" spans="1:3" ht="120" x14ac:dyDescent="0.25">
      <c r="A4915" s="31" t="s">
        <v>7433</v>
      </c>
      <c r="B4915" s="32" t="s">
        <v>7432</v>
      </c>
      <c r="C4915" s="31" t="s">
        <v>185</v>
      </c>
    </row>
    <row r="4916" spans="1:3" ht="120" x14ac:dyDescent="0.25">
      <c r="A4916" s="31" t="s">
        <v>7434</v>
      </c>
      <c r="B4916" s="32" t="s">
        <v>7435</v>
      </c>
      <c r="C4916" s="31" t="s">
        <v>185</v>
      </c>
    </row>
    <row r="4917" spans="1:3" ht="120" x14ac:dyDescent="0.25">
      <c r="A4917" s="31" t="s">
        <v>7436</v>
      </c>
      <c r="B4917" s="32" t="s">
        <v>7435</v>
      </c>
      <c r="C4917" s="31" t="s">
        <v>185</v>
      </c>
    </row>
    <row r="4918" spans="1:3" ht="120" x14ac:dyDescent="0.25">
      <c r="A4918" s="31" t="s">
        <v>7437</v>
      </c>
      <c r="B4918" s="32" t="s">
        <v>7438</v>
      </c>
      <c r="C4918" s="31" t="s">
        <v>185</v>
      </c>
    </row>
    <row r="4919" spans="1:3" ht="120" x14ac:dyDescent="0.25">
      <c r="A4919" s="31" t="s">
        <v>7439</v>
      </c>
      <c r="B4919" s="32" t="s">
        <v>7438</v>
      </c>
      <c r="C4919" s="31" t="s">
        <v>185</v>
      </c>
    </row>
    <row r="4920" spans="1:3" ht="120" x14ac:dyDescent="0.25">
      <c r="A4920" s="31" t="s">
        <v>7440</v>
      </c>
      <c r="B4920" s="32" t="s">
        <v>7441</v>
      </c>
      <c r="C4920" s="31" t="s">
        <v>185</v>
      </c>
    </row>
    <row r="4921" spans="1:3" ht="120" x14ac:dyDescent="0.25">
      <c r="A4921" s="31" t="s">
        <v>7442</v>
      </c>
      <c r="B4921" s="32" t="s">
        <v>7441</v>
      </c>
      <c r="C4921" s="31" t="s">
        <v>185</v>
      </c>
    </row>
    <row r="4922" spans="1:3" ht="120" x14ac:dyDescent="0.25">
      <c r="A4922" s="31" t="s">
        <v>7443</v>
      </c>
      <c r="B4922" s="32" t="s">
        <v>7444</v>
      </c>
      <c r="C4922" s="31" t="s">
        <v>185</v>
      </c>
    </row>
    <row r="4923" spans="1:3" ht="120" x14ac:dyDescent="0.25">
      <c r="A4923" s="31" t="s">
        <v>7445</v>
      </c>
      <c r="B4923" s="32" t="s">
        <v>7444</v>
      </c>
      <c r="C4923" s="31" t="s">
        <v>185</v>
      </c>
    </row>
    <row r="4924" spans="1:3" ht="120" x14ac:dyDescent="0.25">
      <c r="A4924" s="31" t="s">
        <v>7446</v>
      </c>
      <c r="B4924" s="32" t="s">
        <v>7447</v>
      </c>
      <c r="C4924" s="31" t="s">
        <v>185</v>
      </c>
    </row>
    <row r="4925" spans="1:3" ht="120" x14ac:dyDescent="0.25">
      <c r="A4925" s="31" t="s">
        <v>7448</v>
      </c>
      <c r="B4925" s="32" t="s">
        <v>7447</v>
      </c>
      <c r="C4925" s="31" t="s">
        <v>185</v>
      </c>
    </row>
    <row r="4926" spans="1:3" ht="120" x14ac:dyDescent="0.25">
      <c r="A4926" s="31" t="s">
        <v>7449</v>
      </c>
      <c r="B4926" s="32" t="s">
        <v>7450</v>
      </c>
      <c r="C4926" s="31" t="s">
        <v>185</v>
      </c>
    </row>
    <row r="4927" spans="1:3" ht="120" x14ac:dyDescent="0.25">
      <c r="A4927" s="31" t="s">
        <v>7451</v>
      </c>
      <c r="B4927" s="32" t="s">
        <v>7450</v>
      </c>
      <c r="C4927" s="31" t="s">
        <v>185</v>
      </c>
    </row>
    <row r="4928" spans="1:3" ht="120" x14ac:dyDescent="0.25">
      <c r="A4928" s="31" t="s">
        <v>7452</v>
      </c>
      <c r="B4928" s="32" t="s">
        <v>7453</v>
      </c>
      <c r="C4928" s="31" t="s">
        <v>185</v>
      </c>
    </row>
    <row r="4929" spans="1:3" ht="120" x14ac:dyDescent="0.25">
      <c r="A4929" s="31" t="s">
        <v>7454</v>
      </c>
      <c r="B4929" s="32" t="s">
        <v>7453</v>
      </c>
      <c r="C4929" s="31" t="s">
        <v>185</v>
      </c>
    </row>
    <row r="4930" spans="1:3" ht="60" x14ac:dyDescent="0.25">
      <c r="A4930" s="31" t="s">
        <v>7455</v>
      </c>
      <c r="B4930" s="32" t="s">
        <v>7456</v>
      </c>
      <c r="C4930" s="31" t="s">
        <v>68</v>
      </c>
    </row>
    <row r="4931" spans="1:3" ht="60" x14ac:dyDescent="0.25">
      <c r="A4931" s="31" t="s">
        <v>7457</v>
      </c>
      <c r="B4931" s="32" t="s">
        <v>7456</v>
      </c>
      <c r="C4931" s="31" t="s">
        <v>68</v>
      </c>
    </row>
    <row r="4932" spans="1:3" ht="45" x14ac:dyDescent="0.25">
      <c r="A4932" s="31" t="s">
        <v>7458</v>
      </c>
      <c r="B4932" s="32" t="s">
        <v>7459</v>
      </c>
      <c r="C4932" s="31" t="s">
        <v>185</v>
      </c>
    </row>
    <row r="4933" spans="1:3" ht="45" x14ac:dyDescent="0.25">
      <c r="A4933" s="31" t="s">
        <v>7460</v>
      </c>
      <c r="B4933" s="32" t="s">
        <v>7459</v>
      </c>
      <c r="C4933" s="31" t="s">
        <v>185</v>
      </c>
    </row>
    <row r="4934" spans="1:3" ht="60" x14ac:dyDescent="0.25">
      <c r="A4934" s="31" t="s">
        <v>7461</v>
      </c>
      <c r="B4934" s="32" t="s">
        <v>7462</v>
      </c>
      <c r="C4934" s="31" t="s">
        <v>68</v>
      </c>
    </row>
    <row r="4935" spans="1:3" ht="60" x14ac:dyDescent="0.25">
      <c r="A4935" s="31" t="s">
        <v>7463</v>
      </c>
      <c r="B4935" s="32" t="s">
        <v>7462</v>
      </c>
      <c r="C4935" s="31" t="s">
        <v>68</v>
      </c>
    </row>
    <row r="4936" spans="1:3" ht="45" x14ac:dyDescent="0.25">
      <c r="A4936" s="31" t="s">
        <v>7464</v>
      </c>
      <c r="B4936" s="32" t="s">
        <v>7465</v>
      </c>
      <c r="C4936" s="31" t="s">
        <v>185</v>
      </c>
    </row>
    <row r="4937" spans="1:3" ht="45" x14ac:dyDescent="0.25">
      <c r="A4937" s="31" t="s">
        <v>7466</v>
      </c>
      <c r="B4937" s="32" t="s">
        <v>7465</v>
      </c>
      <c r="C4937" s="31" t="s">
        <v>185</v>
      </c>
    </row>
    <row r="4938" spans="1:3" ht="60" x14ac:dyDescent="0.25">
      <c r="A4938" s="31" t="s">
        <v>7467</v>
      </c>
      <c r="B4938" s="32" t="s">
        <v>7468</v>
      </c>
      <c r="C4938" s="31" t="s">
        <v>68</v>
      </c>
    </row>
    <row r="4939" spans="1:3" ht="60" x14ac:dyDescent="0.25">
      <c r="A4939" s="31" t="s">
        <v>7469</v>
      </c>
      <c r="B4939" s="32" t="s">
        <v>7468</v>
      </c>
      <c r="C4939" s="31" t="s">
        <v>68</v>
      </c>
    </row>
    <row r="4940" spans="1:3" ht="45" x14ac:dyDescent="0.25">
      <c r="A4940" s="31" t="s">
        <v>7470</v>
      </c>
      <c r="B4940" s="32" t="s">
        <v>7471</v>
      </c>
      <c r="C4940" s="31" t="s">
        <v>185</v>
      </c>
    </row>
    <row r="4941" spans="1:3" ht="45" x14ac:dyDescent="0.25">
      <c r="A4941" s="31" t="s">
        <v>7472</v>
      </c>
      <c r="B4941" s="32" t="s">
        <v>7471</v>
      </c>
      <c r="C4941" s="31" t="s">
        <v>185</v>
      </c>
    </row>
    <row r="4942" spans="1:3" ht="60" x14ac:dyDescent="0.25">
      <c r="A4942" s="31" t="s">
        <v>7473</v>
      </c>
      <c r="B4942" s="32" t="s">
        <v>7474</v>
      </c>
      <c r="C4942" s="31" t="s">
        <v>68</v>
      </c>
    </row>
    <row r="4943" spans="1:3" ht="60" x14ac:dyDescent="0.25">
      <c r="A4943" s="31" t="s">
        <v>7475</v>
      </c>
      <c r="B4943" s="32" t="s">
        <v>7474</v>
      </c>
      <c r="C4943" s="31" t="s">
        <v>68</v>
      </c>
    </row>
    <row r="4944" spans="1:3" ht="45" x14ac:dyDescent="0.25">
      <c r="A4944" s="31" t="s">
        <v>7476</v>
      </c>
      <c r="B4944" s="32" t="s">
        <v>7477</v>
      </c>
      <c r="C4944" s="31" t="s">
        <v>185</v>
      </c>
    </row>
    <row r="4945" spans="1:3" ht="45" x14ac:dyDescent="0.25">
      <c r="A4945" s="31" t="s">
        <v>7478</v>
      </c>
      <c r="B4945" s="32" t="s">
        <v>7477</v>
      </c>
      <c r="C4945" s="31" t="s">
        <v>185</v>
      </c>
    </row>
    <row r="4946" spans="1:3" ht="60" x14ac:dyDescent="0.25">
      <c r="A4946" s="31" t="s">
        <v>7479</v>
      </c>
      <c r="B4946" s="32" t="s">
        <v>7480</v>
      </c>
      <c r="C4946" s="31" t="s">
        <v>68</v>
      </c>
    </row>
    <row r="4947" spans="1:3" ht="60" x14ac:dyDescent="0.25">
      <c r="A4947" s="31" t="s">
        <v>7481</v>
      </c>
      <c r="B4947" s="32" t="s">
        <v>7480</v>
      </c>
      <c r="C4947" s="31" t="s">
        <v>68</v>
      </c>
    </row>
    <row r="4948" spans="1:3" ht="45" x14ac:dyDescent="0.25">
      <c r="A4948" s="31" t="s">
        <v>7482</v>
      </c>
      <c r="B4948" s="32" t="s">
        <v>7483</v>
      </c>
      <c r="C4948" s="31" t="s">
        <v>185</v>
      </c>
    </row>
    <row r="4949" spans="1:3" ht="45" x14ac:dyDescent="0.25">
      <c r="A4949" s="31" t="s">
        <v>7484</v>
      </c>
      <c r="B4949" s="32" t="s">
        <v>7483</v>
      </c>
      <c r="C4949" s="31" t="s">
        <v>185</v>
      </c>
    </row>
    <row r="4950" spans="1:3" ht="75" x14ac:dyDescent="0.25">
      <c r="A4950" s="31" t="s">
        <v>7485</v>
      </c>
      <c r="B4950" s="32" t="s">
        <v>7486</v>
      </c>
      <c r="C4950" s="31" t="s">
        <v>68</v>
      </c>
    </row>
    <row r="4951" spans="1:3" ht="75" x14ac:dyDescent="0.25">
      <c r="A4951" s="31" t="s">
        <v>7487</v>
      </c>
      <c r="B4951" s="32" t="s">
        <v>7486</v>
      </c>
      <c r="C4951" s="31" t="s">
        <v>68</v>
      </c>
    </row>
    <row r="4952" spans="1:3" ht="75" x14ac:dyDescent="0.25">
      <c r="A4952" s="31" t="s">
        <v>7488</v>
      </c>
      <c r="B4952" s="32" t="s">
        <v>7489</v>
      </c>
      <c r="C4952" s="31" t="s">
        <v>68</v>
      </c>
    </row>
    <row r="4953" spans="1:3" ht="75" x14ac:dyDescent="0.25">
      <c r="A4953" s="31" t="s">
        <v>7490</v>
      </c>
      <c r="B4953" s="32" t="s">
        <v>7489</v>
      </c>
      <c r="C4953" s="31" t="s">
        <v>68</v>
      </c>
    </row>
    <row r="4954" spans="1:3" ht="75" x14ac:dyDescent="0.25">
      <c r="A4954" s="31" t="s">
        <v>7491</v>
      </c>
      <c r="B4954" s="32" t="s">
        <v>7492</v>
      </c>
      <c r="C4954" s="31" t="s">
        <v>68</v>
      </c>
    </row>
    <row r="4955" spans="1:3" ht="75" x14ac:dyDescent="0.25">
      <c r="A4955" s="31" t="s">
        <v>7493</v>
      </c>
      <c r="B4955" s="32" t="s">
        <v>7492</v>
      </c>
      <c r="C4955" s="31" t="s">
        <v>68</v>
      </c>
    </row>
    <row r="4956" spans="1:3" ht="75" x14ac:dyDescent="0.25">
      <c r="A4956" s="31" t="s">
        <v>7494</v>
      </c>
      <c r="B4956" s="32" t="s">
        <v>7495</v>
      </c>
      <c r="C4956" s="31" t="s">
        <v>68</v>
      </c>
    </row>
    <row r="4957" spans="1:3" ht="75" x14ac:dyDescent="0.25">
      <c r="A4957" s="31" t="s">
        <v>7496</v>
      </c>
      <c r="B4957" s="32" t="s">
        <v>7495</v>
      </c>
      <c r="C4957" s="31" t="s">
        <v>68</v>
      </c>
    </row>
    <row r="4958" spans="1:3" ht="75" x14ac:dyDescent="0.25">
      <c r="A4958" s="31" t="s">
        <v>7497</v>
      </c>
      <c r="B4958" s="32" t="s">
        <v>7498</v>
      </c>
      <c r="C4958" s="31" t="s">
        <v>68</v>
      </c>
    </row>
    <row r="4959" spans="1:3" ht="75" x14ac:dyDescent="0.25">
      <c r="A4959" s="31" t="s">
        <v>7499</v>
      </c>
      <c r="B4959" s="32" t="s">
        <v>7498</v>
      </c>
      <c r="C4959" s="31" t="s">
        <v>68</v>
      </c>
    </row>
    <row r="4960" spans="1:3" ht="75" x14ac:dyDescent="0.25">
      <c r="A4960" s="31" t="s">
        <v>7500</v>
      </c>
      <c r="B4960" s="32" t="s">
        <v>7501</v>
      </c>
      <c r="C4960" s="31" t="s">
        <v>68</v>
      </c>
    </row>
    <row r="4961" spans="1:3" ht="75" x14ac:dyDescent="0.25">
      <c r="A4961" s="31" t="s">
        <v>7502</v>
      </c>
      <c r="B4961" s="32" t="s">
        <v>7501</v>
      </c>
      <c r="C4961" s="31" t="s">
        <v>68</v>
      </c>
    </row>
    <row r="4962" spans="1:3" ht="75" x14ac:dyDescent="0.25">
      <c r="A4962" s="31" t="s">
        <v>7503</v>
      </c>
      <c r="B4962" s="32" t="s">
        <v>7504</v>
      </c>
      <c r="C4962" s="31" t="s">
        <v>68</v>
      </c>
    </row>
    <row r="4963" spans="1:3" ht="75" x14ac:dyDescent="0.25">
      <c r="A4963" s="31" t="s">
        <v>7505</v>
      </c>
      <c r="B4963" s="32" t="s">
        <v>7504</v>
      </c>
      <c r="C4963" s="31" t="s">
        <v>68</v>
      </c>
    </row>
    <row r="4964" spans="1:3" ht="75" x14ac:dyDescent="0.25">
      <c r="A4964" s="31" t="s">
        <v>7506</v>
      </c>
      <c r="B4964" s="32" t="s">
        <v>7507</v>
      </c>
      <c r="C4964" s="31" t="s">
        <v>68</v>
      </c>
    </row>
    <row r="4965" spans="1:3" ht="75" x14ac:dyDescent="0.25">
      <c r="A4965" s="31" t="s">
        <v>7508</v>
      </c>
      <c r="B4965" s="32" t="s">
        <v>7507</v>
      </c>
      <c r="C4965" s="31" t="s">
        <v>68</v>
      </c>
    </row>
    <row r="4966" spans="1:3" ht="75" x14ac:dyDescent="0.25">
      <c r="A4966" s="31" t="s">
        <v>7509</v>
      </c>
      <c r="B4966" s="32" t="s">
        <v>7510</v>
      </c>
      <c r="C4966" s="31" t="s">
        <v>68</v>
      </c>
    </row>
    <row r="4967" spans="1:3" ht="75" x14ac:dyDescent="0.25">
      <c r="A4967" s="31" t="s">
        <v>7511</v>
      </c>
      <c r="B4967" s="32" t="s">
        <v>7510</v>
      </c>
      <c r="C4967" s="31" t="s">
        <v>68</v>
      </c>
    </row>
    <row r="4968" spans="1:3" ht="75" x14ac:dyDescent="0.25">
      <c r="A4968" s="31" t="s">
        <v>7512</v>
      </c>
      <c r="B4968" s="32" t="s">
        <v>7513</v>
      </c>
      <c r="C4968" s="31" t="s">
        <v>68</v>
      </c>
    </row>
    <row r="4969" spans="1:3" ht="75" x14ac:dyDescent="0.25">
      <c r="A4969" s="31" t="s">
        <v>7514</v>
      </c>
      <c r="B4969" s="32" t="s">
        <v>7513</v>
      </c>
      <c r="C4969" s="31" t="s">
        <v>68</v>
      </c>
    </row>
    <row r="4970" spans="1:3" ht="75" x14ac:dyDescent="0.25">
      <c r="A4970" s="31" t="s">
        <v>7515</v>
      </c>
      <c r="B4970" s="32" t="s">
        <v>7516</v>
      </c>
      <c r="C4970" s="31" t="s">
        <v>68</v>
      </c>
    </row>
    <row r="4971" spans="1:3" ht="75" x14ac:dyDescent="0.25">
      <c r="A4971" s="31" t="s">
        <v>7517</v>
      </c>
      <c r="B4971" s="32" t="s">
        <v>7516</v>
      </c>
      <c r="C4971" s="31" t="s">
        <v>68</v>
      </c>
    </row>
    <row r="4972" spans="1:3" ht="75" x14ac:dyDescent="0.25">
      <c r="A4972" s="31" t="s">
        <v>7518</v>
      </c>
      <c r="B4972" s="32" t="s">
        <v>7519</v>
      </c>
      <c r="C4972" s="31" t="s">
        <v>68</v>
      </c>
    </row>
    <row r="4973" spans="1:3" ht="75" x14ac:dyDescent="0.25">
      <c r="A4973" s="31" t="s">
        <v>7520</v>
      </c>
      <c r="B4973" s="32" t="s">
        <v>7519</v>
      </c>
      <c r="C4973" s="31" t="s">
        <v>68</v>
      </c>
    </row>
    <row r="4974" spans="1:3" ht="75" x14ac:dyDescent="0.25">
      <c r="A4974" s="31" t="s">
        <v>7521</v>
      </c>
      <c r="B4974" s="32" t="s">
        <v>7522</v>
      </c>
      <c r="C4974" s="31" t="s">
        <v>68</v>
      </c>
    </row>
    <row r="4975" spans="1:3" ht="75" x14ac:dyDescent="0.25">
      <c r="A4975" s="31" t="s">
        <v>7523</v>
      </c>
      <c r="B4975" s="32" t="s">
        <v>7522</v>
      </c>
      <c r="C4975" s="31" t="s">
        <v>68</v>
      </c>
    </row>
    <row r="4976" spans="1:3" ht="75" x14ac:dyDescent="0.25">
      <c r="A4976" s="31" t="s">
        <v>7524</v>
      </c>
      <c r="B4976" s="32" t="s">
        <v>7525</v>
      </c>
      <c r="C4976" s="31" t="s">
        <v>68</v>
      </c>
    </row>
    <row r="4977" spans="1:3" ht="75" x14ac:dyDescent="0.25">
      <c r="A4977" s="31" t="s">
        <v>7526</v>
      </c>
      <c r="B4977" s="32" t="s">
        <v>7525</v>
      </c>
      <c r="C4977" s="31" t="s">
        <v>68</v>
      </c>
    </row>
    <row r="4978" spans="1:3" ht="75" x14ac:dyDescent="0.25">
      <c r="A4978" s="31" t="s">
        <v>7527</v>
      </c>
      <c r="B4978" s="32" t="s">
        <v>7528</v>
      </c>
      <c r="C4978" s="31" t="s">
        <v>68</v>
      </c>
    </row>
    <row r="4979" spans="1:3" ht="75" x14ac:dyDescent="0.25">
      <c r="A4979" s="31" t="s">
        <v>7529</v>
      </c>
      <c r="B4979" s="32" t="s">
        <v>7528</v>
      </c>
      <c r="C4979" s="31" t="s">
        <v>68</v>
      </c>
    </row>
    <row r="4980" spans="1:3" ht="75" x14ac:dyDescent="0.25">
      <c r="A4980" s="31" t="s">
        <v>7530</v>
      </c>
      <c r="B4980" s="32" t="s">
        <v>7531</v>
      </c>
      <c r="C4980" s="31" t="s">
        <v>68</v>
      </c>
    </row>
    <row r="4981" spans="1:3" ht="75" x14ac:dyDescent="0.25">
      <c r="A4981" s="31" t="s">
        <v>7532</v>
      </c>
      <c r="B4981" s="32" t="s">
        <v>7531</v>
      </c>
      <c r="C4981" s="31" t="s">
        <v>68</v>
      </c>
    </row>
    <row r="4982" spans="1:3" ht="75" x14ac:dyDescent="0.25">
      <c r="A4982" s="31" t="s">
        <v>7533</v>
      </c>
      <c r="B4982" s="32" t="s">
        <v>7534</v>
      </c>
      <c r="C4982" s="31" t="s">
        <v>68</v>
      </c>
    </row>
    <row r="4983" spans="1:3" ht="75" x14ac:dyDescent="0.25">
      <c r="A4983" s="31" t="s">
        <v>7535</v>
      </c>
      <c r="B4983" s="32" t="s">
        <v>7534</v>
      </c>
      <c r="C4983" s="31" t="s">
        <v>68</v>
      </c>
    </row>
    <row r="4984" spans="1:3" ht="75" x14ac:dyDescent="0.25">
      <c r="A4984" s="31" t="s">
        <v>7536</v>
      </c>
      <c r="B4984" s="32" t="s">
        <v>7537</v>
      </c>
      <c r="C4984" s="31" t="s">
        <v>68</v>
      </c>
    </row>
    <row r="4985" spans="1:3" ht="75" x14ac:dyDescent="0.25">
      <c r="A4985" s="31" t="s">
        <v>7538</v>
      </c>
      <c r="B4985" s="32" t="s">
        <v>7537</v>
      </c>
      <c r="C4985" s="31" t="s">
        <v>68</v>
      </c>
    </row>
    <row r="4986" spans="1:3" ht="75" x14ac:dyDescent="0.25">
      <c r="A4986" s="31" t="s">
        <v>7539</v>
      </c>
      <c r="B4986" s="32" t="s">
        <v>7540</v>
      </c>
      <c r="C4986" s="31" t="s">
        <v>68</v>
      </c>
    </row>
    <row r="4987" spans="1:3" ht="75" x14ac:dyDescent="0.25">
      <c r="A4987" s="31" t="s">
        <v>7541</v>
      </c>
      <c r="B4987" s="32" t="s">
        <v>7540</v>
      </c>
      <c r="C4987" s="31" t="s">
        <v>68</v>
      </c>
    </row>
    <row r="4988" spans="1:3" ht="75" x14ac:dyDescent="0.25">
      <c r="A4988" s="31" t="s">
        <v>7542</v>
      </c>
      <c r="B4988" s="32" t="s">
        <v>7543</v>
      </c>
      <c r="C4988" s="31" t="s">
        <v>68</v>
      </c>
    </row>
    <row r="4989" spans="1:3" ht="75" x14ac:dyDescent="0.25">
      <c r="A4989" s="31" t="s">
        <v>7544</v>
      </c>
      <c r="B4989" s="32" t="s">
        <v>7543</v>
      </c>
      <c r="C4989" s="31" t="s">
        <v>68</v>
      </c>
    </row>
    <row r="4990" spans="1:3" ht="75" x14ac:dyDescent="0.25">
      <c r="A4990" s="31" t="s">
        <v>7545</v>
      </c>
      <c r="B4990" s="32" t="s">
        <v>7546</v>
      </c>
      <c r="C4990" s="31" t="s">
        <v>68</v>
      </c>
    </row>
    <row r="4991" spans="1:3" ht="75" x14ac:dyDescent="0.25">
      <c r="A4991" s="31" t="s">
        <v>7547</v>
      </c>
      <c r="B4991" s="32" t="s">
        <v>7546</v>
      </c>
      <c r="C4991" s="31" t="s">
        <v>68</v>
      </c>
    </row>
    <row r="4992" spans="1:3" ht="75" x14ac:dyDescent="0.25">
      <c r="A4992" s="31" t="s">
        <v>7548</v>
      </c>
      <c r="B4992" s="32" t="s">
        <v>7549</v>
      </c>
      <c r="C4992" s="31" t="s">
        <v>68</v>
      </c>
    </row>
    <row r="4993" spans="1:3" ht="75" x14ac:dyDescent="0.25">
      <c r="A4993" s="31" t="s">
        <v>7550</v>
      </c>
      <c r="B4993" s="32" t="s">
        <v>7549</v>
      </c>
      <c r="C4993" s="31" t="s">
        <v>68</v>
      </c>
    </row>
    <row r="4994" spans="1:3" ht="75" x14ac:dyDescent="0.25">
      <c r="A4994" s="31" t="s">
        <v>7551</v>
      </c>
      <c r="B4994" s="32" t="s">
        <v>7552</v>
      </c>
      <c r="C4994" s="31" t="s">
        <v>68</v>
      </c>
    </row>
    <row r="4995" spans="1:3" ht="75" x14ac:dyDescent="0.25">
      <c r="A4995" s="31" t="s">
        <v>7553</v>
      </c>
      <c r="B4995" s="32" t="s">
        <v>7552</v>
      </c>
      <c r="C4995" s="31" t="s">
        <v>68</v>
      </c>
    </row>
    <row r="4996" spans="1:3" ht="75" x14ac:dyDescent="0.25">
      <c r="A4996" s="31" t="s">
        <v>7554</v>
      </c>
      <c r="B4996" s="32" t="s">
        <v>7555</v>
      </c>
      <c r="C4996" s="31" t="s">
        <v>68</v>
      </c>
    </row>
    <row r="4997" spans="1:3" ht="75" x14ac:dyDescent="0.25">
      <c r="A4997" s="31" t="s">
        <v>7556</v>
      </c>
      <c r="B4997" s="32" t="s">
        <v>7555</v>
      </c>
      <c r="C4997" s="31" t="s">
        <v>68</v>
      </c>
    </row>
    <row r="4998" spans="1:3" ht="75" x14ac:dyDescent="0.25">
      <c r="A4998" s="31" t="s">
        <v>7557</v>
      </c>
      <c r="B4998" s="32" t="s">
        <v>7558</v>
      </c>
      <c r="C4998" s="31" t="s">
        <v>68</v>
      </c>
    </row>
    <row r="4999" spans="1:3" ht="75" x14ac:dyDescent="0.25">
      <c r="A4999" s="31" t="s">
        <v>7559</v>
      </c>
      <c r="B4999" s="32" t="s">
        <v>7558</v>
      </c>
      <c r="C4999" s="31" t="s">
        <v>68</v>
      </c>
    </row>
    <row r="5000" spans="1:3" ht="75" x14ac:dyDescent="0.25">
      <c r="A5000" s="31" t="s">
        <v>7560</v>
      </c>
      <c r="B5000" s="32" t="s">
        <v>7561</v>
      </c>
      <c r="C5000" s="31" t="s">
        <v>68</v>
      </c>
    </row>
    <row r="5001" spans="1:3" ht="75" x14ac:dyDescent="0.25">
      <c r="A5001" s="31" t="s">
        <v>7562</v>
      </c>
      <c r="B5001" s="32" t="s">
        <v>7561</v>
      </c>
      <c r="C5001" s="31" t="s">
        <v>68</v>
      </c>
    </row>
    <row r="5002" spans="1:3" ht="75" x14ac:dyDescent="0.25">
      <c r="A5002" s="31" t="s">
        <v>7563</v>
      </c>
      <c r="B5002" s="32" t="s">
        <v>7564</v>
      </c>
      <c r="C5002" s="31" t="s">
        <v>68</v>
      </c>
    </row>
    <row r="5003" spans="1:3" ht="75" x14ac:dyDescent="0.25">
      <c r="A5003" s="31" t="s">
        <v>7565</v>
      </c>
      <c r="B5003" s="32" t="s">
        <v>7564</v>
      </c>
      <c r="C5003" s="31" t="s">
        <v>68</v>
      </c>
    </row>
    <row r="5004" spans="1:3" ht="75" x14ac:dyDescent="0.25">
      <c r="A5004" s="31" t="s">
        <v>7566</v>
      </c>
      <c r="B5004" s="32" t="s">
        <v>7567</v>
      </c>
      <c r="C5004" s="31" t="s">
        <v>68</v>
      </c>
    </row>
    <row r="5005" spans="1:3" ht="75" x14ac:dyDescent="0.25">
      <c r="A5005" s="31" t="s">
        <v>7568</v>
      </c>
      <c r="B5005" s="32" t="s">
        <v>7567</v>
      </c>
      <c r="C5005" s="31" t="s">
        <v>68</v>
      </c>
    </row>
    <row r="5006" spans="1:3" ht="75" x14ac:dyDescent="0.25">
      <c r="A5006" s="31" t="s">
        <v>7569</v>
      </c>
      <c r="B5006" s="32" t="s">
        <v>7570</v>
      </c>
      <c r="C5006" s="31" t="s">
        <v>68</v>
      </c>
    </row>
    <row r="5007" spans="1:3" ht="75" x14ac:dyDescent="0.25">
      <c r="A5007" s="31" t="s">
        <v>7571</v>
      </c>
      <c r="B5007" s="32" t="s">
        <v>7570</v>
      </c>
      <c r="C5007" s="31" t="s">
        <v>68</v>
      </c>
    </row>
    <row r="5008" spans="1:3" ht="75" x14ac:dyDescent="0.25">
      <c r="A5008" s="31" t="s">
        <v>7572</v>
      </c>
      <c r="B5008" s="32" t="s">
        <v>7573</v>
      </c>
      <c r="C5008" s="31" t="s">
        <v>68</v>
      </c>
    </row>
    <row r="5009" spans="1:3" ht="75" x14ac:dyDescent="0.25">
      <c r="A5009" s="31" t="s">
        <v>7574</v>
      </c>
      <c r="B5009" s="32" t="s">
        <v>7573</v>
      </c>
      <c r="C5009" s="31" t="s">
        <v>68</v>
      </c>
    </row>
    <row r="5010" spans="1:3" ht="75" x14ac:dyDescent="0.25">
      <c r="A5010" s="31" t="s">
        <v>7575</v>
      </c>
      <c r="B5010" s="32" t="s">
        <v>7576</v>
      </c>
      <c r="C5010" s="31" t="s">
        <v>68</v>
      </c>
    </row>
    <row r="5011" spans="1:3" ht="75" x14ac:dyDescent="0.25">
      <c r="A5011" s="31" t="s">
        <v>7577</v>
      </c>
      <c r="B5011" s="32" t="s">
        <v>7576</v>
      </c>
      <c r="C5011" s="31" t="s">
        <v>68</v>
      </c>
    </row>
    <row r="5012" spans="1:3" ht="75" x14ac:dyDescent="0.25">
      <c r="A5012" s="31" t="s">
        <v>7578</v>
      </c>
      <c r="B5012" s="32" t="s">
        <v>7579</v>
      </c>
      <c r="C5012" s="31" t="s">
        <v>68</v>
      </c>
    </row>
    <row r="5013" spans="1:3" ht="75" x14ac:dyDescent="0.25">
      <c r="A5013" s="31" t="s">
        <v>7580</v>
      </c>
      <c r="B5013" s="32" t="s">
        <v>7579</v>
      </c>
      <c r="C5013" s="31" t="s">
        <v>68</v>
      </c>
    </row>
    <row r="5014" spans="1:3" ht="75" x14ac:dyDescent="0.25">
      <c r="A5014" s="31" t="s">
        <v>7581</v>
      </c>
      <c r="B5014" s="32" t="s">
        <v>7582</v>
      </c>
      <c r="C5014" s="31" t="s">
        <v>68</v>
      </c>
    </row>
    <row r="5015" spans="1:3" ht="75" x14ac:dyDescent="0.25">
      <c r="A5015" s="31" t="s">
        <v>7583</v>
      </c>
      <c r="B5015" s="32" t="s">
        <v>7582</v>
      </c>
      <c r="C5015" s="31" t="s">
        <v>68</v>
      </c>
    </row>
    <row r="5016" spans="1:3" ht="60" x14ac:dyDescent="0.25">
      <c r="A5016" s="31" t="s">
        <v>7584</v>
      </c>
      <c r="B5016" s="32" t="s">
        <v>7585</v>
      </c>
      <c r="C5016" s="31" t="s">
        <v>185</v>
      </c>
    </row>
    <row r="5017" spans="1:3" ht="60" x14ac:dyDescent="0.25">
      <c r="A5017" s="31" t="s">
        <v>7586</v>
      </c>
      <c r="B5017" s="32" t="s">
        <v>7585</v>
      </c>
      <c r="C5017" s="31" t="s">
        <v>185</v>
      </c>
    </row>
    <row r="5018" spans="1:3" ht="60" x14ac:dyDescent="0.25">
      <c r="A5018" s="31" t="s">
        <v>7587</v>
      </c>
      <c r="B5018" s="32" t="s">
        <v>7588</v>
      </c>
      <c r="C5018" s="31" t="s">
        <v>185</v>
      </c>
    </row>
    <row r="5019" spans="1:3" ht="60" x14ac:dyDescent="0.25">
      <c r="A5019" s="31" t="s">
        <v>7589</v>
      </c>
      <c r="B5019" s="32" t="s">
        <v>7588</v>
      </c>
      <c r="C5019" s="31" t="s">
        <v>185</v>
      </c>
    </row>
    <row r="5020" spans="1:3" ht="60" x14ac:dyDescent="0.25">
      <c r="A5020" s="31" t="s">
        <v>7590</v>
      </c>
      <c r="B5020" s="32" t="s">
        <v>7591</v>
      </c>
      <c r="C5020" s="31" t="s">
        <v>185</v>
      </c>
    </row>
    <row r="5021" spans="1:3" ht="60" x14ac:dyDescent="0.25">
      <c r="A5021" s="31" t="s">
        <v>7592</v>
      </c>
      <c r="B5021" s="32" t="s">
        <v>7591</v>
      </c>
      <c r="C5021" s="31" t="s">
        <v>185</v>
      </c>
    </row>
    <row r="5022" spans="1:3" ht="60" x14ac:dyDescent="0.25">
      <c r="A5022" s="31" t="s">
        <v>7593</v>
      </c>
      <c r="B5022" s="32" t="s">
        <v>7594</v>
      </c>
      <c r="C5022" s="31" t="s">
        <v>185</v>
      </c>
    </row>
    <row r="5023" spans="1:3" ht="60" x14ac:dyDescent="0.25">
      <c r="A5023" s="31" t="s">
        <v>7595</v>
      </c>
      <c r="B5023" s="32" t="s">
        <v>7594</v>
      </c>
      <c r="C5023" s="31" t="s">
        <v>185</v>
      </c>
    </row>
    <row r="5024" spans="1:3" ht="60" x14ac:dyDescent="0.25">
      <c r="A5024" s="31" t="s">
        <v>7596</v>
      </c>
      <c r="B5024" s="32" t="s">
        <v>7597</v>
      </c>
      <c r="C5024" s="31" t="s">
        <v>185</v>
      </c>
    </row>
    <row r="5025" spans="1:3" ht="60" x14ac:dyDescent="0.25">
      <c r="A5025" s="31" t="s">
        <v>7598</v>
      </c>
      <c r="B5025" s="32" t="s">
        <v>7597</v>
      </c>
      <c r="C5025" s="31" t="s">
        <v>185</v>
      </c>
    </row>
    <row r="5026" spans="1:3" ht="60" x14ac:dyDescent="0.25">
      <c r="A5026" s="31" t="s">
        <v>7599</v>
      </c>
      <c r="B5026" s="32" t="s">
        <v>7600</v>
      </c>
      <c r="C5026" s="31" t="s">
        <v>185</v>
      </c>
    </row>
    <row r="5027" spans="1:3" ht="60" x14ac:dyDescent="0.25">
      <c r="A5027" s="31" t="s">
        <v>7601</v>
      </c>
      <c r="B5027" s="32" t="s">
        <v>7600</v>
      </c>
      <c r="C5027" s="31" t="s">
        <v>185</v>
      </c>
    </row>
    <row r="5028" spans="1:3" ht="60" x14ac:dyDescent="0.25">
      <c r="A5028" s="31" t="s">
        <v>7602</v>
      </c>
      <c r="B5028" s="32" t="s">
        <v>7603</v>
      </c>
      <c r="C5028" s="31" t="s">
        <v>185</v>
      </c>
    </row>
    <row r="5029" spans="1:3" ht="60" x14ac:dyDescent="0.25">
      <c r="A5029" s="31" t="s">
        <v>7604</v>
      </c>
      <c r="B5029" s="32" t="s">
        <v>7603</v>
      </c>
      <c r="C5029" s="31" t="s">
        <v>185</v>
      </c>
    </row>
    <row r="5030" spans="1:3" ht="60" x14ac:dyDescent="0.25">
      <c r="A5030" s="31" t="s">
        <v>7605</v>
      </c>
      <c r="B5030" s="32" t="s">
        <v>7606</v>
      </c>
      <c r="C5030" s="31" t="s">
        <v>185</v>
      </c>
    </row>
    <row r="5031" spans="1:3" ht="60" x14ac:dyDescent="0.25">
      <c r="A5031" s="31" t="s">
        <v>7607</v>
      </c>
      <c r="B5031" s="32" t="s">
        <v>7606</v>
      </c>
      <c r="C5031" s="31" t="s">
        <v>185</v>
      </c>
    </row>
    <row r="5032" spans="1:3" ht="60" x14ac:dyDescent="0.25">
      <c r="A5032" s="31" t="s">
        <v>7608</v>
      </c>
      <c r="B5032" s="32" t="s">
        <v>7609</v>
      </c>
      <c r="C5032" s="31" t="s">
        <v>185</v>
      </c>
    </row>
    <row r="5033" spans="1:3" ht="60" x14ac:dyDescent="0.25">
      <c r="A5033" s="31" t="s">
        <v>7610</v>
      </c>
      <c r="B5033" s="32" t="s">
        <v>7609</v>
      </c>
      <c r="C5033" s="31" t="s">
        <v>185</v>
      </c>
    </row>
    <row r="5034" spans="1:3" ht="60" x14ac:dyDescent="0.25">
      <c r="A5034" s="31" t="s">
        <v>7611</v>
      </c>
      <c r="B5034" s="32" t="s">
        <v>7612</v>
      </c>
      <c r="C5034" s="31" t="s">
        <v>185</v>
      </c>
    </row>
    <row r="5035" spans="1:3" ht="60" x14ac:dyDescent="0.25">
      <c r="A5035" s="31" t="s">
        <v>7613</v>
      </c>
      <c r="B5035" s="32" t="s">
        <v>7612</v>
      </c>
      <c r="C5035" s="31" t="s">
        <v>185</v>
      </c>
    </row>
    <row r="5036" spans="1:3" ht="60" x14ac:dyDescent="0.25">
      <c r="A5036" s="31" t="s">
        <v>7614</v>
      </c>
      <c r="B5036" s="32" t="s">
        <v>7615</v>
      </c>
      <c r="C5036" s="31" t="s">
        <v>185</v>
      </c>
    </row>
    <row r="5037" spans="1:3" ht="60" x14ac:dyDescent="0.25">
      <c r="A5037" s="31" t="s">
        <v>7616</v>
      </c>
      <c r="B5037" s="32" t="s">
        <v>7615</v>
      </c>
      <c r="C5037" s="31" t="s">
        <v>185</v>
      </c>
    </row>
    <row r="5038" spans="1:3" ht="60" x14ac:dyDescent="0.25">
      <c r="A5038" s="31" t="s">
        <v>7617</v>
      </c>
      <c r="B5038" s="32" t="s">
        <v>7618</v>
      </c>
      <c r="C5038" s="31" t="s">
        <v>185</v>
      </c>
    </row>
    <row r="5039" spans="1:3" ht="60" x14ac:dyDescent="0.25">
      <c r="A5039" s="31" t="s">
        <v>7619</v>
      </c>
      <c r="B5039" s="32" t="s">
        <v>7618</v>
      </c>
      <c r="C5039" s="31" t="s">
        <v>185</v>
      </c>
    </row>
    <row r="5040" spans="1:3" ht="60" x14ac:dyDescent="0.25">
      <c r="A5040" s="31" t="s">
        <v>7620</v>
      </c>
      <c r="B5040" s="32" t="s">
        <v>7621</v>
      </c>
      <c r="C5040" s="31" t="s">
        <v>185</v>
      </c>
    </row>
    <row r="5041" spans="1:3" ht="60" x14ac:dyDescent="0.25">
      <c r="A5041" s="31" t="s">
        <v>7622</v>
      </c>
      <c r="B5041" s="32" t="s">
        <v>7621</v>
      </c>
      <c r="C5041" s="31" t="s">
        <v>185</v>
      </c>
    </row>
    <row r="5042" spans="1:3" ht="60" x14ac:dyDescent="0.25">
      <c r="A5042" s="31" t="s">
        <v>7623</v>
      </c>
      <c r="B5042" s="32" t="s">
        <v>7624</v>
      </c>
      <c r="C5042" s="31" t="s">
        <v>185</v>
      </c>
    </row>
    <row r="5043" spans="1:3" ht="60" x14ac:dyDescent="0.25">
      <c r="A5043" s="31" t="s">
        <v>7625</v>
      </c>
      <c r="B5043" s="32" t="s">
        <v>7624</v>
      </c>
      <c r="C5043" s="31" t="s">
        <v>185</v>
      </c>
    </row>
    <row r="5044" spans="1:3" ht="60" x14ac:dyDescent="0.25">
      <c r="A5044" s="31" t="s">
        <v>7626</v>
      </c>
      <c r="B5044" s="32" t="s">
        <v>7627</v>
      </c>
      <c r="C5044" s="31" t="s">
        <v>185</v>
      </c>
    </row>
    <row r="5045" spans="1:3" ht="60" x14ac:dyDescent="0.25">
      <c r="A5045" s="31" t="s">
        <v>7628</v>
      </c>
      <c r="B5045" s="32" t="s">
        <v>7627</v>
      </c>
      <c r="C5045" s="31" t="s">
        <v>185</v>
      </c>
    </row>
    <row r="5046" spans="1:3" ht="60" x14ac:dyDescent="0.25">
      <c r="A5046" s="31" t="s">
        <v>7629</v>
      </c>
      <c r="B5046" s="32" t="s">
        <v>7630</v>
      </c>
      <c r="C5046" s="31" t="s">
        <v>185</v>
      </c>
    </row>
    <row r="5047" spans="1:3" ht="60" x14ac:dyDescent="0.25">
      <c r="A5047" s="31" t="s">
        <v>7631</v>
      </c>
      <c r="B5047" s="32" t="s">
        <v>7630</v>
      </c>
      <c r="C5047" s="31" t="s">
        <v>185</v>
      </c>
    </row>
    <row r="5048" spans="1:3" ht="60" x14ac:dyDescent="0.25">
      <c r="A5048" s="31" t="s">
        <v>7632</v>
      </c>
      <c r="B5048" s="32" t="s">
        <v>7633</v>
      </c>
      <c r="C5048" s="31" t="s">
        <v>185</v>
      </c>
    </row>
    <row r="5049" spans="1:3" ht="60" x14ac:dyDescent="0.25">
      <c r="A5049" s="31" t="s">
        <v>7634</v>
      </c>
      <c r="B5049" s="32" t="s">
        <v>7633</v>
      </c>
      <c r="C5049" s="31" t="s">
        <v>185</v>
      </c>
    </row>
    <row r="5050" spans="1:3" ht="105" x14ac:dyDescent="0.25">
      <c r="A5050" s="31" t="s">
        <v>7635</v>
      </c>
      <c r="B5050" s="32" t="s">
        <v>7636</v>
      </c>
      <c r="C5050" s="31" t="s">
        <v>68</v>
      </c>
    </row>
    <row r="5051" spans="1:3" ht="105" x14ac:dyDescent="0.25">
      <c r="A5051" s="31" t="s">
        <v>7637</v>
      </c>
      <c r="B5051" s="32" t="s">
        <v>7636</v>
      </c>
      <c r="C5051" s="31" t="s">
        <v>68</v>
      </c>
    </row>
    <row r="5052" spans="1:3" ht="105" x14ac:dyDescent="0.25">
      <c r="A5052" s="31" t="s">
        <v>7638</v>
      </c>
      <c r="B5052" s="32" t="s">
        <v>7639</v>
      </c>
      <c r="C5052" s="31" t="s">
        <v>68</v>
      </c>
    </row>
    <row r="5053" spans="1:3" ht="105" x14ac:dyDescent="0.25">
      <c r="A5053" s="31" t="s">
        <v>7640</v>
      </c>
      <c r="B5053" s="32" t="s">
        <v>7639</v>
      </c>
      <c r="C5053" s="31" t="s">
        <v>68</v>
      </c>
    </row>
    <row r="5054" spans="1:3" ht="105" x14ac:dyDescent="0.25">
      <c r="A5054" s="31" t="s">
        <v>7641</v>
      </c>
      <c r="B5054" s="32" t="s">
        <v>7642</v>
      </c>
      <c r="C5054" s="31" t="s">
        <v>68</v>
      </c>
    </row>
    <row r="5055" spans="1:3" ht="105" x14ac:dyDescent="0.25">
      <c r="A5055" s="31" t="s">
        <v>7643</v>
      </c>
      <c r="B5055" s="32" t="s">
        <v>7642</v>
      </c>
      <c r="C5055" s="31" t="s">
        <v>68</v>
      </c>
    </row>
    <row r="5056" spans="1:3" ht="105" x14ac:dyDescent="0.25">
      <c r="A5056" s="31" t="s">
        <v>7644</v>
      </c>
      <c r="B5056" s="32" t="s">
        <v>7645</v>
      </c>
      <c r="C5056" s="31" t="s">
        <v>68</v>
      </c>
    </row>
    <row r="5057" spans="1:3" ht="105" x14ac:dyDescent="0.25">
      <c r="A5057" s="31" t="s">
        <v>7646</v>
      </c>
      <c r="B5057" s="32" t="s">
        <v>7645</v>
      </c>
      <c r="C5057" s="31" t="s">
        <v>68</v>
      </c>
    </row>
    <row r="5058" spans="1:3" ht="105" x14ac:dyDescent="0.25">
      <c r="A5058" s="31" t="s">
        <v>7647</v>
      </c>
      <c r="B5058" s="32" t="s">
        <v>7648</v>
      </c>
      <c r="C5058" s="31" t="s">
        <v>68</v>
      </c>
    </row>
    <row r="5059" spans="1:3" ht="105" x14ac:dyDescent="0.25">
      <c r="A5059" s="31" t="s">
        <v>7649</v>
      </c>
      <c r="B5059" s="32" t="s">
        <v>7648</v>
      </c>
      <c r="C5059" s="31" t="s">
        <v>68</v>
      </c>
    </row>
    <row r="5060" spans="1:3" ht="105" x14ac:dyDescent="0.25">
      <c r="A5060" s="31" t="s">
        <v>7650</v>
      </c>
      <c r="B5060" s="32" t="s">
        <v>7651</v>
      </c>
      <c r="C5060" s="31" t="s">
        <v>68</v>
      </c>
    </row>
    <row r="5061" spans="1:3" ht="105" x14ac:dyDescent="0.25">
      <c r="A5061" s="31" t="s">
        <v>7652</v>
      </c>
      <c r="B5061" s="32" t="s">
        <v>7651</v>
      </c>
      <c r="C5061" s="31" t="s">
        <v>68</v>
      </c>
    </row>
    <row r="5062" spans="1:3" ht="105" x14ac:dyDescent="0.25">
      <c r="A5062" s="31" t="s">
        <v>7653</v>
      </c>
      <c r="B5062" s="32" t="s">
        <v>7654</v>
      </c>
      <c r="C5062" s="31" t="s">
        <v>68</v>
      </c>
    </row>
    <row r="5063" spans="1:3" ht="105" x14ac:dyDescent="0.25">
      <c r="A5063" s="31" t="s">
        <v>7655</v>
      </c>
      <c r="B5063" s="32" t="s">
        <v>7654</v>
      </c>
      <c r="C5063" s="31" t="s">
        <v>68</v>
      </c>
    </row>
    <row r="5064" spans="1:3" ht="105" x14ac:dyDescent="0.25">
      <c r="A5064" s="31" t="s">
        <v>7656</v>
      </c>
      <c r="B5064" s="32" t="s">
        <v>7657</v>
      </c>
      <c r="C5064" s="31" t="s">
        <v>68</v>
      </c>
    </row>
    <row r="5065" spans="1:3" ht="105" x14ac:dyDescent="0.25">
      <c r="A5065" s="31" t="s">
        <v>7658</v>
      </c>
      <c r="B5065" s="32" t="s">
        <v>7657</v>
      </c>
      <c r="C5065" s="31" t="s">
        <v>68</v>
      </c>
    </row>
    <row r="5066" spans="1:3" ht="105" x14ac:dyDescent="0.25">
      <c r="A5066" s="31" t="s">
        <v>7659</v>
      </c>
      <c r="B5066" s="32" t="s">
        <v>7660</v>
      </c>
      <c r="C5066" s="31" t="s">
        <v>68</v>
      </c>
    </row>
    <row r="5067" spans="1:3" ht="105" x14ac:dyDescent="0.25">
      <c r="A5067" s="31" t="s">
        <v>7661</v>
      </c>
      <c r="B5067" s="32" t="s">
        <v>7660</v>
      </c>
      <c r="C5067" s="31" t="s">
        <v>68</v>
      </c>
    </row>
    <row r="5068" spans="1:3" ht="105" x14ac:dyDescent="0.25">
      <c r="A5068" s="31" t="s">
        <v>7662</v>
      </c>
      <c r="B5068" s="32" t="s">
        <v>7663</v>
      </c>
      <c r="C5068" s="31" t="s">
        <v>68</v>
      </c>
    </row>
    <row r="5069" spans="1:3" ht="105" x14ac:dyDescent="0.25">
      <c r="A5069" s="31" t="s">
        <v>7664</v>
      </c>
      <c r="B5069" s="32" t="s">
        <v>7663</v>
      </c>
      <c r="C5069" s="31" t="s">
        <v>68</v>
      </c>
    </row>
    <row r="5070" spans="1:3" ht="105" x14ac:dyDescent="0.25">
      <c r="A5070" s="31" t="s">
        <v>7665</v>
      </c>
      <c r="B5070" s="32" t="s">
        <v>7666</v>
      </c>
      <c r="C5070" s="31" t="s">
        <v>68</v>
      </c>
    </row>
    <row r="5071" spans="1:3" ht="105" x14ac:dyDescent="0.25">
      <c r="A5071" s="31" t="s">
        <v>7667</v>
      </c>
      <c r="B5071" s="32" t="s">
        <v>7666</v>
      </c>
      <c r="C5071" s="31" t="s">
        <v>68</v>
      </c>
    </row>
    <row r="5072" spans="1:3" ht="105" x14ac:dyDescent="0.25">
      <c r="A5072" s="31" t="s">
        <v>7668</v>
      </c>
      <c r="B5072" s="32" t="s">
        <v>7669</v>
      </c>
      <c r="C5072" s="31" t="s">
        <v>68</v>
      </c>
    </row>
    <row r="5073" spans="1:3" ht="105" x14ac:dyDescent="0.25">
      <c r="A5073" s="31" t="s">
        <v>7670</v>
      </c>
      <c r="B5073" s="32" t="s">
        <v>7669</v>
      </c>
      <c r="C5073" s="31" t="s">
        <v>68</v>
      </c>
    </row>
    <row r="5074" spans="1:3" ht="105" x14ac:dyDescent="0.25">
      <c r="A5074" s="31" t="s">
        <v>7671</v>
      </c>
      <c r="B5074" s="32" t="s">
        <v>7672</v>
      </c>
      <c r="C5074" s="31" t="s">
        <v>68</v>
      </c>
    </row>
    <row r="5075" spans="1:3" ht="105" x14ac:dyDescent="0.25">
      <c r="A5075" s="31" t="s">
        <v>7673</v>
      </c>
      <c r="B5075" s="32" t="s">
        <v>7672</v>
      </c>
      <c r="C5075" s="31" t="s">
        <v>68</v>
      </c>
    </row>
    <row r="5076" spans="1:3" ht="105" x14ac:dyDescent="0.25">
      <c r="A5076" s="31" t="s">
        <v>7674</v>
      </c>
      <c r="B5076" s="32" t="s">
        <v>7675</v>
      </c>
      <c r="C5076" s="31" t="s">
        <v>68</v>
      </c>
    </row>
    <row r="5077" spans="1:3" ht="105" x14ac:dyDescent="0.25">
      <c r="A5077" s="31" t="s">
        <v>7676</v>
      </c>
      <c r="B5077" s="32" t="s">
        <v>7675</v>
      </c>
      <c r="C5077" s="31" t="s">
        <v>68</v>
      </c>
    </row>
    <row r="5078" spans="1:3" ht="105" x14ac:dyDescent="0.25">
      <c r="A5078" s="31" t="s">
        <v>7677</v>
      </c>
      <c r="B5078" s="32" t="s">
        <v>7678</v>
      </c>
      <c r="C5078" s="31" t="s">
        <v>68</v>
      </c>
    </row>
    <row r="5079" spans="1:3" ht="105" x14ac:dyDescent="0.25">
      <c r="A5079" s="31" t="s">
        <v>7679</v>
      </c>
      <c r="B5079" s="32" t="s">
        <v>7678</v>
      </c>
      <c r="C5079" s="31" t="s">
        <v>68</v>
      </c>
    </row>
    <row r="5080" spans="1:3" ht="105" x14ac:dyDescent="0.25">
      <c r="A5080" s="31" t="s">
        <v>7680</v>
      </c>
      <c r="B5080" s="32" t="s">
        <v>7681</v>
      </c>
      <c r="C5080" s="31" t="s">
        <v>68</v>
      </c>
    </row>
    <row r="5081" spans="1:3" ht="105" x14ac:dyDescent="0.25">
      <c r="A5081" s="31" t="s">
        <v>7682</v>
      </c>
      <c r="B5081" s="32" t="s">
        <v>7681</v>
      </c>
      <c r="C5081" s="31" t="s">
        <v>68</v>
      </c>
    </row>
    <row r="5082" spans="1:3" ht="105" x14ac:dyDescent="0.25">
      <c r="A5082" s="31" t="s">
        <v>7683</v>
      </c>
      <c r="B5082" s="32" t="s">
        <v>7684</v>
      </c>
      <c r="C5082" s="31" t="s">
        <v>68</v>
      </c>
    </row>
    <row r="5083" spans="1:3" ht="105" x14ac:dyDescent="0.25">
      <c r="A5083" s="31" t="s">
        <v>7685</v>
      </c>
      <c r="B5083" s="32" t="s">
        <v>7684</v>
      </c>
      <c r="C5083" s="31" t="s">
        <v>68</v>
      </c>
    </row>
    <row r="5084" spans="1:3" ht="105" x14ac:dyDescent="0.25">
      <c r="A5084" s="31" t="s">
        <v>7686</v>
      </c>
      <c r="B5084" s="32" t="s">
        <v>7687</v>
      </c>
      <c r="C5084" s="31" t="s">
        <v>68</v>
      </c>
    </row>
    <row r="5085" spans="1:3" ht="105" x14ac:dyDescent="0.25">
      <c r="A5085" s="31" t="s">
        <v>7688</v>
      </c>
      <c r="B5085" s="32" t="s">
        <v>7687</v>
      </c>
      <c r="C5085" s="31" t="s">
        <v>68</v>
      </c>
    </row>
    <row r="5086" spans="1:3" ht="105" x14ac:dyDescent="0.25">
      <c r="A5086" s="31" t="s">
        <v>7689</v>
      </c>
      <c r="B5086" s="32" t="s">
        <v>7690</v>
      </c>
      <c r="C5086" s="31" t="s">
        <v>68</v>
      </c>
    </row>
    <row r="5087" spans="1:3" ht="105" x14ac:dyDescent="0.25">
      <c r="A5087" s="31" t="s">
        <v>7691</v>
      </c>
      <c r="B5087" s="32" t="s">
        <v>7690</v>
      </c>
      <c r="C5087" s="31" t="s">
        <v>68</v>
      </c>
    </row>
    <row r="5088" spans="1:3" ht="105" x14ac:dyDescent="0.25">
      <c r="A5088" s="31" t="s">
        <v>7692</v>
      </c>
      <c r="B5088" s="32" t="s">
        <v>7693</v>
      </c>
      <c r="C5088" s="31" t="s">
        <v>68</v>
      </c>
    </row>
    <row r="5089" spans="1:3" ht="105" x14ac:dyDescent="0.25">
      <c r="A5089" s="31" t="s">
        <v>7694</v>
      </c>
      <c r="B5089" s="32" t="s">
        <v>7693</v>
      </c>
      <c r="C5089" s="31" t="s">
        <v>68</v>
      </c>
    </row>
    <row r="5090" spans="1:3" ht="105" x14ac:dyDescent="0.25">
      <c r="A5090" s="31" t="s">
        <v>7695</v>
      </c>
      <c r="B5090" s="32" t="s">
        <v>7696</v>
      </c>
      <c r="C5090" s="31" t="s">
        <v>68</v>
      </c>
    </row>
    <row r="5091" spans="1:3" ht="105" x14ac:dyDescent="0.25">
      <c r="A5091" s="31" t="s">
        <v>7697</v>
      </c>
      <c r="B5091" s="32" t="s">
        <v>7696</v>
      </c>
      <c r="C5091" s="31" t="s">
        <v>68</v>
      </c>
    </row>
    <row r="5092" spans="1:3" ht="105" x14ac:dyDescent="0.25">
      <c r="A5092" s="31" t="s">
        <v>7698</v>
      </c>
      <c r="B5092" s="32" t="s">
        <v>7699</v>
      </c>
      <c r="C5092" s="31" t="s">
        <v>68</v>
      </c>
    </row>
    <row r="5093" spans="1:3" ht="105" x14ac:dyDescent="0.25">
      <c r="A5093" s="31" t="s">
        <v>7700</v>
      </c>
      <c r="B5093" s="32" t="s">
        <v>7699</v>
      </c>
      <c r="C5093" s="31" t="s">
        <v>68</v>
      </c>
    </row>
    <row r="5094" spans="1:3" ht="105" x14ac:dyDescent="0.25">
      <c r="A5094" s="31" t="s">
        <v>7701</v>
      </c>
      <c r="B5094" s="32" t="s">
        <v>7702</v>
      </c>
      <c r="C5094" s="31" t="s">
        <v>68</v>
      </c>
    </row>
    <row r="5095" spans="1:3" ht="105" x14ac:dyDescent="0.25">
      <c r="A5095" s="31" t="s">
        <v>7703</v>
      </c>
      <c r="B5095" s="32" t="s">
        <v>7702</v>
      </c>
      <c r="C5095" s="31" t="s">
        <v>68</v>
      </c>
    </row>
    <row r="5096" spans="1:3" ht="105" x14ac:dyDescent="0.25">
      <c r="A5096" s="31" t="s">
        <v>7704</v>
      </c>
      <c r="B5096" s="32" t="s">
        <v>7705</v>
      </c>
      <c r="C5096" s="31" t="s">
        <v>68</v>
      </c>
    </row>
    <row r="5097" spans="1:3" ht="105" x14ac:dyDescent="0.25">
      <c r="A5097" s="31" t="s">
        <v>7706</v>
      </c>
      <c r="B5097" s="32" t="s">
        <v>7705</v>
      </c>
      <c r="C5097" s="31" t="s">
        <v>68</v>
      </c>
    </row>
    <row r="5098" spans="1:3" ht="105" x14ac:dyDescent="0.25">
      <c r="A5098" s="31" t="s">
        <v>7707</v>
      </c>
      <c r="B5098" s="32" t="s">
        <v>7708</v>
      </c>
      <c r="C5098" s="31" t="s">
        <v>68</v>
      </c>
    </row>
    <row r="5099" spans="1:3" ht="105" x14ac:dyDescent="0.25">
      <c r="A5099" s="31" t="s">
        <v>7709</v>
      </c>
      <c r="B5099" s="32" t="s">
        <v>7708</v>
      </c>
      <c r="C5099" s="31" t="s">
        <v>68</v>
      </c>
    </row>
    <row r="5100" spans="1:3" ht="105" x14ac:dyDescent="0.25">
      <c r="A5100" s="31" t="s">
        <v>7710</v>
      </c>
      <c r="B5100" s="32" t="s">
        <v>7711</v>
      </c>
      <c r="C5100" s="31" t="s">
        <v>68</v>
      </c>
    </row>
    <row r="5101" spans="1:3" ht="105" x14ac:dyDescent="0.25">
      <c r="A5101" s="31" t="s">
        <v>7712</v>
      </c>
      <c r="B5101" s="32" t="s">
        <v>7711</v>
      </c>
      <c r="C5101" s="31" t="s">
        <v>68</v>
      </c>
    </row>
    <row r="5102" spans="1:3" ht="105" x14ac:dyDescent="0.25">
      <c r="A5102" s="31" t="s">
        <v>7713</v>
      </c>
      <c r="B5102" s="32" t="s">
        <v>7714</v>
      </c>
      <c r="C5102" s="31" t="s">
        <v>68</v>
      </c>
    </row>
    <row r="5103" spans="1:3" ht="105" x14ac:dyDescent="0.25">
      <c r="A5103" s="31" t="s">
        <v>7715</v>
      </c>
      <c r="B5103" s="32" t="s">
        <v>7714</v>
      </c>
      <c r="C5103" s="31" t="s">
        <v>68</v>
      </c>
    </row>
    <row r="5104" spans="1:3" ht="105" x14ac:dyDescent="0.25">
      <c r="A5104" s="31" t="s">
        <v>7716</v>
      </c>
      <c r="B5104" s="32" t="s">
        <v>7717</v>
      </c>
      <c r="C5104" s="31" t="s">
        <v>68</v>
      </c>
    </row>
    <row r="5105" spans="1:3" ht="105" x14ac:dyDescent="0.25">
      <c r="A5105" s="31" t="s">
        <v>7718</v>
      </c>
      <c r="B5105" s="32" t="s">
        <v>7717</v>
      </c>
      <c r="C5105" s="31" t="s">
        <v>68</v>
      </c>
    </row>
    <row r="5106" spans="1:3" ht="105" x14ac:dyDescent="0.25">
      <c r="A5106" s="31" t="s">
        <v>7719</v>
      </c>
      <c r="B5106" s="32" t="s">
        <v>7720</v>
      </c>
      <c r="C5106" s="31" t="s">
        <v>68</v>
      </c>
    </row>
    <row r="5107" spans="1:3" ht="105" x14ac:dyDescent="0.25">
      <c r="A5107" s="31" t="s">
        <v>7721</v>
      </c>
      <c r="B5107" s="32" t="s">
        <v>7720</v>
      </c>
      <c r="C5107" s="31" t="s">
        <v>68</v>
      </c>
    </row>
    <row r="5108" spans="1:3" ht="105" x14ac:dyDescent="0.25">
      <c r="A5108" s="31" t="s">
        <v>7722</v>
      </c>
      <c r="B5108" s="32" t="s">
        <v>7723</v>
      </c>
      <c r="C5108" s="31" t="s">
        <v>68</v>
      </c>
    </row>
    <row r="5109" spans="1:3" ht="105" x14ac:dyDescent="0.25">
      <c r="A5109" s="31" t="s">
        <v>7724</v>
      </c>
      <c r="B5109" s="32" t="s">
        <v>7723</v>
      </c>
      <c r="C5109" s="31" t="s">
        <v>68</v>
      </c>
    </row>
    <row r="5110" spans="1:3" ht="105" x14ac:dyDescent="0.25">
      <c r="A5110" s="31" t="s">
        <v>7725</v>
      </c>
      <c r="B5110" s="32" t="s">
        <v>7726</v>
      </c>
      <c r="C5110" s="31" t="s">
        <v>68</v>
      </c>
    </row>
    <row r="5111" spans="1:3" ht="105" x14ac:dyDescent="0.25">
      <c r="A5111" s="31" t="s">
        <v>7727</v>
      </c>
      <c r="B5111" s="32" t="s">
        <v>7726</v>
      </c>
      <c r="C5111" s="31" t="s">
        <v>68</v>
      </c>
    </row>
    <row r="5112" spans="1:3" ht="105" x14ac:dyDescent="0.25">
      <c r="A5112" s="31" t="s">
        <v>7728</v>
      </c>
      <c r="B5112" s="32" t="s">
        <v>7729</v>
      </c>
      <c r="C5112" s="31" t="s">
        <v>68</v>
      </c>
    </row>
    <row r="5113" spans="1:3" ht="105" x14ac:dyDescent="0.25">
      <c r="A5113" s="31" t="s">
        <v>7730</v>
      </c>
      <c r="B5113" s="32" t="s">
        <v>7729</v>
      </c>
      <c r="C5113" s="31" t="s">
        <v>68</v>
      </c>
    </row>
    <row r="5114" spans="1:3" ht="105" x14ac:dyDescent="0.25">
      <c r="A5114" s="31" t="s">
        <v>7731</v>
      </c>
      <c r="B5114" s="32" t="s">
        <v>7732</v>
      </c>
      <c r="C5114" s="31" t="s">
        <v>68</v>
      </c>
    </row>
    <row r="5115" spans="1:3" ht="105" x14ac:dyDescent="0.25">
      <c r="A5115" s="31" t="s">
        <v>7733</v>
      </c>
      <c r="B5115" s="32" t="s">
        <v>7732</v>
      </c>
      <c r="C5115" s="31" t="s">
        <v>68</v>
      </c>
    </row>
    <row r="5116" spans="1:3" ht="105" x14ac:dyDescent="0.25">
      <c r="A5116" s="31" t="s">
        <v>7734</v>
      </c>
      <c r="B5116" s="32" t="s">
        <v>7735</v>
      </c>
      <c r="C5116" s="31" t="s">
        <v>68</v>
      </c>
    </row>
    <row r="5117" spans="1:3" ht="105" x14ac:dyDescent="0.25">
      <c r="A5117" s="31" t="s">
        <v>7736</v>
      </c>
      <c r="B5117" s="32" t="s">
        <v>7735</v>
      </c>
      <c r="C5117" s="31" t="s">
        <v>68</v>
      </c>
    </row>
    <row r="5118" spans="1:3" ht="75" x14ac:dyDescent="0.25">
      <c r="A5118" s="31" t="s">
        <v>7737</v>
      </c>
      <c r="B5118" s="32" t="s">
        <v>7738</v>
      </c>
      <c r="C5118" s="31" t="s">
        <v>68</v>
      </c>
    </row>
    <row r="5119" spans="1:3" ht="75" x14ac:dyDescent="0.25">
      <c r="A5119" s="31" t="s">
        <v>7739</v>
      </c>
      <c r="B5119" s="32" t="s">
        <v>7738</v>
      </c>
      <c r="C5119" s="31" t="s">
        <v>68</v>
      </c>
    </row>
    <row r="5120" spans="1:3" ht="75" x14ac:dyDescent="0.25">
      <c r="A5120" s="31" t="s">
        <v>7740</v>
      </c>
      <c r="B5120" s="32" t="s">
        <v>7741</v>
      </c>
      <c r="C5120" s="31" t="s">
        <v>68</v>
      </c>
    </row>
    <row r="5121" spans="1:3" ht="75" x14ac:dyDescent="0.25">
      <c r="A5121" s="31" t="s">
        <v>7742</v>
      </c>
      <c r="B5121" s="32" t="s">
        <v>7741</v>
      </c>
      <c r="C5121" s="31" t="s">
        <v>68</v>
      </c>
    </row>
    <row r="5122" spans="1:3" ht="75" x14ac:dyDescent="0.25">
      <c r="A5122" s="31" t="s">
        <v>7743</v>
      </c>
      <c r="B5122" s="32" t="s">
        <v>7744</v>
      </c>
      <c r="C5122" s="31" t="s">
        <v>68</v>
      </c>
    </row>
    <row r="5123" spans="1:3" ht="75" x14ac:dyDescent="0.25">
      <c r="A5123" s="31" t="s">
        <v>7745</v>
      </c>
      <c r="B5123" s="32" t="s">
        <v>7744</v>
      </c>
      <c r="C5123" s="31" t="s">
        <v>68</v>
      </c>
    </row>
    <row r="5124" spans="1:3" ht="75" x14ac:dyDescent="0.25">
      <c r="A5124" s="31" t="s">
        <v>7746</v>
      </c>
      <c r="B5124" s="32" t="s">
        <v>7747</v>
      </c>
      <c r="C5124" s="31" t="s">
        <v>68</v>
      </c>
    </row>
    <row r="5125" spans="1:3" ht="75" x14ac:dyDescent="0.25">
      <c r="A5125" s="31" t="s">
        <v>7748</v>
      </c>
      <c r="B5125" s="32" t="s">
        <v>7747</v>
      </c>
      <c r="C5125" s="31" t="s">
        <v>68</v>
      </c>
    </row>
    <row r="5126" spans="1:3" ht="75" x14ac:dyDescent="0.25">
      <c r="A5126" s="31" t="s">
        <v>7749</v>
      </c>
      <c r="B5126" s="32" t="s">
        <v>7750</v>
      </c>
      <c r="C5126" s="31" t="s">
        <v>68</v>
      </c>
    </row>
    <row r="5127" spans="1:3" ht="75" x14ac:dyDescent="0.25">
      <c r="A5127" s="31" t="s">
        <v>7751</v>
      </c>
      <c r="B5127" s="32" t="s">
        <v>7750</v>
      </c>
      <c r="C5127" s="31" t="s">
        <v>68</v>
      </c>
    </row>
    <row r="5128" spans="1:3" ht="75" x14ac:dyDescent="0.25">
      <c r="A5128" s="31" t="s">
        <v>7752</v>
      </c>
      <c r="B5128" s="32" t="s">
        <v>7753</v>
      </c>
      <c r="C5128" s="31" t="s">
        <v>68</v>
      </c>
    </row>
    <row r="5129" spans="1:3" ht="75" x14ac:dyDescent="0.25">
      <c r="A5129" s="31" t="s">
        <v>7754</v>
      </c>
      <c r="B5129" s="32" t="s">
        <v>7753</v>
      </c>
      <c r="C5129" s="31" t="s">
        <v>68</v>
      </c>
    </row>
    <row r="5130" spans="1:3" ht="75" x14ac:dyDescent="0.25">
      <c r="A5130" s="31" t="s">
        <v>7755</v>
      </c>
      <c r="B5130" s="32" t="s">
        <v>7756</v>
      </c>
      <c r="C5130" s="31" t="s">
        <v>68</v>
      </c>
    </row>
    <row r="5131" spans="1:3" ht="75" x14ac:dyDescent="0.25">
      <c r="A5131" s="31" t="s">
        <v>7757</v>
      </c>
      <c r="B5131" s="32" t="s">
        <v>7756</v>
      </c>
      <c r="C5131" s="31" t="s">
        <v>68</v>
      </c>
    </row>
    <row r="5132" spans="1:3" ht="75" x14ac:dyDescent="0.25">
      <c r="A5132" s="31" t="s">
        <v>7758</v>
      </c>
      <c r="B5132" s="32" t="s">
        <v>7759</v>
      </c>
      <c r="C5132" s="31" t="s">
        <v>68</v>
      </c>
    </row>
    <row r="5133" spans="1:3" ht="75" x14ac:dyDescent="0.25">
      <c r="A5133" s="31" t="s">
        <v>7760</v>
      </c>
      <c r="B5133" s="32" t="s">
        <v>7759</v>
      </c>
      <c r="C5133" s="31" t="s">
        <v>68</v>
      </c>
    </row>
    <row r="5134" spans="1:3" ht="75" x14ac:dyDescent="0.25">
      <c r="A5134" s="31" t="s">
        <v>7761</v>
      </c>
      <c r="B5134" s="32" t="s">
        <v>7762</v>
      </c>
      <c r="C5134" s="31" t="s">
        <v>68</v>
      </c>
    </row>
    <row r="5135" spans="1:3" ht="75" x14ac:dyDescent="0.25">
      <c r="A5135" s="31" t="s">
        <v>7763</v>
      </c>
      <c r="B5135" s="32" t="s">
        <v>7762</v>
      </c>
      <c r="C5135" s="31" t="s">
        <v>68</v>
      </c>
    </row>
    <row r="5136" spans="1:3" ht="75" x14ac:dyDescent="0.25">
      <c r="A5136" s="31" t="s">
        <v>7764</v>
      </c>
      <c r="B5136" s="32" t="s">
        <v>7765</v>
      </c>
      <c r="C5136" s="31" t="s">
        <v>68</v>
      </c>
    </row>
    <row r="5137" spans="1:3" ht="75" x14ac:dyDescent="0.25">
      <c r="A5137" s="31" t="s">
        <v>7766</v>
      </c>
      <c r="B5137" s="32" t="s">
        <v>7765</v>
      </c>
      <c r="C5137" s="31" t="s">
        <v>68</v>
      </c>
    </row>
    <row r="5138" spans="1:3" ht="75" x14ac:dyDescent="0.25">
      <c r="A5138" s="31" t="s">
        <v>7767</v>
      </c>
      <c r="B5138" s="32" t="s">
        <v>7768</v>
      </c>
      <c r="C5138" s="31" t="s">
        <v>68</v>
      </c>
    </row>
    <row r="5139" spans="1:3" ht="75" x14ac:dyDescent="0.25">
      <c r="A5139" s="31" t="s">
        <v>7769</v>
      </c>
      <c r="B5139" s="32" t="s">
        <v>7768</v>
      </c>
      <c r="C5139" s="31" t="s">
        <v>68</v>
      </c>
    </row>
    <row r="5140" spans="1:3" ht="75" x14ac:dyDescent="0.25">
      <c r="A5140" s="31" t="s">
        <v>7770</v>
      </c>
      <c r="B5140" s="32" t="s">
        <v>7771</v>
      </c>
      <c r="C5140" s="31" t="s">
        <v>68</v>
      </c>
    </row>
    <row r="5141" spans="1:3" ht="75" x14ac:dyDescent="0.25">
      <c r="A5141" s="31" t="s">
        <v>7772</v>
      </c>
      <c r="B5141" s="32" t="s">
        <v>7771</v>
      </c>
      <c r="C5141" s="31" t="s">
        <v>68</v>
      </c>
    </row>
    <row r="5142" spans="1:3" ht="75" x14ac:dyDescent="0.25">
      <c r="A5142" s="31" t="s">
        <v>7773</v>
      </c>
      <c r="B5142" s="32" t="s">
        <v>7774</v>
      </c>
      <c r="C5142" s="31" t="s">
        <v>68</v>
      </c>
    </row>
    <row r="5143" spans="1:3" ht="75" x14ac:dyDescent="0.25">
      <c r="A5143" s="31" t="s">
        <v>7775</v>
      </c>
      <c r="B5143" s="32" t="s">
        <v>7774</v>
      </c>
      <c r="C5143" s="31" t="s">
        <v>68</v>
      </c>
    </row>
    <row r="5144" spans="1:3" ht="75" x14ac:dyDescent="0.25">
      <c r="A5144" s="31" t="s">
        <v>7776</v>
      </c>
      <c r="B5144" s="32" t="s">
        <v>7777</v>
      </c>
      <c r="C5144" s="31" t="s">
        <v>68</v>
      </c>
    </row>
    <row r="5145" spans="1:3" ht="75" x14ac:dyDescent="0.25">
      <c r="A5145" s="31" t="s">
        <v>7778</v>
      </c>
      <c r="B5145" s="32" t="s">
        <v>7777</v>
      </c>
      <c r="C5145" s="31" t="s">
        <v>68</v>
      </c>
    </row>
    <row r="5146" spans="1:3" ht="75" x14ac:dyDescent="0.25">
      <c r="A5146" s="31" t="s">
        <v>7779</v>
      </c>
      <c r="B5146" s="32" t="s">
        <v>7780</v>
      </c>
      <c r="C5146" s="31" t="s">
        <v>68</v>
      </c>
    </row>
    <row r="5147" spans="1:3" ht="75" x14ac:dyDescent="0.25">
      <c r="A5147" s="31" t="s">
        <v>7781</v>
      </c>
      <c r="B5147" s="32" t="s">
        <v>7780</v>
      </c>
      <c r="C5147" s="31" t="s">
        <v>68</v>
      </c>
    </row>
    <row r="5148" spans="1:3" ht="75" x14ac:dyDescent="0.25">
      <c r="A5148" s="31" t="s">
        <v>7782</v>
      </c>
      <c r="B5148" s="32" t="s">
        <v>7783</v>
      </c>
      <c r="C5148" s="31" t="s">
        <v>68</v>
      </c>
    </row>
    <row r="5149" spans="1:3" ht="75" x14ac:dyDescent="0.25">
      <c r="A5149" s="31" t="s">
        <v>7784</v>
      </c>
      <c r="B5149" s="32" t="s">
        <v>7783</v>
      </c>
      <c r="C5149" s="31" t="s">
        <v>68</v>
      </c>
    </row>
    <row r="5150" spans="1:3" ht="75" x14ac:dyDescent="0.25">
      <c r="A5150" s="31" t="s">
        <v>7785</v>
      </c>
      <c r="B5150" s="32" t="s">
        <v>7786</v>
      </c>
      <c r="C5150" s="31" t="s">
        <v>68</v>
      </c>
    </row>
    <row r="5151" spans="1:3" ht="75" x14ac:dyDescent="0.25">
      <c r="A5151" s="31" t="s">
        <v>7787</v>
      </c>
      <c r="B5151" s="32" t="s">
        <v>7786</v>
      </c>
      <c r="C5151" s="31" t="s">
        <v>68</v>
      </c>
    </row>
    <row r="5152" spans="1:3" ht="75" x14ac:dyDescent="0.25">
      <c r="A5152" s="31" t="s">
        <v>7788</v>
      </c>
      <c r="B5152" s="32" t="s">
        <v>7789</v>
      </c>
      <c r="C5152" s="31" t="s">
        <v>68</v>
      </c>
    </row>
    <row r="5153" spans="1:3" ht="75" x14ac:dyDescent="0.25">
      <c r="A5153" s="31" t="s">
        <v>7790</v>
      </c>
      <c r="B5153" s="32" t="s">
        <v>7789</v>
      </c>
      <c r="C5153" s="31" t="s">
        <v>68</v>
      </c>
    </row>
    <row r="5154" spans="1:3" ht="75" x14ac:dyDescent="0.25">
      <c r="A5154" s="31" t="s">
        <v>7791</v>
      </c>
      <c r="B5154" s="32" t="s">
        <v>7792</v>
      </c>
      <c r="C5154" s="31" t="s">
        <v>68</v>
      </c>
    </row>
    <row r="5155" spans="1:3" ht="75" x14ac:dyDescent="0.25">
      <c r="A5155" s="31" t="s">
        <v>7793</v>
      </c>
      <c r="B5155" s="32" t="s">
        <v>7792</v>
      </c>
      <c r="C5155" s="31" t="s">
        <v>68</v>
      </c>
    </row>
    <row r="5156" spans="1:3" ht="75" x14ac:dyDescent="0.25">
      <c r="A5156" s="31" t="s">
        <v>7794</v>
      </c>
      <c r="B5156" s="32" t="s">
        <v>7795</v>
      </c>
      <c r="C5156" s="31" t="s">
        <v>68</v>
      </c>
    </row>
    <row r="5157" spans="1:3" ht="75" x14ac:dyDescent="0.25">
      <c r="A5157" s="31" t="s">
        <v>7796</v>
      </c>
      <c r="B5157" s="32" t="s">
        <v>7795</v>
      </c>
      <c r="C5157" s="31" t="s">
        <v>68</v>
      </c>
    </row>
    <row r="5158" spans="1:3" ht="75" x14ac:dyDescent="0.25">
      <c r="A5158" s="31" t="s">
        <v>7797</v>
      </c>
      <c r="B5158" s="32" t="s">
        <v>7798</v>
      </c>
      <c r="C5158" s="31" t="s">
        <v>68</v>
      </c>
    </row>
    <row r="5159" spans="1:3" ht="75" x14ac:dyDescent="0.25">
      <c r="A5159" s="31" t="s">
        <v>7799</v>
      </c>
      <c r="B5159" s="32" t="s">
        <v>7798</v>
      </c>
      <c r="C5159" s="31" t="s">
        <v>68</v>
      </c>
    </row>
    <row r="5160" spans="1:3" ht="75" x14ac:dyDescent="0.25">
      <c r="A5160" s="31" t="s">
        <v>7800</v>
      </c>
      <c r="B5160" s="32" t="s">
        <v>7801</v>
      </c>
      <c r="C5160" s="31" t="s">
        <v>68</v>
      </c>
    </row>
    <row r="5161" spans="1:3" ht="75" x14ac:dyDescent="0.25">
      <c r="A5161" s="31" t="s">
        <v>7802</v>
      </c>
      <c r="B5161" s="32" t="s">
        <v>7801</v>
      </c>
      <c r="C5161" s="31" t="s">
        <v>68</v>
      </c>
    </row>
    <row r="5162" spans="1:3" ht="75" x14ac:dyDescent="0.25">
      <c r="A5162" s="31" t="s">
        <v>7803</v>
      </c>
      <c r="B5162" s="32" t="s">
        <v>7804</v>
      </c>
      <c r="C5162" s="31" t="s">
        <v>68</v>
      </c>
    </row>
    <row r="5163" spans="1:3" ht="75" x14ac:dyDescent="0.25">
      <c r="A5163" s="31" t="s">
        <v>7805</v>
      </c>
      <c r="B5163" s="32" t="s">
        <v>7804</v>
      </c>
      <c r="C5163" s="31" t="s">
        <v>68</v>
      </c>
    </row>
    <row r="5164" spans="1:3" ht="75" x14ac:dyDescent="0.25">
      <c r="A5164" s="31" t="s">
        <v>7806</v>
      </c>
      <c r="B5164" s="32" t="s">
        <v>7807</v>
      </c>
      <c r="C5164" s="31" t="s">
        <v>68</v>
      </c>
    </row>
    <row r="5165" spans="1:3" ht="75" x14ac:dyDescent="0.25">
      <c r="A5165" s="31" t="s">
        <v>7808</v>
      </c>
      <c r="B5165" s="32" t="s">
        <v>7807</v>
      </c>
      <c r="C5165" s="31" t="s">
        <v>68</v>
      </c>
    </row>
    <row r="5166" spans="1:3" ht="75" x14ac:dyDescent="0.25">
      <c r="A5166" s="31" t="s">
        <v>7809</v>
      </c>
      <c r="B5166" s="32" t="s">
        <v>7810</v>
      </c>
      <c r="C5166" s="31" t="s">
        <v>68</v>
      </c>
    </row>
    <row r="5167" spans="1:3" ht="75" x14ac:dyDescent="0.25">
      <c r="A5167" s="31" t="s">
        <v>7811</v>
      </c>
      <c r="B5167" s="32" t="s">
        <v>7810</v>
      </c>
      <c r="C5167" s="31" t="s">
        <v>68</v>
      </c>
    </row>
    <row r="5168" spans="1:3" ht="75" x14ac:dyDescent="0.25">
      <c r="A5168" s="31" t="s">
        <v>7812</v>
      </c>
      <c r="B5168" s="32" t="s">
        <v>7813</v>
      </c>
      <c r="C5168" s="31" t="s">
        <v>68</v>
      </c>
    </row>
    <row r="5169" spans="1:3" ht="75" x14ac:dyDescent="0.25">
      <c r="A5169" s="31" t="s">
        <v>7814</v>
      </c>
      <c r="B5169" s="32" t="s">
        <v>7813</v>
      </c>
      <c r="C5169" s="31" t="s">
        <v>68</v>
      </c>
    </row>
    <row r="5170" spans="1:3" ht="75" x14ac:dyDescent="0.25">
      <c r="A5170" s="31" t="s">
        <v>7815</v>
      </c>
      <c r="B5170" s="32" t="s">
        <v>7816</v>
      </c>
      <c r="C5170" s="31" t="s">
        <v>68</v>
      </c>
    </row>
    <row r="5171" spans="1:3" ht="75" x14ac:dyDescent="0.25">
      <c r="A5171" s="31" t="s">
        <v>7817</v>
      </c>
      <c r="B5171" s="32" t="s">
        <v>7816</v>
      </c>
      <c r="C5171" s="31" t="s">
        <v>68</v>
      </c>
    </row>
    <row r="5172" spans="1:3" ht="75" x14ac:dyDescent="0.25">
      <c r="A5172" s="31" t="s">
        <v>7818</v>
      </c>
      <c r="B5172" s="32" t="s">
        <v>7819</v>
      </c>
      <c r="C5172" s="31" t="s">
        <v>68</v>
      </c>
    </row>
    <row r="5173" spans="1:3" ht="75" x14ac:dyDescent="0.25">
      <c r="A5173" s="31" t="s">
        <v>7820</v>
      </c>
      <c r="B5173" s="32" t="s">
        <v>7819</v>
      </c>
      <c r="C5173" s="31" t="s">
        <v>68</v>
      </c>
    </row>
    <row r="5174" spans="1:3" ht="75" x14ac:dyDescent="0.25">
      <c r="A5174" s="31" t="s">
        <v>7821</v>
      </c>
      <c r="B5174" s="32" t="s">
        <v>7822</v>
      </c>
      <c r="C5174" s="31" t="s">
        <v>68</v>
      </c>
    </row>
    <row r="5175" spans="1:3" ht="75" x14ac:dyDescent="0.25">
      <c r="A5175" s="31" t="s">
        <v>7823</v>
      </c>
      <c r="B5175" s="32" t="s">
        <v>7822</v>
      </c>
      <c r="C5175" s="31" t="s">
        <v>68</v>
      </c>
    </row>
    <row r="5176" spans="1:3" ht="75" x14ac:dyDescent="0.25">
      <c r="A5176" s="31" t="s">
        <v>7824</v>
      </c>
      <c r="B5176" s="32" t="s">
        <v>7825</v>
      </c>
      <c r="C5176" s="31" t="s">
        <v>68</v>
      </c>
    </row>
    <row r="5177" spans="1:3" ht="75" x14ac:dyDescent="0.25">
      <c r="A5177" s="31" t="s">
        <v>7826</v>
      </c>
      <c r="B5177" s="32" t="s">
        <v>7825</v>
      </c>
      <c r="C5177" s="31" t="s">
        <v>68</v>
      </c>
    </row>
    <row r="5178" spans="1:3" ht="75" x14ac:dyDescent="0.25">
      <c r="A5178" s="31" t="s">
        <v>7827</v>
      </c>
      <c r="B5178" s="32" t="s">
        <v>7828</v>
      </c>
      <c r="C5178" s="31" t="s">
        <v>68</v>
      </c>
    </row>
    <row r="5179" spans="1:3" ht="75" x14ac:dyDescent="0.25">
      <c r="A5179" s="31" t="s">
        <v>7829</v>
      </c>
      <c r="B5179" s="32" t="s">
        <v>7828</v>
      </c>
      <c r="C5179" s="31" t="s">
        <v>68</v>
      </c>
    </row>
    <row r="5180" spans="1:3" ht="75" x14ac:dyDescent="0.25">
      <c r="A5180" s="31" t="s">
        <v>7830</v>
      </c>
      <c r="B5180" s="32" t="s">
        <v>7831</v>
      </c>
      <c r="C5180" s="31" t="s">
        <v>68</v>
      </c>
    </row>
    <row r="5181" spans="1:3" ht="75" x14ac:dyDescent="0.25">
      <c r="A5181" s="31" t="s">
        <v>7832</v>
      </c>
      <c r="B5181" s="32" t="s">
        <v>7831</v>
      </c>
      <c r="C5181" s="31" t="s">
        <v>68</v>
      </c>
    </row>
    <row r="5182" spans="1:3" ht="90" x14ac:dyDescent="0.25">
      <c r="A5182" s="31" t="s">
        <v>7833</v>
      </c>
      <c r="B5182" s="32" t="s">
        <v>7834</v>
      </c>
      <c r="C5182" s="31" t="s">
        <v>68</v>
      </c>
    </row>
    <row r="5183" spans="1:3" ht="90" x14ac:dyDescent="0.25">
      <c r="A5183" s="31" t="s">
        <v>7835</v>
      </c>
      <c r="B5183" s="32" t="s">
        <v>7834</v>
      </c>
      <c r="C5183" s="31" t="s">
        <v>68</v>
      </c>
    </row>
    <row r="5184" spans="1:3" ht="90" x14ac:dyDescent="0.25">
      <c r="A5184" s="31" t="s">
        <v>7836</v>
      </c>
      <c r="B5184" s="32" t="s">
        <v>7837</v>
      </c>
      <c r="C5184" s="31" t="s">
        <v>68</v>
      </c>
    </row>
    <row r="5185" spans="1:3" ht="90" x14ac:dyDescent="0.25">
      <c r="A5185" s="31" t="s">
        <v>7838</v>
      </c>
      <c r="B5185" s="32" t="s">
        <v>7837</v>
      </c>
      <c r="C5185" s="31" t="s">
        <v>68</v>
      </c>
    </row>
    <row r="5186" spans="1:3" ht="90" x14ac:dyDescent="0.25">
      <c r="A5186" s="31" t="s">
        <v>7839</v>
      </c>
      <c r="B5186" s="32" t="s">
        <v>7840</v>
      </c>
      <c r="C5186" s="31" t="s">
        <v>68</v>
      </c>
    </row>
    <row r="5187" spans="1:3" ht="90" x14ac:dyDescent="0.25">
      <c r="A5187" s="31" t="s">
        <v>7841</v>
      </c>
      <c r="B5187" s="32" t="s">
        <v>7840</v>
      </c>
      <c r="C5187" s="31" t="s">
        <v>68</v>
      </c>
    </row>
    <row r="5188" spans="1:3" ht="90" x14ac:dyDescent="0.25">
      <c r="A5188" s="31" t="s">
        <v>7842</v>
      </c>
      <c r="B5188" s="32" t="s">
        <v>7843</v>
      </c>
      <c r="C5188" s="31" t="s">
        <v>68</v>
      </c>
    </row>
    <row r="5189" spans="1:3" ht="90" x14ac:dyDescent="0.25">
      <c r="A5189" s="31" t="s">
        <v>7844</v>
      </c>
      <c r="B5189" s="32" t="s">
        <v>7843</v>
      </c>
      <c r="C5189" s="31" t="s">
        <v>68</v>
      </c>
    </row>
    <row r="5190" spans="1:3" ht="90" x14ac:dyDescent="0.25">
      <c r="A5190" s="31" t="s">
        <v>7845</v>
      </c>
      <c r="B5190" s="32" t="s">
        <v>7846</v>
      </c>
      <c r="C5190" s="31" t="s">
        <v>68</v>
      </c>
    </row>
    <row r="5191" spans="1:3" ht="90" x14ac:dyDescent="0.25">
      <c r="A5191" s="31" t="s">
        <v>7847</v>
      </c>
      <c r="B5191" s="32" t="s">
        <v>7846</v>
      </c>
      <c r="C5191" s="31" t="s">
        <v>68</v>
      </c>
    </row>
    <row r="5192" spans="1:3" ht="90" x14ac:dyDescent="0.25">
      <c r="A5192" s="31" t="s">
        <v>7848</v>
      </c>
      <c r="B5192" s="32" t="s">
        <v>7849</v>
      </c>
      <c r="C5192" s="31" t="s">
        <v>68</v>
      </c>
    </row>
    <row r="5193" spans="1:3" ht="90" x14ac:dyDescent="0.25">
      <c r="A5193" s="31" t="s">
        <v>7850</v>
      </c>
      <c r="B5193" s="32" t="s">
        <v>7849</v>
      </c>
      <c r="C5193" s="31" t="s">
        <v>68</v>
      </c>
    </row>
    <row r="5194" spans="1:3" ht="90" x14ac:dyDescent="0.25">
      <c r="A5194" s="31" t="s">
        <v>7851</v>
      </c>
      <c r="B5194" s="32" t="s">
        <v>7852</v>
      </c>
      <c r="C5194" s="31" t="s">
        <v>68</v>
      </c>
    </row>
    <row r="5195" spans="1:3" ht="90" x14ac:dyDescent="0.25">
      <c r="A5195" s="31" t="s">
        <v>7853</v>
      </c>
      <c r="B5195" s="32" t="s">
        <v>7852</v>
      </c>
      <c r="C5195" s="31" t="s">
        <v>68</v>
      </c>
    </row>
    <row r="5196" spans="1:3" ht="90" x14ac:dyDescent="0.25">
      <c r="A5196" s="31" t="s">
        <v>7854</v>
      </c>
      <c r="B5196" s="32" t="s">
        <v>7855</v>
      </c>
      <c r="C5196" s="31" t="s">
        <v>68</v>
      </c>
    </row>
    <row r="5197" spans="1:3" ht="90" x14ac:dyDescent="0.25">
      <c r="A5197" s="31" t="s">
        <v>7856</v>
      </c>
      <c r="B5197" s="32" t="s">
        <v>7855</v>
      </c>
      <c r="C5197" s="31" t="s">
        <v>68</v>
      </c>
    </row>
    <row r="5198" spans="1:3" ht="90" x14ac:dyDescent="0.25">
      <c r="A5198" s="31" t="s">
        <v>7857</v>
      </c>
      <c r="B5198" s="32" t="s">
        <v>7858</v>
      </c>
      <c r="C5198" s="31" t="s">
        <v>68</v>
      </c>
    </row>
    <row r="5199" spans="1:3" ht="90" x14ac:dyDescent="0.25">
      <c r="A5199" s="31" t="s">
        <v>7859</v>
      </c>
      <c r="B5199" s="32" t="s">
        <v>7858</v>
      </c>
      <c r="C5199" s="31" t="s">
        <v>68</v>
      </c>
    </row>
    <row r="5200" spans="1:3" ht="90" x14ac:dyDescent="0.25">
      <c r="A5200" s="31" t="s">
        <v>7860</v>
      </c>
      <c r="B5200" s="32" t="s">
        <v>7861</v>
      </c>
      <c r="C5200" s="31" t="s">
        <v>68</v>
      </c>
    </row>
    <row r="5201" spans="1:3" ht="90" x14ac:dyDescent="0.25">
      <c r="A5201" s="31" t="s">
        <v>7862</v>
      </c>
      <c r="B5201" s="32" t="s">
        <v>7861</v>
      </c>
      <c r="C5201" s="31" t="s">
        <v>68</v>
      </c>
    </row>
    <row r="5202" spans="1:3" ht="90" x14ac:dyDescent="0.25">
      <c r="A5202" s="31" t="s">
        <v>7863</v>
      </c>
      <c r="B5202" s="32" t="s">
        <v>7864</v>
      </c>
      <c r="C5202" s="31" t="s">
        <v>68</v>
      </c>
    </row>
    <row r="5203" spans="1:3" ht="90" x14ac:dyDescent="0.25">
      <c r="A5203" s="31" t="s">
        <v>7865</v>
      </c>
      <c r="B5203" s="32" t="s">
        <v>7864</v>
      </c>
      <c r="C5203" s="31" t="s">
        <v>68</v>
      </c>
    </row>
    <row r="5204" spans="1:3" ht="90" x14ac:dyDescent="0.25">
      <c r="A5204" s="31" t="s">
        <v>7866</v>
      </c>
      <c r="B5204" s="32" t="s">
        <v>7867</v>
      </c>
      <c r="C5204" s="31" t="s">
        <v>68</v>
      </c>
    </row>
    <row r="5205" spans="1:3" ht="90" x14ac:dyDescent="0.25">
      <c r="A5205" s="31" t="s">
        <v>7868</v>
      </c>
      <c r="B5205" s="32" t="s">
        <v>7867</v>
      </c>
      <c r="C5205" s="31" t="s">
        <v>68</v>
      </c>
    </row>
    <row r="5206" spans="1:3" ht="90" x14ac:dyDescent="0.25">
      <c r="A5206" s="31" t="s">
        <v>7869</v>
      </c>
      <c r="B5206" s="32" t="s">
        <v>7870</v>
      </c>
      <c r="C5206" s="31" t="s">
        <v>68</v>
      </c>
    </row>
    <row r="5207" spans="1:3" ht="90" x14ac:dyDescent="0.25">
      <c r="A5207" s="31" t="s">
        <v>7871</v>
      </c>
      <c r="B5207" s="32" t="s">
        <v>7870</v>
      </c>
      <c r="C5207" s="31" t="s">
        <v>68</v>
      </c>
    </row>
    <row r="5208" spans="1:3" ht="90" x14ac:dyDescent="0.25">
      <c r="A5208" s="31" t="s">
        <v>7872</v>
      </c>
      <c r="B5208" s="32" t="s">
        <v>7873</v>
      </c>
      <c r="C5208" s="31" t="s">
        <v>68</v>
      </c>
    </row>
    <row r="5209" spans="1:3" ht="90" x14ac:dyDescent="0.25">
      <c r="A5209" s="31" t="s">
        <v>7874</v>
      </c>
      <c r="B5209" s="32" t="s">
        <v>7873</v>
      </c>
      <c r="C5209" s="31" t="s">
        <v>68</v>
      </c>
    </row>
    <row r="5210" spans="1:3" ht="90" x14ac:dyDescent="0.25">
      <c r="A5210" s="31" t="s">
        <v>7875</v>
      </c>
      <c r="B5210" s="32" t="s">
        <v>7876</v>
      </c>
      <c r="C5210" s="31" t="s">
        <v>68</v>
      </c>
    </row>
    <row r="5211" spans="1:3" ht="90" x14ac:dyDescent="0.25">
      <c r="A5211" s="31" t="s">
        <v>7877</v>
      </c>
      <c r="B5211" s="32" t="s">
        <v>7876</v>
      </c>
      <c r="C5211" s="31" t="s">
        <v>68</v>
      </c>
    </row>
    <row r="5212" spans="1:3" ht="90" x14ac:dyDescent="0.25">
      <c r="A5212" s="31" t="s">
        <v>7878</v>
      </c>
      <c r="B5212" s="32" t="s">
        <v>7879</v>
      </c>
      <c r="C5212" s="31" t="s">
        <v>68</v>
      </c>
    </row>
    <row r="5213" spans="1:3" ht="90" x14ac:dyDescent="0.25">
      <c r="A5213" s="31" t="s">
        <v>7880</v>
      </c>
      <c r="B5213" s="32" t="s">
        <v>7879</v>
      </c>
      <c r="C5213" s="31" t="s">
        <v>68</v>
      </c>
    </row>
    <row r="5214" spans="1:3" ht="90" x14ac:dyDescent="0.25">
      <c r="A5214" s="31" t="s">
        <v>7881</v>
      </c>
      <c r="B5214" s="32" t="s">
        <v>7882</v>
      </c>
      <c r="C5214" s="31" t="s">
        <v>68</v>
      </c>
    </row>
    <row r="5215" spans="1:3" ht="90" x14ac:dyDescent="0.25">
      <c r="A5215" s="31" t="s">
        <v>7883</v>
      </c>
      <c r="B5215" s="32" t="s">
        <v>7882</v>
      </c>
      <c r="C5215" s="31" t="s">
        <v>68</v>
      </c>
    </row>
    <row r="5216" spans="1:3" ht="90" x14ac:dyDescent="0.25">
      <c r="A5216" s="31" t="s">
        <v>7884</v>
      </c>
      <c r="B5216" s="32" t="s">
        <v>7885</v>
      </c>
      <c r="C5216" s="31" t="s">
        <v>68</v>
      </c>
    </row>
    <row r="5217" spans="1:3" ht="90" x14ac:dyDescent="0.25">
      <c r="A5217" s="31" t="s">
        <v>7886</v>
      </c>
      <c r="B5217" s="32" t="s">
        <v>7885</v>
      </c>
      <c r="C5217" s="31" t="s">
        <v>68</v>
      </c>
    </row>
    <row r="5218" spans="1:3" ht="90" x14ac:dyDescent="0.25">
      <c r="A5218" s="31" t="s">
        <v>7887</v>
      </c>
      <c r="B5218" s="32" t="s">
        <v>7888</v>
      </c>
      <c r="C5218" s="31" t="s">
        <v>68</v>
      </c>
    </row>
    <row r="5219" spans="1:3" ht="90" x14ac:dyDescent="0.25">
      <c r="A5219" s="31" t="s">
        <v>7889</v>
      </c>
      <c r="B5219" s="32" t="s">
        <v>7888</v>
      </c>
      <c r="C5219" s="31" t="s">
        <v>68</v>
      </c>
    </row>
    <row r="5220" spans="1:3" ht="90" x14ac:dyDescent="0.25">
      <c r="A5220" s="31" t="s">
        <v>7890</v>
      </c>
      <c r="B5220" s="32" t="s">
        <v>7891</v>
      </c>
      <c r="C5220" s="31" t="s">
        <v>68</v>
      </c>
    </row>
    <row r="5221" spans="1:3" ht="90" x14ac:dyDescent="0.25">
      <c r="A5221" s="31" t="s">
        <v>7892</v>
      </c>
      <c r="B5221" s="32" t="s">
        <v>7891</v>
      </c>
      <c r="C5221" s="31" t="s">
        <v>68</v>
      </c>
    </row>
    <row r="5222" spans="1:3" ht="90" x14ac:dyDescent="0.25">
      <c r="A5222" s="31" t="s">
        <v>7893</v>
      </c>
      <c r="B5222" s="32" t="s">
        <v>7894</v>
      </c>
      <c r="C5222" s="31" t="s">
        <v>68</v>
      </c>
    </row>
    <row r="5223" spans="1:3" ht="90" x14ac:dyDescent="0.25">
      <c r="A5223" s="31" t="s">
        <v>7895</v>
      </c>
      <c r="B5223" s="32" t="s">
        <v>7894</v>
      </c>
      <c r="C5223" s="31" t="s">
        <v>68</v>
      </c>
    </row>
    <row r="5224" spans="1:3" ht="90" x14ac:dyDescent="0.25">
      <c r="A5224" s="31" t="s">
        <v>7896</v>
      </c>
      <c r="B5224" s="32" t="s">
        <v>7897</v>
      </c>
      <c r="C5224" s="31" t="s">
        <v>68</v>
      </c>
    </row>
    <row r="5225" spans="1:3" ht="90" x14ac:dyDescent="0.25">
      <c r="A5225" s="31" t="s">
        <v>7898</v>
      </c>
      <c r="B5225" s="32" t="s">
        <v>7897</v>
      </c>
      <c r="C5225" s="31" t="s">
        <v>68</v>
      </c>
    </row>
    <row r="5226" spans="1:3" ht="90" x14ac:dyDescent="0.25">
      <c r="A5226" s="31" t="s">
        <v>7899</v>
      </c>
      <c r="B5226" s="32" t="s">
        <v>7900</v>
      </c>
      <c r="C5226" s="31" t="s">
        <v>68</v>
      </c>
    </row>
    <row r="5227" spans="1:3" ht="90" x14ac:dyDescent="0.25">
      <c r="A5227" s="31" t="s">
        <v>7901</v>
      </c>
      <c r="B5227" s="32" t="s">
        <v>7900</v>
      </c>
      <c r="C5227" s="31" t="s">
        <v>68</v>
      </c>
    </row>
    <row r="5228" spans="1:3" ht="90" x14ac:dyDescent="0.25">
      <c r="A5228" s="31" t="s">
        <v>7902</v>
      </c>
      <c r="B5228" s="32" t="s">
        <v>7903</v>
      </c>
      <c r="C5228" s="31" t="s">
        <v>68</v>
      </c>
    </row>
    <row r="5229" spans="1:3" ht="90" x14ac:dyDescent="0.25">
      <c r="A5229" s="31" t="s">
        <v>7904</v>
      </c>
      <c r="B5229" s="32" t="s">
        <v>7903</v>
      </c>
      <c r="C5229" s="31" t="s">
        <v>68</v>
      </c>
    </row>
    <row r="5230" spans="1:3" ht="90" x14ac:dyDescent="0.25">
      <c r="A5230" s="31" t="s">
        <v>7905</v>
      </c>
      <c r="B5230" s="32" t="s">
        <v>7906</v>
      </c>
      <c r="C5230" s="31" t="s">
        <v>68</v>
      </c>
    </row>
    <row r="5231" spans="1:3" ht="90" x14ac:dyDescent="0.25">
      <c r="A5231" s="31" t="s">
        <v>7907</v>
      </c>
      <c r="B5231" s="32" t="s">
        <v>7906</v>
      </c>
      <c r="C5231" s="31" t="s">
        <v>68</v>
      </c>
    </row>
    <row r="5232" spans="1:3" ht="90" x14ac:dyDescent="0.25">
      <c r="A5232" s="31" t="s">
        <v>7908</v>
      </c>
      <c r="B5232" s="32" t="s">
        <v>7909</v>
      </c>
      <c r="C5232" s="31" t="s">
        <v>68</v>
      </c>
    </row>
    <row r="5233" spans="1:3" ht="90" x14ac:dyDescent="0.25">
      <c r="A5233" s="31" t="s">
        <v>7910</v>
      </c>
      <c r="B5233" s="32" t="s">
        <v>7909</v>
      </c>
      <c r="C5233" s="31" t="s">
        <v>68</v>
      </c>
    </row>
    <row r="5234" spans="1:3" ht="90" x14ac:dyDescent="0.25">
      <c r="A5234" s="31" t="s">
        <v>7911</v>
      </c>
      <c r="B5234" s="32" t="s">
        <v>7912</v>
      </c>
      <c r="C5234" s="31" t="s">
        <v>68</v>
      </c>
    </row>
    <row r="5235" spans="1:3" ht="90" x14ac:dyDescent="0.25">
      <c r="A5235" s="31" t="s">
        <v>7913</v>
      </c>
      <c r="B5235" s="32" t="s">
        <v>7912</v>
      </c>
      <c r="C5235" s="31" t="s">
        <v>68</v>
      </c>
    </row>
    <row r="5236" spans="1:3" ht="90" x14ac:dyDescent="0.25">
      <c r="A5236" s="31" t="s">
        <v>7914</v>
      </c>
      <c r="B5236" s="32" t="s">
        <v>7915</v>
      </c>
      <c r="C5236" s="31" t="s">
        <v>68</v>
      </c>
    </row>
    <row r="5237" spans="1:3" ht="90" x14ac:dyDescent="0.25">
      <c r="A5237" s="31" t="s">
        <v>7916</v>
      </c>
      <c r="B5237" s="32" t="s">
        <v>7915</v>
      </c>
      <c r="C5237" s="31" t="s">
        <v>68</v>
      </c>
    </row>
    <row r="5238" spans="1:3" ht="90" x14ac:dyDescent="0.25">
      <c r="A5238" s="31" t="s">
        <v>7917</v>
      </c>
      <c r="B5238" s="32" t="s">
        <v>7918</v>
      </c>
      <c r="C5238" s="31" t="s">
        <v>68</v>
      </c>
    </row>
    <row r="5239" spans="1:3" ht="90" x14ac:dyDescent="0.25">
      <c r="A5239" s="31" t="s">
        <v>7919</v>
      </c>
      <c r="B5239" s="32" t="s">
        <v>7918</v>
      </c>
      <c r="C5239" s="31" t="s">
        <v>68</v>
      </c>
    </row>
    <row r="5240" spans="1:3" ht="90" x14ac:dyDescent="0.25">
      <c r="A5240" s="31" t="s">
        <v>7920</v>
      </c>
      <c r="B5240" s="32" t="s">
        <v>7921</v>
      </c>
      <c r="C5240" s="31" t="s">
        <v>68</v>
      </c>
    </row>
    <row r="5241" spans="1:3" ht="90" x14ac:dyDescent="0.25">
      <c r="A5241" s="31" t="s">
        <v>7922</v>
      </c>
      <c r="B5241" s="32" t="s">
        <v>7921</v>
      </c>
      <c r="C5241" s="31" t="s">
        <v>68</v>
      </c>
    </row>
    <row r="5242" spans="1:3" ht="90" x14ac:dyDescent="0.25">
      <c r="A5242" s="31" t="s">
        <v>7923</v>
      </c>
      <c r="B5242" s="32" t="s">
        <v>7924</v>
      </c>
      <c r="C5242" s="31" t="s">
        <v>68</v>
      </c>
    </row>
    <row r="5243" spans="1:3" ht="90" x14ac:dyDescent="0.25">
      <c r="A5243" s="31" t="s">
        <v>7925</v>
      </c>
      <c r="B5243" s="32" t="s">
        <v>7924</v>
      </c>
      <c r="C5243" s="31" t="s">
        <v>68</v>
      </c>
    </row>
    <row r="5244" spans="1:3" ht="90" x14ac:dyDescent="0.25">
      <c r="A5244" s="31" t="s">
        <v>7926</v>
      </c>
      <c r="B5244" s="32" t="s">
        <v>7927</v>
      </c>
      <c r="C5244" s="31" t="s">
        <v>68</v>
      </c>
    </row>
    <row r="5245" spans="1:3" ht="90" x14ac:dyDescent="0.25">
      <c r="A5245" s="31" t="s">
        <v>7928</v>
      </c>
      <c r="B5245" s="32" t="s">
        <v>7927</v>
      </c>
      <c r="C5245" s="31" t="s">
        <v>68</v>
      </c>
    </row>
    <row r="5246" spans="1:3" ht="90" x14ac:dyDescent="0.25">
      <c r="A5246" s="31" t="s">
        <v>7929</v>
      </c>
      <c r="B5246" s="32" t="s">
        <v>7930</v>
      </c>
      <c r="C5246" s="31" t="s">
        <v>68</v>
      </c>
    </row>
    <row r="5247" spans="1:3" ht="90" x14ac:dyDescent="0.25">
      <c r="A5247" s="31" t="s">
        <v>7931</v>
      </c>
      <c r="B5247" s="32" t="s">
        <v>7930</v>
      </c>
      <c r="C5247" s="31" t="s">
        <v>68</v>
      </c>
    </row>
    <row r="5248" spans="1:3" ht="90" x14ac:dyDescent="0.25">
      <c r="A5248" s="31" t="s">
        <v>7932</v>
      </c>
      <c r="B5248" s="32" t="s">
        <v>7933</v>
      </c>
      <c r="C5248" s="31" t="s">
        <v>68</v>
      </c>
    </row>
    <row r="5249" spans="1:3" ht="90" x14ac:dyDescent="0.25">
      <c r="A5249" s="31" t="s">
        <v>7934</v>
      </c>
      <c r="B5249" s="32" t="s">
        <v>7933</v>
      </c>
      <c r="C5249" s="31" t="s">
        <v>68</v>
      </c>
    </row>
    <row r="5250" spans="1:3" ht="90" x14ac:dyDescent="0.25">
      <c r="A5250" s="31" t="s">
        <v>7935</v>
      </c>
      <c r="B5250" s="32" t="s">
        <v>7936</v>
      </c>
      <c r="C5250" s="31" t="s">
        <v>68</v>
      </c>
    </row>
    <row r="5251" spans="1:3" ht="90" x14ac:dyDescent="0.25">
      <c r="A5251" s="31" t="s">
        <v>7937</v>
      </c>
      <c r="B5251" s="32" t="s">
        <v>7936</v>
      </c>
      <c r="C5251" s="31" t="s">
        <v>68</v>
      </c>
    </row>
    <row r="5252" spans="1:3" ht="90" x14ac:dyDescent="0.25">
      <c r="A5252" s="31" t="s">
        <v>7938</v>
      </c>
      <c r="B5252" s="32" t="s">
        <v>7939</v>
      </c>
      <c r="C5252" s="31" t="s">
        <v>68</v>
      </c>
    </row>
    <row r="5253" spans="1:3" ht="90" x14ac:dyDescent="0.25">
      <c r="A5253" s="31" t="s">
        <v>7940</v>
      </c>
      <c r="B5253" s="32" t="s">
        <v>7939</v>
      </c>
      <c r="C5253" s="31" t="s">
        <v>68</v>
      </c>
    </row>
    <row r="5254" spans="1:3" ht="90" x14ac:dyDescent="0.25">
      <c r="A5254" s="31" t="s">
        <v>7941</v>
      </c>
      <c r="B5254" s="32" t="s">
        <v>7942</v>
      </c>
      <c r="C5254" s="31" t="s">
        <v>68</v>
      </c>
    </row>
    <row r="5255" spans="1:3" ht="90" x14ac:dyDescent="0.25">
      <c r="A5255" s="31" t="s">
        <v>7943</v>
      </c>
      <c r="B5255" s="32" t="s">
        <v>7942</v>
      </c>
      <c r="C5255" s="31" t="s">
        <v>68</v>
      </c>
    </row>
    <row r="5256" spans="1:3" ht="90" x14ac:dyDescent="0.25">
      <c r="A5256" s="31" t="s">
        <v>7944</v>
      </c>
      <c r="B5256" s="32" t="s">
        <v>7945</v>
      </c>
      <c r="C5256" s="31" t="s">
        <v>68</v>
      </c>
    </row>
    <row r="5257" spans="1:3" ht="90" x14ac:dyDescent="0.25">
      <c r="A5257" s="31" t="s">
        <v>7946</v>
      </c>
      <c r="B5257" s="32" t="s">
        <v>7945</v>
      </c>
      <c r="C5257" s="31" t="s">
        <v>68</v>
      </c>
    </row>
    <row r="5258" spans="1:3" ht="90" x14ac:dyDescent="0.25">
      <c r="A5258" s="31" t="s">
        <v>7947</v>
      </c>
      <c r="B5258" s="32" t="s">
        <v>7948</v>
      </c>
      <c r="C5258" s="31" t="s">
        <v>68</v>
      </c>
    </row>
    <row r="5259" spans="1:3" ht="90" x14ac:dyDescent="0.25">
      <c r="A5259" s="31" t="s">
        <v>7949</v>
      </c>
      <c r="B5259" s="32" t="s">
        <v>7948</v>
      </c>
      <c r="C5259" s="31" t="s">
        <v>68</v>
      </c>
    </row>
    <row r="5260" spans="1:3" ht="90" x14ac:dyDescent="0.25">
      <c r="A5260" s="31" t="s">
        <v>7950</v>
      </c>
      <c r="B5260" s="32" t="s">
        <v>7951</v>
      </c>
      <c r="C5260" s="31" t="s">
        <v>68</v>
      </c>
    </row>
    <row r="5261" spans="1:3" ht="90" x14ac:dyDescent="0.25">
      <c r="A5261" s="31" t="s">
        <v>7952</v>
      </c>
      <c r="B5261" s="32" t="s">
        <v>7951</v>
      </c>
      <c r="C5261" s="31" t="s">
        <v>68</v>
      </c>
    </row>
    <row r="5262" spans="1:3" ht="90" x14ac:dyDescent="0.25">
      <c r="A5262" s="31" t="s">
        <v>7953</v>
      </c>
      <c r="B5262" s="32" t="s">
        <v>7954</v>
      </c>
      <c r="C5262" s="31" t="s">
        <v>68</v>
      </c>
    </row>
    <row r="5263" spans="1:3" ht="90" x14ac:dyDescent="0.25">
      <c r="A5263" s="31" t="s">
        <v>7955</v>
      </c>
      <c r="B5263" s="32" t="s">
        <v>7954</v>
      </c>
      <c r="C5263" s="31" t="s">
        <v>68</v>
      </c>
    </row>
    <row r="5264" spans="1:3" ht="90" x14ac:dyDescent="0.25">
      <c r="A5264" s="31" t="s">
        <v>7956</v>
      </c>
      <c r="B5264" s="32" t="s">
        <v>7957</v>
      </c>
      <c r="C5264" s="31" t="s">
        <v>68</v>
      </c>
    </row>
    <row r="5265" spans="1:3" ht="90" x14ac:dyDescent="0.25">
      <c r="A5265" s="31" t="s">
        <v>7958</v>
      </c>
      <c r="B5265" s="32" t="s">
        <v>7957</v>
      </c>
      <c r="C5265" s="31" t="s">
        <v>68</v>
      </c>
    </row>
    <row r="5266" spans="1:3" ht="90" x14ac:dyDescent="0.25">
      <c r="A5266" s="31" t="s">
        <v>7959</v>
      </c>
      <c r="B5266" s="32" t="s">
        <v>7960</v>
      </c>
      <c r="C5266" s="31" t="s">
        <v>68</v>
      </c>
    </row>
    <row r="5267" spans="1:3" ht="90" x14ac:dyDescent="0.25">
      <c r="A5267" s="31" t="s">
        <v>7961</v>
      </c>
      <c r="B5267" s="32" t="s">
        <v>7960</v>
      </c>
      <c r="C5267" s="31" t="s">
        <v>68</v>
      </c>
    </row>
    <row r="5268" spans="1:3" ht="90" x14ac:dyDescent="0.25">
      <c r="A5268" s="31" t="s">
        <v>7962</v>
      </c>
      <c r="B5268" s="32" t="s">
        <v>7963</v>
      </c>
      <c r="C5268" s="31" t="s">
        <v>68</v>
      </c>
    </row>
    <row r="5269" spans="1:3" ht="90" x14ac:dyDescent="0.25">
      <c r="A5269" s="31" t="s">
        <v>7964</v>
      </c>
      <c r="B5269" s="32" t="s">
        <v>7963</v>
      </c>
      <c r="C5269" s="31" t="s">
        <v>68</v>
      </c>
    </row>
    <row r="5270" spans="1:3" ht="90" x14ac:dyDescent="0.25">
      <c r="A5270" s="31" t="s">
        <v>7965</v>
      </c>
      <c r="B5270" s="32" t="s">
        <v>7966</v>
      </c>
      <c r="C5270" s="31" t="s">
        <v>68</v>
      </c>
    </row>
    <row r="5271" spans="1:3" ht="90" x14ac:dyDescent="0.25">
      <c r="A5271" s="31" t="s">
        <v>7967</v>
      </c>
      <c r="B5271" s="32" t="s">
        <v>7966</v>
      </c>
      <c r="C5271" s="31" t="s">
        <v>68</v>
      </c>
    </row>
    <row r="5272" spans="1:3" ht="90" x14ac:dyDescent="0.25">
      <c r="A5272" s="31" t="s">
        <v>7968</v>
      </c>
      <c r="B5272" s="32" t="s">
        <v>7969</v>
      </c>
      <c r="C5272" s="31" t="s">
        <v>68</v>
      </c>
    </row>
    <row r="5273" spans="1:3" ht="90" x14ac:dyDescent="0.25">
      <c r="A5273" s="31" t="s">
        <v>7970</v>
      </c>
      <c r="B5273" s="32" t="s">
        <v>7969</v>
      </c>
      <c r="C5273" s="31" t="s">
        <v>68</v>
      </c>
    </row>
    <row r="5274" spans="1:3" ht="105" x14ac:dyDescent="0.25">
      <c r="A5274" s="31" t="s">
        <v>7971</v>
      </c>
      <c r="B5274" s="32" t="s">
        <v>7972</v>
      </c>
      <c r="C5274" s="31" t="s">
        <v>68</v>
      </c>
    </row>
    <row r="5275" spans="1:3" ht="105" x14ac:dyDescent="0.25">
      <c r="A5275" s="31" t="s">
        <v>7973</v>
      </c>
      <c r="B5275" s="32" t="s">
        <v>7972</v>
      </c>
      <c r="C5275" s="31" t="s">
        <v>68</v>
      </c>
    </row>
    <row r="5276" spans="1:3" ht="105" x14ac:dyDescent="0.25">
      <c r="A5276" s="31" t="s">
        <v>7974</v>
      </c>
      <c r="B5276" s="32" t="s">
        <v>7975</v>
      </c>
      <c r="C5276" s="31" t="s">
        <v>68</v>
      </c>
    </row>
    <row r="5277" spans="1:3" ht="105" x14ac:dyDescent="0.25">
      <c r="A5277" s="31" t="s">
        <v>7976</v>
      </c>
      <c r="B5277" s="32" t="s">
        <v>7975</v>
      </c>
      <c r="C5277" s="31" t="s">
        <v>68</v>
      </c>
    </row>
    <row r="5278" spans="1:3" ht="105" x14ac:dyDescent="0.25">
      <c r="A5278" s="31" t="s">
        <v>7977</v>
      </c>
      <c r="B5278" s="32" t="s">
        <v>7978</v>
      </c>
      <c r="C5278" s="31" t="s">
        <v>68</v>
      </c>
    </row>
    <row r="5279" spans="1:3" ht="105" x14ac:dyDescent="0.25">
      <c r="A5279" s="31" t="s">
        <v>7979</v>
      </c>
      <c r="B5279" s="32" t="s">
        <v>7978</v>
      </c>
      <c r="C5279" s="31" t="s">
        <v>68</v>
      </c>
    </row>
    <row r="5280" spans="1:3" ht="105" x14ac:dyDescent="0.25">
      <c r="A5280" s="31" t="s">
        <v>7980</v>
      </c>
      <c r="B5280" s="32" t="s">
        <v>7981</v>
      </c>
      <c r="C5280" s="31" t="s">
        <v>68</v>
      </c>
    </row>
    <row r="5281" spans="1:3" ht="105" x14ac:dyDescent="0.25">
      <c r="A5281" s="31" t="s">
        <v>7982</v>
      </c>
      <c r="B5281" s="32" t="s">
        <v>7981</v>
      </c>
      <c r="C5281" s="31" t="s">
        <v>68</v>
      </c>
    </row>
    <row r="5282" spans="1:3" ht="105" x14ac:dyDescent="0.25">
      <c r="A5282" s="31" t="s">
        <v>7983</v>
      </c>
      <c r="B5282" s="32" t="s">
        <v>7984</v>
      </c>
      <c r="C5282" s="31" t="s">
        <v>68</v>
      </c>
    </row>
    <row r="5283" spans="1:3" ht="105" x14ac:dyDescent="0.25">
      <c r="A5283" s="31" t="s">
        <v>7985</v>
      </c>
      <c r="B5283" s="32" t="s">
        <v>7984</v>
      </c>
      <c r="C5283" s="31" t="s">
        <v>68</v>
      </c>
    </row>
    <row r="5284" spans="1:3" ht="105" x14ac:dyDescent="0.25">
      <c r="A5284" s="31" t="s">
        <v>7986</v>
      </c>
      <c r="B5284" s="32" t="s">
        <v>7987</v>
      </c>
      <c r="C5284" s="31" t="s">
        <v>68</v>
      </c>
    </row>
    <row r="5285" spans="1:3" ht="105" x14ac:dyDescent="0.25">
      <c r="A5285" s="31" t="s">
        <v>7988</v>
      </c>
      <c r="B5285" s="32" t="s">
        <v>7987</v>
      </c>
      <c r="C5285" s="31" t="s">
        <v>68</v>
      </c>
    </row>
    <row r="5286" spans="1:3" ht="105" x14ac:dyDescent="0.25">
      <c r="A5286" s="31" t="s">
        <v>7989</v>
      </c>
      <c r="B5286" s="32" t="s">
        <v>7990</v>
      </c>
      <c r="C5286" s="31" t="s">
        <v>68</v>
      </c>
    </row>
    <row r="5287" spans="1:3" ht="105" x14ac:dyDescent="0.25">
      <c r="A5287" s="31" t="s">
        <v>7991</v>
      </c>
      <c r="B5287" s="32" t="s">
        <v>7990</v>
      </c>
      <c r="C5287" s="31" t="s">
        <v>68</v>
      </c>
    </row>
    <row r="5288" spans="1:3" ht="105" x14ac:dyDescent="0.25">
      <c r="A5288" s="31" t="s">
        <v>7992</v>
      </c>
      <c r="B5288" s="32" t="s">
        <v>7993</v>
      </c>
      <c r="C5288" s="31" t="s">
        <v>68</v>
      </c>
    </row>
    <row r="5289" spans="1:3" ht="105" x14ac:dyDescent="0.25">
      <c r="A5289" s="31" t="s">
        <v>7994</v>
      </c>
      <c r="B5289" s="32" t="s">
        <v>7993</v>
      </c>
      <c r="C5289" s="31" t="s">
        <v>68</v>
      </c>
    </row>
    <row r="5290" spans="1:3" ht="105" x14ac:dyDescent="0.25">
      <c r="A5290" s="31" t="s">
        <v>7995</v>
      </c>
      <c r="B5290" s="32" t="s">
        <v>7996</v>
      </c>
      <c r="C5290" s="31" t="s">
        <v>68</v>
      </c>
    </row>
    <row r="5291" spans="1:3" ht="105" x14ac:dyDescent="0.25">
      <c r="A5291" s="31" t="s">
        <v>7997</v>
      </c>
      <c r="B5291" s="32" t="s">
        <v>7996</v>
      </c>
      <c r="C5291" s="31" t="s">
        <v>68</v>
      </c>
    </row>
    <row r="5292" spans="1:3" ht="105" x14ac:dyDescent="0.25">
      <c r="A5292" s="31" t="s">
        <v>7998</v>
      </c>
      <c r="B5292" s="32" t="s">
        <v>7999</v>
      </c>
      <c r="C5292" s="31" t="s">
        <v>68</v>
      </c>
    </row>
    <row r="5293" spans="1:3" ht="105" x14ac:dyDescent="0.25">
      <c r="A5293" s="31" t="s">
        <v>8000</v>
      </c>
      <c r="B5293" s="32" t="s">
        <v>7999</v>
      </c>
      <c r="C5293" s="31" t="s">
        <v>68</v>
      </c>
    </row>
    <row r="5294" spans="1:3" ht="105" x14ac:dyDescent="0.25">
      <c r="A5294" s="31" t="s">
        <v>8001</v>
      </c>
      <c r="B5294" s="32" t="s">
        <v>8002</v>
      </c>
      <c r="C5294" s="31" t="s">
        <v>68</v>
      </c>
    </row>
    <row r="5295" spans="1:3" ht="105" x14ac:dyDescent="0.25">
      <c r="A5295" s="31" t="s">
        <v>8003</v>
      </c>
      <c r="B5295" s="32" t="s">
        <v>8002</v>
      </c>
      <c r="C5295" s="31" t="s">
        <v>68</v>
      </c>
    </row>
    <row r="5296" spans="1:3" ht="105" x14ac:dyDescent="0.25">
      <c r="A5296" s="31" t="s">
        <v>8004</v>
      </c>
      <c r="B5296" s="32" t="s">
        <v>8005</v>
      </c>
      <c r="C5296" s="31" t="s">
        <v>68</v>
      </c>
    </row>
    <row r="5297" spans="1:3" ht="105" x14ac:dyDescent="0.25">
      <c r="A5297" s="31" t="s">
        <v>8006</v>
      </c>
      <c r="B5297" s="32" t="s">
        <v>8005</v>
      </c>
      <c r="C5297" s="31" t="s">
        <v>68</v>
      </c>
    </row>
    <row r="5298" spans="1:3" ht="105" x14ac:dyDescent="0.25">
      <c r="A5298" s="31" t="s">
        <v>8007</v>
      </c>
      <c r="B5298" s="32" t="s">
        <v>8008</v>
      </c>
      <c r="C5298" s="31" t="s">
        <v>68</v>
      </c>
    </row>
    <row r="5299" spans="1:3" ht="105" x14ac:dyDescent="0.25">
      <c r="A5299" s="31" t="s">
        <v>8009</v>
      </c>
      <c r="B5299" s="32" t="s">
        <v>8008</v>
      </c>
      <c r="C5299" s="31" t="s">
        <v>68</v>
      </c>
    </row>
    <row r="5300" spans="1:3" ht="105" x14ac:dyDescent="0.25">
      <c r="A5300" s="31" t="s">
        <v>8010</v>
      </c>
      <c r="B5300" s="32" t="s">
        <v>8011</v>
      </c>
      <c r="C5300" s="31" t="s">
        <v>68</v>
      </c>
    </row>
    <row r="5301" spans="1:3" ht="105" x14ac:dyDescent="0.25">
      <c r="A5301" s="31" t="s">
        <v>8012</v>
      </c>
      <c r="B5301" s="32" t="s">
        <v>8011</v>
      </c>
      <c r="C5301" s="31" t="s">
        <v>68</v>
      </c>
    </row>
    <row r="5302" spans="1:3" ht="105" x14ac:dyDescent="0.25">
      <c r="A5302" s="31" t="s">
        <v>8013</v>
      </c>
      <c r="B5302" s="32" t="s">
        <v>8014</v>
      </c>
      <c r="C5302" s="31" t="s">
        <v>68</v>
      </c>
    </row>
    <row r="5303" spans="1:3" ht="105" x14ac:dyDescent="0.25">
      <c r="A5303" s="31" t="s">
        <v>8015</v>
      </c>
      <c r="B5303" s="32" t="s">
        <v>8014</v>
      </c>
      <c r="C5303" s="31" t="s">
        <v>68</v>
      </c>
    </row>
    <row r="5304" spans="1:3" ht="105" x14ac:dyDescent="0.25">
      <c r="A5304" s="31" t="s">
        <v>8016</v>
      </c>
      <c r="B5304" s="32" t="s">
        <v>8017</v>
      </c>
      <c r="C5304" s="31" t="s">
        <v>68</v>
      </c>
    </row>
    <row r="5305" spans="1:3" ht="105" x14ac:dyDescent="0.25">
      <c r="A5305" s="31" t="s">
        <v>8018</v>
      </c>
      <c r="B5305" s="32" t="s">
        <v>8017</v>
      </c>
      <c r="C5305" s="31" t="s">
        <v>68</v>
      </c>
    </row>
    <row r="5306" spans="1:3" ht="105" x14ac:dyDescent="0.25">
      <c r="A5306" s="31" t="s">
        <v>8019</v>
      </c>
      <c r="B5306" s="32" t="s">
        <v>8020</v>
      </c>
      <c r="C5306" s="31" t="s">
        <v>68</v>
      </c>
    </row>
    <row r="5307" spans="1:3" ht="105" x14ac:dyDescent="0.25">
      <c r="A5307" s="31" t="s">
        <v>8021</v>
      </c>
      <c r="B5307" s="32" t="s">
        <v>8020</v>
      </c>
      <c r="C5307" s="31" t="s">
        <v>68</v>
      </c>
    </row>
    <row r="5308" spans="1:3" ht="105" x14ac:dyDescent="0.25">
      <c r="A5308" s="31" t="s">
        <v>8022</v>
      </c>
      <c r="B5308" s="32" t="s">
        <v>8023</v>
      </c>
      <c r="C5308" s="31" t="s">
        <v>68</v>
      </c>
    </row>
    <row r="5309" spans="1:3" ht="105" x14ac:dyDescent="0.25">
      <c r="A5309" s="31" t="s">
        <v>8024</v>
      </c>
      <c r="B5309" s="32" t="s">
        <v>8023</v>
      </c>
      <c r="C5309" s="31" t="s">
        <v>68</v>
      </c>
    </row>
    <row r="5310" spans="1:3" ht="105" x14ac:dyDescent="0.25">
      <c r="A5310" s="31" t="s">
        <v>8025</v>
      </c>
      <c r="B5310" s="32" t="s">
        <v>8026</v>
      </c>
      <c r="C5310" s="31" t="s">
        <v>68</v>
      </c>
    </row>
    <row r="5311" spans="1:3" ht="105" x14ac:dyDescent="0.25">
      <c r="A5311" s="31" t="s">
        <v>8027</v>
      </c>
      <c r="B5311" s="32" t="s">
        <v>8026</v>
      </c>
      <c r="C5311" s="31" t="s">
        <v>68</v>
      </c>
    </row>
    <row r="5312" spans="1:3" ht="105" x14ac:dyDescent="0.25">
      <c r="A5312" s="31" t="s">
        <v>8028</v>
      </c>
      <c r="B5312" s="32" t="s">
        <v>8029</v>
      </c>
      <c r="C5312" s="31" t="s">
        <v>68</v>
      </c>
    </row>
    <row r="5313" spans="1:3" ht="105" x14ac:dyDescent="0.25">
      <c r="A5313" s="31" t="s">
        <v>8030</v>
      </c>
      <c r="B5313" s="32" t="s">
        <v>8029</v>
      </c>
      <c r="C5313" s="31" t="s">
        <v>68</v>
      </c>
    </row>
    <row r="5314" spans="1:3" ht="105" x14ac:dyDescent="0.25">
      <c r="A5314" s="31" t="s">
        <v>8031</v>
      </c>
      <c r="B5314" s="32" t="s">
        <v>8032</v>
      </c>
      <c r="C5314" s="31" t="s">
        <v>68</v>
      </c>
    </row>
    <row r="5315" spans="1:3" ht="105" x14ac:dyDescent="0.25">
      <c r="A5315" s="31" t="s">
        <v>8033</v>
      </c>
      <c r="B5315" s="32" t="s">
        <v>8032</v>
      </c>
      <c r="C5315" s="31" t="s">
        <v>68</v>
      </c>
    </row>
    <row r="5316" spans="1:3" ht="105" x14ac:dyDescent="0.25">
      <c r="A5316" s="31" t="s">
        <v>8034</v>
      </c>
      <c r="B5316" s="32" t="s">
        <v>8035</v>
      </c>
      <c r="C5316" s="31" t="s">
        <v>68</v>
      </c>
    </row>
    <row r="5317" spans="1:3" ht="105" x14ac:dyDescent="0.25">
      <c r="A5317" s="31" t="s">
        <v>8036</v>
      </c>
      <c r="B5317" s="32" t="s">
        <v>8035</v>
      </c>
      <c r="C5317" s="31" t="s">
        <v>68</v>
      </c>
    </row>
    <row r="5318" spans="1:3" ht="105" x14ac:dyDescent="0.25">
      <c r="A5318" s="31" t="s">
        <v>8037</v>
      </c>
      <c r="B5318" s="32" t="s">
        <v>8038</v>
      </c>
      <c r="C5318" s="31" t="s">
        <v>68</v>
      </c>
    </row>
    <row r="5319" spans="1:3" ht="105" x14ac:dyDescent="0.25">
      <c r="A5319" s="31" t="s">
        <v>8039</v>
      </c>
      <c r="B5319" s="32" t="s">
        <v>8038</v>
      </c>
      <c r="C5319" s="31" t="s">
        <v>68</v>
      </c>
    </row>
    <row r="5320" spans="1:3" ht="105" x14ac:dyDescent="0.25">
      <c r="A5320" s="31" t="s">
        <v>8040</v>
      </c>
      <c r="B5320" s="32" t="s">
        <v>8041</v>
      </c>
      <c r="C5320" s="31" t="s">
        <v>68</v>
      </c>
    </row>
    <row r="5321" spans="1:3" ht="105" x14ac:dyDescent="0.25">
      <c r="A5321" s="31" t="s">
        <v>8042</v>
      </c>
      <c r="B5321" s="32" t="s">
        <v>8041</v>
      </c>
      <c r="C5321" s="31" t="s">
        <v>68</v>
      </c>
    </row>
    <row r="5322" spans="1:3" ht="105" x14ac:dyDescent="0.25">
      <c r="A5322" s="31" t="s">
        <v>8043</v>
      </c>
      <c r="B5322" s="32" t="s">
        <v>8044</v>
      </c>
      <c r="C5322" s="31" t="s">
        <v>68</v>
      </c>
    </row>
    <row r="5323" spans="1:3" ht="105" x14ac:dyDescent="0.25">
      <c r="A5323" s="31" t="s">
        <v>8045</v>
      </c>
      <c r="B5323" s="32" t="s">
        <v>8044</v>
      </c>
      <c r="C5323" s="31" t="s">
        <v>68</v>
      </c>
    </row>
    <row r="5324" spans="1:3" ht="105" x14ac:dyDescent="0.25">
      <c r="A5324" s="31" t="s">
        <v>8046</v>
      </c>
      <c r="B5324" s="32" t="s">
        <v>8047</v>
      </c>
      <c r="C5324" s="31" t="s">
        <v>68</v>
      </c>
    </row>
    <row r="5325" spans="1:3" ht="105" x14ac:dyDescent="0.25">
      <c r="A5325" s="31" t="s">
        <v>8048</v>
      </c>
      <c r="B5325" s="32" t="s">
        <v>8047</v>
      </c>
      <c r="C5325" s="31" t="s">
        <v>68</v>
      </c>
    </row>
    <row r="5326" spans="1:3" ht="105" x14ac:dyDescent="0.25">
      <c r="A5326" s="31" t="s">
        <v>8049</v>
      </c>
      <c r="B5326" s="32" t="s">
        <v>8050</v>
      </c>
      <c r="C5326" s="31" t="s">
        <v>68</v>
      </c>
    </row>
    <row r="5327" spans="1:3" ht="105" x14ac:dyDescent="0.25">
      <c r="A5327" s="31" t="s">
        <v>8051</v>
      </c>
      <c r="B5327" s="32" t="s">
        <v>8050</v>
      </c>
      <c r="C5327" s="31" t="s">
        <v>68</v>
      </c>
    </row>
    <row r="5328" spans="1:3" ht="105" x14ac:dyDescent="0.25">
      <c r="A5328" s="31" t="s">
        <v>8052</v>
      </c>
      <c r="B5328" s="32" t="s">
        <v>8053</v>
      </c>
      <c r="C5328" s="31" t="s">
        <v>68</v>
      </c>
    </row>
    <row r="5329" spans="1:3" ht="105" x14ac:dyDescent="0.25">
      <c r="A5329" s="31" t="s">
        <v>8054</v>
      </c>
      <c r="B5329" s="32" t="s">
        <v>8053</v>
      </c>
      <c r="C5329" s="31" t="s">
        <v>68</v>
      </c>
    </row>
    <row r="5330" spans="1:3" ht="105" x14ac:dyDescent="0.25">
      <c r="A5330" s="31" t="s">
        <v>8055</v>
      </c>
      <c r="B5330" s="32" t="s">
        <v>8056</v>
      </c>
      <c r="C5330" s="31" t="s">
        <v>68</v>
      </c>
    </row>
    <row r="5331" spans="1:3" ht="105" x14ac:dyDescent="0.25">
      <c r="A5331" s="31" t="s">
        <v>8057</v>
      </c>
      <c r="B5331" s="32" t="s">
        <v>8056</v>
      </c>
      <c r="C5331" s="31" t="s">
        <v>68</v>
      </c>
    </row>
    <row r="5332" spans="1:3" ht="105" x14ac:dyDescent="0.25">
      <c r="A5332" s="31" t="s">
        <v>8058</v>
      </c>
      <c r="B5332" s="32" t="s">
        <v>8059</v>
      </c>
      <c r="C5332" s="31" t="s">
        <v>68</v>
      </c>
    </row>
    <row r="5333" spans="1:3" ht="105" x14ac:dyDescent="0.25">
      <c r="A5333" s="31" t="s">
        <v>8060</v>
      </c>
      <c r="B5333" s="32" t="s">
        <v>8059</v>
      </c>
      <c r="C5333" s="31" t="s">
        <v>68</v>
      </c>
    </row>
    <row r="5334" spans="1:3" ht="105" x14ac:dyDescent="0.25">
      <c r="A5334" s="31" t="s">
        <v>8061</v>
      </c>
      <c r="B5334" s="32" t="s">
        <v>8062</v>
      </c>
      <c r="C5334" s="31" t="s">
        <v>68</v>
      </c>
    </row>
    <row r="5335" spans="1:3" ht="105" x14ac:dyDescent="0.25">
      <c r="A5335" s="31" t="s">
        <v>8063</v>
      </c>
      <c r="B5335" s="32" t="s">
        <v>8062</v>
      </c>
      <c r="C5335" s="31" t="s">
        <v>68</v>
      </c>
    </row>
    <row r="5336" spans="1:3" ht="105" x14ac:dyDescent="0.25">
      <c r="A5336" s="31" t="s">
        <v>8064</v>
      </c>
      <c r="B5336" s="32" t="s">
        <v>8065</v>
      </c>
      <c r="C5336" s="31" t="s">
        <v>68</v>
      </c>
    </row>
    <row r="5337" spans="1:3" ht="105" x14ac:dyDescent="0.25">
      <c r="A5337" s="31" t="s">
        <v>8066</v>
      </c>
      <c r="B5337" s="32" t="s">
        <v>8065</v>
      </c>
      <c r="C5337" s="31" t="s">
        <v>68</v>
      </c>
    </row>
    <row r="5338" spans="1:3" ht="105" x14ac:dyDescent="0.25">
      <c r="A5338" s="31" t="s">
        <v>8067</v>
      </c>
      <c r="B5338" s="32" t="s">
        <v>8068</v>
      </c>
      <c r="C5338" s="31" t="s">
        <v>68</v>
      </c>
    </row>
    <row r="5339" spans="1:3" ht="105" x14ac:dyDescent="0.25">
      <c r="A5339" s="31" t="s">
        <v>8069</v>
      </c>
      <c r="B5339" s="32" t="s">
        <v>8068</v>
      </c>
      <c r="C5339" s="31" t="s">
        <v>68</v>
      </c>
    </row>
    <row r="5340" spans="1:3" ht="105" x14ac:dyDescent="0.25">
      <c r="A5340" s="31" t="s">
        <v>8070</v>
      </c>
      <c r="B5340" s="32" t="s">
        <v>8071</v>
      </c>
      <c r="C5340" s="31" t="s">
        <v>68</v>
      </c>
    </row>
    <row r="5341" spans="1:3" ht="105" x14ac:dyDescent="0.25">
      <c r="A5341" s="31" t="s">
        <v>8072</v>
      </c>
      <c r="B5341" s="32" t="s">
        <v>8071</v>
      </c>
      <c r="C5341" s="31" t="s">
        <v>68</v>
      </c>
    </row>
    <row r="5342" spans="1:3" ht="75" x14ac:dyDescent="0.25">
      <c r="A5342" s="31" t="s">
        <v>8073</v>
      </c>
      <c r="B5342" s="32" t="s">
        <v>8074</v>
      </c>
      <c r="C5342" s="31" t="s">
        <v>68</v>
      </c>
    </row>
    <row r="5343" spans="1:3" ht="75" x14ac:dyDescent="0.25">
      <c r="A5343" s="31" t="s">
        <v>8075</v>
      </c>
      <c r="B5343" s="32" t="s">
        <v>8074</v>
      </c>
      <c r="C5343" s="31" t="s">
        <v>68</v>
      </c>
    </row>
    <row r="5344" spans="1:3" ht="75" x14ac:dyDescent="0.25">
      <c r="A5344" s="31" t="s">
        <v>8076</v>
      </c>
      <c r="B5344" s="32" t="s">
        <v>8077</v>
      </c>
      <c r="C5344" s="31" t="s">
        <v>68</v>
      </c>
    </row>
    <row r="5345" spans="1:3" ht="75" x14ac:dyDescent="0.25">
      <c r="A5345" s="31" t="s">
        <v>8078</v>
      </c>
      <c r="B5345" s="32" t="s">
        <v>8077</v>
      </c>
      <c r="C5345" s="31" t="s">
        <v>68</v>
      </c>
    </row>
    <row r="5346" spans="1:3" ht="75" x14ac:dyDescent="0.25">
      <c r="A5346" s="31" t="s">
        <v>8079</v>
      </c>
      <c r="B5346" s="32" t="s">
        <v>8080</v>
      </c>
      <c r="C5346" s="31" t="s">
        <v>68</v>
      </c>
    </row>
    <row r="5347" spans="1:3" ht="75" x14ac:dyDescent="0.25">
      <c r="A5347" s="31" t="s">
        <v>8081</v>
      </c>
      <c r="B5347" s="32" t="s">
        <v>8080</v>
      </c>
      <c r="C5347" s="31" t="s">
        <v>68</v>
      </c>
    </row>
    <row r="5348" spans="1:3" ht="75" x14ac:dyDescent="0.25">
      <c r="A5348" s="31" t="s">
        <v>8082</v>
      </c>
      <c r="B5348" s="32" t="s">
        <v>8083</v>
      </c>
      <c r="C5348" s="31" t="s">
        <v>68</v>
      </c>
    </row>
    <row r="5349" spans="1:3" ht="75" x14ac:dyDescent="0.25">
      <c r="A5349" s="31" t="s">
        <v>8084</v>
      </c>
      <c r="B5349" s="32" t="s">
        <v>8083</v>
      </c>
      <c r="C5349" s="31" t="s">
        <v>68</v>
      </c>
    </row>
    <row r="5350" spans="1:3" ht="75" x14ac:dyDescent="0.25">
      <c r="A5350" s="31" t="s">
        <v>8085</v>
      </c>
      <c r="B5350" s="32" t="s">
        <v>8086</v>
      </c>
      <c r="C5350" s="31" t="s">
        <v>68</v>
      </c>
    </row>
    <row r="5351" spans="1:3" ht="75" x14ac:dyDescent="0.25">
      <c r="A5351" s="31" t="s">
        <v>8087</v>
      </c>
      <c r="B5351" s="32" t="s">
        <v>8086</v>
      </c>
      <c r="C5351" s="31" t="s">
        <v>68</v>
      </c>
    </row>
    <row r="5352" spans="1:3" ht="105" x14ac:dyDescent="0.25">
      <c r="A5352" s="31" t="s">
        <v>8088</v>
      </c>
      <c r="B5352" s="32" t="s">
        <v>8089</v>
      </c>
      <c r="C5352" s="31" t="s">
        <v>68</v>
      </c>
    </row>
    <row r="5353" spans="1:3" ht="105" x14ac:dyDescent="0.25">
      <c r="A5353" s="31" t="s">
        <v>8090</v>
      </c>
      <c r="B5353" s="32" t="s">
        <v>8089</v>
      </c>
      <c r="C5353" s="31" t="s">
        <v>68</v>
      </c>
    </row>
    <row r="5354" spans="1:3" ht="105" x14ac:dyDescent="0.25">
      <c r="A5354" s="31" t="s">
        <v>8091</v>
      </c>
      <c r="B5354" s="32" t="s">
        <v>8092</v>
      </c>
      <c r="C5354" s="31" t="s">
        <v>68</v>
      </c>
    </row>
    <row r="5355" spans="1:3" ht="105" x14ac:dyDescent="0.25">
      <c r="A5355" s="31" t="s">
        <v>8093</v>
      </c>
      <c r="B5355" s="32" t="s">
        <v>8092</v>
      </c>
      <c r="C5355" s="31" t="s">
        <v>68</v>
      </c>
    </row>
    <row r="5356" spans="1:3" ht="105" x14ac:dyDescent="0.25">
      <c r="A5356" s="31" t="s">
        <v>8094</v>
      </c>
      <c r="B5356" s="32" t="s">
        <v>8095</v>
      </c>
      <c r="C5356" s="31" t="s">
        <v>68</v>
      </c>
    </row>
    <row r="5357" spans="1:3" ht="105" x14ac:dyDescent="0.25">
      <c r="A5357" s="31" t="s">
        <v>8096</v>
      </c>
      <c r="B5357" s="32" t="s">
        <v>8095</v>
      </c>
      <c r="C5357" s="31" t="s">
        <v>68</v>
      </c>
    </row>
    <row r="5358" spans="1:3" ht="105" x14ac:dyDescent="0.25">
      <c r="A5358" s="31" t="s">
        <v>8097</v>
      </c>
      <c r="B5358" s="32" t="s">
        <v>8098</v>
      </c>
      <c r="C5358" s="31" t="s">
        <v>68</v>
      </c>
    </row>
    <row r="5359" spans="1:3" ht="105" x14ac:dyDescent="0.25">
      <c r="A5359" s="31" t="s">
        <v>8099</v>
      </c>
      <c r="B5359" s="32" t="s">
        <v>8098</v>
      </c>
      <c r="C5359" s="31" t="s">
        <v>68</v>
      </c>
    </row>
    <row r="5360" spans="1:3" ht="105" x14ac:dyDescent="0.25">
      <c r="A5360" s="31" t="s">
        <v>8100</v>
      </c>
      <c r="B5360" s="32" t="s">
        <v>8101</v>
      </c>
      <c r="C5360" s="31" t="s">
        <v>68</v>
      </c>
    </row>
    <row r="5361" spans="1:3" ht="105" x14ac:dyDescent="0.25">
      <c r="A5361" s="31" t="s">
        <v>8102</v>
      </c>
      <c r="B5361" s="32" t="s">
        <v>8101</v>
      </c>
      <c r="C5361" s="31" t="s">
        <v>68</v>
      </c>
    </row>
    <row r="5362" spans="1:3" ht="105" x14ac:dyDescent="0.25">
      <c r="A5362" s="31" t="s">
        <v>8103</v>
      </c>
      <c r="B5362" s="32" t="s">
        <v>8104</v>
      </c>
      <c r="C5362" s="31" t="s">
        <v>68</v>
      </c>
    </row>
    <row r="5363" spans="1:3" ht="105" x14ac:dyDescent="0.25">
      <c r="A5363" s="31" t="s">
        <v>8105</v>
      </c>
      <c r="B5363" s="32" t="s">
        <v>8104</v>
      </c>
      <c r="C5363" s="31" t="s">
        <v>68</v>
      </c>
    </row>
    <row r="5364" spans="1:3" ht="105" x14ac:dyDescent="0.25">
      <c r="A5364" s="31" t="s">
        <v>8106</v>
      </c>
      <c r="B5364" s="32" t="s">
        <v>8107</v>
      </c>
      <c r="C5364" s="31" t="s">
        <v>68</v>
      </c>
    </row>
    <row r="5365" spans="1:3" ht="105" x14ac:dyDescent="0.25">
      <c r="A5365" s="31" t="s">
        <v>8108</v>
      </c>
      <c r="B5365" s="32" t="s">
        <v>8107</v>
      </c>
      <c r="C5365" s="31" t="s">
        <v>68</v>
      </c>
    </row>
    <row r="5366" spans="1:3" ht="105" x14ac:dyDescent="0.25">
      <c r="A5366" s="31" t="s">
        <v>8109</v>
      </c>
      <c r="B5366" s="32" t="s">
        <v>8110</v>
      </c>
      <c r="C5366" s="31" t="s">
        <v>68</v>
      </c>
    </row>
    <row r="5367" spans="1:3" ht="105" x14ac:dyDescent="0.25">
      <c r="A5367" s="31" t="s">
        <v>8111</v>
      </c>
      <c r="B5367" s="32" t="s">
        <v>8110</v>
      </c>
      <c r="C5367" s="31" t="s">
        <v>68</v>
      </c>
    </row>
    <row r="5368" spans="1:3" ht="105" x14ac:dyDescent="0.25">
      <c r="A5368" s="31" t="s">
        <v>8112</v>
      </c>
      <c r="B5368" s="32" t="s">
        <v>8113</v>
      </c>
      <c r="C5368" s="31" t="s">
        <v>68</v>
      </c>
    </row>
    <row r="5369" spans="1:3" ht="105" x14ac:dyDescent="0.25">
      <c r="A5369" s="31" t="s">
        <v>8114</v>
      </c>
      <c r="B5369" s="32" t="s">
        <v>8113</v>
      </c>
      <c r="C5369" s="31" t="s">
        <v>68</v>
      </c>
    </row>
    <row r="5370" spans="1:3" ht="105" x14ac:dyDescent="0.25">
      <c r="A5370" s="31" t="s">
        <v>8115</v>
      </c>
      <c r="B5370" s="32" t="s">
        <v>8116</v>
      </c>
      <c r="C5370" s="31" t="s">
        <v>68</v>
      </c>
    </row>
    <row r="5371" spans="1:3" ht="105" x14ac:dyDescent="0.25">
      <c r="A5371" s="31" t="s">
        <v>8117</v>
      </c>
      <c r="B5371" s="32" t="s">
        <v>8116</v>
      </c>
      <c r="C5371" s="31" t="s">
        <v>68</v>
      </c>
    </row>
    <row r="5372" spans="1:3" ht="105" x14ac:dyDescent="0.25">
      <c r="A5372" s="31" t="s">
        <v>8118</v>
      </c>
      <c r="B5372" s="32" t="s">
        <v>8119</v>
      </c>
      <c r="C5372" s="31" t="s">
        <v>68</v>
      </c>
    </row>
    <row r="5373" spans="1:3" ht="105" x14ac:dyDescent="0.25">
      <c r="A5373" s="31" t="s">
        <v>8120</v>
      </c>
      <c r="B5373" s="32" t="s">
        <v>8119</v>
      </c>
      <c r="C5373" s="31" t="s">
        <v>68</v>
      </c>
    </row>
    <row r="5374" spans="1:3" ht="105" x14ac:dyDescent="0.25">
      <c r="A5374" s="31" t="s">
        <v>8121</v>
      </c>
      <c r="B5374" s="32" t="s">
        <v>8122</v>
      </c>
      <c r="C5374" s="31" t="s">
        <v>68</v>
      </c>
    </row>
    <row r="5375" spans="1:3" ht="105" x14ac:dyDescent="0.25">
      <c r="A5375" s="31" t="s">
        <v>8123</v>
      </c>
      <c r="B5375" s="32" t="s">
        <v>8122</v>
      </c>
      <c r="C5375" s="31" t="s">
        <v>68</v>
      </c>
    </row>
    <row r="5376" spans="1:3" ht="105" x14ac:dyDescent="0.25">
      <c r="A5376" s="31" t="s">
        <v>8124</v>
      </c>
      <c r="B5376" s="32" t="s">
        <v>8125</v>
      </c>
      <c r="C5376" s="31" t="s">
        <v>68</v>
      </c>
    </row>
    <row r="5377" spans="1:3" ht="105" x14ac:dyDescent="0.25">
      <c r="A5377" s="31" t="s">
        <v>8126</v>
      </c>
      <c r="B5377" s="32" t="s">
        <v>8125</v>
      </c>
      <c r="C5377" s="31" t="s">
        <v>68</v>
      </c>
    </row>
    <row r="5378" spans="1:3" ht="105" x14ac:dyDescent="0.25">
      <c r="A5378" s="31" t="s">
        <v>8127</v>
      </c>
      <c r="B5378" s="32" t="s">
        <v>8128</v>
      </c>
      <c r="C5378" s="31" t="s">
        <v>68</v>
      </c>
    </row>
    <row r="5379" spans="1:3" ht="105" x14ac:dyDescent="0.25">
      <c r="A5379" s="31" t="s">
        <v>8129</v>
      </c>
      <c r="B5379" s="32" t="s">
        <v>8128</v>
      </c>
      <c r="C5379" s="31" t="s">
        <v>68</v>
      </c>
    </row>
    <row r="5380" spans="1:3" ht="105" x14ac:dyDescent="0.25">
      <c r="A5380" s="31" t="s">
        <v>8130</v>
      </c>
      <c r="B5380" s="32" t="s">
        <v>8131</v>
      </c>
      <c r="C5380" s="31" t="s">
        <v>68</v>
      </c>
    </row>
    <row r="5381" spans="1:3" ht="105" x14ac:dyDescent="0.25">
      <c r="A5381" s="31" t="s">
        <v>8132</v>
      </c>
      <c r="B5381" s="32" t="s">
        <v>8131</v>
      </c>
      <c r="C5381" s="31" t="s">
        <v>68</v>
      </c>
    </row>
    <row r="5382" spans="1:3" ht="105" x14ac:dyDescent="0.25">
      <c r="A5382" s="31" t="s">
        <v>8133</v>
      </c>
      <c r="B5382" s="32" t="s">
        <v>8134</v>
      </c>
      <c r="C5382" s="31" t="s">
        <v>68</v>
      </c>
    </row>
    <row r="5383" spans="1:3" ht="105" x14ac:dyDescent="0.25">
      <c r="A5383" s="31" t="s">
        <v>8135</v>
      </c>
      <c r="B5383" s="32" t="s">
        <v>8134</v>
      </c>
      <c r="C5383" s="31" t="s">
        <v>68</v>
      </c>
    </row>
    <row r="5384" spans="1:3" ht="105" x14ac:dyDescent="0.25">
      <c r="A5384" s="31" t="s">
        <v>8136</v>
      </c>
      <c r="B5384" s="32" t="s">
        <v>8137</v>
      </c>
      <c r="C5384" s="31" t="s">
        <v>68</v>
      </c>
    </row>
    <row r="5385" spans="1:3" ht="105" x14ac:dyDescent="0.25">
      <c r="A5385" s="31" t="s">
        <v>8138</v>
      </c>
      <c r="B5385" s="32" t="s">
        <v>8137</v>
      </c>
      <c r="C5385" s="31" t="s">
        <v>68</v>
      </c>
    </row>
    <row r="5386" spans="1:3" ht="105" x14ac:dyDescent="0.25">
      <c r="A5386" s="31" t="s">
        <v>8139</v>
      </c>
      <c r="B5386" s="32" t="s">
        <v>8140</v>
      </c>
      <c r="C5386" s="31" t="s">
        <v>68</v>
      </c>
    </row>
    <row r="5387" spans="1:3" ht="105" x14ac:dyDescent="0.25">
      <c r="A5387" s="31" t="s">
        <v>8141</v>
      </c>
      <c r="B5387" s="32" t="s">
        <v>8140</v>
      </c>
      <c r="C5387" s="31" t="s">
        <v>68</v>
      </c>
    </row>
    <row r="5388" spans="1:3" ht="105" x14ac:dyDescent="0.25">
      <c r="A5388" s="31" t="s">
        <v>8142</v>
      </c>
      <c r="B5388" s="32" t="s">
        <v>8143</v>
      </c>
      <c r="C5388" s="31" t="s">
        <v>68</v>
      </c>
    </row>
    <row r="5389" spans="1:3" ht="105" x14ac:dyDescent="0.25">
      <c r="A5389" s="31" t="s">
        <v>8144</v>
      </c>
      <c r="B5389" s="32" t="s">
        <v>8143</v>
      </c>
      <c r="C5389" s="31" t="s">
        <v>68</v>
      </c>
    </row>
    <row r="5390" spans="1:3" ht="105" x14ac:dyDescent="0.25">
      <c r="A5390" s="31" t="s">
        <v>8145</v>
      </c>
      <c r="B5390" s="32" t="s">
        <v>8146</v>
      </c>
      <c r="C5390" s="31" t="s">
        <v>68</v>
      </c>
    </row>
    <row r="5391" spans="1:3" ht="105" x14ac:dyDescent="0.25">
      <c r="A5391" s="31" t="s">
        <v>8147</v>
      </c>
      <c r="B5391" s="32" t="s">
        <v>8146</v>
      </c>
      <c r="C5391" s="31" t="s">
        <v>68</v>
      </c>
    </row>
    <row r="5392" spans="1:3" ht="105" x14ac:dyDescent="0.25">
      <c r="A5392" s="31" t="s">
        <v>8148</v>
      </c>
      <c r="B5392" s="32" t="s">
        <v>8149</v>
      </c>
      <c r="C5392" s="31" t="s">
        <v>68</v>
      </c>
    </row>
    <row r="5393" spans="1:3" ht="105" x14ac:dyDescent="0.25">
      <c r="A5393" s="31" t="s">
        <v>8150</v>
      </c>
      <c r="B5393" s="32" t="s">
        <v>8149</v>
      </c>
      <c r="C5393" s="31" t="s">
        <v>68</v>
      </c>
    </row>
    <row r="5394" spans="1:3" ht="105" x14ac:dyDescent="0.25">
      <c r="A5394" s="31" t="s">
        <v>8151</v>
      </c>
      <c r="B5394" s="32" t="s">
        <v>8152</v>
      </c>
      <c r="C5394" s="31" t="s">
        <v>68</v>
      </c>
    </row>
    <row r="5395" spans="1:3" ht="105" x14ac:dyDescent="0.25">
      <c r="A5395" s="31" t="s">
        <v>8153</v>
      </c>
      <c r="B5395" s="32" t="s">
        <v>8152</v>
      </c>
      <c r="C5395" s="31" t="s">
        <v>68</v>
      </c>
    </row>
    <row r="5396" spans="1:3" ht="105" x14ac:dyDescent="0.25">
      <c r="A5396" s="31" t="s">
        <v>8154</v>
      </c>
      <c r="B5396" s="32" t="s">
        <v>8155</v>
      </c>
      <c r="C5396" s="31" t="s">
        <v>68</v>
      </c>
    </row>
    <row r="5397" spans="1:3" ht="105" x14ac:dyDescent="0.25">
      <c r="A5397" s="31" t="s">
        <v>8156</v>
      </c>
      <c r="B5397" s="32" t="s">
        <v>8155</v>
      </c>
      <c r="C5397" s="31" t="s">
        <v>68</v>
      </c>
    </row>
    <row r="5398" spans="1:3" ht="105" x14ac:dyDescent="0.25">
      <c r="A5398" s="31" t="s">
        <v>8157</v>
      </c>
      <c r="B5398" s="32" t="s">
        <v>8158</v>
      </c>
      <c r="C5398" s="31" t="s">
        <v>68</v>
      </c>
    </row>
    <row r="5399" spans="1:3" ht="105" x14ac:dyDescent="0.25">
      <c r="A5399" s="31" t="s">
        <v>8159</v>
      </c>
      <c r="B5399" s="32" t="s">
        <v>8158</v>
      </c>
      <c r="C5399" s="31" t="s">
        <v>68</v>
      </c>
    </row>
    <row r="5400" spans="1:3" ht="105" x14ac:dyDescent="0.25">
      <c r="A5400" s="31" t="s">
        <v>8160</v>
      </c>
      <c r="B5400" s="32" t="s">
        <v>8161</v>
      </c>
      <c r="C5400" s="31" t="s">
        <v>68</v>
      </c>
    </row>
    <row r="5401" spans="1:3" ht="105" x14ac:dyDescent="0.25">
      <c r="A5401" s="31" t="s">
        <v>8162</v>
      </c>
      <c r="B5401" s="32" t="s">
        <v>8161</v>
      </c>
      <c r="C5401" s="31" t="s">
        <v>68</v>
      </c>
    </row>
    <row r="5402" spans="1:3" ht="105" x14ac:dyDescent="0.25">
      <c r="A5402" s="31" t="s">
        <v>8163</v>
      </c>
      <c r="B5402" s="32" t="s">
        <v>8164</v>
      </c>
      <c r="C5402" s="31" t="s">
        <v>68</v>
      </c>
    </row>
    <row r="5403" spans="1:3" ht="105" x14ac:dyDescent="0.25">
      <c r="A5403" s="31" t="s">
        <v>8165</v>
      </c>
      <c r="B5403" s="32" t="s">
        <v>8164</v>
      </c>
      <c r="C5403" s="31" t="s">
        <v>68</v>
      </c>
    </row>
    <row r="5404" spans="1:3" ht="105" x14ac:dyDescent="0.25">
      <c r="A5404" s="31" t="s">
        <v>8166</v>
      </c>
      <c r="B5404" s="32" t="s">
        <v>8167</v>
      </c>
      <c r="C5404" s="31" t="s">
        <v>68</v>
      </c>
    </row>
    <row r="5405" spans="1:3" ht="105" x14ac:dyDescent="0.25">
      <c r="A5405" s="31" t="s">
        <v>8168</v>
      </c>
      <c r="B5405" s="32" t="s">
        <v>8167</v>
      </c>
      <c r="C5405" s="31" t="s">
        <v>68</v>
      </c>
    </row>
    <row r="5406" spans="1:3" ht="105" x14ac:dyDescent="0.25">
      <c r="A5406" s="31" t="s">
        <v>8169</v>
      </c>
      <c r="B5406" s="32" t="s">
        <v>8170</v>
      </c>
      <c r="C5406" s="31" t="s">
        <v>68</v>
      </c>
    </row>
    <row r="5407" spans="1:3" ht="105" x14ac:dyDescent="0.25">
      <c r="A5407" s="31" t="s">
        <v>8171</v>
      </c>
      <c r="B5407" s="32" t="s">
        <v>8170</v>
      </c>
      <c r="C5407" s="31" t="s">
        <v>68</v>
      </c>
    </row>
    <row r="5408" spans="1:3" ht="105" x14ac:dyDescent="0.25">
      <c r="A5408" s="31" t="s">
        <v>8172</v>
      </c>
      <c r="B5408" s="32" t="s">
        <v>8173</v>
      </c>
      <c r="C5408" s="31" t="s">
        <v>68</v>
      </c>
    </row>
    <row r="5409" spans="1:3" ht="105" x14ac:dyDescent="0.25">
      <c r="A5409" s="31" t="s">
        <v>8174</v>
      </c>
      <c r="B5409" s="32" t="s">
        <v>8173</v>
      </c>
      <c r="C5409" s="31" t="s">
        <v>68</v>
      </c>
    </row>
    <row r="5410" spans="1:3" ht="105" x14ac:dyDescent="0.25">
      <c r="A5410" s="31" t="s">
        <v>8175</v>
      </c>
      <c r="B5410" s="32" t="s">
        <v>8176</v>
      </c>
      <c r="C5410" s="31" t="s">
        <v>68</v>
      </c>
    </row>
    <row r="5411" spans="1:3" ht="105" x14ac:dyDescent="0.25">
      <c r="A5411" s="31" t="s">
        <v>8177</v>
      </c>
      <c r="B5411" s="32" t="s">
        <v>8176</v>
      </c>
      <c r="C5411" s="31" t="s">
        <v>68</v>
      </c>
    </row>
    <row r="5412" spans="1:3" ht="105" x14ac:dyDescent="0.25">
      <c r="A5412" s="31" t="s">
        <v>8178</v>
      </c>
      <c r="B5412" s="32" t="s">
        <v>8179</v>
      </c>
      <c r="C5412" s="31" t="s">
        <v>68</v>
      </c>
    </row>
    <row r="5413" spans="1:3" ht="105" x14ac:dyDescent="0.25">
      <c r="A5413" s="31" t="s">
        <v>8180</v>
      </c>
      <c r="B5413" s="32" t="s">
        <v>8179</v>
      </c>
      <c r="C5413" s="31" t="s">
        <v>68</v>
      </c>
    </row>
    <row r="5414" spans="1:3" ht="105" x14ac:dyDescent="0.25">
      <c r="A5414" s="31" t="s">
        <v>8181</v>
      </c>
      <c r="B5414" s="32" t="s">
        <v>8182</v>
      </c>
      <c r="C5414" s="31" t="s">
        <v>68</v>
      </c>
    </row>
    <row r="5415" spans="1:3" ht="105" x14ac:dyDescent="0.25">
      <c r="A5415" s="31" t="s">
        <v>8183</v>
      </c>
      <c r="B5415" s="32" t="s">
        <v>8182</v>
      </c>
      <c r="C5415" s="31" t="s">
        <v>68</v>
      </c>
    </row>
    <row r="5416" spans="1:3" ht="105" x14ac:dyDescent="0.25">
      <c r="A5416" s="31" t="s">
        <v>8184</v>
      </c>
      <c r="B5416" s="32" t="s">
        <v>8185</v>
      </c>
      <c r="C5416" s="31" t="s">
        <v>68</v>
      </c>
    </row>
    <row r="5417" spans="1:3" ht="105" x14ac:dyDescent="0.25">
      <c r="A5417" s="31" t="s">
        <v>8186</v>
      </c>
      <c r="B5417" s="32" t="s">
        <v>8185</v>
      </c>
      <c r="C5417" s="31" t="s">
        <v>68</v>
      </c>
    </row>
    <row r="5418" spans="1:3" ht="105" x14ac:dyDescent="0.25">
      <c r="A5418" s="31" t="s">
        <v>8187</v>
      </c>
      <c r="B5418" s="32" t="s">
        <v>8188</v>
      </c>
      <c r="C5418" s="31" t="s">
        <v>68</v>
      </c>
    </row>
    <row r="5419" spans="1:3" ht="105" x14ac:dyDescent="0.25">
      <c r="A5419" s="31" t="s">
        <v>8189</v>
      </c>
      <c r="B5419" s="32" t="s">
        <v>8188</v>
      </c>
      <c r="C5419" s="31" t="s">
        <v>68</v>
      </c>
    </row>
    <row r="5420" spans="1:3" ht="105" x14ac:dyDescent="0.25">
      <c r="A5420" s="31" t="s">
        <v>8190</v>
      </c>
      <c r="B5420" s="32" t="s">
        <v>8191</v>
      </c>
      <c r="C5420" s="31" t="s">
        <v>68</v>
      </c>
    </row>
    <row r="5421" spans="1:3" ht="105" x14ac:dyDescent="0.25">
      <c r="A5421" s="31" t="s">
        <v>8192</v>
      </c>
      <c r="B5421" s="32" t="s">
        <v>8191</v>
      </c>
      <c r="C5421" s="31" t="s">
        <v>68</v>
      </c>
    </row>
    <row r="5422" spans="1:3" ht="105" x14ac:dyDescent="0.25">
      <c r="A5422" s="31" t="s">
        <v>8193</v>
      </c>
      <c r="B5422" s="32" t="s">
        <v>8194</v>
      </c>
      <c r="C5422" s="31" t="s">
        <v>68</v>
      </c>
    </row>
    <row r="5423" spans="1:3" ht="105" x14ac:dyDescent="0.25">
      <c r="A5423" s="31" t="s">
        <v>8195</v>
      </c>
      <c r="B5423" s="32" t="s">
        <v>8194</v>
      </c>
      <c r="C5423" s="31" t="s">
        <v>68</v>
      </c>
    </row>
    <row r="5424" spans="1:3" ht="105" x14ac:dyDescent="0.25">
      <c r="A5424" s="31" t="s">
        <v>8196</v>
      </c>
      <c r="B5424" s="32" t="s">
        <v>8197</v>
      </c>
      <c r="C5424" s="31" t="s">
        <v>68</v>
      </c>
    </row>
    <row r="5425" spans="1:3" ht="105" x14ac:dyDescent="0.25">
      <c r="A5425" s="31" t="s">
        <v>8198</v>
      </c>
      <c r="B5425" s="32" t="s">
        <v>8197</v>
      </c>
      <c r="C5425" s="31" t="s">
        <v>68</v>
      </c>
    </row>
    <row r="5426" spans="1:3" ht="105" x14ac:dyDescent="0.25">
      <c r="A5426" s="31" t="s">
        <v>8199</v>
      </c>
      <c r="B5426" s="32" t="s">
        <v>8200</v>
      </c>
      <c r="C5426" s="31" t="s">
        <v>68</v>
      </c>
    </row>
    <row r="5427" spans="1:3" ht="105" x14ac:dyDescent="0.25">
      <c r="A5427" s="31" t="s">
        <v>8201</v>
      </c>
      <c r="B5427" s="32" t="s">
        <v>8200</v>
      </c>
      <c r="C5427" s="31" t="s">
        <v>68</v>
      </c>
    </row>
    <row r="5428" spans="1:3" ht="105" x14ac:dyDescent="0.25">
      <c r="A5428" s="31" t="s">
        <v>8202</v>
      </c>
      <c r="B5428" s="32" t="s">
        <v>8203</v>
      </c>
      <c r="C5428" s="31" t="s">
        <v>68</v>
      </c>
    </row>
    <row r="5429" spans="1:3" ht="105" x14ac:dyDescent="0.25">
      <c r="A5429" s="31" t="s">
        <v>8204</v>
      </c>
      <c r="B5429" s="32" t="s">
        <v>8203</v>
      </c>
      <c r="C5429" s="31" t="s">
        <v>68</v>
      </c>
    </row>
    <row r="5430" spans="1:3" ht="105" x14ac:dyDescent="0.25">
      <c r="A5430" s="31" t="s">
        <v>8205</v>
      </c>
      <c r="B5430" s="32" t="s">
        <v>8206</v>
      </c>
      <c r="C5430" s="31" t="s">
        <v>68</v>
      </c>
    </row>
    <row r="5431" spans="1:3" ht="105" x14ac:dyDescent="0.25">
      <c r="A5431" s="31" t="s">
        <v>8207</v>
      </c>
      <c r="B5431" s="32" t="s">
        <v>8206</v>
      </c>
      <c r="C5431" s="31" t="s">
        <v>68</v>
      </c>
    </row>
    <row r="5432" spans="1:3" ht="105" x14ac:dyDescent="0.25">
      <c r="A5432" s="31" t="s">
        <v>8208</v>
      </c>
      <c r="B5432" s="32" t="s">
        <v>8209</v>
      </c>
      <c r="C5432" s="31" t="s">
        <v>68</v>
      </c>
    </row>
    <row r="5433" spans="1:3" ht="105" x14ac:dyDescent="0.25">
      <c r="A5433" s="31" t="s">
        <v>8210</v>
      </c>
      <c r="B5433" s="32" t="s">
        <v>8209</v>
      </c>
      <c r="C5433" s="31" t="s">
        <v>68</v>
      </c>
    </row>
    <row r="5434" spans="1:3" ht="105" x14ac:dyDescent="0.25">
      <c r="A5434" s="31" t="s">
        <v>8211</v>
      </c>
      <c r="B5434" s="32" t="s">
        <v>8212</v>
      </c>
      <c r="C5434" s="31" t="s">
        <v>68</v>
      </c>
    </row>
    <row r="5435" spans="1:3" ht="105" x14ac:dyDescent="0.25">
      <c r="A5435" s="31" t="s">
        <v>8213</v>
      </c>
      <c r="B5435" s="32" t="s">
        <v>8212</v>
      </c>
      <c r="C5435" s="31" t="s">
        <v>68</v>
      </c>
    </row>
    <row r="5436" spans="1:3" ht="105" x14ac:dyDescent="0.25">
      <c r="A5436" s="31" t="s">
        <v>8214</v>
      </c>
      <c r="B5436" s="32" t="s">
        <v>8215</v>
      </c>
      <c r="C5436" s="31" t="s">
        <v>68</v>
      </c>
    </row>
    <row r="5437" spans="1:3" ht="105" x14ac:dyDescent="0.25">
      <c r="A5437" s="31" t="s">
        <v>8216</v>
      </c>
      <c r="B5437" s="32" t="s">
        <v>8215</v>
      </c>
      <c r="C5437" s="31" t="s">
        <v>68</v>
      </c>
    </row>
    <row r="5438" spans="1:3" ht="105" x14ac:dyDescent="0.25">
      <c r="A5438" s="31" t="s">
        <v>8217</v>
      </c>
      <c r="B5438" s="32" t="s">
        <v>8218</v>
      </c>
      <c r="C5438" s="31" t="s">
        <v>68</v>
      </c>
    </row>
    <row r="5439" spans="1:3" ht="105" x14ac:dyDescent="0.25">
      <c r="A5439" s="31" t="s">
        <v>8219</v>
      </c>
      <c r="B5439" s="32" t="s">
        <v>8218</v>
      </c>
      <c r="C5439" s="31" t="s">
        <v>68</v>
      </c>
    </row>
    <row r="5440" spans="1:3" ht="105" x14ac:dyDescent="0.25">
      <c r="A5440" s="31" t="s">
        <v>8220</v>
      </c>
      <c r="B5440" s="32" t="s">
        <v>8221</v>
      </c>
      <c r="C5440" s="31" t="s">
        <v>68</v>
      </c>
    </row>
    <row r="5441" spans="1:3" ht="105" x14ac:dyDescent="0.25">
      <c r="A5441" s="31" t="s">
        <v>8222</v>
      </c>
      <c r="B5441" s="32" t="s">
        <v>8221</v>
      </c>
      <c r="C5441" s="31" t="s">
        <v>68</v>
      </c>
    </row>
    <row r="5442" spans="1:3" ht="105" x14ac:dyDescent="0.25">
      <c r="A5442" s="31" t="s">
        <v>8223</v>
      </c>
      <c r="B5442" s="32" t="s">
        <v>8224</v>
      </c>
      <c r="C5442" s="31" t="s">
        <v>68</v>
      </c>
    </row>
    <row r="5443" spans="1:3" ht="105" x14ac:dyDescent="0.25">
      <c r="A5443" s="31" t="s">
        <v>8225</v>
      </c>
      <c r="B5443" s="32" t="s">
        <v>8224</v>
      </c>
      <c r="C5443" s="31" t="s">
        <v>68</v>
      </c>
    </row>
    <row r="5444" spans="1:3" ht="105" x14ac:dyDescent="0.25">
      <c r="A5444" s="31" t="s">
        <v>8226</v>
      </c>
      <c r="B5444" s="32" t="s">
        <v>8227</v>
      </c>
      <c r="C5444" s="31" t="s">
        <v>68</v>
      </c>
    </row>
    <row r="5445" spans="1:3" ht="105" x14ac:dyDescent="0.25">
      <c r="A5445" s="31" t="s">
        <v>8228</v>
      </c>
      <c r="B5445" s="32" t="s">
        <v>8227</v>
      </c>
      <c r="C5445" s="31" t="s">
        <v>68</v>
      </c>
    </row>
    <row r="5446" spans="1:3" ht="105" x14ac:dyDescent="0.25">
      <c r="A5446" s="31" t="s">
        <v>8229</v>
      </c>
      <c r="B5446" s="32" t="s">
        <v>8230</v>
      </c>
      <c r="C5446" s="31" t="s">
        <v>68</v>
      </c>
    </row>
    <row r="5447" spans="1:3" ht="105" x14ac:dyDescent="0.25">
      <c r="A5447" s="31" t="s">
        <v>8231</v>
      </c>
      <c r="B5447" s="32" t="s">
        <v>8230</v>
      </c>
      <c r="C5447" s="31" t="s">
        <v>68</v>
      </c>
    </row>
    <row r="5448" spans="1:3" ht="105" x14ac:dyDescent="0.25">
      <c r="A5448" s="31" t="s">
        <v>8232</v>
      </c>
      <c r="B5448" s="32" t="s">
        <v>8233</v>
      </c>
      <c r="C5448" s="31" t="s">
        <v>68</v>
      </c>
    </row>
    <row r="5449" spans="1:3" ht="105" x14ac:dyDescent="0.25">
      <c r="A5449" s="31" t="s">
        <v>8234</v>
      </c>
      <c r="B5449" s="32" t="s">
        <v>8233</v>
      </c>
      <c r="C5449" s="31" t="s">
        <v>68</v>
      </c>
    </row>
    <row r="5450" spans="1:3" ht="105" x14ac:dyDescent="0.25">
      <c r="A5450" s="31" t="s">
        <v>8235</v>
      </c>
      <c r="B5450" s="32" t="s">
        <v>8236</v>
      </c>
      <c r="C5450" s="31" t="s">
        <v>68</v>
      </c>
    </row>
    <row r="5451" spans="1:3" ht="105" x14ac:dyDescent="0.25">
      <c r="A5451" s="31" t="s">
        <v>8237</v>
      </c>
      <c r="B5451" s="32" t="s">
        <v>8236</v>
      </c>
      <c r="C5451" s="31" t="s">
        <v>68</v>
      </c>
    </row>
    <row r="5452" spans="1:3" ht="105" x14ac:dyDescent="0.25">
      <c r="A5452" s="31" t="s">
        <v>8238</v>
      </c>
      <c r="B5452" s="32" t="s">
        <v>8239</v>
      </c>
      <c r="C5452" s="31" t="s">
        <v>68</v>
      </c>
    </row>
    <row r="5453" spans="1:3" ht="105" x14ac:dyDescent="0.25">
      <c r="A5453" s="31" t="s">
        <v>8240</v>
      </c>
      <c r="B5453" s="32" t="s">
        <v>8239</v>
      </c>
      <c r="C5453" s="31" t="s">
        <v>68</v>
      </c>
    </row>
    <row r="5454" spans="1:3" ht="105" x14ac:dyDescent="0.25">
      <c r="A5454" s="31" t="s">
        <v>8241</v>
      </c>
      <c r="B5454" s="32" t="s">
        <v>8242</v>
      </c>
      <c r="C5454" s="31" t="s">
        <v>68</v>
      </c>
    </row>
    <row r="5455" spans="1:3" ht="105" x14ac:dyDescent="0.25">
      <c r="A5455" s="31" t="s">
        <v>8243</v>
      </c>
      <c r="B5455" s="32" t="s">
        <v>8242</v>
      </c>
      <c r="C5455" s="31" t="s">
        <v>68</v>
      </c>
    </row>
    <row r="5456" spans="1:3" ht="105" x14ac:dyDescent="0.25">
      <c r="A5456" s="31" t="s">
        <v>8244</v>
      </c>
      <c r="B5456" s="32" t="s">
        <v>8245</v>
      </c>
      <c r="C5456" s="31" t="s">
        <v>68</v>
      </c>
    </row>
    <row r="5457" spans="1:3" ht="105" x14ac:dyDescent="0.25">
      <c r="A5457" s="31" t="s">
        <v>8246</v>
      </c>
      <c r="B5457" s="32" t="s">
        <v>8245</v>
      </c>
      <c r="C5457" s="31" t="s">
        <v>68</v>
      </c>
    </row>
    <row r="5458" spans="1:3" ht="105" x14ac:dyDescent="0.25">
      <c r="A5458" s="31" t="s">
        <v>8247</v>
      </c>
      <c r="B5458" s="32" t="s">
        <v>8248</v>
      </c>
      <c r="C5458" s="31" t="s">
        <v>68</v>
      </c>
    </row>
    <row r="5459" spans="1:3" ht="105" x14ac:dyDescent="0.25">
      <c r="A5459" s="31" t="s">
        <v>8249</v>
      </c>
      <c r="B5459" s="32" t="s">
        <v>8248</v>
      </c>
      <c r="C5459" s="31" t="s">
        <v>68</v>
      </c>
    </row>
    <row r="5460" spans="1:3" ht="105" x14ac:dyDescent="0.25">
      <c r="A5460" s="31" t="s">
        <v>8250</v>
      </c>
      <c r="B5460" s="32" t="s">
        <v>8251</v>
      </c>
      <c r="C5460" s="31" t="s">
        <v>68</v>
      </c>
    </row>
    <row r="5461" spans="1:3" ht="105" x14ac:dyDescent="0.25">
      <c r="A5461" s="31" t="s">
        <v>8252</v>
      </c>
      <c r="B5461" s="32" t="s">
        <v>8251</v>
      </c>
      <c r="C5461" s="31" t="s">
        <v>68</v>
      </c>
    </row>
    <row r="5462" spans="1:3" ht="105" x14ac:dyDescent="0.25">
      <c r="A5462" s="31" t="s">
        <v>8253</v>
      </c>
      <c r="B5462" s="32" t="s">
        <v>8254</v>
      </c>
      <c r="C5462" s="31" t="s">
        <v>68</v>
      </c>
    </row>
    <row r="5463" spans="1:3" ht="105" x14ac:dyDescent="0.25">
      <c r="A5463" s="31" t="s">
        <v>8255</v>
      </c>
      <c r="B5463" s="32" t="s">
        <v>8254</v>
      </c>
      <c r="C5463" s="31" t="s">
        <v>68</v>
      </c>
    </row>
    <row r="5464" spans="1:3" ht="105" x14ac:dyDescent="0.25">
      <c r="A5464" s="31" t="s">
        <v>8256</v>
      </c>
      <c r="B5464" s="32" t="s">
        <v>8257</v>
      </c>
      <c r="C5464" s="31" t="s">
        <v>68</v>
      </c>
    </row>
    <row r="5465" spans="1:3" ht="105" x14ac:dyDescent="0.25">
      <c r="A5465" s="31" t="s">
        <v>8258</v>
      </c>
      <c r="B5465" s="32" t="s">
        <v>8257</v>
      </c>
      <c r="C5465" s="31" t="s">
        <v>68</v>
      </c>
    </row>
    <row r="5466" spans="1:3" ht="105" x14ac:dyDescent="0.25">
      <c r="A5466" s="31" t="s">
        <v>8259</v>
      </c>
      <c r="B5466" s="32" t="s">
        <v>8260</v>
      </c>
      <c r="C5466" s="31" t="s">
        <v>68</v>
      </c>
    </row>
    <row r="5467" spans="1:3" ht="105" x14ac:dyDescent="0.25">
      <c r="A5467" s="31" t="s">
        <v>8261</v>
      </c>
      <c r="B5467" s="32" t="s">
        <v>8260</v>
      </c>
      <c r="C5467" s="31" t="s">
        <v>68</v>
      </c>
    </row>
    <row r="5468" spans="1:3" ht="105" x14ac:dyDescent="0.25">
      <c r="A5468" s="31" t="s">
        <v>8262</v>
      </c>
      <c r="B5468" s="32" t="s">
        <v>8263</v>
      </c>
      <c r="C5468" s="31" t="s">
        <v>68</v>
      </c>
    </row>
    <row r="5469" spans="1:3" ht="105" x14ac:dyDescent="0.25">
      <c r="A5469" s="31" t="s">
        <v>8264</v>
      </c>
      <c r="B5469" s="32" t="s">
        <v>8263</v>
      </c>
      <c r="C5469" s="31" t="s">
        <v>68</v>
      </c>
    </row>
    <row r="5470" spans="1:3" ht="105" x14ac:dyDescent="0.25">
      <c r="A5470" s="31" t="s">
        <v>8265</v>
      </c>
      <c r="B5470" s="32" t="s">
        <v>8266</v>
      </c>
      <c r="C5470" s="31" t="s">
        <v>68</v>
      </c>
    </row>
    <row r="5471" spans="1:3" ht="105" x14ac:dyDescent="0.25">
      <c r="A5471" s="31" t="s">
        <v>8267</v>
      </c>
      <c r="B5471" s="32" t="s">
        <v>8266</v>
      </c>
      <c r="C5471" s="31" t="s">
        <v>68</v>
      </c>
    </row>
    <row r="5472" spans="1:3" ht="105" x14ac:dyDescent="0.25">
      <c r="A5472" s="31" t="s">
        <v>8268</v>
      </c>
      <c r="B5472" s="32" t="s">
        <v>8269</v>
      </c>
      <c r="C5472" s="31" t="s">
        <v>68</v>
      </c>
    </row>
    <row r="5473" spans="1:3" ht="105" x14ac:dyDescent="0.25">
      <c r="A5473" s="31" t="s">
        <v>8270</v>
      </c>
      <c r="B5473" s="32" t="s">
        <v>8269</v>
      </c>
      <c r="C5473" s="31" t="s">
        <v>68</v>
      </c>
    </row>
    <row r="5474" spans="1:3" ht="105" x14ac:dyDescent="0.25">
      <c r="A5474" s="31" t="s">
        <v>8271</v>
      </c>
      <c r="B5474" s="32" t="s">
        <v>8272</v>
      </c>
      <c r="C5474" s="31" t="s">
        <v>68</v>
      </c>
    </row>
    <row r="5475" spans="1:3" ht="105" x14ac:dyDescent="0.25">
      <c r="A5475" s="31" t="s">
        <v>8273</v>
      </c>
      <c r="B5475" s="32" t="s">
        <v>8272</v>
      </c>
      <c r="C5475" s="31" t="s">
        <v>68</v>
      </c>
    </row>
    <row r="5476" spans="1:3" ht="105" x14ac:dyDescent="0.25">
      <c r="A5476" s="31" t="s">
        <v>8274</v>
      </c>
      <c r="B5476" s="32" t="s">
        <v>8275</v>
      </c>
      <c r="C5476" s="31" t="s">
        <v>68</v>
      </c>
    </row>
    <row r="5477" spans="1:3" ht="105" x14ac:dyDescent="0.25">
      <c r="A5477" s="31" t="s">
        <v>8276</v>
      </c>
      <c r="B5477" s="32" t="s">
        <v>8275</v>
      </c>
      <c r="C5477" s="31" t="s">
        <v>68</v>
      </c>
    </row>
    <row r="5478" spans="1:3" ht="105" x14ac:dyDescent="0.25">
      <c r="A5478" s="31" t="s">
        <v>8277</v>
      </c>
      <c r="B5478" s="32" t="s">
        <v>8278</v>
      </c>
      <c r="C5478" s="31" t="s">
        <v>68</v>
      </c>
    </row>
    <row r="5479" spans="1:3" ht="105" x14ac:dyDescent="0.25">
      <c r="A5479" s="31" t="s">
        <v>8279</v>
      </c>
      <c r="B5479" s="32" t="s">
        <v>8278</v>
      </c>
      <c r="C5479" s="31" t="s">
        <v>68</v>
      </c>
    </row>
    <row r="5480" spans="1:3" ht="105" x14ac:dyDescent="0.25">
      <c r="A5480" s="31" t="s">
        <v>8280</v>
      </c>
      <c r="B5480" s="32" t="s">
        <v>8281</v>
      </c>
      <c r="C5480" s="31" t="s">
        <v>68</v>
      </c>
    </row>
    <row r="5481" spans="1:3" ht="105" x14ac:dyDescent="0.25">
      <c r="A5481" s="31" t="s">
        <v>8282</v>
      </c>
      <c r="B5481" s="32" t="s">
        <v>8281</v>
      </c>
      <c r="C5481" s="31" t="s">
        <v>68</v>
      </c>
    </row>
    <row r="5482" spans="1:3" ht="105" x14ac:dyDescent="0.25">
      <c r="A5482" s="31" t="s">
        <v>8283</v>
      </c>
      <c r="B5482" s="32" t="s">
        <v>8284</v>
      </c>
      <c r="C5482" s="31" t="s">
        <v>68</v>
      </c>
    </row>
    <row r="5483" spans="1:3" ht="105" x14ac:dyDescent="0.25">
      <c r="A5483" s="31" t="s">
        <v>8285</v>
      </c>
      <c r="B5483" s="32" t="s">
        <v>8284</v>
      </c>
      <c r="C5483" s="31" t="s">
        <v>68</v>
      </c>
    </row>
    <row r="5484" spans="1:3" ht="105" x14ac:dyDescent="0.25">
      <c r="A5484" s="31" t="s">
        <v>8286</v>
      </c>
      <c r="B5484" s="32" t="s">
        <v>8287</v>
      </c>
      <c r="C5484" s="31" t="s">
        <v>68</v>
      </c>
    </row>
    <row r="5485" spans="1:3" ht="105" x14ac:dyDescent="0.25">
      <c r="A5485" s="31" t="s">
        <v>8288</v>
      </c>
      <c r="B5485" s="32" t="s">
        <v>8287</v>
      </c>
      <c r="C5485" s="31" t="s">
        <v>68</v>
      </c>
    </row>
    <row r="5486" spans="1:3" ht="105" x14ac:dyDescent="0.25">
      <c r="A5486" s="31" t="s">
        <v>8289</v>
      </c>
      <c r="B5486" s="32" t="s">
        <v>8290</v>
      </c>
      <c r="C5486" s="31" t="s">
        <v>68</v>
      </c>
    </row>
    <row r="5487" spans="1:3" ht="105" x14ac:dyDescent="0.25">
      <c r="A5487" s="31" t="s">
        <v>8291</v>
      </c>
      <c r="B5487" s="32" t="s">
        <v>8290</v>
      </c>
      <c r="C5487" s="31" t="s">
        <v>68</v>
      </c>
    </row>
    <row r="5488" spans="1:3" ht="105" x14ac:dyDescent="0.25">
      <c r="A5488" s="31" t="s">
        <v>8292</v>
      </c>
      <c r="B5488" s="32" t="s">
        <v>8293</v>
      </c>
      <c r="C5488" s="31" t="s">
        <v>68</v>
      </c>
    </row>
    <row r="5489" spans="1:3" ht="105" x14ac:dyDescent="0.25">
      <c r="A5489" s="31" t="s">
        <v>8294</v>
      </c>
      <c r="B5489" s="32" t="s">
        <v>8293</v>
      </c>
      <c r="C5489" s="31" t="s">
        <v>68</v>
      </c>
    </row>
    <row r="5490" spans="1:3" ht="105" x14ac:dyDescent="0.25">
      <c r="A5490" s="31" t="s">
        <v>8295</v>
      </c>
      <c r="B5490" s="32" t="s">
        <v>8296</v>
      </c>
      <c r="C5490" s="31" t="s">
        <v>68</v>
      </c>
    </row>
    <row r="5491" spans="1:3" ht="105" x14ac:dyDescent="0.25">
      <c r="A5491" s="31" t="s">
        <v>8297</v>
      </c>
      <c r="B5491" s="32" t="s">
        <v>8296</v>
      </c>
      <c r="C5491" s="31" t="s">
        <v>68</v>
      </c>
    </row>
    <row r="5492" spans="1:3" ht="105" x14ac:dyDescent="0.25">
      <c r="A5492" s="31" t="s">
        <v>8298</v>
      </c>
      <c r="B5492" s="32" t="s">
        <v>8299</v>
      </c>
      <c r="C5492" s="31" t="s">
        <v>68</v>
      </c>
    </row>
    <row r="5493" spans="1:3" ht="105" x14ac:dyDescent="0.25">
      <c r="A5493" s="31" t="s">
        <v>8300</v>
      </c>
      <c r="B5493" s="32" t="s">
        <v>8299</v>
      </c>
      <c r="C5493" s="31" t="s">
        <v>68</v>
      </c>
    </row>
    <row r="5494" spans="1:3" ht="105" x14ac:dyDescent="0.25">
      <c r="A5494" s="31" t="s">
        <v>8301</v>
      </c>
      <c r="B5494" s="32" t="s">
        <v>8302</v>
      </c>
      <c r="C5494" s="31" t="s">
        <v>68</v>
      </c>
    </row>
    <row r="5495" spans="1:3" ht="105" x14ac:dyDescent="0.25">
      <c r="A5495" s="31" t="s">
        <v>8303</v>
      </c>
      <c r="B5495" s="32" t="s">
        <v>8302</v>
      </c>
      <c r="C5495" s="31" t="s">
        <v>68</v>
      </c>
    </row>
    <row r="5496" spans="1:3" ht="105" x14ac:dyDescent="0.25">
      <c r="A5496" s="31" t="s">
        <v>8304</v>
      </c>
      <c r="B5496" s="32" t="s">
        <v>8305</v>
      </c>
      <c r="C5496" s="31" t="s">
        <v>68</v>
      </c>
    </row>
    <row r="5497" spans="1:3" ht="105" x14ac:dyDescent="0.25">
      <c r="A5497" s="31" t="s">
        <v>8306</v>
      </c>
      <c r="B5497" s="32" t="s">
        <v>8305</v>
      </c>
      <c r="C5497" s="31" t="s">
        <v>68</v>
      </c>
    </row>
    <row r="5498" spans="1:3" ht="105" x14ac:dyDescent="0.25">
      <c r="A5498" s="31" t="s">
        <v>8307</v>
      </c>
      <c r="B5498" s="32" t="s">
        <v>8308</v>
      </c>
      <c r="C5498" s="31" t="s">
        <v>68</v>
      </c>
    </row>
    <row r="5499" spans="1:3" ht="105" x14ac:dyDescent="0.25">
      <c r="A5499" s="31" t="s">
        <v>8309</v>
      </c>
      <c r="B5499" s="32" t="s">
        <v>8308</v>
      </c>
      <c r="C5499" s="31" t="s">
        <v>68</v>
      </c>
    </row>
    <row r="5500" spans="1:3" ht="105" x14ac:dyDescent="0.25">
      <c r="A5500" s="31" t="s">
        <v>8310</v>
      </c>
      <c r="B5500" s="32" t="s">
        <v>8311</v>
      </c>
      <c r="C5500" s="31" t="s">
        <v>68</v>
      </c>
    </row>
    <row r="5501" spans="1:3" ht="105" x14ac:dyDescent="0.25">
      <c r="A5501" s="31" t="s">
        <v>8312</v>
      </c>
      <c r="B5501" s="32" t="s">
        <v>8311</v>
      </c>
      <c r="C5501" s="31" t="s">
        <v>68</v>
      </c>
    </row>
    <row r="5502" spans="1:3" ht="105" x14ac:dyDescent="0.25">
      <c r="A5502" s="31" t="s">
        <v>8313</v>
      </c>
      <c r="B5502" s="32" t="s">
        <v>8314</v>
      </c>
      <c r="C5502" s="31" t="s">
        <v>68</v>
      </c>
    </row>
    <row r="5503" spans="1:3" ht="105" x14ac:dyDescent="0.25">
      <c r="A5503" s="31" t="s">
        <v>8315</v>
      </c>
      <c r="B5503" s="32" t="s">
        <v>8314</v>
      </c>
      <c r="C5503" s="31" t="s">
        <v>68</v>
      </c>
    </row>
    <row r="5504" spans="1:3" ht="105" x14ac:dyDescent="0.25">
      <c r="A5504" s="31" t="s">
        <v>8316</v>
      </c>
      <c r="B5504" s="32" t="s">
        <v>8317</v>
      </c>
      <c r="C5504" s="31" t="s">
        <v>68</v>
      </c>
    </row>
    <row r="5505" spans="1:3" ht="105" x14ac:dyDescent="0.25">
      <c r="A5505" s="31" t="s">
        <v>8318</v>
      </c>
      <c r="B5505" s="32" t="s">
        <v>8317</v>
      </c>
      <c r="C5505" s="31" t="s">
        <v>68</v>
      </c>
    </row>
    <row r="5506" spans="1:3" ht="105" x14ac:dyDescent="0.25">
      <c r="A5506" s="31" t="s">
        <v>8319</v>
      </c>
      <c r="B5506" s="32" t="s">
        <v>8320</v>
      </c>
      <c r="C5506" s="31" t="s">
        <v>68</v>
      </c>
    </row>
    <row r="5507" spans="1:3" ht="105" x14ac:dyDescent="0.25">
      <c r="A5507" s="31" t="s">
        <v>8321</v>
      </c>
      <c r="B5507" s="32" t="s">
        <v>8320</v>
      </c>
      <c r="C5507" s="31" t="s">
        <v>68</v>
      </c>
    </row>
    <row r="5508" spans="1:3" ht="105" x14ac:dyDescent="0.25">
      <c r="A5508" s="31" t="s">
        <v>8322</v>
      </c>
      <c r="B5508" s="32" t="s">
        <v>8323</v>
      </c>
      <c r="C5508" s="31" t="s">
        <v>68</v>
      </c>
    </row>
    <row r="5509" spans="1:3" ht="105" x14ac:dyDescent="0.25">
      <c r="A5509" s="31" t="s">
        <v>8324</v>
      </c>
      <c r="B5509" s="32" t="s">
        <v>8323</v>
      </c>
      <c r="C5509" s="31" t="s">
        <v>68</v>
      </c>
    </row>
    <row r="5510" spans="1:3" ht="105" x14ac:dyDescent="0.25">
      <c r="A5510" s="31" t="s">
        <v>8325</v>
      </c>
      <c r="B5510" s="32" t="s">
        <v>8326</v>
      </c>
      <c r="C5510" s="31" t="s">
        <v>68</v>
      </c>
    </row>
    <row r="5511" spans="1:3" ht="105" x14ac:dyDescent="0.25">
      <c r="A5511" s="31" t="s">
        <v>8327</v>
      </c>
      <c r="B5511" s="32" t="s">
        <v>8326</v>
      </c>
      <c r="C5511" s="31" t="s">
        <v>68</v>
      </c>
    </row>
    <row r="5512" spans="1:3" ht="105" x14ac:dyDescent="0.25">
      <c r="A5512" s="31" t="s">
        <v>8328</v>
      </c>
      <c r="B5512" s="32" t="s">
        <v>8329</v>
      </c>
      <c r="C5512" s="31" t="s">
        <v>68</v>
      </c>
    </row>
    <row r="5513" spans="1:3" ht="105" x14ac:dyDescent="0.25">
      <c r="A5513" s="31" t="s">
        <v>8330</v>
      </c>
      <c r="B5513" s="32" t="s">
        <v>8329</v>
      </c>
      <c r="C5513" s="31" t="s">
        <v>68</v>
      </c>
    </row>
    <row r="5514" spans="1:3" ht="105" x14ac:dyDescent="0.25">
      <c r="A5514" s="31" t="s">
        <v>8331</v>
      </c>
      <c r="B5514" s="32" t="s">
        <v>8332</v>
      </c>
      <c r="C5514" s="31" t="s">
        <v>68</v>
      </c>
    </row>
    <row r="5515" spans="1:3" ht="105" x14ac:dyDescent="0.25">
      <c r="A5515" s="31" t="s">
        <v>8333</v>
      </c>
      <c r="B5515" s="32" t="s">
        <v>8332</v>
      </c>
      <c r="C5515" s="31" t="s">
        <v>68</v>
      </c>
    </row>
    <row r="5516" spans="1:3" ht="105" x14ac:dyDescent="0.25">
      <c r="A5516" s="31" t="s">
        <v>8334</v>
      </c>
      <c r="B5516" s="32" t="s">
        <v>8335</v>
      </c>
      <c r="C5516" s="31" t="s">
        <v>68</v>
      </c>
    </row>
    <row r="5517" spans="1:3" ht="105" x14ac:dyDescent="0.25">
      <c r="A5517" s="31" t="s">
        <v>8336</v>
      </c>
      <c r="B5517" s="32" t="s">
        <v>8335</v>
      </c>
      <c r="C5517" s="31" t="s">
        <v>68</v>
      </c>
    </row>
    <row r="5518" spans="1:3" ht="105" x14ac:dyDescent="0.25">
      <c r="A5518" s="31" t="s">
        <v>8337</v>
      </c>
      <c r="B5518" s="32" t="s">
        <v>8338</v>
      </c>
      <c r="C5518" s="31" t="s">
        <v>68</v>
      </c>
    </row>
    <row r="5519" spans="1:3" ht="105" x14ac:dyDescent="0.25">
      <c r="A5519" s="31" t="s">
        <v>8339</v>
      </c>
      <c r="B5519" s="32" t="s">
        <v>8338</v>
      </c>
      <c r="C5519" s="31" t="s">
        <v>68</v>
      </c>
    </row>
    <row r="5520" spans="1:3" ht="105" x14ac:dyDescent="0.25">
      <c r="A5520" s="31" t="s">
        <v>8340</v>
      </c>
      <c r="B5520" s="32" t="s">
        <v>8341</v>
      </c>
      <c r="C5520" s="31" t="s">
        <v>68</v>
      </c>
    </row>
    <row r="5521" spans="1:3" ht="105" x14ac:dyDescent="0.25">
      <c r="A5521" s="31" t="s">
        <v>8342</v>
      </c>
      <c r="B5521" s="32" t="s">
        <v>8341</v>
      </c>
      <c r="C5521" s="31" t="s">
        <v>68</v>
      </c>
    </row>
    <row r="5522" spans="1:3" ht="105" x14ac:dyDescent="0.25">
      <c r="A5522" s="31" t="s">
        <v>8343</v>
      </c>
      <c r="B5522" s="32" t="s">
        <v>8344</v>
      </c>
      <c r="C5522" s="31" t="s">
        <v>68</v>
      </c>
    </row>
    <row r="5523" spans="1:3" ht="105" x14ac:dyDescent="0.25">
      <c r="A5523" s="31" t="s">
        <v>8345</v>
      </c>
      <c r="B5523" s="32" t="s">
        <v>8344</v>
      </c>
      <c r="C5523" s="31" t="s">
        <v>68</v>
      </c>
    </row>
    <row r="5524" spans="1:3" ht="105" x14ac:dyDescent="0.25">
      <c r="A5524" s="31" t="s">
        <v>8346</v>
      </c>
      <c r="B5524" s="32" t="s">
        <v>8347</v>
      </c>
      <c r="C5524" s="31" t="s">
        <v>68</v>
      </c>
    </row>
    <row r="5525" spans="1:3" ht="105" x14ac:dyDescent="0.25">
      <c r="A5525" s="31" t="s">
        <v>8348</v>
      </c>
      <c r="B5525" s="32" t="s">
        <v>8347</v>
      </c>
      <c r="C5525" s="31" t="s">
        <v>68</v>
      </c>
    </row>
    <row r="5526" spans="1:3" ht="105" x14ac:dyDescent="0.25">
      <c r="A5526" s="31" t="s">
        <v>8349</v>
      </c>
      <c r="B5526" s="32" t="s">
        <v>8350</v>
      </c>
      <c r="C5526" s="31" t="s">
        <v>68</v>
      </c>
    </row>
    <row r="5527" spans="1:3" ht="105" x14ac:dyDescent="0.25">
      <c r="A5527" s="31" t="s">
        <v>8351</v>
      </c>
      <c r="B5527" s="32" t="s">
        <v>8350</v>
      </c>
      <c r="C5527" s="31" t="s">
        <v>68</v>
      </c>
    </row>
    <row r="5528" spans="1:3" ht="105" x14ac:dyDescent="0.25">
      <c r="A5528" s="31" t="s">
        <v>8352</v>
      </c>
      <c r="B5528" s="32" t="s">
        <v>8353</v>
      </c>
      <c r="C5528" s="31" t="s">
        <v>68</v>
      </c>
    </row>
    <row r="5529" spans="1:3" ht="105" x14ac:dyDescent="0.25">
      <c r="A5529" s="31" t="s">
        <v>8354</v>
      </c>
      <c r="B5529" s="32" t="s">
        <v>8353</v>
      </c>
      <c r="C5529" s="31" t="s">
        <v>68</v>
      </c>
    </row>
    <row r="5530" spans="1:3" ht="105" x14ac:dyDescent="0.25">
      <c r="A5530" s="31" t="s">
        <v>8355</v>
      </c>
      <c r="B5530" s="32" t="s">
        <v>8356</v>
      </c>
      <c r="C5530" s="31" t="s">
        <v>68</v>
      </c>
    </row>
    <row r="5531" spans="1:3" ht="105" x14ac:dyDescent="0.25">
      <c r="A5531" s="31" t="s">
        <v>8357</v>
      </c>
      <c r="B5531" s="32" t="s">
        <v>8356</v>
      </c>
      <c r="C5531" s="31" t="s">
        <v>68</v>
      </c>
    </row>
    <row r="5532" spans="1:3" ht="105" x14ac:dyDescent="0.25">
      <c r="A5532" s="31" t="s">
        <v>8358</v>
      </c>
      <c r="B5532" s="32" t="s">
        <v>8359</v>
      </c>
      <c r="C5532" s="31" t="s">
        <v>68</v>
      </c>
    </row>
    <row r="5533" spans="1:3" ht="105" x14ac:dyDescent="0.25">
      <c r="A5533" s="31" t="s">
        <v>8360</v>
      </c>
      <c r="B5533" s="32" t="s">
        <v>8359</v>
      </c>
      <c r="C5533" s="31" t="s">
        <v>68</v>
      </c>
    </row>
    <row r="5534" spans="1:3" ht="105" x14ac:dyDescent="0.25">
      <c r="A5534" s="31" t="s">
        <v>8361</v>
      </c>
      <c r="B5534" s="32" t="s">
        <v>8362</v>
      </c>
      <c r="C5534" s="31" t="s">
        <v>68</v>
      </c>
    </row>
    <row r="5535" spans="1:3" ht="105" x14ac:dyDescent="0.25">
      <c r="A5535" s="31" t="s">
        <v>8363</v>
      </c>
      <c r="B5535" s="32" t="s">
        <v>8362</v>
      </c>
      <c r="C5535" s="31" t="s">
        <v>68</v>
      </c>
    </row>
    <row r="5536" spans="1:3" ht="105" x14ac:dyDescent="0.25">
      <c r="A5536" s="31" t="s">
        <v>8364</v>
      </c>
      <c r="B5536" s="32" t="s">
        <v>8365</v>
      </c>
      <c r="C5536" s="31" t="s">
        <v>68</v>
      </c>
    </row>
    <row r="5537" spans="1:3" ht="105" x14ac:dyDescent="0.25">
      <c r="A5537" s="31" t="s">
        <v>8366</v>
      </c>
      <c r="B5537" s="32" t="s">
        <v>8365</v>
      </c>
      <c r="C5537" s="31" t="s">
        <v>68</v>
      </c>
    </row>
    <row r="5538" spans="1:3" ht="105" x14ac:dyDescent="0.25">
      <c r="A5538" s="31" t="s">
        <v>8367</v>
      </c>
      <c r="B5538" s="32" t="s">
        <v>8368</v>
      </c>
      <c r="C5538" s="31" t="s">
        <v>68</v>
      </c>
    </row>
    <row r="5539" spans="1:3" ht="105" x14ac:dyDescent="0.25">
      <c r="A5539" s="31" t="s">
        <v>8369</v>
      </c>
      <c r="B5539" s="32" t="s">
        <v>8368</v>
      </c>
      <c r="C5539" s="31" t="s">
        <v>68</v>
      </c>
    </row>
    <row r="5540" spans="1:3" ht="105" x14ac:dyDescent="0.25">
      <c r="A5540" s="31" t="s">
        <v>8370</v>
      </c>
      <c r="B5540" s="32" t="s">
        <v>8371</v>
      </c>
      <c r="C5540" s="31" t="s">
        <v>68</v>
      </c>
    </row>
    <row r="5541" spans="1:3" ht="105" x14ac:dyDescent="0.25">
      <c r="A5541" s="31" t="s">
        <v>8372</v>
      </c>
      <c r="B5541" s="32" t="s">
        <v>8371</v>
      </c>
      <c r="C5541" s="31" t="s">
        <v>68</v>
      </c>
    </row>
    <row r="5542" spans="1:3" ht="105" x14ac:dyDescent="0.25">
      <c r="A5542" s="31" t="s">
        <v>8373</v>
      </c>
      <c r="B5542" s="32" t="s">
        <v>8374</v>
      </c>
      <c r="C5542" s="31" t="s">
        <v>68</v>
      </c>
    </row>
    <row r="5543" spans="1:3" ht="105" x14ac:dyDescent="0.25">
      <c r="A5543" s="31" t="s">
        <v>8375</v>
      </c>
      <c r="B5543" s="32" t="s">
        <v>8374</v>
      </c>
      <c r="C5543" s="31" t="s">
        <v>68</v>
      </c>
    </row>
    <row r="5544" spans="1:3" ht="105" x14ac:dyDescent="0.25">
      <c r="A5544" s="31" t="s">
        <v>8376</v>
      </c>
      <c r="B5544" s="32" t="s">
        <v>8377</v>
      </c>
      <c r="C5544" s="31" t="s">
        <v>68</v>
      </c>
    </row>
    <row r="5545" spans="1:3" ht="105" x14ac:dyDescent="0.25">
      <c r="A5545" s="31" t="s">
        <v>8378</v>
      </c>
      <c r="B5545" s="32" t="s">
        <v>8377</v>
      </c>
      <c r="C5545" s="31" t="s">
        <v>68</v>
      </c>
    </row>
    <row r="5546" spans="1:3" ht="105" x14ac:dyDescent="0.25">
      <c r="A5546" s="31" t="s">
        <v>8379</v>
      </c>
      <c r="B5546" s="32" t="s">
        <v>8380</v>
      </c>
      <c r="C5546" s="31" t="s">
        <v>68</v>
      </c>
    </row>
    <row r="5547" spans="1:3" ht="105" x14ac:dyDescent="0.25">
      <c r="A5547" s="31" t="s">
        <v>8381</v>
      </c>
      <c r="B5547" s="32" t="s">
        <v>8380</v>
      </c>
      <c r="C5547" s="31" t="s">
        <v>68</v>
      </c>
    </row>
    <row r="5548" spans="1:3" ht="105" x14ac:dyDescent="0.25">
      <c r="A5548" s="31" t="s">
        <v>8382</v>
      </c>
      <c r="B5548" s="32" t="s">
        <v>8383</v>
      </c>
      <c r="C5548" s="31" t="s">
        <v>68</v>
      </c>
    </row>
    <row r="5549" spans="1:3" ht="105" x14ac:dyDescent="0.25">
      <c r="A5549" s="31" t="s">
        <v>8384</v>
      </c>
      <c r="B5549" s="32" t="s">
        <v>8383</v>
      </c>
      <c r="C5549" s="31" t="s">
        <v>68</v>
      </c>
    </row>
    <row r="5550" spans="1:3" ht="105" x14ac:dyDescent="0.25">
      <c r="A5550" s="31" t="s">
        <v>8385</v>
      </c>
      <c r="B5550" s="32" t="s">
        <v>8386</v>
      </c>
      <c r="C5550" s="31" t="s">
        <v>68</v>
      </c>
    </row>
    <row r="5551" spans="1:3" ht="105" x14ac:dyDescent="0.25">
      <c r="A5551" s="31" t="s">
        <v>8387</v>
      </c>
      <c r="B5551" s="32" t="s">
        <v>8386</v>
      </c>
      <c r="C5551" s="31" t="s">
        <v>68</v>
      </c>
    </row>
    <row r="5552" spans="1:3" ht="105" x14ac:dyDescent="0.25">
      <c r="A5552" s="31" t="s">
        <v>8388</v>
      </c>
      <c r="B5552" s="32" t="s">
        <v>8389</v>
      </c>
      <c r="C5552" s="31" t="s">
        <v>68</v>
      </c>
    </row>
    <row r="5553" spans="1:3" ht="105" x14ac:dyDescent="0.25">
      <c r="A5553" s="31" t="s">
        <v>8390</v>
      </c>
      <c r="B5553" s="32" t="s">
        <v>8389</v>
      </c>
      <c r="C5553" s="31" t="s">
        <v>68</v>
      </c>
    </row>
    <row r="5554" spans="1:3" ht="105" x14ac:dyDescent="0.25">
      <c r="A5554" s="31" t="s">
        <v>8391</v>
      </c>
      <c r="B5554" s="32" t="s">
        <v>8392</v>
      </c>
      <c r="C5554" s="31" t="s">
        <v>68</v>
      </c>
    </row>
    <row r="5555" spans="1:3" ht="105" x14ac:dyDescent="0.25">
      <c r="A5555" s="31" t="s">
        <v>8393</v>
      </c>
      <c r="B5555" s="32" t="s">
        <v>8392</v>
      </c>
      <c r="C5555" s="31" t="s">
        <v>68</v>
      </c>
    </row>
    <row r="5556" spans="1:3" ht="105" x14ac:dyDescent="0.25">
      <c r="A5556" s="31" t="s">
        <v>8394</v>
      </c>
      <c r="B5556" s="32" t="s">
        <v>8395</v>
      </c>
      <c r="C5556" s="31" t="s">
        <v>68</v>
      </c>
    </row>
    <row r="5557" spans="1:3" ht="105" x14ac:dyDescent="0.25">
      <c r="A5557" s="31" t="s">
        <v>8396</v>
      </c>
      <c r="B5557" s="32" t="s">
        <v>8395</v>
      </c>
      <c r="C5557" s="31" t="s">
        <v>68</v>
      </c>
    </row>
    <row r="5558" spans="1:3" ht="105" x14ac:dyDescent="0.25">
      <c r="A5558" s="31" t="s">
        <v>8397</v>
      </c>
      <c r="B5558" s="32" t="s">
        <v>8398</v>
      </c>
      <c r="C5558" s="31" t="s">
        <v>68</v>
      </c>
    </row>
    <row r="5559" spans="1:3" ht="105" x14ac:dyDescent="0.25">
      <c r="A5559" s="31" t="s">
        <v>8399</v>
      </c>
      <c r="B5559" s="32" t="s">
        <v>8398</v>
      </c>
      <c r="C5559" s="31" t="s">
        <v>68</v>
      </c>
    </row>
    <row r="5560" spans="1:3" ht="105" x14ac:dyDescent="0.25">
      <c r="A5560" s="31" t="s">
        <v>8400</v>
      </c>
      <c r="B5560" s="32" t="s">
        <v>8401</v>
      </c>
      <c r="C5560" s="31" t="s">
        <v>68</v>
      </c>
    </row>
    <row r="5561" spans="1:3" ht="105" x14ac:dyDescent="0.25">
      <c r="A5561" s="31" t="s">
        <v>8402</v>
      </c>
      <c r="B5561" s="32" t="s">
        <v>8401</v>
      </c>
      <c r="C5561" s="31" t="s">
        <v>68</v>
      </c>
    </row>
    <row r="5562" spans="1:3" ht="105" x14ac:dyDescent="0.25">
      <c r="A5562" s="31" t="s">
        <v>8403</v>
      </c>
      <c r="B5562" s="32" t="s">
        <v>8404</v>
      </c>
      <c r="C5562" s="31" t="s">
        <v>68</v>
      </c>
    </row>
    <row r="5563" spans="1:3" ht="105" x14ac:dyDescent="0.25">
      <c r="A5563" s="31" t="s">
        <v>8405</v>
      </c>
      <c r="B5563" s="32" t="s">
        <v>8404</v>
      </c>
      <c r="C5563" s="31" t="s">
        <v>68</v>
      </c>
    </row>
    <row r="5564" spans="1:3" ht="105" x14ac:dyDescent="0.25">
      <c r="A5564" s="31" t="s">
        <v>8406</v>
      </c>
      <c r="B5564" s="32" t="s">
        <v>8407</v>
      </c>
      <c r="C5564" s="31" t="s">
        <v>68</v>
      </c>
    </row>
    <row r="5565" spans="1:3" ht="105" x14ac:dyDescent="0.25">
      <c r="A5565" s="31" t="s">
        <v>8408</v>
      </c>
      <c r="B5565" s="32" t="s">
        <v>8407</v>
      </c>
      <c r="C5565" s="31" t="s">
        <v>68</v>
      </c>
    </row>
    <row r="5566" spans="1:3" ht="105" x14ac:dyDescent="0.25">
      <c r="A5566" s="31" t="s">
        <v>8409</v>
      </c>
      <c r="B5566" s="32" t="s">
        <v>8410</v>
      </c>
      <c r="C5566" s="31" t="s">
        <v>68</v>
      </c>
    </row>
    <row r="5567" spans="1:3" ht="105" x14ac:dyDescent="0.25">
      <c r="A5567" s="31" t="s">
        <v>8411</v>
      </c>
      <c r="B5567" s="32" t="s">
        <v>8410</v>
      </c>
      <c r="C5567" s="31" t="s">
        <v>68</v>
      </c>
    </row>
    <row r="5568" spans="1:3" ht="105" x14ac:dyDescent="0.25">
      <c r="A5568" s="31" t="s">
        <v>8412</v>
      </c>
      <c r="B5568" s="32" t="s">
        <v>8413</v>
      </c>
      <c r="C5568" s="31" t="s">
        <v>68</v>
      </c>
    </row>
    <row r="5569" spans="1:3" ht="105" x14ac:dyDescent="0.25">
      <c r="A5569" s="31" t="s">
        <v>8414</v>
      </c>
      <c r="B5569" s="32" t="s">
        <v>8413</v>
      </c>
      <c r="C5569" s="31" t="s">
        <v>68</v>
      </c>
    </row>
    <row r="5570" spans="1:3" ht="105" x14ac:dyDescent="0.25">
      <c r="A5570" s="31" t="s">
        <v>8415</v>
      </c>
      <c r="B5570" s="32" t="s">
        <v>8416</v>
      </c>
      <c r="C5570" s="31" t="s">
        <v>68</v>
      </c>
    </row>
    <row r="5571" spans="1:3" ht="105" x14ac:dyDescent="0.25">
      <c r="A5571" s="31" t="s">
        <v>8417</v>
      </c>
      <c r="B5571" s="32" t="s">
        <v>8416</v>
      </c>
      <c r="C5571" s="31" t="s">
        <v>68</v>
      </c>
    </row>
    <row r="5572" spans="1:3" ht="105" x14ac:dyDescent="0.25">
      <c r="A5572" s="31" t="s">
        <v>8418</v>
      </c>
      <c r="B5572" s="32" t="s">
        <v>8419</v>
      </c>
      <c r="C5572" s="31" t="s">
        <v>68</v>
      </c>
    </row>
    <row r="5573" spans="1:3" ht="105" x14ac:dyDescent="0.25">
      <c r="A5573" s="31" t="s">
        <v>8420</v>
      </c>
      <c r="B5573" s="32" t="s">
        <v>8419</v>
      </c>
      <c r="C5573" s="31" t="s">
        <v>68</v>
      </c>
    </row>
    <row r="5574" spans="1:3" ht="105" x14ac:dyDescent="0.25">
      <c r="A5574" s="31" t="s">
        <v>8421</v>
      </c>
      <c r="B5574" s="32" t="s">
        <v>8422</v>
      </c>
      <c r="C5574" s="31" t="s">
        <v>68</v>
      </c>
    </row>
    <row r="5575" spans="1:3" ht="105" x14ac:dyDescent="0.25">
      <c r="A5575" s="31" t="s">
        <v>8423</v>
      </c>
      <c r="B5575" s="32" t="s">
        <v>8422</v>
      </c>
      <c r="C5575" s="31" t="s">
        <v>68</v>
      </c>
    </row>
    <row r="5576" spans="1:3" ht="105" x14ac:dyDescent="0.25">
      <c r="A5576" s="31" t="s">
        <v>8424</v>
      </c>
      <c r="B5576" s="32" t="s">
        <v>8425</v>
      </c>
      <c r="C5576" s="31" t="s">
        <v>68</v>
      </c>
    </row>
    <row r="5577" spans="1:3" ht="105" x14ac:dyDescent="0.25">
      <c r="A5577" s="31" t="s">
        <v>8426</v>
      </c>
      <c r="B5577" s="32" t="s">
        <v>8425</v>
      </c>
      <c r="C5577" s="31" t="s">
        <v>68</v>
      </c>
    </row>
    <row r="5578" spans="1:3" ht="105" x14ac:dyDescent="0.25">
      <c r="A5578" s="31" t="s">
        <v>8427</v>
      </c>
      <c r="B5578" s="32" t="s">
        <v>8428</v>
      </c>
      <c r="C5578" s="31" t="s">
        <v>68</v>
      </c>
    </row>
    <row r="5579" spans="1:3" ht="105" x14ac:dyDescent="0.25">
      <c r="A5579" s="31" t="s">
        <v>8429</v>
      </c>
      <c r="B5579" s="32" t="s">
        <v>8428</v>
      </c>
      <c r="C5579" s="31" t="s">
        <v>68</v>
      </c>
    </row>
    <row r="5580" spans="1:3" ht="105" x14ac:dyDescent="0.25">
      <c r="A5580" s="31" t="s">
        <v>8430</v>
      </c>
      <c r="B5580" s="32" t="s">
        <v>8431</v>
      </c>
      <c r="C5580" s="31" t="s">
        <v>68</v>
      </c>
    </row>
    <row r="5581" spans="1:3" ht="105" x14ac:dyDescent="0.25">
      <c r="A5581" s="31" t="s">
        <v>8432</v>
      </c>
      <c r="B5581" s="32" t="s">
        <v>8431</v>
      </c>
      <c r="C5581" s="31" t="s">
        <v>68</v>
      </c>
    </row>
    <row r="5582" spans="1:3" ht="105" x14ac:dyDescent="0.25">
      <c r="A5582" s="31" t="s">
        <v>8433</v>
      </c>
      <c r="B5582" s="32" t="s">
        <v>8434</v>
      </c>
      <c r="C5582" s="31" t="s">
        <v>68</v>
      </c>
    </row>
    <row r="5583" spans="1:3" ht="105" x14ac:dyDescent="0.25">
      <c r="A5583" s="31" t="s">
        <v>8435</v>
      </c>
      <c r="B5583" s="32" t="s">
        <v>8434</v>
      </c>
      <c r="C5583" s="31" t="s">
        <v>68</v>
      </c>
    </row>
    <row r="5584" spans="1:3" ht="105" x14ac:dyDescent="0.25">
      <c r="A5584" s="31" t="s">
        <v>8436</v>
      </c>
      <c r="B5584" s="32" t="s">
        <v>8437</v>
      </c>
      <c r="C5584" s="31" t="s">
        <v>68</v>
      </c>
    </row>
    <row r="5585" spans="1:3" ht="105" x14ac:dyDescent="0.25">
      <c r="A5585" s="31" t="s">
        <v>8438</v>
      </c>
      <c r="B5585" s="32" t="s">
        <v>8437</v>
      </c>
      <c r="C5585" s="31" t="s">
        <v>68</v>
      </c>
    </row>
    <row r="5586" spans="1:3" ht="105" x14ac:dyDescent="0.25">
      <c r="A5586" s="31" t="s">
        <v>8439</v>
      </c>
      <c r="B5586" s="32" t="s">
        <v>8440</v>
      </c>
      <c r="C5586" s="31" t="s">
        <v>68</v>
      </c>
    </row>
    <row r="5587" spans="1:3" ht="105" x14ac:dyDescent="0.25">
      <c r="A5587" s="31" t="s">
        <v>8441</v>
      </c>
      <c r="B5587" s="32" t="s">
        <v>8440</v>
      </c>
      <c r="C5587" s="31" t="s">
        <v>68</v>
      </c>
    </row>
    <row r="5588" spans="1:3" ht="105" x14ac:dyDescent="0.25">
      <c r="A5588" s="31" t="s">
        <v>8442</v>
      </c>
      <c r="B5588" s="32" t="s">
        <v>8443</v>
      </c>
      <c r="C5588" s="31" t="s">
        <v>68</v>
      </c>
    </row>
    <row r="5589" spans="1:3" ht="105" x14ac:dyDescent="0.25">
      <c r="A5589" s="31" t="s">
        <v>8444</v>
      </c>
      <c r="B5589" s="32" t="s">
        <v>8443</v>
      </c>
      <c r="C5589" s="31" t="s">
        <v>68</v>
      </c>
    </row>
    <row r="5590" spans="1:3" ht="105" x14ac:dyDescent="0.25">
      <c r="A5590" s="31" t="s">
        <v>8445</v>
      </c>
      <c r="B5590" s="32" t="s">
        <v>8446</v>
      </c>
      <c r="C5590" s="31" t="s">
        <v>68</v>
      </c>
    </row>
    <row r="5591" spans="1:3" ht="105" x14ac:dyDescent="0.25">
      <c r="A5591" s="31" t="s">
        <v>8447</v>
      </c>
      <c r="B5591" s="32" t="s">
        <v>8446</v>
      </c>
      <c r="C5591" s="31" t="s">
        <v>68</v>
      </c>
    </row>
    <row r="5592" spans="1:3" ht="105" x14ac:dyDescent="0.25">
      <c r="A5592" s="31" t="s">
        <v>8448</v>
      </c>
      <c r="B5592" s="32" t="s">
        <v>8449</v>
      </c>
      <c r="C5592" s="31" t="s">
        <v>68</v>
      </c>
    </row>
    <row r="5593" spans="1:3" ht="105" x14ac:dyDescent="0.25">
      <c r="A5593" s="31" t="s">
        <v>8450</v>
      </c>
      <c r="B5593" s="32" t="s">
        <v>8449</v>
      </c>
      <c r="C5593" s="31" t="s">
        <v>68</v>
      </c>
    </row>
    <row r="5594" spans="1:3" ht="105" x14ac:dyDescent="0.25">
      <c r="A5594" s="31" t="s">
        <v>8451</v>
      </c>
      <c r="B5594" s="32" t="s">
        <v>8452</v>
      </c>
      <c r="C5594" s="31" t="s">
        <v>68</v>
      </c>
    </row>
    <row r="5595" spans="1:3" ht="105" x14ac:dyDescent="0.25">
      <c r="A5595" s="31" t="s">
        <v>8453</v>
      </c>
      <c r="B5595" s="32" t="s">
        <v>8452</v>
      </c>
      <c r="C5595" s="31" t="s">
        <v>68</v>
      </c>
    </row>
    <row r="5596" spans="1:3" ht="120" x14ac:dyDescent="0.25">
      <c r="A5596" s="31" t="s">
        <v>8454</v>
      </c>
      <c r="B5596" s="32" t="s">
        <v>8455</v>
      </c>
      <c r="C5596" s="31" t="s">
        <v>68</v>
      </c>
    </row>
    <row r="5597" spans="1:3" ht="120" x14ac:dyDescent="0.25">
      <c r="A5597" s="31" t="s">
        <v>8456</v>
      </c>
      <c r="B5597" s="32" t="s">
        <v>8455</v>
      </c>
      <c r="C5597" s="31" t="s">
        <v>68</v>
      </c>
    </row>
    <row r="5598" spans="1:3" ht="105" x14ac:dyDescent="0.25">
      <c r="A5598" s="31" t="s">
        <v>8457</v>
      </c>
      <c r="B5598" s="32" t="s">
        <v>8458</v>
      </c>
      <c r="C5598" s="31" t="s">
        <v>68</v>
      </c>
    </row>
    <row r="5599" spans="1:3" ht="105" x14ac:dyDescent="0.25">
      <c r="A5599" s="31" t="s">
        <v>8459</v>
      </c>
      <c r="B5599" s="32" t="s">
        <v>8458</v>
      </c>
      <c r="C5599" s="31" t="s">
        <v>68</v>
      </c>
    </row>
    <row r="5600" spans="1:3" ht="105" x14ac:dyDescent="0.25">
      <c r="A5600" s="31" t="s">
        <v>8460</v>
      </c>
      <c r="B5600" s="32" t="s">
        <v>8461</v>
      </c>
      <c r="C5600" s="31" t="s">
        <v>68</v>
      </c>
    </row>
    <row r="5601" spans="1:3" ht="105" x14ac:dyDescent="0.25">
      <c r="A5601" s="31" t="s">
        <v>8462</v>
      </c>
      <c r="B5601" s="32" t="s">
        <v>8461</v>
      </c>
      <c r="C5601" s="31" t="s">
        <v>68</v>
      </c>
    </row>
    <row r="5602" spans="1:3" ht="105" x14ac:dyDescent="0.25">
      <c r="A5602" s="31" t="s">
        <v>8463</v>
      </c>
      <c r="B5602" s="32" t="s">
        <v>8464</v>
      </c>
      <c r="C5602" s="31" t="s">
        <v>68</v>
      </c>
    </row>
    <row r="5603" spans="1:3" ht="105" x14ac:dyDescent="0.25">
      <c r="A5603" s="31" t="s">
        <v>8465</v>
      </c>
      <c r="B5603" s="32" t="s">
        <v>8464</v>
      </c>
      <c r="C5603" s="31" t="s">
        <v>68</v>
      </c>
    </row>
    <row r="5604" spans="1:3" ht="120" x14ac:dyDescent="0.25">
      <c r="A5604" s="31" t="s">
        <v>8466</v>
      </c>
      <c r="B5604" s="32" t="s">
        <v>8467</v>
      </c>
      <c r="C5604" s="31" t="s">
        <v>68</v>
      </c>
    </row>
    <row r="5605" spans="1:3" ht="120" x14ac:dyDescent="0.25">
      <c r="A5605" s="31" t="s">
        <v>8468</v>
      </c>
      <c r="B5605" s="32" t="s">
        <v>8467</v>
      </c>
      <c r="C5605" s="31" t="s">
        <v>68</v>
      </c>
    </row>
    <row r="5606" spans="1:3" ht="105" x14ac:dyDescent="0.25">
      <c r="A5606" s="31" t="s">
        <v>8469</v>
      </c>
      <c r="B5606" s="32" t="s">
        <v>8470</v>
      </c>
      <c r="C5606" s="31" t="s">
        <v>68</v>
      </c>
    </row>
    <row r="5607" spans="1:3" ht="105" x14ac:dyDescent="0.25">
      <c r="A5607" s="31" t="s">
        <v>8471</v>
      </c>
      <c r="B5607" s="32" t="s">
        <v>8470</v>
      </c>
      <c r="C5607" s="31" t="s">
        <v>68</v>
      </c>
    </row>
    <row r="5608" spans="1:3" ht="105" x14ac:dyDescent="0.25">
      <c r="A5608" s="31" t="s">
        <v>8472</v>
      </c>
      <c r="B5608" s="32" t="s">
        <v>8473</v>
      </c>
      <c r="C5608" s="31" t="s">
        <v>68</v>
      </c>
    </row>
    <row r="5609" spans="1:3" ht="105" x14ac:dyDescent="0.25">
      <c r="A5609" s="31" t="s">
        <v>8474</v>
      </c>
      <c r="B5609" s="32" t="s">
        <v>8473</v>
      </c>
      <c r="C5609" s="31" t="s">
        <v>68</v>
      </c>
    </row>
    <row r="5610" spans="1:3" ht="105" x14ac:dyDescent="0.25">
      <c r="A5610" s="31" t="s">
        <v>8475</v>
      </c>
      <c r="B5610" s="32" t="s">
        <v>8476</v>
      </c>
      <c r="C5610" s="31" t="s">
        <v>68</v>
      </c>
    </row>
    <row r="5611" spans="1:3" ht="105" x14ac:dyDescent="0.25">
      <c r="A5611" s="31" t="s">
        <v>8477</v>
      </c>
      <c r="B5611" s="32" t="s">
        <v>8476</v>
      </c>
      <c r="C5611" s="31" t="s">
        <v>68</v>
      </c>
    </row>
    <row r="5612" spans="1:3" ht="105" x14ac:dyDescent="0.25">
      <c r="A5612" s="31" t="s">
        <v>8478</v>
      </c>
      <c r="B5612" s="32" t="s">
        <v>8479</v>
      </c>
      <c r="C5612" s="31" t="s">
        <v>68</v>
      </c>
    </row>
    <row r="5613" spans="1:3" ht="105" x14ac:dyDescent="0.25">
      <c r="A5613" s="31" t="s">
        <v>8480</v>
      </c>
      <c r="B5613" s="32" t="s">
        <v>8479</v>
      </c>
      <c r="C5613" s="31" t="s">
        <v>68</v>
      </c>
    </row>
    <row r="5614" spans="1:3" ht="105" x14ac:dyDescent="0.25">
      <c r="A5614" s="31" t="s">
        <v>8481</v>
      </c>
      <c r="B5614" s="32" t="s">
        <v>8482</v>
      </c>
      <c r="C5614" s="31" t="s">
        <v>68</v>
      </c>
    </row>
    <row r="5615" spans="1:3" ht="105" x14ac:dyDescent="0.25">
      <c r="A5615" s="31" t="s">
        <v>8483</v>
      </c>
      <c r="B5615" s="32" t="s">
        <v>8482</v>
      </c>
      <c r="C5615" s="31" t="s">
        <v>68</v>
      </c>
    </row>
    <row r="5616" spans="1:3" ht="120" x14ac:dyDescent="0.25">
      <c r="A5616" s="31" t="s">
        <v>8484</v>
      </c>
      <c r="B5616" s="32" t="s">
        <v>8485</v>
      </c>
      <c r="C5616" s="31" t="s">
        <v>68</v>
      </c>
    </row>
    <row r="5617" spans="1:3" ht="120" x14ac:dyDescent="0.25">
      <c r="A5617" s="31" t="s">
        <v>8486</v>
      </c>
      <c r="B5617" s="32" t="s">
        <v>8485</v>
      </c>
      <c r="C5617" s="31" t="s">
        <v>68</v>
      </c>
    </row>
    <row r="5618" spans="1:3" ht="120" x14ac:dyDescent="0.25">
      <c r="A5618" s="31" t="s">
        <v>8487</v>
      </c>
      <c r="B5618" s="32" t="s">
        <v>8488</v>
      </c>
      <c r="C5618" s="31" t="s">
        <v>68</v>
      </c>
    </row>
    <row r="5619" spans="1:3" ht="120" x14ac:dyDescent="0.25">
      <c r="A5619" s="31" t="s">
        <v>8489</v>
      </c>
      <c r="B5619" s="32" t="s">
        <v>8488</v>
      </c>
      <c r="C5619" s="31" t="s">
        <v>68</v>
      </c>
    </row>
    <row r="5620" spans="1:3" ht="120" x14ac:dyDescent="0.25">
      <c r="A5620" s="31" t="s">
        <v>8490</v>
      </c>
      <c r="B5620" s="32" t="s">
        <v>8491</v>
      </c>
      <c r="C5620" s="31" t="s">
        <v>68</v>
      </c>
    </row>
    <row r="5621" spans="1:3" ht="120" x14ac:dyDescent="0.25">
      <c r="A5621" s="31" t="s">
        <v>8492</v>
      </c>
      <c r="B5621" s="32" t="s">
        <v>8491</v>
      </c>
      <c r="C5621" s="31" t="s">
        <v>68</v>
      </c>
    </row>
    <row r="5622" spans="1:3" ht="120" x14ac:dyDescent="0.25">
      <c r="A5622" s="31" t="s">
        <v>8493</v>
      </c>
      <c r="B5622" s="32" t="s">
        <v>8494</v>
      </c>
      <c r="C5622" s="31" t="s">
        <v>68</v>
      </c>
    </row>
    <row r="5623" spans="1:3" ht="120" x14ac:dyDescent="0.25">
      <c r="A5623" s="31" t="s">
        <v>8495</v>
      </c>
      <c r="B5623" s="32" t="s">
        <v>8494</v>
      </c>
      <c r="C5623" s="31" t="s">
        <v>68</v>
      </c>
    </row>
    <row r="5624" spans="1:3" ht="120" x14ac:dyDescent="0.25">
      <c r="A5624" s="31" t="s">
        <v>8496</v>
      </c>
      <c r="B5624" s="32" t="s">
        <v>8497</v>
      </c>
      <c r="C5624" s="31" t="s">
        <v>68</v>
      </c>
    </row>
    <row r="5625" spans="1:3" ht="120" x14ac:dyDescent="0.25">
      <c r="A5625" s="31" t="s">
        <v>8498</v>
      </c>
      <c r="B5625" s="32" t="s">
        <v>8497</v>
      </c>
      <c r="C5625" s="31" t="s">
        <v>68</v>
      </c>
    </row>
    <row r="5626" spans="1:3" ht="105" x14ac:dyDescent="0.25">
      <c r="A5626" s="31" t="s">
        <v>8499</v>
      </c>
      <c r="B5626" s="32" t="s">
        <v>8500</v>
      </c>
      <c r="C5626" s="31" t="s">
        <v>68</v>
      </c>
    </row>
    <row r="5627" spans="1:3" ht="105" x14ac:dyDescent="0.25">
      <c r="A5627" s="31" t="s">
        <v>8501</v>
      </c>
      <c r="B5627" s="32" t="s">
        <v>8500</v>
      </c>
      <c r="C5627" s="31" t="s">
        <v>68</v>
      </c>
    </row>
    <row r="5628" spans="1:3" ht="105" x14ac:dyDescent="0.25">
      <c r="A5628" s="31" t="s">
        <v>8502</v>
      </c>
      <c r="B5628" s="32" t="s">
        <v>8503</v>
      </c>
      <c r="C5628" s="31" t="s">
        <v>68</v>
      </c>
    </row>
    <row r="5629" spans="1:3" ht="105" x14ac:dyDescent="0.25">
      <c r="A5629" s="31" t="s">
        <v>8504</v>
      </c>
      <c r="B5629" s="32" t="s">
        <v>8503</v>
      </c>
      <c r="C5629" s="31" t="s">
        <v>68</v>
      </c>
    </row>
    <row r="5630" spans="1:3" ht="120" x14ac:dyDescent="0.25">
      <c r="A5630" s="31" t="s">
        <v>8505</v>
      </c>
      <c r="B5630" s="32" t="s">
        <v>8506</v>
      </c>
      <c r="C5630" s="31" t="s">
        <v>68</v>
      </c>
    </row>
    <row r="5631" spans="1:3" ht="120" x14ac:dyDescent="0.25">
      <c r="A5631" s="31" t="s">
        <v>8507</v>
      </c>
      <c r="B5631" s="32" t="s">
        <v>8506</v>
      </c>
      <c r="C5631" s="31" t="s">
        <v>68</v>
      </c>
    </row>
    <row r="5632" spans="1:3" ht="120" x14ac:dyDescent="0.25">
      <c r="A5632" s="31" t="s">
        <v>8508</v>
      </c>
      <c r="B5632" s="32" t="s">
        <v>8509</v>
      </c>
      <c r="C5632" s="31" t="s">
        <v>68</v>
      </c>
    </row>
    <row r="5633" spans="1:3" ht="120" x14ac:dyDescent="0.25">
      <c r="A5633" s="31" t="s">
        <v>8510</v>
      </c>
      <c r="B5633" s="32" t="s">
        <v>8509</v>
      </c>
      <c r="C5633" s="31" t="s">
        <v>68</v>
      </c>
    </row>
    <row r="5634" spans="1:3" ht="105" x14ac:dyDescent="0.25">
      <c r="A5634" s="31" t="s">
        <v>8511</v>
      </c>
      <c r="B5634" s="32" t="s">
        <v>8512</v>
      </c>
      <c r="C5634" s="31" t="s">
        <v>68</v>
      </c>
    </row>
    <row r="5635" spans="1:3" ht="105" x14ac:dyDescent="0.25">
      <c r="A5635" s="31" t="s">
        <v>8513</v>
      </c>
      <c r="B5635" s="32" t="s">
        <v>8512</v>
      </c>
      <c r="C5635" s="31" t="s">
        <v>68</v>
      </c>
    </row>
    <row r="5636" spans="1:3" ht="105" x14ac:dyDescent="0.25">
      <c r="A5636" s="31" t="s">
        <v>8514</v>
      </c>
      <c r="B5636" s="32" t="s">
        <v>8515</v>
      </c>
      <c r="C5636" s="31" t="s">
        <v>68</v>
      </c>
    </row>
    <row r="5637" spans="1:3" ht="105" x14ac:dyDescent="0.25">
      <c r="A5637" s="31" t="s">
        <v>8516</v>
      </c>
      <c r="B5637" s="32" t="s">
        <v>8515</v>
      </c>
      <c r="C5637" s="31" t="s">
        <v>68</v>
      </c>
    </row>
    <row r="5638" spans="1:3" ht="105" x14ac:dyDescent="0.25">
      <c r="A5638" s="31" t="s">
        <v>8517</v>
      </c>
      <c r="B5638" s="32" t="s">
        <v>8518</v>
      </c>
      <c r="C5638" s="31" t="s">
        <v>68</v>
      </c>
    </row>
    <row r="5639" spans="1:3" ht="105" x14ac:dyDescent="0.25">
      <c r="A5639" s="31" t="s">
        <v>8519</v>
      </c>
      <c r="B5639" s="32" t="s">
        <v>8518</v>
      </c>
      <c r="C5639" s="31" t="s">
        <v>68</v>
      </c>
    </row>
    <row r="5640" spans="1:3" ht="105" x14ac:dyDescent="0.25">
      <c r="A5640" s="31" t="s">
        <v>8520</v>
      </c>
      <c r="B5640" s="32" t="s">
        <v>8521</v>
      </c>
      <c r="C5640" s="31" t="s">
        <v>68</v>
      </c>
    </row>
    <row r="5641" spans="1:3" ht="105" x14ac:dyDescent="0.25">
      <c r="A5641" s="31" t="s">
        <v>8522</v>
      </c>
      <c r="B5641" s="32" t="s">
        <v>8521</v>
      </c>
      <c r="C5641" s="31" t="s">
        <v>68</v>
      </c>
    </row>
    <row r="5642" spans="1:3" ht="105" x14ac:dyDescent="0.25">
      <c r="A5642" s="31" t="s">
        <v>8523</v>
      </c>
      <c r="B5642" s="32" t="s">
        <v>8524</v>
      </c>
      <c r="C5642" s="31" t="s">
        <v>68</v>
      </c>
    </row>
    <row r="5643" spans="1:3" ht="105" x14ac:dyDescent="0.25">
      <c r="A5643" s="31" t="s">
        <v>8525</v>
      </c>
      <c r="B5643" s="32" t="s">
        <v>8524</v>
      </c>
      <c r="C5643" s="31" t="s">
        <v>68</v>
      </c>
    </row>
    <row r="5644" spans="1:3" ht="105" x14ac:dyDescent="0.25">
      <c r="A5644" s="31" t="s">
        <v>8526</v>
      </c>
      <c r="B5644" s="32" t="s">
        <v>8527</v>
      </c>
      <c r="C5644" s="31" t="s">
        <v>68</v>
      </c>
    </row>
    <row r="5645" spans="1:3" ht="105" x14ac:dyDescent="0.25">
      <c r="A5645" s="31" t="s">
        <v>8528</v>
      </c>
      <c r="B5645" s="32" t="s">
        <v>8527</v>
      </c>
      <c r="C5645" s="31" t="s">
        <v>68</v>
      </c>
    </row>
    <row r="5646" spans="1:3" ht="105" x14ac:dyDescent="0.25">
      <c r="A5646" s="31" t="s">
        <v>8529</v>
      </c>
      <c r="B5646" s="32" t="s">
        <v>8530</v>
      </c>
      <c r="C5646" s="31" t="s">
        <v>68</v>
      </c>
    </row>
    <row r="5647" spans="1:3" ht="105" x14ac:dyDescent="0.25">
      <c r="A5647" s="31" t="s">
        <v>8531</v>
      </c>
      <c r="B5647" s="32" t="s">
        <v>8530</v>
      </c>
      <c r="C5647" s="31" t="s">
        <v>68</v>
      </c>
    </row>
    <row r="5648" spans="1:3" ht="105" x14ac:dyDescent="0.25">
      <c r="A5648" s="31" t="s">
        <v>8532</v>
      </c>
      <c r="B5648" s="32" t="s">
        <v>8533</v>
      </c>
      <c r="C5648" s="31" t="s">
        <v>68</v>
      </c>
    </row>
    <row r="5649" spans="1:3" ht="105" x14ac:dyDescent="0.25">
      <c r="A5649" s="31" t="s">
        <v>8534</v>
      </c>
      <c r="B5649" s="32" t="s">
        <v>8533</v>
      </c>
      <c r="C5649" s="31" t="s">
        <v>68</v>
      </c>
    </row>
    <row r="5650" spans="1:3" ht="105" x14ac:dyDescent="0.25">
      <c r="A5650" s="31" t="s">
        <v>8535</v>
      </c>
      <c r="B5650" s="32" t="s">
        <v>8536</v>
      </c>
      <c r="C5650" s="31" t="s">
        <v>68</v>
      </c>
    </row>
    <row r="5651" spans="1:3" ht="105" x14ac:dyDescent="0.25">
      <c r="A5651" s="31" t="s">
        <v>8537</v>
      </c>
      <c r="B5651" s="32" t="s">
        <v>8536</v>
      </c>
      <c r="C5651" s="31" t="s">
        <v>68</v>
      </c>
    </row>
    <row r="5652" spans="1:3" ht="105" x14ac:dyDescent="0.25">
      <c r="A5652" s="31" t="s">
        <v>8538</v>
      </c>
      <c r="B5652" s="32" t="s">
        <v>8539</v>
      </c>
      <c r="C5652" s="31" t="s">
        <v>68</v>
      </c>
    </row>
    <row r="5653" spans="1:3" ht="105" x14ac:dyDescent="0.25">
      <c r="A5653" s="31" t="s">
        <v>8540</v>
      </c>
      <c r="B5653" s="32" t="s">
        <v>8539</v>
      </c>
      <c r="C5653" s="31" t="s">
        <v>68</v>
      </c>
    </row>
    <row r="5654" spans="1:3" ht="105" x14ac:dyDescent="0.25">
      <c r="A5654" s="31" t="s">
        <v>8541</v>
      </c>
      <c r="B5654" s="32" t="s">
        <v>8542</v>
      </c>
      <c r="C5654" s="31" t="s">
        <v>68</v>
      </c>
    </row>
    <row r="5655" spans="1:3" ht="105" x14ac:dyDescent="0.25">
      <c r="A5655" s="31" t="s">
        <v>8543</v>
      </c>
      <c r="B5655" s="32" t="s">
        <v>8542</v>
      </c>
      <c r="C5655" s="31" t="s">
        <v>68</v>
      </c>
    </row>
    <row r="5656" spans="1:3" ht="105" x14ac:dyDescent="0.25">
      <c r="A5656" s="31" t="s">
        <v>8544</v>
      </c>
      <c r="B5656" s="32" t="s">
        <v>8545</v>
      </c>
      <c r="C5656" s="31" t="s">
        <v>68</v>
      </c>
    </row>
    <row r="5657" spans="1:3" ht="105" x14ac:dyDescent="0.25">
      <c r="A5657" s="31" t="s">
        <v>8546</v>
      </c>
      <c r="B5657" s="32" t="s">
        <v>8545</v>
      </c>
      <c r="C5657" s="31" t="s">
        <v>68</v>
      </c>
    </row>
    <row r="5658" spans="1:3" ht="120" x14ac:dyDescent="0.25">
      <c r="A5658" s="31" t="s">
        <v>8547</v>
      </c>
      <c r="B5658" s="32" t="s">
        <v>8548</v>
      </c>
      <c r="C5658" s="31" t="s">
        <v>68</v>
      </c>
    </row>
    <row r="5659" spans="1:3" ht="120" x14ac:dyDescent="0.25">
      <c r="A5659" s="31" t="s">
        <v>8549</v>
      </c>
      <c r="B5659" s="32" t="s">
        <v>8548</v>
      </c>
      <c r="C5659" s="31" t="s">
        <v>68</v>
      </c>
    </row>
    <row r="5660" spans="1:3" ht="120" x14ac:dyDescent="0.25">
      <c r="A5660" s="31" t="s">
        <v>8550</v>
      </c>
      <c r="B5660" s="32" t="s">
        <v>8551</v>
      </c>
      <c r="C5660" s="31" t="s">
        <v>68</v>
      </c>
    </row>
    <row r="5661" spans="1:3" ht="120" x14ac:dyDescent="0.25">
      <c r="A5661" s="31" t="s">
        <v>8552</v>
      </c>
      <c r="B5661" s="32" t="s">
        <v>8551</v>
      </c>
      <c r="C5661" s="31" t="s">
        <v>68</v>
      </c>
    </row>
    <row r="5662" spans="1:3" ht="120" x14ac:dyDescent="0.25">
      <c r="A5662" s="31" t="s">
        <v>8553</v>
      </c>
      <c r="B5662" s="32" t="s">
        <v>8554</v>
      </c>
      <c r="C5662" s="31" t="s">
        <v>68</v>
      </c>
    </row>
    <row r="5663" spans="1:3" ht="120" x14ac:dyDescent="0.25">
      <c r="A5663" s="31" t="s">
        <v>8555</v>
      </c>
      <c r="B5663" s="32" t="s">
        <v>8554</v>
      </c>
      <c r="C5663" s="31" t="s">
        <v>68</v>
      </c>
    </row>
    <row r="5664" spans="1:3" ht="120" x14ac:dyDescent="0.25">
      <c r="A5664" s="31" t="s">
        <v>8556</v>
      </c>
      <c r="B5664" s="32" t="s">
        <v>8557</v>
      </c>
      <c r="C5664" s="31" t="s">
        <v>68</v>
      </c>
    </row>
    <row r="5665" spans="1:3" ht="120" x14ac:dyDescent="0.25">
      <c r="A5665" s="31" t="s">
        <v>8558</v>
      </c>
      <c r="B5665" s="32" t="s">
        <v>8557</v>
      </c>
      <c r="C5665" s="31" t="s">
        <v>68</v>
      </c>
    </row>
    <row r="5666" spans="1:3" ht="120" x14ac:dyDescent="0.25">
      <c r="A5666" s="31" t="s">
        <v>8559</v>
      </c>
      <c r="B5666" s="32" t="s">
        <v>8560</v>
      </c>
      <c r="C5666" s="31" t="s">
        <v>68</v>
      </c>
    </row>
    <row r="5667" spans="1:3" ht="120" x14ac:dyDescent="0.25">
      <c r="A5667" s="31" t="s">
        <v>8561</v>
      </c>
      <c r="B5667" s="32" t="s">
        <v>8560</v>
      </c>
      <c r="C5667" s="31" t="s">
        <v>68</v>
      </c>
    </row>
    <row r="5668" spans="1:3" ht="120" x14ac:dyDescent="0.25">
      <c r="A5668" s="31" t="s">
        <v>8562</v>
      </c>
      <c r="B5668" s="32" t="s">
        <v>8563</v>
      </c>
      <c r="C5668" s="31" t="s">
        <v>68</v>
      </c>
    </row>
    <row r="5669" spans="1:3" ht="120" x14ac:dyDescent="0.25">
      <c r="A5669" s="31" t="s">
        <v>8564</v>
      </c>
      <c r="B5669" s="32" t="s">
        <v>8563</v>
      </c>
      <c r="C5669" s="31" t="s">
        <v>68</v>
      </c>
    </row>
    <row r="5670" spans="1:3" ht="120" x14ac:dyDescent="0.25">
      <c r="A5670" s="31" t="s">
        <v>8565</v>
      </c>
      <c r="B5670" s="32" t="s">
        <v>8566</v>
      </c>
      <c r="C5670" s="31" t="s">
        <v>68</v>
      </c>
    </row>
    <row r="5671" spans="1:3" ht="120" x14ac:dyDescent="0.25">
      <c r="A5671" s="31" t="s">
        <v>8567</v>
      </c>
      <c r="B5671" s="32" t="s">
        <v>8566</v>
      </c>
      <c r="C5671" s="31" t="s">
        <v>68</v>
      </c>
    </row>
    <row r="5672" spans="1:3" ht="105" x14ac:dyDescent="0.25">
      <c r="A5672" s="31" t="s">
        <v>8568</v>
      </c>
      <c r="B5672" s="32" t="s">
        <v>8569</v>
      </c>
      <c r="C5672" s="31" t="s">
        <v>68</v>
      </c>
    </row>
    <row r="5673" spans="1:3" ht="105" x14ac:dyDescent="0.25">
      <c r="A5673" s="31" t="s">
        <v>8570</v>
      </c>
      <c r="B5673" s="32" t="s">
        <v>8569</v>
      </c>
      <c r="C5673" s="31" t="s">
        <v>68</v>
      </c>
    </row>
    <row r="5674" spans="1:3" ht="120" x14ac:dyDescent="0.25">
      <c r="A5674" s="31" t="s">
        <v>8571</v>
      </c>
      <c r="B5674" s="32" t="s">
        <v>8572</v>
      </c>
      <c r="C5674" s="31" t="s">
        <v>68</v>
      </c>
    </row>
    <row r="5675" spans="1:3" ht="120" x14ac:dyDescent="0.25">
      <c r="A5675" s="31" t="s">
        <v>8573</v>
      </c>
      <c r="B5675" s="32" t="s">
        <v>8572</v>
      </c>
      <c r="C5675" s="31" t="s">
        <v>68</v>
      </c>
    </row>
    <row r="5676" spans="1:3" ht="45" x14ac:dyDescent="0.25">
      <c r="A5676" s="31" t="s">
        <v>8574</v>
      </c>
      <c r="B5676" s="32" t="s">
        <v>8575</v>
      </c>
      <c r="C5676" s="31" t="s">
        <v>68</v>
      </c>
    </row>
    <row r="5677" spans="1:3" ht="45" x14ac:dyDescent="0.25">
      <c r="A5677" s="31" t="s">
        <v>8576</v>
      </c>
      <c r="B5677" s="32" t="s">
        <v>8575</v>
      </c>
      <c r="C5677" s="31" t="s">
        <v>68</v>
      </c>
    </row>
    <row r="5678" spans="1:3" ht="45" x14ac:dyDescent="0.25">
      <c r="A5678" s="31" t="s">
        <v>8577</v>
      </c>
      <c r="B5678" s="32" t="s">
        <v>8578</v>
      </c>
      <c r="C5678" s="31" t="s">
        <v>68</v>
      </c>
    </row>
    <row r="5679" spans="1:3" ht="45" x14ac:dyDescent="0.25">
      <c r="A5679" s="31" t="s">
        <v>8579</v>
      </c>
      <c r="B5679" s="32" t="s">
        <v>8578</v>
      </c>
      <c r="C5679" s="31" t="s">
        <v>68</v>
      </c>
    </row>
    <row r="5680" spans="1:3" ht="75" x14ac:dyDescent="0.25">
      <c r="A5680" s="31" t="s">
        <v>8580</v>
      </c>
      <c r="B5680" s="32" t="s">
        <v>8581</v>
      </c>
      <c r="C5680" s="31" t="s">
        <v>68</v>
      </c>
    </row>
    <row r="5681" spans="1:3" ht="75" x14ac:dyDescent="0.25">
      <c r="A5681" s="31" t="s">
        <v>8582</v>
      </c>
      <c r="B5681" s="32" t="s">
        <v>8581</v>
      </c>
      <c r="C5681" s="31" t="s">
        <v>68</v>
      </c>
    </row>
    <row r="5682" spans="1:3" ht="105" x14ac:dyDescent="0.25">
      <c r="A5682" s="31" t="s">
        <v>8583</v>
      </c>
      <c r="B5682" s="32" t="s">
        <v>8584</v>
      </c>
      <c r="C5682" s="31" t="s">
        <v>68</v>
      </c>
    </row>
    <row r="5683" spans="1:3" ht="105" x14ac:dyDescent="0.25">
      <c r="A5683" s="31" t="s">
        <v>8585</v>
      </c>
      <c r="B5683" s="32" t="s">
        <v>8584</v>
      </c>
      <c r="C5683" s="31" t="s">
        <v>68</v>
      </c>
    </row>
    <row r="5684" spans="1:3" ht="90" x14ac:dyDescent="0.25">
      <c r="A5684" s="31" t="s">
        <v>8586</v>
      </c>
      <c r="B5684" s="32" t="s">
        <v>8587</v>
      </c>
      <c r="C5684" s="31" t="s">
        <v>68</v>
      </c>
    </row>
    <row r="5685" spans="1:3" ht="90" x14ac:dyDescent="0.25">
      <c r="A5685" s="31" t="s">
        <v>8588</v>
      </c>
      <c r="B5685" s="32" t="s">
        <v>8587</v>
      </c>
      <c r="C5685" s="31" t="s">
        <v>68</v>
      </c>
    </row>
    <row r="5686" spans="1:3" ht="60" x14ac:dyDescent="0.25">
      <c r="A5686" s="31" t="s">
        <v>8589</v>
      </c>
      <c r="B5686" s="32" t="s">
        <v>8590</v>
      </c>
      <c r="C5686" s="31" t="s">
        <v>68</v>
      </c>
    </row>
    <row r="5687" spans="1:3" ht="60" x14ac:dyDescent="0.25">
      <c r="A5687" s="31" t="s">
        <v>8591</v>
      </c>
      <c r="B5687" s="32" t="s">
        <v>8590</v>
      </c>
      <c r="C5687" s="31" t="s">
        <v>68</v>
      </c>
    </row>
    <row r="5688" spans="1:3" ht="90" x14ac:dyDescent="0.25">
      <c r="A5688" s="31" t="s">
        <v>8592</v>
      </c>
      <c r="B5688" s="32" t="s">
        <v>8593</v>
      </c>
      <c r="C5688" s="31" t="s">
        <v>68</v>
      </c>
    </row>
    <row r="5689" spans="1:3" ht="90" x14ac:dyDescent="0.25">
      <c r="A5689" s="31" t="s">
        <v>8594</v>
      </c>
      <c r="B5689" s="32" t="s">
        <v>8593</v>
      </c>
      <c r="C5689" s="31" t="s">
        <v>68</v>
      </c>
    </row>
    <row r="5690" spans="1:3" ht="105" x14ac:dyDescent="0.25">
      <c r="A5690" s="31" t="s">
        <v>8595</v>
      </c>
      <c r="B5690" s="32" t="s">
        <v>8596</v>
      </c>
      <c r="C5690" s="31" t="s">
        <v>68</v>
      </c>
    </row>
    <row r="5691" spans="1:3" ht="105" x14ac:dyDescent="0.25">
      <c r="A5691" s="31" t="s">
        <v>8597</v>
      </c>
      <c r="B5691" s="32" t="s">
        <v>8596</v>
      </c>
      <c r="C5691" s="31" t="s">
        <v>68</v>
      </c>
    </row>
    <row r="5692" spans="1:3" ht="105" x14ac:dyDescent="0.25">
      <c r="A5692" s="31" t="s">
        <v>8598</v>
      </c>
      <c r="B5692" s="32" t="s">
        <v>8599</v>
      </c>
      <c r="C5692" s="31" t="s">
        <v>68</v>
      </c>
    </row>
    <row r="5693" spans="1:3" ht="105" x14ac:dyDescent="0.25">
      <c r="A5693" s="31" t="s">
        <v>8600</v>
      </c>
      <c r="B5693" s="32" t="s">
        <v>8599</v>
      </c>
      <c r="C5693" s="31" t="s">
        <v>68</v>
      </c>
    </row>
    <row r="5694" spans="1:3" ht="90" x14ac:dyDescent="0.25">
      <c r="A5694" s="31" t="s">
        <v>8601</v>
      </c>
      <c r="B5694" s="32" t="s">
        <v>8602</v>
      </c>
      <c r="C5694" s="31" t="s">
        <v>68</v>
      </c>
    </row>
    <row r="5695" spans="1:3" ht="90" x14ac:dyDescent="0.25">
      <c r="A5695" s="31" t="s">
        <v>8603</v>
      </c>
      <c r="B5695" s="32" t="s">
        <v>8602</v>
      </c>
      <c r="C5695" s="31" t="s">
        <v>68</v>
      </c>
    </row>
    <row r="5696" spans="1:3" ht="90" x14ac:dyDescent="0.25">
      <c r="A5696" s="31" t="s">
        <v>8604</v>
      </c>
      <c r="B5696" s="32" t="s">
        <v>8605</v>
      </c>
      <c r="C5696" s="31" t="s">
        <v>68</v>
      </c>
    </row>
    <row r="5697" spans="1:3" ht="90" x14ac:dyDescent="0.25">
      <c r="A5697" s="31" t="s">
        <v>8606</v>
      </c>
      <c r="B5697" s="32" t="s">
        <v>8605</v>
      </c>
      <c r="C5697" s="31" t="s">
        <v>68</v>
      </c>
    </row>
    <row r="5698" spans="1:3" ht="90" x14ac:dyDescent="0.25">
      <c r="A5698" s="31" t="s">
        <v>8607</v>
      </c>
      <c r="B5698" s="32" t="s">
        <v>8608</v>
      </c>
      <c r="C5698" s="31" t="s">
        <v>68</v>
      </c>
    </row>
    <row r="5699" spans="1:3" ht="90" x14ac:dyDescent="0.25">
      <c r="A5699" s="31" t="s">
        <v>8609</v>
      </c>
      <c r="B5699" s="32" t="s">
        <v>8608</v>
      </c>
      <c r="C5699" s="31" t="s">
        <v>68</v>
      </c>
    </row>
    <row r="5700" spans="1:3" ht="90" x14ac:dyDescent="0.25">
      <c r="A5700" s="31" t="s">
        <v>8610</v>
      </c>
      <c r="B5700" s="32" t="s">
        <v>8611</v>
      </c>
      <c r="C5700" s="31" t="s">
        <v>68</v>
      </c>
    </row>
    <row r="5701" spans="1:3" ht="90" x14ac:dyDescent="0.25">
      <c r="A5701" s="31" t="s">
        <v>8612</v>
      </c>
      <c r="B5701" s="32" t="s">
        <v>8611</v>
      </c>
      <c r="C5701" s="31" t="s">
        <v>68</v>
      </c>
    </row>
    <row r="5702" spans="1:3" ht="90" x14ac:dyDescent="0.25">
      <c r="A5702" s="31" t="s">
        <v>8613</v>
      </c>
      <c r="B5702" s="32" t="s">
        <v>8614</v>
      </c>
      <c r="C5702" s="31" t="s">
        <v>68</v>
      </c>
    </row>
    <row r="5703" spans="1:3" ht="90" x14ac:dyDescent="0.25">
      <c r="A5703" s="31" t="s">
        <v>8615</v>
      </c>
      <c r="B5703" s="32" t="s">
        <v>8614</v>
      </c>
      <c r="C5703" s="31" t="s">
        <v>68</v>
      </c>
    </row>
    <row r="5704" spans="1:3" ht="90" x14ac:dyDescent="0.25">
      <c r="A5704" s="31" t="s">
        <v>8616</v>
      </c>
      <c r="B5704" s="32" t="s">
        <v>8617</v>
      </c>
      <c r="C5704" s="31" t="s">
        <v>68</v>
      </c>
    </row>
    <row r="5705" spans="1:3" ht="90" x14ac:dyDescent="0.25">
      <c r="A5705" s="31" t="s">
        <v>8618</v>
      </c>
      <c r="B5705" s="32" t="s">
        <v>8617</v>
      </c>
      <c r="C5705" s="31" t="s">
        <v>68</v>
      </c>
    </row>
    <row r="5706" spans="1:3" ht="105" x14ac:dyDescent="0.25">
      <c r="A5706" s="31" t="s">
        <v>8619</v>
      </c>
      <c r="B5706" s="32" t="s">
        <v>8620</v>
      </c>
      <c r="C5706" s="31" t="s">
        <v>68</v>
      </c>
    </row>
    <row r="5707" spans="1:3" ht="105" x14ac:dyDescent="0.25">
      <c r="A5707" s="31" t="s">
        <v>8621</v>
      </c>
      <c r="B5707" s="32" t="s">
        <v>8620</v>
      </c>
      <c r="C5707" s="31" t="s">
        <v>68</v>
      </c>
    </row>
    <row r="5708" spans="1:3" ht="75" x14ac:dyDescent="0.25">
      <c r="A5708" s="31" t="s">
        <v>8622</v>
      </c>
      <c r="B5708" s="32" t="s">
        <v>8623</v>
      </c>
      <c r="C5708" s="31" t="s">
        <v>68</v>
      </c>
    </row>
    <row r="5709" spans="1:3" ht="75" x14ac:dyDescent="0.25">
      <c r="A5709" s="31" t="s">
        <v>8624</v>
      </c>
      <c r="B5709" s="32" t="s">
        <v>8623</v>
      </c>
      <c r="C5709" s="31" t="s">
        <v>68</v>
      </c>
    </row>
    <row r="5710" spans="1:3" ht="75" x14ac:dyDescent="0.25">
      <c r="A5710" s="31" t="s">
        <v>8625</v>
      </c>
      <c r="B5710" s="32" t="s">
        <v>8626</v>
      </c>
      <c r="C5710" s="31" t="s">
        <v>68</v>
      </c>
    </row>
    <row r="5711" spans="1:3" ht="75" x14ac:dyDescent="0.25">
      <c r="A5711" s="31" t="s">
        <v>8627</v>
      </c>
      <c r="B5711" s="32" t="s">
        <v>8626</v>
      </c>
      <c r="C5711" s="31" t="s">
        <v>68</v>
      </c>
    </row>
    <row r="5712" spans="1:3" ht="75" x14ac:dyDescent="0.25">
      <c r="A5712" s="31" t="s">
        <v>8628</v>
      </c>
      <c r="B5712" s="32" t="s">
        <v>8629</v>
      </c>
      <c r="C5712" s="31" t="s">
        <v>68</v>
      </c>
    </row>
    <row r="5713" spans="1:3" ht="75" x14ac:dyDescent="0.25">
      <c r="A5713" s="31" t="s">
        <v>8630</v>
      </c>
      <c r="B5713" s="32" t="s">
        <v>8629</v>
      </c>
      <c r="C5713" s="31" t="s">
        <v>68</v>
      </c>
    </row>
    <row r="5714" spans="1:3" ht="105" x14ac:dyDescent="0.25">
      <c r="A5714" s="31" t="s">
        <v>8631</v>
      </c>
      <c r="B5714" s="32" t="s">
        <v>8632</v>
      </c>
      <c r="C5714" s="31" t="s">
        <v>68</v>
      </c>
    </row>
    <row r="5715" spans="1:3" ht="105" x14ac:dyDescent="0.25">
      <c r="A5715" s="31" t="s">
        <v>8633</v>
      </c>
      <c r="B5715" s="32" t="s">
        <v>8632</v>
      </c>
      <c r="C5715" s="31" t="s">
        <v>68</v>
      </c>
    </row>
    <row r="5716" spans="1:3" ht="105" x14ac:dyDescent="0.25">
      <c r="A5716" s="31" t="s">
        <v>8634</v>
      </c>
      <c r="B5716" s="32" t="s">
        <v>8635</v>
      </c>
      <c r="C5716" s="31" t="s">
        <v>68</v>
      </c>
    </row>
    <row r="5717" spans="1:3" ht="105" x14ac:dyDescent="0.25">
      <c r="A5717" s="31" t="s">
        <v>8636</v>
      </c>
      <c r="B5717" s="32" t="s">
        <v>8635</v>
      </c>
      <c r="C5717" s="31" t="s">
        <v>68</v>
      </c>
    </row>
    <row r="5718" spans="1:3" ht="60" x14ac:dyDescent="0.25">
      <c r="A5718" s="31" t="s">
        <v>8637</v>
      </c>
      <c r="B5718" s="32" t="s">
        <v>8638</v>
      </c>
      <c r="C5718" s="31" t="s">
        <v>185</v>
      </c>
    </row>
    <row r="5719" spans="1:3" ht="60" x14ac:dyDescent="0.25">
      <c r="A5719" s="31" t="s">
        <v>8639</v>
      </c>
      <c r="B5719" s="32" t="s">
        <v>8638</v>
      </c>
      <c r="C5719" s="31" t="s">
        <v>185</v>
      </c>
    </row>
    <row r="5720" spans="1:3" ht="60" x14ac:dyDescent="0.25">
      <c r="A5720" s="31" t="s">
        <v>8640</v>
      </c>
      <c r="B5720" s="32" t="s">
        <v>8641</v>
      </c>
      <c r="C5720" s="31" t="s">
        <v>185</v>
      </c>
    </row>
    <row r="5721" spans="1:3" ht="60" x14ac:dyDescent="0.25">
      <c r="A5721" s="31" t="s">
        <v>8642</v>
      </c>
      <c r="B5721" s="32" t="s">
        <v>8641</v>
      </c>
      <c r="C5721" s="31" t="s">
        <v>185</v>
      </c>
    </row>
    <row r="5722" spans="1:3" ht="60" x14ac:dyDescent="0.25">
      <c r="A5722" s="31" t="s">
        <v>8643</v>
      </c>
      <c r="B5722" s="32" t="s">
        <v>8644</v>
      </c>
      <c r="C5722" s="31" t="s">
        <v>185</v>
      </c>
    </row>
    <row r="5723" spans="1:3" ht="60" x14ac:dyDescent="0.25">
      <c r="A5723" s="31" t="s">
        <v>8645</v>
      </c>
      <c r="B5723" s="32" t="s">
        <v>8644</v>
      </c>
      <c r="C5723" s="31" t="s">
        <v>185</v>
      </c>
    </row>
    <row r="5724" spans="1:3" ht="60" x14ac:dyDescent="0.25">
      <c r="A5724" s="31" t="s">
        <v>8646</v>
      </c>
      <c r="B5724" s="32" t="s">
        <v>8647</v>
      </c>
      <c r="C5724" s="31" t="s">
        <v>185</v>
      </c>
    </row>
    <row r="5725" spans="1:3" ht="60" x14ac:dyDescent="0.25">
      <c r="A5725" s="31" t="s">
        <v>8648</v>
      </c>
      <c r="B5725" s="32" t="s">
        <v>8647</v>
      </c>
      <c r="C5725" s="31" t="s">
        <v>185</v>
      </c>
    </row>
    <row r="5726" spans="1:3" ht="90" x14ac:dyDescent="0.25">
      <c r="A5726" s="31" t="s">
        <v>8649</v>
      </c>
      <c r="B5726" s="32" t="s">
        <v>8650</v>
      </c>
      <c r="C5726" s="31" t="s">
        <v>68</v>
      </c>
    </row>
    <row r="5727" spans="1:3" ht="90" x14ac:dyDescent="0.25">
      <c r="A5727" s="31" t="s">
        <v>8651</v>
      </c>
      <c r="B5727" s="32" t="s">
        <v>8650</v>
      </c>
      <c r="C5727" s="31" t="s">
        <v>68</v>
      </c>
    </row>
    <row r="5728" spans="1:3" ht="75" x14ac:dyDescent="0.25">
      <c r="A5728" s="31" t="s">
        <v>8652</v>
      </c>
      <c r="B5728" s="32" t="s">
        <v>8653</v>
      </c>
      <c r="C5728" s="31" t="s">
        <v>68</v>
      </c>
    </row>
    <row r="5729" spans="1:3" ht="75" x14ac:dyDescent="0.25">
      <c r="A5729" s="31" t="s">
        <v>8654</v>
      </c>
      <c r="B5729" s="32" t="s">
        <v>8653</v>
      </c>
      <c r="C5729" s="31" t="s">
        <v>68</v>
      </c>
    </row>
    <row r="5730" spans="1:3" ht="30" x14ac:dyDescent="0.25">
      <c r="A5730" s="31" t="s">
        <v>8655</v>
      </c>
      <c r="B5730" s="32" t="s">
        <v>8656</v>
      </c>
      <c r="C5730" s="31" t="s">
        <v>68</v>
      </c>
    </row>
    <row r="5731" spans="1:3" ht="30" x14ac:dyDescent="0.25">
      <c r="A5731" s="31" t="s">
        <v>8657</v>
      </c>
      <c r="B5731" s="32" t="s">
        <v>8656</v>
      </c>
      <c r="C5731" s="31" t="s">
        <v>68</v>
      </c>
    </row>
    <row r="5732" spans="1:3" ht="30" x14ac:dyDescent="0.25">
      <c r="A5732" s="31" t="s">
        <v>8658</v>
      </c>
      <c r="B5732" s="32" t="s">
        <v>8659</v>
      </c>
      <c r="C5732" s="31" t="s">
        <v>68</v>
      </c>
    </row>
    <row r="5733" spans="1:3" ht="30" x14ac:dyDescent="0.25">
      <c r="A5733" s="31" t="s">
        <v>8660</v>
      </c>
      <c r="B5733" s="32" t="s">
        <v>8659</v>
      </c>
      <c r="C5733" s="31" t="s">
        <v>68</v>
      </c>
    </row>
    <row r="5734" spans="1:3" ht="75" x14ac:dyDescent="0.25">
      <c r="A5734" s="31" t="s">
        <v>8661</v>
      </c>
      <c r="B5734" s="32" t="s">
        <v>8662</v>
      </c>
      <c r="C5734" s="31" t="s">
        <v>68</v>
      </c>
    </row>
    <row r="5735" spans="1:3" ht="75" x14ac:dyDescent="0.25">
      <c r="A5735" s="31" t="s">
        <v>8663</v>
      </c>
      <c r="B5735" s="32" t="s">
        <v>8662</v>
      </c>
      <c r="C5735" s="31" t="s">
        <v>68</v>
      </c>
    </row>
    <row r="5736" spans="1:3" ht="75" x14ac:dyDescent="0.25">
      <c r="A5736" s="31" t="s">
        <v>8664</v>
      </c>
      <c r="B5736" s="32" t="s">
        <v>8665</v>
      </c>
      <c r="C5736" s="31" t="s">
        <v>68</v>
      </c>
    </row>
    <row r="5737" spans="1:3" ht="75" x14ac:dyDescent="0.25">
      <c r="A5737" s="31" t="s">
        <v>8666</v>
      </c>
      <c r="B5737" s="32" t="s">
        <v>8665</v>
      </c>
      <c r="C5737" s="31" t="s">
        <v>68</v>
      </c>
    </row>
    <row r="5738" spans="1:3" ht="60" x14ac:dyDescent="0.25">
      <c r="A5738" s="31" t="s">
        <v>8667</v>
      </c>
      <c r="B5738" s="32" t="s">
        <v>8668</v>
      </c>
      <c r="C5738" s="31" t="s">
        <v>68</v>
      </c>
    </row>
    <row r="5739" spans="1:3" ht="60" x14ac:dyDescent="0.25">
      <c r="A5739" s="31" t="s">
        <v>8669</v>
      </c>
      <c r="B5739" s="32" t="s">
        <v>8668</v>
      </c>
      <c r="C5739" s="31" t="s">
        <v>68</v>
      </c>
    </row>
    <row r="5740" spans="1:3" ht="60" x14ac:dyDescent="0.25">
      <c r="A5740" s="31" t="s">
        <v>8670</v>
      </c>
      <c r="B5740" s="32" t="s">
        <v>8671</v>
      </c>
      <c r="C5740" s="31" t="s">
        <v>68</v>
      </c>
    </row>
    <row r="5741" spans="1:3" ht="60" x14ac:dyDescent="0.25">
      <c r="A5741" s="31" t="s">
        <v>8672</v>
      </c>
      <c r="B5741" s="32" t="s">
        <v>8671</v>
      </c>
      <c r="C5741" s="31" t="s">
        <v>68</v>
      </c>
    </row>
    <row r="5742" spans="1:3" ht="60" x14ac:dyDescent="0.25">
      <c r="A5742" s="31" t="s">
        <v>8673</v>
      </c>
      <c r="B5742" s="32" t="s">
        <v>8674</v>
      </c>
      <c r="C5742" s="31" t="s">
        <v>68</v>
      </c>
    </row>
    <row r="5743" spans="1:3" ht="60" x14ac:dyDescent="0.25">
      <c r="A5743" s="31" t="s">
        <v>8675</v>
      </c>
      <c r="B5743" s="32" t="s">
        <v>8674</v>
      </c>
      <c r="C5743" s="31" t="s">
        <v>68</v>
      </c>
    </row>
    <row r="5744" spans="1:3" ht="60" x14ac:dyDescent="0.25">
      <c r="A5744" s="31" t="s">
        <v>8676</v>
      </c>
      <c r="B5744" s="32" t="s">
        <v>8677</v>
      </c>
      <c r="C5744" s="31" t="s">
        <v>68</v>
      </c>
    </row>
    <row r="5745" spans="1:3" ht="60" x14ac:dyDescent="0.25">
      <c r="A5745" s="31" t="s">
        <v>8678</v>
      </c>
      <c r="B5745" s="32" t="s">
        <v>8677</v>
      </c>
      <c r="C5745" s="31" t="s">
        <v>68</v>
      </c>
    </row>
    <row r="5746" spans="1:3" ht="60" x14ac:dyDescent="0.25">
      <c r="A5746" s="31" t="s">
        <v>8679</v>
      </c>
      <c r="B5746" s="32" t="s">
        <v>8680</v>
      </c>
      <c r="C5746" s="31" t="s">
        <v>68</v>
      </c>
    </row>
    <row r="5747" spans="1:3" ht="60" x14ac:dyDescent="0.25">
      <c r="A5747" s="31" t="s">
        <v>8681</v>
      </c>
      <c r="B5747" s="32" t="s">
        <v>8680</v>
      </c>
      <c r="C5747" s="31" t="s">
        <v>68</v>
      </c>
    </row>
    <row r="5748" spans="1:3" ht="60" x14ac:dyDescent="0.25">
      <c r="A5748" s="31" t="s">
        <v>8682</v>
      </c>
      <c r="B5748" s="32" t="s">
        <v>8683</v>
      </c>
      <c r="C5748" s="31" t="s">
        <v>68</v>
      </c>
    </row>
    <row r="5749" spans="1:3" ht="60" x14ac:dyDescent="0.25">
      <c r="A5749" s="31" t="s">
        <v>8684</v>
      </c>
      <c r="B5749" s="32" t="s">
        <v>8683</v>
      </c>
      <c r="C5749" s="31" t="s">
        <v>68</v>
      </c>
    </row>
    <row r="5750" spans="1:3" ht="60" x14ac:dyDescent="0.25">
      <c r="A5750" s="31" t="s">
        <v>8685</v>
      </c>
      <c r="B5750" s="32" t="s">
        <v>8686</v>
      </c>
      <c r="C5750" s="31" t="s">
        <v>68</v>
      </c>
    </row>
    <row r="5751" spans="1:3" ht="60" x14ac:dyDescent="0.25">
      <c r="A5751" s="31" t="s">
        <v>8687</v>
      </c>
      <c r="B5751" s="32" t="s">
        <v>8686</v>
      </c>
      <c r="C5751" s="31" t="s">
        <v>68</v>
      </c>
    </row>
    <row r="5752" spans="1:3" ht="60" x14ac:dyDescent="0.25">
      <c r="A5752" s="31" t="s">
        <v>8688</v>
      </c>
      <c r="B5752" s="32" t="s">
        <v>8689</v>
      </c>
      <c r="C5752" s="31" t="s">
        <v>68</v>
      </c>
    </row>
    <row r="5753" spans="1:3" ht="60" x14ac:dyDescent="0.25">
      <c r="A5753" s="31" t="s">
        <v>8690</v>
      </c>
      <c r="B5753" s="32" t="s">
        <v>8689</v>
      </c>
      <c r="C5753" s="31" t="s">
        <v>68</v>
      </c>
    </row>
    <row r="5754" spans="1:3" ht="60" x14ac:dyDescent="0.25">
      <c r="A5754" s="31" t="s">
        <v>8691</v>
      </c>
      <c r="B5754" s="32" t="s">
        <v>8692</v>
      </c>
      <c r="C5754" s="31" t="s">
        <v>68</v>
      </c>
    </row>
    <row r="5755" spans="1:3" ht="60" x14ac:dyDescent="0.25">
      <c r="A5755" s="31" t="s">
        <v>8693</v>
      </c>
      <c r="B5755" s="32" t="s">
        <v>8692</v>
      </c>
      <c r="C5755" s="31" t="s">
        <v>68</v>
      </c>
    </row>
    <row r="5756" spans="1:3" ht="60" x14ac:dyDescent="0.25">
      <c r="A5756" s="31" t="s">
        <v>8694</v>
      </c>
      <c r="B5756" s="32" t="s">
        <v>8695</v>
      </c>
      <c r="C5756" s="31" t="s">
        <v>68</v>
      </c>
    </row>
    <row r="5757" spans="1:3" ht="60" x14ac:dyDescent="0.25">
      <c r="A5757" s="31" t="s">
        <v>8696</v>
      </c>
      <c r="B5757" s="32" t="s">
        <v>8695</v>
      </c>
      <c r="C5757" s="31" t="s">
        <v>68</v>
      </c>
    </row>
    <row r="5758" spans="1:3" ht="60" x14ac:dyDescent="0.25">
      <c r="A5758" s="31" t="s">
        <v>8697</v>
      </c>
      <c r="B5758" s="32" t="s">
        <v>8698</v>
      </c>
      <c r="C5758" s="31" t="s">
        <v>68</v>
      </c>
    </row>
    <row r="5759" spans="1:3" ht="60" x14ac:dyDescent="0.25">
      <c r="A5759" s="31" t="s">
        <v>8699</v>
      </c>
      <c r="B5759" s="32" t="s">
        <v>8698</v>
      </c>
      <c r="C5759" s="31" t="s">
        <v>68</v>
      </c>
    </row>
    <row r="5760" spans="1:3" ht="60" x14ac:dyDescent="0.25">
      <c r="A5760" s="31" t="s">
        <v>8700</v>
      </c>
      <c r="B5760" s="32" t="s">
        <v>8701</v>
      </c>
      <c r="C5760" s="31" t="s">
        <v>68</v>
      </c>
    </row>
    <row r="5761" spans="1:3" ht="60" x14ac:dyDescent="0.25">
      <c r="A5761" s="31" t="s">
        <v>8702</v>
      </c>
      <c r="B5761" s="32" t="s">
        <v>8701</v>
      </c>
      <c r="C5761" s="31" t="s">
        <v>68</v>
      </c>
    </row>
    <row r="5762" spans="1:3" ht="60" x14ac:dyDescent="0.25">
      <c r="A5762" s="31" t="s">
        <v>8703</v>
      </c>
      <c r="B5762" s="32" t="s">
        <v>8704</v>
      </c>
      <c r="C5762" s="31" t="s">
        <v>68</v>
      </c>
    </row>
    <row r="5763" spans="1:3" ht="60" x14ac:dyDescent="0.25">
      <c r="A5763" s="31" t="s">
        <v>8705</v>
      </c>
      <c r="B5763" s="32" t="s">
        <v>8704</v>
      </c>
      <c r="C5763" s="31" t="s">
        <v>68</v>
      </c>
    </row>
    <row r="5764" spans="1:3" ht="60" x14ac:dyDescent="0.25">
      <c r="A5764" s="31" t="s">
        <v>8706</v>
      </c>
      <c r="B5764" s="32" t="s">
        <v>8707</v>
      </c>
      <c r="C5764" s="31" t="s">
        <v>68</v>
      </c>
    </row>
    <row r="5765" spans="1:3" ht="60" x14ac:dyDescent="0.25">
      <c r="A5765" s="31" t="s">
        <v>8708</v>
      </c>
      <c r="B5765" s="32" t="s">
        <v>8707</v>
      </c>
      <c r="C5765" s="31" t="s">
        <v>68</v>
      </c>
    </row>
    <row r="5766" spans="1:3" ht="60" x14ac:dyDescent="0.25">
      <c r="A5766" s="31" t="s">
        <v>8709</v>
      </c>
      <c r="B5766" s="32" t="s">
        <v>8710</v>
      </c>
      <c r="C5766" s="31" t="s">
        <v>68</v>
      </c>
    </row>
    <row r="5767" spans="1:3" ht="60" x14ac:dyDescent="0.25">
      <c r="A5767" s="31" t="s">
        <v>8711</v>
      </c>
      <c r="B5767" s="32" t="s">
        <v>8710</v>
      </c>
      <c r="C5767" s="31" t="s">
        <v>68</v>
      </c>
    </row>
    <row r="5768" spans="1:3" ht="60" x14ac:dyDescent="0.25">
      <c r="A5768" s="31" t="s">
        <v>8712</v>
      </c>
      <c r="B5768" s="32" t="s">
        <v>8713</v>
      </c>
      <c r="C5768" s="31" t="s">
        <v>68</v>
      </c>
    </row>
    <row r="5769" spans="1:3" ht="60" x14ac:dyDescent="0.25">
      <c r="A5769" s="31" t="s">
        <v>8714</v>
      </c>
      <c r="B5769" s="32" t="s">
        <v>8713</v>
      </c>
      <c r="C5769" s="31" t="s">
        <v>68</v>
      </c>
    </row>
    <row r="5770" spans="1:3" ht="60" x14ac:dyDescent="0.25">
      <c r="A5770" s="31" t="s">
        <v>8715</v>
      </c>
      <c r="B5770" s="32" t="s">
        <v>8716</v>
      </c>
      <c r="C5770" s="31" t="s">
        <v>68</v>
      </c>
    </row>
    <row r="5771" spans="1:3" ht="60" x14ac:dyDescent="0.25">
      <c r="A5771" s="31" t="s">
        <v>8717</v>
      </c>
      <c r="B5771" s="32" t="s">
        <v>8716</v>
      </c>
      <c r="C5771" s="31" t="s">
        <v>68</v>
      </c>
    </row>
    <row r="5772" spans="1:3" ht="60" x14ac:dyDescent="0.25">
      <c r="A5772" s="31" t="s">
        <v>8718</v>
      </c>
      <c r="B5772" s="32" t="s">
        <v>8719</v>
      </c>
      <c r="C5772" s="31" t="s">
        <v>68</v>
      </c>
    </row>
    <row r="5773" spans="1:3" ht="60" x14ac:dyDescent="0.25">
      <c r="A5773" s="31" t="s">
        <v>8720</v>
      </c>
      <c r="B5773" s="32" t="s">
        <v>8719</v>
      </c>
      <c r="C5773" s="31" t="s">
        <v>68</v>
      </c>
    </row>
    <row r="5774" spans="1:3" ht="60" x14ac:dyDescent="0.25">
      <c r="A5774" s="31" t="s">
        <v>8721</v>
      </c>
      <c r="B5774" s="32" t="s">
        <v>8722</v>
      </c>
      <c r="C5774" s="31" t="s">
        <v>68</v>
      </c>
    </row>
    <row r="5775" spans="1:3" ht="60" x14ac:dyDescent="0.25">
      <c r="A5775" s="31" t="s">
        <v>8723</v>
      </c>
      <c r="B5775" s="32" t="s">
        <v>8722</v>
      </c>
      <c r="C5775" s="31" t="s">
        <v>68</v>
      </c>
    </row>
    <row r="5776" spans="1:3" ht="60" x14ac:dyDescent="0.25">
      <c r="A5776" s="31" t="s">
        <v>8724</v>
      </c>
      <c r="B5776" s="32" t="s">
        <v>8725</v>
      </c>
      <c r="C5776" s="31" t="s">
        <v>68</v>
      </c>
    </row>
    <row r="5777" spans="1:3" ht="60" x14ac:dyDescent="0.25">
      <c r="A5777" s="31" t="s">
        <v>8726</v>
      </c>
      <c r="B5777" s="32" t="s">
        <v>8725</v>
      </c>
      <c r="C5777" s="31" t="s">
        <v>68</v>
      </c>
    </row>
    <row r="5778" spans="1:3" ht="60" x14ac:dyDescent="0.25">
      <c r="A5778" s="31" t="s">
        <v>8727</v>
      </c>
      <c r="B5778" s="32" t="s">
        <v>8728</v>
      </c>
      <c r="C5778" s="31" t="s">
        <v>68</v>
      </c>
    </row>
    <row r="5779" spans="1:3" ht="60" x14ac:dyDescent="0.25">
      <c r="A5779" s="31" t="s">
        <v>8729</v>
      </c>
      <c r="B5779" s="32" t="s">
        <v>8728</v>
      </c>
      <c r="C5779" s="31" t="s">
        <v>68</v>
      </c>
    </row>
    <row r="5780" spans="1:3" ht="60" x14ac:dyDescent="0.25">
      <c r="A5780" s="31" t="s">
        <v>8730</v>
      </c>
      <c r="B5780" s="32" t="s">
        <v>8731</v>
      </c>
      <c r="C5780" s="31" t="s">
        <v>68</v>
      </c>
    </row>
    <row r="5781" spans="1:3" ht="60" x14ac:dyDescent="0.25">
      <c r="A5781" s="31" t="s">
        <v>8732</v>
      </c>
      <c r="B5781" s="32" t="s">
        <v>8731</v>
      </c>
      <c r="C5781" s="31" t="s">
        <v>68</v>
      </c>
    </row>
    <row r="5782" spans="1:3" ht="60" x14ac:dyDescent="0.25">
      <c r="A5782" s="31" t="s">
        <v>8733</v>
      </c>
      <c r="B5782" s="32" t="s">
        <v>8734</v>
      </c>
      <c r="C5782" s="31" t="s">
        <v>68</v>
      </c>
    </row>
    <row r="5783" spans="1:3" ht="60" x14ac:dyDescent="0.25">
      <c r="A5783" s="31" t="s">
        <v>8735</v>
      </c>
      <c r="B5783" s="32" t="s">
        <v>8734</v>
      </c>
      <c r="C5783" s="31" t="s">
        <v>68</v>
      </c>
    </row>
    <row r="5784" spans="1:3" ht="60" x14ac:dyDescent="0.25">
      <c r="A5784" s="31" t="s">
        <v>8736</v>
      </c>
      <c r="B5784" s="32" t="s">
        <v>8737</v>
      </c>
      <c r="C5784" s="31" t="s">
        <v>68</v>
      </c>
    </row>
    <row r="5785" spans="1:3" ht="60" x14ac:dyDescent="0.25">
      <c r="A5785" s="31" t="s">
        <v>8738</v>
      </c>
      <c r="B5785" s="32" t="s">
        <v>8737</v>
      </c>
      <c r="C5785" s="31" t="s">
        <v>68</v>
      </c>
    </row>
    <row r="5786" spans="1:3" ht="60" x14ac:dyDescent="0.25">
      <c r="A5786" s="31" t="s">
        <v>8739</v>
      </c>
      <c r="B5786" s="32" t="s">
        <v>8740</v>
      </c>
      <c r="C5786" s="31" t="s">
        <v>68</v>
      </c>
    </row>
    <row r="5787" spans="1:3" ht="60" x14ac:dyDescent="0.25">
      <c r="A5787" s="31" t="s">
        <v>8741</v>
      </c>
      <c r="B5787" s="32" t="s">
        <v>8740</v>
      </c>
      <c r="C5787" s="31" t="s">
        <v>68</v>
      </c>
    </row>
    <row r="5788" spans="1:3" ht="60" x14ac:dyDescent="0.25">
      <c r="A5788" s="31" t="s">
        <v>8742</v>
      </c>
      <c r="B5788" s="32" t="s">
        <v>8743</v>
      </c>
      <c r="C5788" s="31" t="s">
        <v>68</v>
      </c>
    </row>
    <row r="5789" spans="1:3" ht="60" x14ac:dyDescent="0.25">
      <c r="A5789" s="31" t="s">
        <v>8744</v>
      </c>
      <c r="B5789" s="32" t="s">
        <v>8743</v>
      </c>
      <c r="C5789" s="31" t="s">
        <v>68</v>
      </c>
    </row>
    <row r="5790" spans="1:3" ht="60" x14ac:dyDescent="0.25">
      <c r="A5790" s="31" t="s">
        <v>8745</v>
      </c>
      <c r="B5790" s="32" t="s">
        <v>8746</v>
      </c>
      <c r="C5790" s="31" t="s">
        <v>68</v>
      </c>
    </row>
    <row r="5791" spans="1:3" ht="60" x14ac:dyDescent="0.25">
      <c r="A5791" s="31" t="s">
        <v>8747</v>
      </c>
      <c r="B5791" s="32" t="s">
        <v>8746</v>
      </c>
      <c r="C5791" s="31" t="s">
        <v>68</v>
      </c>
    </row>
    <row r="5792" spans="1:3" ht="45" x14ac:dyDescent="0.25">
      <c r="A5792" s="31" t="s">
        <v>8748</v>
      </c>
      <c r="B5792" s="32" t="s">
        <v>8749</v>
      </c>
      <c r="C5792" s="31" t="s">
        <v>68</v>
      </c>
    </row>
    <row r="5793" spans="1:3" ht="45" x14ac:dyDescent="0.25">
      <c r="A5793" s="31" t="s">
        <v>8750</v>
      </c>
      <c r="B5793" s="32" t="s">
        <v>8749</v>
      </c>
      <c r="C5793" s="31" t="s">
        <v>68</v>
      </c>
    </row>
    <row r="5794" spans="1:3" ht="60" x14ac:dyDescent="0.25">
      <c r="A5794" s="31" t="s">
        <v>8751</v>
      </c>
      <c r="B5794" s="32" t="s">
        <v>8752</v>
      </c>
      <c r="C5794" s="31" t="s">
        <v>68</v>
      </c>
    </row>
    <row r="5795" spans="1:3" ht="60" x14ac:dyDescent="0.25">
      <c r="A5795" s="31" t="s">
        <v>8753</v>
      </c>
      <c r="B5795" s="32" t="s">
        <v>8752</v>
      </c>
      <c r="C5795" s="31" t="s">
        <v>68</v>
      </c>
    </row>
    <row r="5796" spans="1:3" ht="60" x14ac:dyDescent="0.25">
      <c r="A5796" s="31" t="s">
        <v>8754</v>
      </c>
      <c r="B5796" s="32" t="s">
        <v>8755</v>
      </c>
      <c r="C5796" s="31" t="s">
        <v>68</v>
      </c>
    </row>
    <row r="5797" spans="1:3" ht="60" x14ac:dyDescent="0.25">
      <c r="A5797" s="31" t="s">
        <v>8756</v>
      </c>
      <c r="B5797" s="32" t="s">
        <v>8755</v>
      </c>
      <c r="C5797" s="31" t="s">
        <v>68</v>
      </c>
    </row>
    <row r="5798" spans="1:3" ht="60" x14ac:dyDescent="0.25">
      <c r="A5798" s="31" t="s">
        <v>8757</v>
      </c>
      <c r="B5798" s="32" t="s">
        <v>8758</v>
      </c>
      <c r="C5798" s="31" t="s">
        <v>68</v>
      </c>
    </row>
    <row r="5799" spans="1:3" ht="60" x14ac:dyDescent="0.25">
      <c r="A5799" s="31" t="s">
        <v>8759</v>
      </c>
      <c r="B5799" s="32" t="s">
        <v>8758</v>
      </c>
      <c r="C5799" s="31" t="s">
        <v>68</v>
      </c>
    </row>
    <row r="5800" spans="1:3" ht="45" x14ac:dyDescent="0.25">
      <c r="A5800" s="31" t="s">
        <v>8760</v>
      </c>
      <c r="B5800" s="32" t="s">
        <v>8761</v>
      </c>
      <c r="C5800" s="31" t="s">
        <v>185</v>
      </c>
    </row>
    <row r="5801" spans="1:3" ht="45" x14ac:dyDescent="0.25">
      <c r="A5801" s="31" t="s">
        <v>8762</v>
      </c>
      <c r="B5801" s="32" t="s">
        <v>8761</v>
      </c>
      <c r="C5801" s="31" t="s">
        <v>185</v>
      </c>
    </row>
    <row r="5802" spans="1:3" ht="45" x14ac:dyDescent="0.25">
      <c r="A5802" s="31" t="s">
        <v>8763</v>
      </c>
      <c r="B5802" s="32" t="s">
        <v>8764</v>
      </c>
      <c r="C5802" s="31" t="s">
        <v>185</v>
      </c>
    </row>
    <row r="5803" spans="1:3" ht="45" x14ac:dyDescent="0.25">
      <c r="A5803" s="31" t="s">
        <v>8765</v>
      </c>
      <c r="B5803" s="32" t="s">
        <v>8764</v>
      </c>
      <c r="C5803" s="31" t="s">
        <v>185</v>
      </c>
    </row>
    <row r="5804" spans="1:3" ht="45" x14ac:dyDescent="0.25">
      <c r="A5804" s="31" t="s">
        <v>8766</v>
      </c>
      <c r="B5804" s="32" t="s">
        <v>8767</v>
      </c>
      <c r="C5804" s="31" t="s">
        <v>185</v>
      </c>
    </row>
    <row r="5805" spans="1:3" ht="45" x14ac:dyDescent="0.25">
      <c r="A5805" s="31" t="s">
        <v>8768</v>
      </c>
      <c r="B5805" s="32" t="s">
        <v>8767</v>
      </c>
      <c r="C5805" s="31" t="s">
        <v>185</v>
      </c>
    </row>
    <row r="5806" spans="1:3" ht="45" x14ac:dyDescent="0.25">
      <c r="A5806" s="31" t="s">
        <v>8769</v>
      </c>
      <c r="B5806" s="32" t="s">
        <v>8770</v>
      </c>
      <c r="C5806" s="31" t="s">
        <v>185</v>
      </c>
    </row>
    <row r="5807" spans="1:3" ht="45" x14ac:dyDescent="0.25">
      <c r="A5807" s="31" t="s">
        <v>8771</v>
      </c>
      <c r="B5807" s="32" t="s">
        <v>8770</v>
      </c>
      <c r="C5807" s="31" t="s">
        <v>185</v>
      </c>
    </row>
    <row r="5808" spans="1:3" ht="45" x14ac:dyDescent="0.25">
      <c r="A5808" s="31" t="s">
        <v>8772</v>
      </c>
      <c r="B5808" s="32" t="s">
        <v>8773</v>
      </c>
      <c r="C5808" s="31" t="s">
        <v>185</v>
      </c>
    </row>
    <row r="5809" spans="1:3" ht="45" x14ac:dyDescent="0.25">
      <c r="A5809" s="31" t="s">
        <v>8774</v>
      </c>
      <c r="B5809" s="32" t="s">
        <v>8773</v>
      </c>
      <c r="C5809" s="31" t="s">
        <v>185</v>
      </c>
    </row>
    <row r="5810" spans="1:3" ht="45" x14ac:dyDescent="0.25">
      <c r="A5810" s="31" t="s">
        <v>8775</v>
      </c>
      <c r="B5810" s="32" t="s">
        <v>8776</v>
      </c>
      <c r="C5810" s="31" t="s">
        <v>185</v>
      </c>
    </row>
    <row r="5811" spans="1:3" ht="45" x14ac:dyDescent="0.25">
      <c r="A5811" s="31" t="s">
        <v>8777</v>
      </c>
      <c r="B5811" s="32" t="s">
        <v>8776</v>
      </c>
      <c r="C5811" s="31" t="s">
        <v>185</v>
      </c>
    </row>
    <row r="5812" spans="1:3" ht="45" x14ac:dyDescent="0.25">
      <c r="A5812" s="31" t="s">
        <v>8778</v>
      </c>
      <c r="B5812" s="32" t="s">
        <v>8779</v>
      </c>
      <c r="C5812" s="31" t="s">
        <v>185</v>
      </c>
    </row>
    <row r="5813" spans="1:3" ht="45" x14ac:dyDescent="0.25">
      <c r="A5813" s="31" t="s">
        <v>8780</v>
      </c>
      <c r="B5813" s="32" t="s">
        <v>8779</v>
      </c>
      <c r="C5813" s="31" t="s">
        <v>185</v>
      </c>
    </row>
    <row r="5814" spans="1:3" ht="45" x14ac:dyDescent="0.25">
      <c r="A5814" s="31" t="s">
        <v>8781</v>
      </c>
      <c r="B5814" s="32" t="s">
        <v>8782</v>
      </c>
      <c r="C5814" s="31" t="s">
        <v>185</v>
      </c>
    </row>
    <row r="5815" spans="1:3" ht="45" x14ac:dyDescent="0.25">
      <c r="A5815" s="31" t="s">
        <v>8783</v>
      </c>
      <c r="B5815" s="32" t="s">
        <v>8782</v>
      </c>
      <c r="C5815" s="31" t="s">
        <v>185</v>
      </c>
    </row>
    <row r="5816" spans="1:3" ht="30" x14ac:dyDescent="0.25">
      <c r="A5816" s="31" t="s">
        <v>8784</v>
      </c>
      <c r="B5816" s="32" t="s">
        <v>8785</v>
      </c>
      <c r="C5816" s="31" t="s">
        <v>68</v>
      </c>
    </row>
    <row r="5817" spans="1:3" ht="30" x14ac:dyDescent="0.25">
      <c r="A5817" s="31" t="s">
        <v>8786</v>
      </c>
      <c r="B5817" s="32" t="s">
        <v>8785</v>
      </c>
      <c r="C5817" s="31" t="s">
        <v>68</v>
      </c>
    </row>
    <row r="5818" spans="1:3" ht="30" x14ac:dyDescent="0.25">
      <c r="A5818" s="31" t="s">
        <v>8787</v>
      </c>
      <c r="B5818" s="32" t="s">
        <v>8788</v>
      </c>
      <c r="C5818" s="31" t="s">
        <v>68</v>
      </c>
    </row>
    <row r="5819" spans="1:3" ht="30" x14ac:dyDescent="0.25">
      <c r="A5819" s="31" t="s">
        <v>8789</v>
      </c>
      <c r="B5819" s="32" t="s">
        <v>8788</v>
      </c>
      <c r="C5819" s="31" t="s">
        <v>68</v>
      </c>
    </row>
    <row r="5820" spans="1:3" ht="30" x14ac:dyDescent="0.25">
      <c r="A5820" s="31" t="s">
        <v>8790</v>
      </c>
      <c r="B5820" s="32" t="s">
        <v>8791</v>
      </c>
      <c r="C5820" s="31" t="s">
        <v>68</v>
      </c>
    </row>
    <row r="5821" spans="1:3" ht="30" x14ac:dyDescent="0.25">
      <c r="A5821" s="31" t="s">
        <v>8792</v>
      </c>
      <c r="B5821" s="32" t="s">
        <v>8791</v>
      </c>
      <c r="C5821" s="31" t="s">
        <v>68</v>
      </c>
    </row>
    <row r="5822" spans="1:3" ht="45" x14ac:dyDescent="0.25">
      <c r="A5822" s="31" t="s">
        <v>8793</v>
      </c>
      <c r="B5822" s="32" t="s">
        <v>8794</v>
      </c>
      <c r="C5822" s="31" t="s">
        <v>185</v>
      </c>
    </row>
    <row r="5823" spans="1:3" ht="45" x14ac:dyDescent="0.25">
      <c r="A5823" s="31" t="s">
        <v>8795</v>
      </c>
      <c r="B5823" s="32" t="s">
        <v>8794</v>
      </c>
      <c r="C5823" s="31" t="s">
        <v>185</v>
      </c>
    </row>
    <row r="5824" spans="1:3" ht="45" x14ac:dyDescent="0.25">
      <c r="A5824" s="31" t="s">
        <v>8796</v>
      </c>
      <c r="B5824" s="32" t="s">
        <v>8797</v>
      </c>
      <c r="C5824" s="31" t="s">
        <v>185</v>
      </c>
    </row>
    <row r="5825" spans="1:3" ht="45" x14ac:dyDescent="0.25">
      <c r="A5825" s="31" t="s">
        <v>8798</v>
      </c>
      <c r="B5825" s="32" t="s">
        <v>8797</v>
      </c>
      <c r="C5825" s="31" t="s">
        <v>185</v>
      </c>
    </row>
    <row r="5826" spans="1:3" ht="45" x14ac:dyDescent="0.25">
      <c r="A5826" s="31" t="s">
        <v>8799</v>
      </c>
      <c r="B5826" s="32" t="s">
        <v>8800</v>
      </c>
      <c r="C5826" s="31" t="s">
        <v>185</v>
      </c>
    </row>
    <row r="5827" spans="1:3" ht="45" x14ac:dyDescent="0.25">
      <c r="A5827" s="31" t="s">
        <v>8801</v>
      </c>
      <c r="B5827" s="32" t="s">
        <v>8800</v>
      </c>
      <c r="C5827" s="31" t="s">
        <v>185</v>
      </c>
    </row>
    <row r="5828" spans="1:3" ht="45" x14ac:dyDescent="0.25">
      <c r="A5828" s="31" t="s">
        <v>8802</v>
      </c>
      <c r="B5828" s="32" t="s">
        <v>8803</v>
      </c>
      <c r="C5828" s="31" t="s">
        <v>185</v>
      </c>
    </row>
    <row r="5829" spans="1:3" ht="45" x14ac:dyDescent="0.25">
      <c r="A5829" s="31" t="s">
        <v>8804</v>
      </c>
      <c r="B5829" s="32" t="s">
        <v>8803</v>
      </c>
      <c r="C5829" s="31" t="s">
        <v>185</v>
      </c>
    </row>
    <row r="5830" spans="1:3" ht="45" x14ac:dyDescent="0.25">
      <c r="A5830" s="31" t="s">
        <v>8805</v>
      </c>
      <c r="B5830" s="32" t="s">
        <v>8806</v>
      </c>
      <c r="C5830" s="31" t="s">
        <v>185</v>
      </c>
    </row>
    <row r="5831" spans="1:3" ht="45" x14ac:dyDescent="0.25">
      <c r="A5831" s="31" t="s">
        <v>8807</v>
      </c>
      <c r="B5831" s="32" t="s">
        <v>8806</v>
      </c>
      <c r="C5831" s="31" t="s">
        <v>185</v>
      </c>
    </row>
    <row r="5832" spans="1:3" ht="45" x14ac:dyDescent="0.25">
      <c r="A5832" s="31" t="s">
        <v>8808</v>
      </c>
      <c r="B5832" s="32" t="s">
        <v>8809</v>
      </c>
      <c r="C5832" s="31" t="s">
        <v>185</v>
      </c>
    </row>
    <row r="5833" spans="1:3" ht="45" x14ac:dyDescent="0.25">
      <c r="A5833" s="31" t="s">
        <v>8810</v>
      </c>
      <c r="B5833" s="32" t="s">
        <v>8809</v>
      </c>
      <c r="C5833" s="31" t="s">
        <v>185</v>
      </c>
    </row>
    <row r="5834" spans="1:3" ht="45" x14ac:dyDescent="0.25">
      <c r="A5834" s="31" t="s">
        <v>8811</v>
      </c>
      <c r="B5834" s="32" t="s">
        <v>8812</v>
      </c>
      <c r="C5834" s="31" t="s">
        <v>185</v>
      </c>
    </row>
    <row r="5835" spans="1:3" ht="45" x14ac:dyDescent="0.25">
      <c r="A5835" s="31" t="s">
        <v>8813</v>
      </c>
      <c r="B5835" s="32" t="s">
        <v>8812</v>
      </c>
      <c r="C5835" s="31" t="s">
        <v>185</v>
      </c>
    </row>
    <row r="5836" spans="1:3" ht="45" x14ac:dyDescent="0.25">
      <c r="A5836" s="31" t="s">
        <v>8814</v>
      </c>
      <c r="B5836" s="32" t="s">
        <v>8815</v>
      </c>
      <c r="C5836" s="31" t="s">
        <v>185</v>
      </c>
    </row>
    <row r="5837" spans="1:3" ht="45" x14ac:dyDescent="0.25">
      <c r="A5837" s="31" t="s">
        <v>8816</v>
      </c>
      <c r="B5837" s="32" t="s">
        <v>8815</v>
      </c>
      <c r="C5837" s="31" t="s">
        <v>185</v>
      </c>
    </row>
    <row r="5838" spans="1:3" ht="75" x14ac:dyDescent="0.25">
      <c r="A5838" s="31" t="s">
        <v>8817</v>
      </c>
      <c r="B5838" s="32" t="s">
        <v>8818</v>
      </c>
      <c r="C5838" s="31" t="s">
        <v>185</v>
      </c>
    </row>
    <row r="5839" spans="1:3" ht="75" x14ac:dyDescent="0.25">
      <c r="A5839" s="31" t="s">
        <v>8819</v>
      </c>
      <c r="B5839" s="32" t="s">
        <v>8818</v>
      </c>
      <c r="C5839" s="31" t="s">
        <v>185</v>
      </c>
    </row>
    <row r="5840" spans="1:3" ht="75" x14ac:dyDescent="0.25">
      <c r="A5840" s="31" t="s">
        <v>8820</v>
      </c>
      <c r="B5840" s="32" t="s">
        <v>8821</v>
      </c>
      <c r="C5840" s="31" t="s">
        <v>185</v>
      </c>
    </row>
    <row r="5841" spans="1:3" ht="75" x14ac:dyDescent="0.25">
      <c r="A5841" s="31" t="s">
        <v>8822</v>
      </c>
      <c r="B5841" s="32" t="s">
        <v>8821</v>
      </c>
      <c r="C5841" s="31" t="s">
        <v>185</v>
      </c>
    </row>
    <row r="5842" spans="1:3" ht="75" x14ac:dyDescent="0.25">
      <c r="A5842" s="31" t="s">
        <v>8823</v>
      </c>
      <c r="B5842" s="32" t="s">
        <v>8824</v>
      </c>
      <c r="C5842" s="31" t="s">
        <v>185</v>
      </c>
    </row>
    <row r="5843" spans="1:3" ht="75" x14ac:dyDescent="0.25">
      <c r="A5843" s="31" t="s">
        <v>8825</v>
      </c>
      <c r="B5843" s="32" t="s">
        <v>8824</v>
      </c>
      <c r="C5843" s="31" t="s">
        <v>185</v>
      </c>
    </row>
    <row r="5844" spans="1:3" ht="75" x14ac:dyDescent="0.25">
      <c r="A5844" s="31" t="s">
        <v>8826</v>
      </c>
      <c r="B5844" s="32" t="s">
        <v>8827</v>
      </c>
      <c r="C5844" s="31" t="s">
        <v>185</v>
      </c>
    </row>
    <row r="5845" spans="1:3" ht="75" x14ac:dyDescent="0.25">
      <c r="A5845" s="31" t="s">
        <v>8828</v>
      </c>
      <c r="B5845" s="32" t="s">
        <v>8827</v>
      </c>
      <c r="C5845" s="31" t="s">
        <v>185</v>
      </c>
    </row>
    <row r="5846" spans="1:3" ht="75" x14ac:dyDescent="0.25">
      <c r="A5846" s="31" t="s">
        <v>8829</v>
      </c>
      <c r="B5846" s="32" t="s">
        <v>8830</v>
      </c>
      <c r="C5846" s="31" t="s">
        <v>185</v>
      </c>
    </row>
    <row r="5847" spans="1:3" ht="75" x14ac:dyDescent="0.25">
      <c r="A5847" s="31" t="s">
        <v>8831</v>
      </c>
      <c r="B5847" s="32" t="s">
        <v>8830</v>
      </c>
      <c r="C5847" s="31" t="s">
        <v>185</v>
      </c>
    </row>
    <row r="5848" spans="1:3" ht="75" x14ac:dyDescent="0.25">
      <c r="A5848" s="31" t="s">
        <v>8832</v>
      </c>
      <c r="B5848" s="32" t="s">
        <v>8833</v>
      </c>
      <c r="C5848" s="31" t="s">
        <v>185</v>
      </c>
    </row>
    <row r="5849" spans="1:3" ht="75" x14ac:dyDescent="0.25">
      <c r="A5849" s="31" t="s">
        <v>8834</v>
      </c>
      <c r="B5849" s="32" t="s">
        <v>8833</v>
      </c>
      <c r="C5849" s="31" t="s">
        <v>185</v>
      </c>
    </row>
    <row r="5850" spans="1:3" ht="75" x14ac:dyDescent="0.25">
      <c r="A5850" s="31" t="s">
        <v>8835</v>
      </c>
      <c r="B5850" s="32" t="s">
        <v>8836</v>
      </c>
      <c r="C5850" s="31" t="s">
        <v>185</v>
      </c>
    </row>
    <row r="5851" spans="1:3" ht="75" x14ac:dyDescent="0.25">
      <c r="A5851" s="31" t="s">
        <v>8837</v>
      </c>
      <c r="B5851" s="32" t="s">
        <v>8836</v>
      </c>
      <c r="C5851" s="31" t="s">
        <v>185</v>
      </c>
    </row>
    <row r="5852" spans="1:3" ht="75" x14ac:dyDescent="0.25">
      <c r="A5852" s="31" t="s">
        <v>8838</v>
      </c>
      <c r="B5852" s="32" t="s">
        <v>8839</v>
      </c>
      <c r="C5852" s="31" t="s">
        <v>185</v>
      </c>
    </row>
    <row r="5853" spans="1:3" ht="75" x14ac:dyDescent="0.25">
      <c r="A5853" s="31" t="s">
        <v>8840</v>
      </c>
      <c r="B5853" s="32" t="s">
        <v>8839</v>
      </c>
      <c r="C5853" s="31" t="s">
        <v>185</v>
      </c>
    </row>
    <row r="5854" spans="1:3" ht="75" x14ac:dyDescent="0.25">
      <c r="A5854" s="31" t="s">
        <v>8841</v>
      </c>
      <c r="B5854" s="32" t="s">
        <v>8842</v>
      </c>
      <c r="C5854" s="31" t="s">
        <v>185</v>
      </c>
    </row>
    <row r="5855" spans="1:3" ht="75" x14ac:dyDescent="0.25">
      <c r="A5855" s="31" t="s">
        <v>8843</v>
      </c>
      <c r="B5855" s="32" t="s">
        <v>8842</v>
      </c>
      <c r="C5855" s="31" t="s">
        <v>185</v>
      </c>
    </row>
    <row r="5856" spans="1:3" ht="75" x14ac:dyDescent="0.25">
      <c r="A5856" s="31" t="s">
        <v>8844</v>
      </c>
      <c r="B5856" s="32" t="s">
        <v>8845</v>
      </c>
      <c r="C5856" s="31" t="s">
        <v>185</v>
      </c>
    </row>
    <row r="5857" spans="1:3" ht="75" x14ac:dyDescent="0.25">
      <c r="A5857" s="31" t="s">
        <v>8846</v>
      </c>
      <c r="B5857" s="32" t="s">
        <v>8845</v>
      </c>
      <c r="C5857" s="31" t="s">
        <v>185</v>
      </c>
    </row>
    <row r="5858" spans="1:3" ht="75" x14ac:dyDescent="0.25">
      <c r="A5858" s="31" t="s">
        <v>8847</v>
      </c>
      <c r="B5858" s="32" t="s">
        <v>8848</v>
      </c>
      <c r="C5858" s="31" t="s">
        <v>185</v>
      </c>
    </row>
    <row r="5859" spans="1:3" ht="75" x14ac:dyDescent="0.25">
      <c r="A5859" s="31" t="s">
        <v>8849</v>
      </c>
      <c r="B5859" s="32" t="s">
        <v>8848</v>
      </c>
      <c r="C5859" s="31" t="s">
        <v>185</v>
      </c>
    </row>
    <row r="5860" spans="1:3" ht="75" x14ac:dyDescent="0.25">
      <c r="A5860" s="31" t="s">
        <v>8850</v>
      </c>
      <c r="B5860" s="32" t="s">
        <v>8851</v>
      </c>
      <c r="C5860" s="31" t="s">
        <v>185</v>
      </c>
    </row>
    <row r="5861" spans="1:3" ht="75" x14ac:dyDescent="0.25">
      <c r="A5861" s="31" t="s">
        <v>8852</v>
      </c>
      <c r="B5861" s="32" t="s">
        <v>8851</v>
      </c>
      <c r="C5861" s="31" t="s">
        <v>185</v>
      </c>
    </row>
    <row r="5862" spans="1:3" ht="75" x14ac:dyDescent="0.25">
      <c r="A5862" s="31" t="s">
        <v>8853</v>
      </c>
      <c r="B5862" s="32" t="s">
        <v>8854</v>
      </c>
      <c r="C5862" s="31" t="s">
        <v>185</v>
      </c>
    </row>
    <row r="5863" spans="1:3" ht="75" x14ac:dyDescent="0.25">
      <c r="A5863" s="31" t="s">
        <v>8855</v>
      </c>
      <c r="B5863" s="32" t="s">
        <v>8854</v>
      </c>
      <c r="C5863" s="31" t="s">
        <v>185</v>
      </c>
    </row>
    <row r="5864" spans="1:3" ht="75" x14ac:dyDescent="0.25">
      <c r="A5864" s="31" t="s">
        <v>8856</v>
      </c>
      <c r="B5864" s="32" t="s">
        <v>8857</v>
      </c>
      <c r="C5864" s="31" t="s">
        <v>185</v>
      </c>
    </row>
    <row r="5865" spans="1:3" ht="75" x14ac:dyDescent="0.25">
      <c r="A5865" s="31" t="s">
        <v>8858</v>
      </c>
      <c r="B5865" s="32" t="s">
        <v>8857</v>
      </c>
      <c r="C5865" s="31" t="s">
        <v>185</v>
      </c>
    </row>
    <row r="5866" spans="1:3" ht="75" x14ac:dyDescent="0.25">
      <c r="A5866" s="31" t="s">
        <v>8859</v>
      </c>
      <c r="B5866" s="32" t="s">
        <v>8860</v>
      </c>
      <c r="C5866" s="31" t="s">
        <v>185</v>
      </c>
    </row>
    <row r="5867" spans="1:3" ht="75" x14ac:dyDescent="0.25">
      <c r="A5867" s="31" t="s">
        <v>8861</v>
      </c>
      <c r="B5867" s="32" t="s">
        <v>8860</v>
      </c>
      <c r="C5867" s="31" t="s">
        <v>185</v>
      </c>
    </row>
    <row r="5868" spans="1:3" ht="75" x14ac:dyDescent="0.25">
      <c r="A5868" s="31" t="s">
        <v>8862</v>
      </c>
      <c r="B5868" s="32" t="s">
        <v>8863</v>
      </c>
      <c r="C5868" s="31" t="s">
        <v>185</v>
      </c>
    </row>
    <row r="5869" spans="1:3" ht="75" x14ac:dyDescent="0.25">
      <c r="A5869" s="31" t="s">
        <v>8864</v>
      </c>
      <c r="B5869" s="32" t="s">
        <v>8863</v>
      </c>
      <c r="C5869" s="31" t="s">
        <v>185</v>
      </c>
    </row>
    <row r="5870" spans="1:3" ht="75" x14ac:dyDescent="0.25">
      <c r="A5870" s="31" t="s">
        <v>8865</v>
      </c>
      <c r="B5870" s="32" t="s">
        <v>8866</v>
      </c>
      <c r="C5870" s="31" t="s">
        <v>185</v>
      </c>
    </row>
    <row r="5871" spans="1:3" ht="75" x14ac:dyDescent="0.25">
      <c r="A5871" s="31" t="s">
        <v>8867</v>
      </c>
      <c r="B5871" s="32" t="s">
        <v>8866</v>
      </c>
      <c r="C5871" s="31" t="s">
        <v>185</v>
      </c>
    </row>
    <row r="5872" spans="1:3" ht="75" x14ac:dyDescent="0.25">
      <c r="A5872" s="31" t="s">
        <v>8868</v>
      </c>
      <c r="B5872" s="32" t="s">
        <v>8869</v>
      </c>
      <c r="C5872" s="31" t="s">
        <v>185</v>
      </c>
    </row>
    <row r="5873" spans="1:3" ht="75" x14ac:dyDescent="0.25">
      <c r="A5873" s="31" t="s">
        <v>8870</v>
      </c>
      <c r="B5873" s="32" t="s">
        <v>8869</v>
      </c>
      <c r="C5873" s="31" t="s">
        <v>185</v>
      </c>
    </row>
    <row r="5874" spans="1:3" ht="75" x14ac:dyDescent="0.25">
      <c r="A5874" s="31" t="s">
        <v>8871</v>
      </c>
      <c r="B5874" s="32" t="s">
        <v>8872</v>
      </c>
      <c r="C5874" s="31" t="s">
        <v>185</v>
      </c>
    </row>
    <row r="5875" spans="1:3" ht="75" x14ac:dyDescent="0.25">
      <c r="A5875" s="31" t="s">
        <v>8873</v>
      </c>
      <c r="B5875" s="32" t="s">
        <v>8872</v>
      </c>
      <c r="C5875" s="31" t="s">
        <v>185</v>
      </c>
    </row>
    <row r="5876" spans="1:3" ht="75" x14ac:dyDescent="0.25">
      <c r="A5876" s="31" t="s">
        <v>8874</v>
      </c>
      <c r="B5876" s="32" t="s">
        <v>8875</v>
      </c>
      <c r="C5876" s="31" t="s">
        <v>185</v>
      </c>
    </row>
    <row r="5877" spans="1:3" ht="75" x14ac:dyDescent="0.25">
      <c r="A5877" s="31" t="s">
        <v>8876</v>
      </c>
      <c r="B5877" s="32" t="s">
        <v>8875</v>
      </c>
      <c r="C5877" s="31" t="s">
        <v>185</v>
      </c>
    </row>
    <row r="5878" spans="1:3" ht="75" x14ac:dyDescent="0.25">
      <c r="A5878" s="31" t="s">
        <v>8877</v>
      </c>
      <c r="B5878" s="32" t="s">
        <v>8878</v>
      </c>
      <c r="C5878" s="31" t="s">
        <v>185</v>
      </c>
    </row>
    <row r="5879" spans="1:3" ht="75" x14ac:dyDescent="0.25">
      <c r="A5879" s="31" t="s">
        <v>8879</v>
      </c>
      <c r="B5879" s="32" t="s">
        <v>8878</v>
      </c>
      <c r="C5879" s="31" t="s">
        <v>185</v>
      </c>
    </row>
    <row r="5880" spans="1:3" ht="75" x14ac:dyDescent="0.25">
      <c r="A5880" s="31" t="s">
        <v>8880</v>
      </c>
      <c r="B5880" s="32" t="s">
        <v>8881</v>
      </c>
      <c r="C5880" s="31" t="s">
        <v>185</v>
      </c>
    </row>
    <row r="5881" spans="1:3" ht="75" x14ac:dyDescent="0.25">
      <c r="A5881" s="31" t="s">
        <v>8882</v>
      </c>
      <c r="B5881" s="32" t="s">
        <v>8881</v>
      </c>
      <c r="C5881" s="31" t="s">
        <v>185</v>
      </c>
    </row>
    <row r="5882" spans="1:3" ht="75" x14ac:dyDescent="0.25">
      <c r="A5882" s="31" t="s">
        <v>8883</v>
      </c>
      <c r="B5882" s="32" t="s">
        <v>8884</v>
      </c>
      <c r="C5882" s="31" t="s">
        <v>185</v>
      </c>
    </row>
    <row r="5883" spans="1:3" ht="75" x14ac:dyDescent="0.25">
      <c r="A5883" s="31" t="s">
        <v>8885</v>
      </c>
      <c r="B5883" s="32" t="s">
        <v>8884</v>
      </c>
      <c r="C5883" s="31" t="s">
        <v>185</v>
      </c>
    </row>
    <row r="5884" spans="1:3" ht="75" x14ac:dyDescent="0.25">
      <c r="A5884" s="31" t="s">
        <v>8886</v>
      </c>
      <c r="B5884" s="32" t="s">
        <v>8887</v>
      </c>
      <c r="C5884" s="31" t="s">
        <v>185</v>
      </c>
    </row>
    <row r="5885" spans="1:3" ht="75" x14ac:dyDescent="0.25">
      <c r="A5885" s="31" t="s">
        <v>8888</v>
      </c>
      <c r="B5885" s="32" t="s">
        <v>8887</v>
      </c>
      <c r="C5885" s="31" t="s">
        <v>185</v>
      </c>
    </row>
    <row r="5886" spans="1:3" ht="75" x14ac:dyDescent="0.25">
      <c r="A5886" s="31" t="s">
        <v>8889</v>
      </c>
      <c r="B5886" s="32" t="s">
        <v>8890</v>
      </c>
      <c r="C5886" s="31" t="s">
        <v>185</v>
      </c>
    </row>
    <row r="5887" spans="1:3" ht="75" x14ac:dyDescent="0.25">
      <c r="A5887" s="31" t="s">
        <v>8891</v>
      </c>
      <c r="B5887" s="32" t="s">
        <v>8890</v>
      </c>
      <c r="C5887" s="31" t="s">
        <v>185</v>
      </c>
    </row>
    <row r="5888" spans="1:3" ht="75" x14ac:dyDescent="0.25">
      <c r="A5888" s="31" t="s">
        <v>8892</v>
      </c>
      <c r="B5888" s="32" t="s">
        <v>8893</v>
      </c>
      <c r="C5888" s="31" t="s">
        <v>185</v>
      </c>
    </row>
    <row r="5889" spans="1:3" ht="75" x14ac:dyDescent="0.25">
      <c r="A5889" s="31" t="s">
        <v>8894</v>
      </c>
      <c r="B5889" s="32" t="s">
        <v>8893</v>
      </c>
      <c r="C5889" s="31" t="s">
        <v>185</v>
      </c>
    </row>
    <row r="5890" spans="1:3" ht="75" x14ac:dyDescent="0.25">
      <c r="A5890" s="31" t="s">
        <v>8895</v>
      </c>
      <c r="B5890" s="32" t="s">
        <v>8896</v>
      </c>
      <c r="C5890" s="31" t="s">
        <v>185</v>
      </c>
    </row>
    <row r="5891" spans="1:3" ht="75" x14ac:dyDescent="0.25">
      <c r="A5891" s="31" t="s">
        <v>8897</v>
      </c>
      <c r="B5891" s="32" t="s">
        <v>8896</v>
      </c>
      <c r="C5891" s="31" t="s">
        <v>185</v>
      </c>
    </row>
    <row r="5892" spans="1:3" ht="75" x14ac:dyDescent="0.25">
      <c r="A5892" s="31" t="s">
        <v>8898</v>
      </c>
      <c r="B5892" s="32" t="s">
        <v>8899</v>
      </c>
      <c r="C5892" s="31" t="s">
        <v>185</v>
      </c>
    </row>
    <row r="5893" spans="1:3" ht="75" x14ac:dyDescent="0.25">
      <c r="A5893" s="31" t="s">
        <v>8900</v>
      </c>
      <c r="B5893" s="32" t="s">
        <v>8899</v>
      </c>
      <c r="C5893" s="31" t="s">
        <v>185</v>
      </c>
    </row>
    <row r="5894" spans="1:3" ht="75" x14ac:dyDescent="0.25">
      <c r="A5894" s="31" t="s">
        <v>8901</v>
      </c>
      <c r="B5894" s="32" t="s">
        <v>8902</v>
      </c>
      <c r="C5894" s="31" t="s">
        <v>185</v>
      </c>
    </row>
    <row r="5895" spans="1:3" ht="75" x14ac:dyDescent="0.25">
      <c r="A5895" s="31" t="s">
        <v>8903</v>
      </c>
      <c r="B5895" s="32" t="s">
        <v>8902</v>
      </c>
      <c r="C5895" s="31" t="s">
        <v>185</v>
      </c>
    </row>
    <row r="5896" spans="1:3" ht="75" x14ac:dyDescent="0.25">
      <c r="A5896" s="31" t="s">
        <v>8904</v>
      </c>
      <c r="B5896" s="32" t="s">
        <v>8905</v>
      </c>
      <c r="C5896" s="31" t="s">
        <v>185</v>
      </c>
    </row>
    <row r="5897" spans="1:3" ht="75" x14ac:dyDescent="0.25">
      <c r="A5897" s="31" t="s">
        <v>8906</v>
      </c>
      <c r="B5897" s="32" t="s">
        <v>8905</v>
      </c>
      <c r="C5897" s="31" t="s">
        <v>185</v>
      </c>
    </row>
    <row r="5898" spans="1:3" ht="75" x14ac:dyDescent="0.25">
      <c r="A5898" s="31" t="s">
        <v>8907</v>
      </c>
      <c r="B5898" s="32" t="s">
        <v>8908</v>
      </c>
      <c r="C5898" s="31" t="s">
        <v>185</v>
      </c>
    </row>
    <row r="5899" spans="1:3" ht="75" x14ac:dyDescent="0.25">
      <c r="A5899" s="31" t="s">
        <v>8909</v>
      </c>
      <c r="B5899" s="32" t="s">
        <v>8908</v>
      </c>
      <c r="C5899" s="31" t="s">
        <v>185</v>
      </c>
    </row>
    <row r="5900" spans="1:3" ht="75" x14ac:dyDescent="0.25">
      <c r="A5900" s="31" t="s">
        <v>8910</v>
      </c>
      <c r="B5900" s="32" t="s">
        <v>8911</v>
      </c>
      <c r="C5900" s="31" t="s">
        <v>185</v>
      </c>
    </row>
    <row r="5901" spans="1:3" ht="75" x14ac:dyDescent="0.25">
      <c r="A5901" s="31" t="s">
        <v>8912</v>
      </c>
      <c r="B5901" s="32" t="s">
        <v>8911</v>
      </c>
      <c r="C5901" s="31" t="s">
        <v>185</v>
      </c>
    </row>
    <row r="5902" spans="1:3" ht="75" x14ac:dyDescent="0.25">
      <c r="A5902" s="31" t="s">
        <v>8913</v>
      </c>
      <c r="B5902" s="32" t="s">
        <v>8914</v>
      </c>
      <c r="C5902" s="31" t="s">
        <v>185</v>
      </c>
    </row>
    <row r="5903" spans="1:3" ht="75" x14ac:dyDescent="0.25">
      <c r="A5903" s="31" t="s">
        <v>8915</v>
      </c>
      <c r="B5903" s="32" t="s">
        <v>8914</v>
      </c>
      <c r="C5903" s="31" t="s">
        <v>185</v>
      </c>
    </row>
    <row r="5904" spans="1:3" ht="75" x14ac:dyDescent="0.25">
      <c r="A5904" s="31" t="s">
        <v>8916</v>
      </c>
      <c r="B5904" s="32" t="s">
        <v>8917</v>
      </c>
      <c r="C5904" s="31" t="s">
        <v>185</v>
      </c>
    </row>
    <row r="5905" spans="1:3" ht="75" x14ac:dyDescent="0.25">
      <c r="A5905" s="31" t="s">
        <v>8918</v>
      </c>
      <c r="B5905" s="32" t="s">
        <v>8917</v>
      </c>
      <c r="C5905" s="31" t="s">
        <v>185</v>
      </c>
    </row>
    <row r="5906" spans="1:3" ht="75" x14ac:dyDescent="0.25">
      <c r="A5906" s="31" t="s">
        <v>8919</v>
      </c>
      <c r="B5906" s="32" t="s">
        <v>8920</v>
      </c>
      <c r="C5906" s="31" t="s">
        <v>185</v>
      </c>
    </row>
    <row r="5907" spans="1:3" ht="75" x14ac:dyDescent="0.25">
      <c r="A5907" s="31" t="s">
        <v>8921</v>
      </c>
      <c r="B5907" s="32" t="s">
        <v>8920</v>
      </c>
      <c r="C5907" s="31" t="s">
        <v>185</v>
      </c>
    </row>
    <row r="5908" spans="1:3" ht="75" x14ac:dyDescent="0.25">
      <c r="A5908" s="31" t="s">
        <v>8922</v>
      </c>
      <c r="B5908" s="32" t="s">
        <v>8923</v>
      </c>
      <c r="C5908" s="31" t="s">
        <v>185</v>
      </c>
    </row>
    <row r="5909" spans="1:3" ht="75" x14ac:dyDescent="0.25">
      <c r="A5909" s="31" t="s">
        <v>8924</v>
      </c>
      <c r="B5909" s="32" t="s">
        <v>8923</v>
      </c>
      <c r="C5909" s="31" t="s">
        <v>185</v>
      </c>
    </row>
    <row r="5910" spans="1:3" ht="75" x14ac:dyDescent="0.25">
      <c r="A5910" s="31" t="s">
        <v>8925</v>
      </c>
      <c r="B5910" s="32" t="s">
        <v>8926</v>
      </c>
      <c r="C5910" s="31" t="s">
        <v>185</v>
      </c>
    </row>
    <row r="5911" spans="1:3" ht="75" x14ac:dyDescent="0.25">
      <c r="A5911" s="31" t="s">
        <v>8927</v>
      </c>
      <c r="B5911" s="32" t="s">
        <v>8926</v>
      </c>
      <c r="C5911" s="31" t="s">
        <v>185</v>
      </c>
    </row>
    <row r="5912" spans="1:3" ht="75" x14ac:dyDescent="0.25">
      <c r="A5912" s="31" t="s">
        <v>8928</v>
      </c>
      <c r="B5912" s="32" t="s">
        <v>8929</v>
      </c>
      <c r="C5912" s="31" t="s">
        <v>185</v>
      </c>
    </row>
    <row r="5913" spans="1:3" ht="75" x14ac:dyDescent="0.25">
      <c r="A5913" s="31" t="s">
        <v>8930</v>
      </c>
      <c r="B5913" s="32" t="s">
        <v>8929</v>
      </c>
      <c r="C5913" s="31" t="s">
        <v>185</v>
      </c>
    </row>
    <row r="5914" spans="1:3" ht="75" x14ac:dyDescent="0.25">
      <c r="A5914" s="31" t="s">
        <v>8931</v>
      </c>
      <c r="B5914" s="32" t="s">
        <v>8932</v>
      </c>
      <c r="C5914" s="31" t="s">
        <v>185</v>
      </c>
    </row>
    <row r="5915" spans="1:3" ht="75" x14ac:dyDescent="0.25">
      <c r="A5915" s="31" t="s">
        <v>8933</v>
      </c>
      <c r="B5915" s="32" t="s">
        <v>8932</v>
      </c>
      <c r="C5915" s="31" t="s">
        <v>185</v>
      </c>
    </row>
    <row r="5916" spans="1:3" ht="75" x14ac:dyDescent="0.25">
      <c r="A5916" s="31" t="s">
        <v>8934</v>
      </c>
      <c r="B5916" s="32" t="s">
        <v>8935</v>
      </c>
      <c r="C5916" s="31" t="s">
        <v>185</v>
      </c>
    </row>
    <row r="5917" spans="1:3" ht="75" x14ac:dyDescent="0.25">
      <c r="A5917" s="31" t="s">
        <v>8936</v>
      </c>
      <c r="B5917" s="32" t="s">
        <v>8935</v>
      </c>
      <c r="C5917" s="31" t="s">
        <v>185</v>
      </c>
    </row>
    <row r="5918" spans="1:3" ht="75" x14ac:dyDescent="0.25">
      <c r="A5918" s="31" t="s">
        <v>8937</v>
      </c>
      <c r="B5918" s="32" t="s">
        <v>8938</v>
      </c>
      <c r="C5918" s="31" t="s">
        <v>185</v>
      </c>
    </row>
    <row r="5919" spans="1:3" ht="75" x14ac:dyDescent="0.25">
      <c r="A5919" s="31" t="s">
        <v>8939</v>
      </c>
      <c r="B5919" s="32" t="s">
        <v>8938</v>
      </c>
      <c r="C5919" s="31" t="s">
        <v>185</v>
      </c>
    </row>
    <row r="5920" spans="1:3" ht="75" x14ac:dyDescent="0.25">
      <c r="A5920" s="31" t="s">
        <v>8940</v>
      </c>
      <c r="B5920" s="32" t="s">
        <v>8941</v>
      </c>
      <c r="C5920" s="31" t="s">
        <v>185</v>
      </c>
    </row>
    <row r="5921" spans="1:3" ht="75" x14ac:dyDescent="0.25">
      <c r="A5921" s="31" t="s">
        <v>8942</v>
      </c>
      <c r="B5921" s="32" t="s">
        <v>8941</v>
      </c>
      <c r="C5921" s="31" t="s">
        <v>185</v>
      </c>
    </row>
    <row r="5922" spans="1:3" ht="75" x14ac:dyDescent="0.25">
      <c r="A5922" s="31" t="s">
        <v>8943</v>
      </c>
      <c r="B5922" s="32" t="s">
        <v>8944</v>
      </c>
      <c r="C5922" s="31" t="s">
        <v>185</v>
      </c>
    </row>
    <row r="5923" spans="1:3" ht="75" x14ac:dyDescent="0.25">
      <c r="A5923" s="31" t="s">
        <v>8945</v>
      </c>
      <c r="B5923" s="32" t="s">
        <v>8944</v>
      </c>
      <c r="C5923" s="31" t="s">
        <v>185</v>
      </c>
    </row>
    <row r="5924" spans="1:3" ht="75" x14ac:dyDescent="0.25">
      <c r="A5924" s="31" t="s">
        <v>8946</v>
      </c>
      <c r="B5924" s="32" t="s">
        <v>8947</v>
      </c>
      <c r="C5924" s="31" t="s">
        <v>185</v>
      </c>
    </row>
    <row r="5925" spans="1:3" ht="75" x14ac:dyDescent="0.25">
      <c r="A5925" s="31" t="s">
        <v>8948</v>
      </c>
      <c r="B5925" s="32" t="s">
        <v>8947</v>
      </c>
      <c r="C5925" s="31" t="s">
        <v>185</v>
      </c>
    </row>
    <row r="5926" spans="1:3" ht="75" x14ac:dyDescent="0.25">
      <c r="A5926" s="31" t="s">
        <v>8949</v>
      </c>
      <c r="B5926" s="32" t="s">
        <v>8950</v>
      </c>
      <c r="C5926" s="31" t="s">
        <v>185</v>
      </c>
    </row>
    <row r="5927" spans="1:3" ht="75" x14ac:dyDescent="0.25">
      <c r="A5927" s="31" t="s">
        <v>8951</v>
      </c>
      <c r="B5927" s="32" t="s">
        <v>8950</v>
      </c>
      <c r="C5927" s="31" t="s">
        <v>185</v>
      </c>
    </row>
    <row r="5928" spans="1:3" ht="75" x14ac:dyDescent="0.25">
      <c r="A5928" s="31" t="s">
        <v>8952</v>
      </c>
      <c r="B5928" s="32" t="s">
        <v>8953</v>
      </c>
      <c r="C5928" s="31" t="s">
        <v>185</v>
      </c>
    </row>
    <row r="5929" spans="1:3" ht="75" x14ac:dyDescent="0.25">
      <c r="A5929" s="31" t="s">
        <v>8954</v>
      </c>
      <c r="B5929" s="32" t="s">
        <v>8953</v>
      </c>
      <c r="C5929" s="31" t="s">
        <v>185</v>
      </c>
    </row>
    <row r="5930" spans="1:3" ht="75" x14ac:dyDescent="0.25">
      <c r="A5930" s="31" t="s">
        <v>8955</v>
      </c>
      <c r="B5930" s="32" t="s">
        <v>8956</v>
      </c>
      <c r="C5930" s="31" t="s">
        <v>185</v>
      </c>
    </row>
    <row r="5931" spans="1:3" ht="75" x14ac:dyDescent="0.25">
      <c r="A5931" s="31" t="s">
        <v>8957</v>
      </c>
      <c r="B5931" s="32" t="s">
        <v>8956</v>
      </c>
      <c r="C5931" s="31" t="s">
        <v>185</v>
      </c>
    </row>
    <row r="5932" spans="1:3" ht="75" x14ac:dyDescent="0.25">
      <c r="A5932" s="31" t="s">
        <v>8958</v>
      </c>
      <c r="B5932" s="32" t="s">
        <v>8959</v>
      </c>
      <c r="C5932" s="31" t="s">
        <v>185</v>
      </c>
    </row>
    <row r="5933" spans="1:3" ht="75" x14ac:dyDescent="0.25">
      <c r="A5933" s="31" t="s">
        <v>8960</v>
      </c>
      <c r="B5933" s="32" t="s">
        <v>8959</v>
      </c>
      <c r="C5933" s="31" t="s">
        <v>185</v>
      </c>
    </row>
    <row r="5934" spans="1:3" ht="75" x14ac:dyDescent="0.25">
      <c r="A5934" s="31" t="s">
        <v>8961</v>
      </c>
      <c r="B5934" s="32" t="s">
        <v>8962</v>
      </c>
      <c r="C5934" s="31" t="s">
        <v>185</v>
      </c>
    </row>
    <row r="5935" spans="1:3" ht="75" x14ac:dyDescent="0.25">
      <c r="A5935" s="31" t="s">
        <v>8963</v>
      </c>
      <c r="B5935" s="32" t="s">
        <v>8962</v>
      </c>
      <c r="C5935" s="31" t="s">
        <v>185</v>
      </c>
    </row>
    <row r="5936" spans="1:3" ht="75" x14ac:dyDescent="0.25">
      <c r="A5936" s="31" t="s">
        <v>8964</v>
      </c>
      <c r="B5936" s="32" t="s">
        <v>8965</v>
      </c>
      <c r="C5936" s="31" t="s">
        <v>185</v>
      </c>
    </row>
    <row r="5937" spans="1:3" ht="75" x14ac:dyDescent="0.25">
      <c r="A5937" s="31" t="s">
        <v>8966</v>
      </c>
      <c r="B5937" s="32" t="s">
        <v>8965</v>
      </c>
      <c r="C5937" s="31" t="s">
        <v>185</v>
      </c>
    </row>
    <row r="5938" spans="1:3" ht="75" x14ac:dyDescent="0.25">
      <c r="A5938" s="31" t="s">
        <v>8967</v>
      </c>
      <c r="B5938" s="32" t="s">
        <v>8968</v>
      </c>
      <c r="C5938" s="31" t="s">
        <v>185</v>
      </c>
    </row>
    <row r="5939" spans="1:3" ht="75" x14ac:dyDescent="0.25">
      <c r="A5939" s="31" t="s">
        <v>8969</v>
      </c>
      <c r="B5939" s="32" t="s">
        <v>8968</v>
      </c>
      <c r="C5939" s="31" t="s">
        <v>185</v>
      </c>
    </row>
    <row r="5940" spans="1:3" ht="75" x14ac:dyDescent="0.25">
      <c r="A5940" s="31" t="s">
        <v>8970</v>
      </c>
      <c r="B5940" s="32" t="s">
        <v>8971</v>
      </c>
      <c r="C5940" s="31" t="s">
        <v>185</v>
      </c>
    </row>
    <row r="5941" spans="1:3" ht="75" x14ac:dyDescent="0.25">
      <c r="A5941" s="31" t="s">
        <v>8972</v>
      </c>
      <c r="B5941" s="32" t="s">
        <v>8971</v>
      </c>
      <c r="C5941" s="31" t="s">
        <v>185</v>
      </c>
    </row>
    <row r="5942" spans="1:3" ht="75" x14ac:dyDescent="0.25">
      <c r="A5942" s="31" t="s">
        <v>8973</v>
      </c>
      <c r="B5942" s="32" t="s">
        <v>8974</v>
      </c>
      <c r="C5942" s="31" t="s">
        <v>185</v>
      </c>
    </row>
    <row r="5943" spans="1:3" ht="75" x14ac:dyDescent="0.25">
      <c r="A5943" s="31" t="s">
        <v>8975</v>
      </c>
      <c r="B5943" s="32" t="s">
        <v>8974</v>
      </c>
      <c r="C5943" s="31" t="s">
        <v>185</v>
      </c>
    </row>
    <row r="5944" spans="1:3" ht="75" x14ac:dyDescent="0.25">
      <c r="A5944" s="31" t="s">
        <v>8976</v>
      </c>
      <c r="B5944" s="32" t="s">
        <v>8977</v>
      </c>
      <c r="C5944" s="31" t="s">
        <v>185</v>
      </c>
    </row>
    <row r="5945" spans="1:3" ht="75" x14ac:dyDescent="0.25">
      <c r="A5945" s="31" t="s">
        <v>8978</v>
      </c>
      <c r="B5945" s="32" t="s">
        <v>8977</v>
      </c>
      <c r="C5945" s="31" t="s">
        <v>185</v>
      </c>
    </row>
    <row r="5946" spans="1:3" ht="75" x14ac:dyDescent="0.25">
      <c r="A5946" s="31" t="s">
        <v>8979</v>
      </c>
      <c r="B5946" s="32" t="s">
        <v>8980</v>
      </c>
      <c r="C5946" s="31" t="s">
        <v>185</v>
      </c>
    </row>
    <row r="5947" spans="1:3" ht="75" x14ac:dyDescent="0.25">
      <c r="A5947" s="31" t="s">
        <v>8981</v>
      </c>
      <c r="B5947" s="32" t="s">
        <v>8980</v>
      </c>
      <c r="C5947" s="31" t="s">
        <v>185</v>
      </c>
    </row>
    <row r="5948" spans="1:3" ht="75" x14ac:dyDescent="0.25">
      <c r="A5948" s="31" t="s">
        <v>8982</v>
      </c>
      <c r="B5948" s="32" t="s">
        <v>8983</v>
      </c>
      <c r="C5948" s="31" t="s">
        <v>185</v>
      </c>
    </row>
    <row r="5949" spans="1:3" ht="75" x14ac:dyDescent="0.25">
      <c r="A5949" s="31" t="s">
        <v>8984</v>
      </c>
      <c r="B5949" s="32" t="s">
        <v>8983</v>
      </c>
      <c r="C5949" s="31" t="s">
        <v>185</v>
      </c>
    </row>
    <row r="5950" spans="1:3" ht="75" x14ac:dyDescent="0.25">
      <c r="A5950" s="31" t="s">
        <v>8985</v>
      </c>
      <c r="B5950" s="32" t="s">
        <v>8986</v>
      </c>
      <c r="C5950" s="31" t="s">
        <v>185</v>
      </c>
    </row>
    <row r="5951" spans="1:3" ht="75" x14ac:dyDescent="0.25">
      <c r="A5951" s="31" t="s">
        <v>8987</v>
      </c>
      <c r="B5951" s="32" t="s">
        <v>8986</v>
      </c>
      <c r="C5951" s="31" t="s">
        <v>185</v>
      </c>
    </row>
    <row r="5952" spans="1:3" ht="75" x14ac:dyDescent="0.25">
      <c r="A5952" s="31" t="s">
        <v>8988</v>
      </c>
      <c r="B5952" s="32" t="s">
        <v>8989</v>
      </c>
      <c r="C5952" s="31" t="s">
        <v>185</v>
      </c>
    </row>
    <row r="5953" spans="1:3" ht="75" x14ac:dyDescent="0.25">
      <c r="A5953" s="31" t="s">
        <v>8990</v>
      </c>
      <c r="B5953" s="32" t="s">
        <v>8989</v>
      </c>
      <c r="C5953" s="31" t="s">
        <v>185</v>
      </c>
    </row>
    <row r="5954" spans="1:3" ht="75" x14ac:dyDescent="0.25">
      <c r="A5954" s="31" t="s">
        <v>8991</v>
      </c>
      <c r="B5954" s="32" t="s">
        <v>8992</v>
      </c>
      <c r="C5954" s="31" t="s">
        <v>185</v>
      </c>
    </row>
    <row r="5955" spans="1:3" ht="75" x14ac:dyDescent="0.25">
      <c r="A5955" s="31" t="s">
        <v>8993</v>
      </c>
      <c r="B5955" s="32" t="s">
        <v>8992</v>
      </c>
      <c r="C5955" s="31" t="s">
        <v>185</v>
      </c>
    </row>
    <row r="5956" spans="1:3" ht="75" x14ac:dyDescent="0.25">
      <c r="A5956" s="31" t="s">
        <v>8994</v>
      </c>
      <c r="B5956" s="32" t="s">
        <v>8995</v>
      </c>
      <c r="C5956" s="31" t="s">
        <v>185</v>
      </c>
    </row>
    <row r="5957" spans="1:3" ht="75" x14ac:dyDescent="0.25">
      <c r="A5957" s="31" t="s">
        <v>8996</v>
      </c>
      <c r="B5957" s="32" t="s">
        <v>8995</v>
      </c>
      <c r="C5957" s="31" t="s">
        <v>185</v>
      </c>
    </row>
    <row r="5958" spans="1:3" ht="75" x14ac:dyDescent="0.25">
      <c r="A5958" s="31" t="s">
        <v>8997</v>
      </c>
      <c r="B5958" s="32" t="s">
        <v>8998</v>
      </c>
      <c r="C5958" s="31" t="s">
        <v>185</v>
      </c>
    </row>
    <row r="5959" spans="1:3" ht="75" x14ac:dyDescent="0.25">
      <c r="A5959" s="31" t="s">
        <v>8999</v>
      </c>
      <c r="B5959" s="32" t="s">
        <v>8998</v>
      </c>
      <c r="C5959" s="31" t="s">
        <v>185</v>
      </c>
    </row>
    <row r="5960" spans="1:3" ht="75" x14ac:dyDescent="0.25">
      <c r="A5960" s="31" t="s">
        <v>9000</v>
      </c>
      <c r="B5960" s="32" t="s">
        <v>9001</v>
      </c>
      <c r="C5960" s="31" t="s">
        <v>185</v>
      </c>
    </row>
    <row r="5961" spans="1:3" ht="75" x14ac:dyDescent="0.25">
      <c r="A5961" s="31" t="s">
        <v>9002</v>
      </c>
      <c r="B5961" s="32" t="s">
        <v>9001</v>
      </c>
      <c r="C5961" s="31" t="s">
        <v>185</v>
      </c>
    </row>
    <row r="5962" spans="1:3" ht="75" x14ac:dyDescent="0.25">
      <c r="A5962" s="31" t="s">
        <v>9003</v>
      </c>
      <c r="B5962" s="32" t="s">
        <v>9004</v>
      </c>
      <c r="C5962" s="31" t="s">
        <v>185</v>
      </c>
    </row>
    <row r="5963" spans="1:3" ht="75" x14ac:dyDescent="0.25">
      <c r="A5963" s="31" t="s">
        <v>9005</v>
      </c>
      <c r="B5963" s="32" t="s">
        <v>9004</v>
      </c>
      <c r="C5963" s="31" t="s">
        <v>185</v>
      </c>
    </row>
    <row r="5964" spans="1:3" ht="75" x14ac:dyDescent="0.25">
      <c r="A5964" s="31" t="s">
        <v>9006</v>
      </c>
      <c r="B5964" s="32" t="s">
        <v>9007</v>
      </c>
      <c r="C5964" s="31" t="s">
        <v>185</v>
      </c>
    </row>
    <row r="5965" spans="1:3" ht="75" x14ac:dyDescent="0.25">
      <c r="A5965" s="31" t="s">
        <v>9008</v>
      </c>
      <c r="B5965" s="32" t="s">
        <v>9007</v>
      </c>
      <c r="C5965" s="31" t="s">
        <v>185</v>
      </c>
    </row>
    <row r="5966" spans="1:3" ht="75" x14ac:dyDescent="0.25">
      <c r="A5966" s="31" t="s">
        <v>9009</v>
      </c>
      <c r="B5966" s="32" t="s">
        <v>9010</v>
      </c>
      <c r="C5966" s="31" t="s">
        <v>185</v>
      </c>
    </row>
    <row r="5967" spans="1:3" ht="75" x14ac:dyDescent="0.25">
      <c r="A5967" s="31" t="s">
        <v>9011</v>
      </c>
      <c r="B5967" s="32" t="s">
        <v>9010</v>
      </c>
      <c r="C5967" s="31" t="s">
        <v>185</v>
      </c>
    </row>
    <row r="5968" spans="1:3" ht="75" x14ac:dyDescent="0.25">
      <c r="A5968" s="31" t="s">
        <v>9012</v>
      </c>
      <c r="B5968" s="32" t="s">
        <v>9013</v>
      </c>
      <c r="C5968" s="31" t="s">
        <v>185</v>
      </c>
    </row>
    <row r="5969" spans="1:3" ht="75" x14ac:dyDescent="0.25">
      <c r="A5969" s="31" t="s">
        <v>9014</v>
      </c>
      <c r="B5969" s="32" t="s">
        <v>9013</v>
      </c>
      <c r="C5969" s="31" t="s">
        <v>185</v>
      </c>
    </row>
    <row r="5970" spans="1:3" ht="75" x14ac:dyDescent="0.25">
      <c r="A5970" s="31" t="s">
        <v>9015</v>
      </c>
      <c r="B5970" s="32" t="s">
        <v>9016</v>
      </c>
      <c r="C5970" s="31" t="s">
        <v>185</v>
      </c>
    </row>
    <row r="5971" spans="1:3" ht="75" x14ac:dyDescent="0.25">
      <c r="A5971" s="31" t="s">
        <v>9017</v>
      </c>
      <c r="B5971" s="32" t="s">
        <v>9016</v>
      </c>
      <c r="C5971" s="31" t="s">
        <v>185</v>
      </c>
    </row>
    <row r="5972" spans="1:3" ht="75" x14ac:dyDescent="0.25">
      <c r="A5972" s="31" t="s">
        <v>9018</v>
      </c>
      <c r="B5972" s="32" t="s">
        <v>9019</v>
      </c>
      <c r="C5972" s="31" t="s">
        <v>185</v>
      </c>
    </row>
    <row r="5973" spans="1:3" ht="75" x14ac:dyDescent="0.25">
      <c r="A5973" s="31" t="s">
        <v>9020</v>
      </c>
      <c r="B5973" s="32" t="s">
        <v>9019</v>
      </c>
      <c r="C5973" s="31" t="s">
        <v>185</v>
      </c>
    </row>
    <row r="5974" spans="1:3" ht="75" x14ac:dyDescent="0.25">
      <c r="A5974" s="31" t="s">
        <v>9021</v>
      </c>
      <c r="B5974" s="32" t="s">
        <v>9022</v>
      </c>
      <c r="C5974" s="31" t="s">
        <v>185</v>
      </c>
    </row>
    <row r="5975" spans="1:3" ht="75" x14ac:dyDescent="0.25">
      <c r="A5975" s="31" t="s">
        <v>9023</v>
      </c>
      <c r="B5975" s="32" t="s">
        <v>9022</v>
      </c>
      <c r="C5975" s="31" t="s">
        <v>185</v>
      </c>
    </row>
    <row r="5976" spans="1:3" ht="75" x14ac:dyDescent="0.25">
      <c r="A5976" s="31" t="s">
        <v>9024</v>
      </c>
      <c r="B5976" s="32" t="s">
        <v>9025</v>
      </c>
      <c r="C5976" s="31" t="s">
        <v>185</v>
      </c>
    </row>
    <row r="5977" spans="1:3" ht="75" x14ac:dyDescent="0.25">
      <c r="A5977" s="31" t="s">
        <v>9026</v>
      </c>
      <c r="B5977" s="32" t="s">
        <v>9025</v>
      </c>
      <c r="C5977" s="31" t="s">
        <v>185</v>
      </c>
    </row>
    <row r="5978" spans="1:3" ht="75" x14ac:dyDescent="0.25">
      <c r="A5978" s="31" t="s">
        <v>9027</v>
      </c>
      <c r="B5978" s="32" t="s">
        <v>9028</v>
      </c>
      <c r="C5978" s="31" t="s">
        <v>185</v>
      </c>
    </row>
    <row r="5979" spans="1:3" ht="75" x14ac:dyDescent="0.25">
      <c r="A5979" s="31" t="s">
        <v>9029</v>
      </c>
      <c r="B5979" s="32" t="s">
        <v>9028</v>
      </c>
      <c r="C5979" s="31" t="s">
        <v>185</v>
      </c>
    </row>
    <row r="5980" spans="1:3" ht="75" x14ac:dyDescent="0.25">
      <c r="A5980" s="31" t="s">
        <v>9030</v>
      </c>
      <c r="B5980" s="32" t="s">
        <v>9031</v>
      </c>
      <c r="C5980" s="31" t="s">
        <v>185</v>
      </c>
    </row>
    <row r="5981" spans="1:3" ht="75" x14ac:dyDescent="0.25">
      <c r="A5981" s="31" t="s">
        <v>9032</v>
      </c>
      <c r="B5981" s="32" t="s">
        <v>9031</v>
      </c>
      <c r="C5981" s="31" t="s">
        <v>185</v>
      </c>
    </row>
    <row r="5982" spans="1:3" ht="75" x14ac:dyDescent="0.25">
      <c r="A5982" s="31" t="s">
        <v>9033</v>
      </c>
      <c r="B5982" s="32" t="s">
        <v>9034</v>
      </c>
      <c r="C5982" s="31" t="s">
        <v>185</v>
      </c>
    </row>
    <row r="5983" spans="1:3" ht="75" x14ac:dyDescent="0.25">
      <c r="A5983" s="31" t="s">
        <v>9035</v>
      </c>
      <c r="B5983" s="32" t="s">
        <v>9034</v>
      </c>
      <c r="C5983" s="31" t="s">
        <v>185</v>
      </c>
    </row>
    <row r="5984" spans="1:3" ht="75" x14ac:dyDescent="0.25">
      <c r="A5984" s="31" t="s">
        <v>9036</v>
      </c>
      <c r="B5984" s="32" t="s">
        <v>9037</v>
      </c>
      <c r="C5984" s="31" t="s">
        <v>185</v>
      </c>
    </row>
    <row r="5985" spans="1:3" ht="75" x14ac:dyDescent="0.25">
      <c r="A5985" s="31" t="s">
        <v>9038</v>
      </c>
      <c r="B5985" s="32" t="s">
        <v>9037</v>
      </c>
      <c r="C5985" s="31" t="s">
        <v>185</v>
      </c>
    </row>
    <row r="5986" spans="1:3" ht="75" x14ac:dyDescent="0.25">
      <c r="A5986" s="31" t="s">
        <v>9039</v>
      </c>
      <c r="B5986" s="32" t="s">
        <v>9040</v>
      </c>
      <c r="C5986" s="31" t="s">
        <v>185</v>
      </c>
    </row>
    <row r="5987" spans="1:3" ht="75" x14ac:dyDescent="0.25">
      <c r="A5987" s="31" t="s">
        <v>9041</v>
      </c>
      <c r="B5987" s="32" t="s">
        <v>9040</v>
      </c>
      <c r="C5987" s="31" t="s">
        <v>185</v>
      </c>
    </row>
    <row r="5988" spans="1:3" ht="75" x14ac:dyDescent="0.25">
      <c r="A5988" s="31" t="s">
        <v>9042</v>
      </c>
      <c r="B5988" s="32" t="s">
        <v>9043</v>
      </c>
      <c r="C5988" s="31" t="s">
        <v>185</v>
      </c>
    </row>
    <row r="5989" spans="1:3" ht="75" x14ac:dyDescent="0.25">
      <c r="A5989" s="31" t="s">
        <v>9044</v>
      </c>
      <c r="B5989" s="32" t="s">
        <v>9043</v>
      </c>
      <c r="C5989" s="31" t="s">
        <v>185</v>
      </c>
    </row>
    <row r="5990" spans="1:3" ht="75" x14ac:dyDescent="0.25">
      <c r="A5990" s="31" t="s">
        <v>9045</v>
      </c>
      <c r="B5990" s="32" t="s">
        <v>9046</v>
      </c>
      <c r="C5990" s="31" t="s">
        <v>185</v>
      </c>
    </row>
    <row r="5991" spans="1:3" ht="75" x14ac:dyDescent="0.25">
      <c r="A5991" s="31" t="s">
        <v>9047</v>
      </c>
      <c r="B5991" s="32" t="s">
        <v>9046</v>
      </c>
      <c r="C5991" s="31" t="s">
        <v>185</v>
      </c>
    </row>
    <row r="5992" spans="1:3" ht="75" x14ac:dyDescent="0.25">
      <c r="A5992" s="31" t="s">
        <v>9048</v>
      </c>
      <c r="B5992" s="32" t="s">
        <v>9049</v>
      </c>
      <c r="C5992" s="31" t="s">
        <v>185</v>
      </c>
    </row>
    <row r="5993" spans="1:3" ht="75" x14ac:dyDescent="0.25">
      <c r="A5993" s="31" t="s">
        <v>9050</v>
      </c>
      <c r="B5993" s="32" t="s">
        <v>9049</v>
      </c>
      <c r="C5993" s="31" t="s">
        <v>185</v>
      </c>
    </row>
    <row r="5994" spans="1:3" ht="75" x14ac:dyDescent="0.25">
      <c r="A5994" s="31" t="s">
        <v>9051</v>
      </c>
      <c r="B5994" s="32" t="s">
        <v>9052</v>
      </c>
      <c r="C5994" s="31" t="s">
        <v>185</v>
      </c>
    </row>
    <row r="5995" spans="1:3" ht="75" x14ac:dyDescent="0.25">
      <c r="A5995" s="31" t="s">
        <v>9053</v>
      </c>
      <c r="B5995" s="32" t="s">
        <v>9052</v>
      </c>
      <c r="C5995" s="31" t="s">
        <v>185</v>
      </c>
    </row>
    <row r="5996" spans="1:3" ht="75" x14ac:dyDescent="0.25">
      <c r="A5996" s="31" t="s">
        <v>9054</v>
      </c>
      <c r="B5996" s="32" t="s">
        <v>9055</v>
      </c>
      <c r="C5996" s="31" t="s">
        <v>185</v>
      </c>
    </row>
    <row r="5997" spans="1:3" ht="75" x14ac:dyDescent="0.25">
      <c r="A5997" s="31" t="s">
        <v>9056</v>
      </c>
      <c r="B5997" s="32" t="s">
        <v>9055</v>
      </c>
      <c r="C5997" s="31" t="s">
        <v>185</v>
      </c>
    </row>
    <row r="5998" spans="1:3" ht="75" x14ac:dyDescent="0.25">
      <c r="A5998" s="31" t="s">
        <v>9057</v>
      </c>
      <c r="B5998" s="32" t="s">
        <v>9058</v>
      </c>
      <c r="C5998" s="31" t="s">
        <v>185</v>
      </c>
    </row>
    <row r="5999" spans="1:3" ht="75" x14ac:dyDescent="0.25">
      <c r="A5999" s="31" t="s">
        <v>9059</v>
      </c>
      <c r="B5999" s="32" t="s">
        <v>9058</v>
      </c>
      <c r="C5999" s="31" t="s">
        <v>185</v>
      </c>
    </row>
    <row r="6000" spans="1:3" ht="75" x14ac:dyDescent="0.25">
      <c r="A6000" s="31" t="s">
        <v>9060</v>
      </c>
      <c r="B6000" s="32" t="s">
        <v>9061</v>
      </c>
      <c r="C6000" s="31" t="s">
        <v>185</v>
      </c>
    </row>
    <row r="6001" spans="1:3" ht="75" x14ac:dyDescent="0.25">
      <c r="A6001" s="31" t="s">
        <v>9062</v>
      </c>
      <c r="B6001" s="32" t="s">
        <v>9061</v>
      </c>
      <c r="C6001" s="31" t="s">
        <v>185</v>
      </c>
    </row>
    <row r="6002" spans="1:3" ht="75" x14ac:dyDescent="0.25">
      <c r="A6002" s="31" t="s">
        <v>9063</v>
      </c>
      <c r="B6002" s="32" t="s">
        <v>9064</v>
      </c>
      <c r="C6002" s="31" t="s">
        <v>185</v>
      </c>
    </row>
    <row r="6003" spans="1:3" ht="75" x14ac:dyDescent="0.25">
      <c r="A6003" s="31" t="s">
        <v>9065</v>
      </c>
      <c r="B6003" s="32" t="s">
        <v>9064</v>
      </c>
      <c r="C6003" s="31" t="s">
        <v>185</v>
      </c>
    </row>
    <row r="6004" spans="1:3" ht="75" x14ac:dyDescent="0.25">
      <c r="A6004" s="31" t="s">
        <v>9066</v>
      </c>
      <c r="B6004" s="32" t="s">
        <v>9067</v>
      </c>
      <c r="C6004" s="31" t="s">
        <v>185</v>
      </c>
    </row>
    <row r="6005" spans="1:3" ht="75" x14ac:dyDescent="0.25">
      <c r="A6005" s="31" t="s">
        <v>9068</v>
      </c>
      <c r="B6005" s="32" t="s">
        <v>9067</v>
      </c>
      <c r="C6005" s="31" t="s">
        <v>185</v>
      </c>
    </row>
    <row r="6006" spans="1:3" ht="75" x14ac:dyDescent="0.25">
      <c r="A6006" s="31" t="s">
        <v>9069</v>
      </c>
      <c r="B6006" s="32" t="s">
        <v>9070</v>
      </c>
      <c r="C6006" s="31" t="s">
        <v>185</v>
      </c>
    </row>
    <row r="6007" spans="1:3" ht="75" x14ac:dyDescent="0.25">
      <c r="A6007" s="31" t="s">
        <v>9071</v>
      </c>
      <c r="B6007" s="32" t="s">
        <v>9070</v>
      </c>
      <c r="C6007" s="31" t="s">
        <v>185</v>
      </c>
    </row>
    <row r="6008" spans="1:3" ht="75" x14ac:dyDescent="0.25">
      <c r="A6008" s="31" t="s">
        <v>9072</v>
      </c>
      <c r="B6008" s="32" t="s">
        <v>9073</v>
      </c>
      <c r="C6008" s="31" t="s">
        <v>185</v>
      </c>
    </row>
    <row r="6009" spans="1:3" ht="75" x14ac:dyDescent="0.25">
      <c r="A6009" s="31" t="s">
        <v>9074</v>
      </c>
      <c r="B6009" s="32" t="s">
        <v>9073</v>
      </c>
      <c r="C6009" s="31" t="s">
        <v>185</v>
      </c>
    </row>
    <row r="6010" spans="1:3" ht="75" x14ac:dyDescent="0.25">
      <c r="A6010" s="31" t="s">
        <v>9075</v>
      </c>
      <c r="B6010" s="32" t="s">
        <v>9076</v>
      </c>
      <c r="C6010" s="31" t="s">
        <v>185</v>
      </c>
    </row>
    <row r="6011" spans="1:3" ht="75" x14ac:dyDescent="0.25">
      <c r="A6011" s="31" t="s">
        <v>9077</v>
      </c>
      <c r="B6011" s="32" t="s">
        <v>9076</v>
      </c>
      <c r="C6011" s="31" t="s">
        <v>185</v>
      </c>
    </row>
    <row r="6012" spans="1:3" ht="75" x14ac:dyDescent="0.25">
      <c r="A6012" s="31" t="s">
        <v>9078</v>
      </c>
      <c r="B6012" s="32" t="s">
        <v>9079</v>
      </c>
      <c r="C6012" s="31" t="s">
        <v>185</v>
      </c>
    </row>
    <row r="6013" spans="1:3" ht="75" x14ac:dyDescent="0.25">
      <c r="A6013" s="31" t="s">
        <v>9080</v>
      </c>
      <c r="B6013" s="32" t="s">
        <v>9079</v>
      </c>
      <c r="C6013" s="31" t="s">
        <v>185</v>
      </c>
    </row>
    <row r="6014" spans="1:3" ht="75" x14ac:dyDescent="0.25">
      <c r="A6014" s="31" t="s">
        <v>9081</v>
      </c>
      <c r="B6014" s="32" t="s">
        <v>9082</v>
      </c>
      <c r="C6014" s="31" t="s">
        <v>185</v>
      </c>
    </row>
    <row r="6015" spans="1:3" ht="75" x14ac:dyDescent="0.25">
      <c r="A6015" s="31" t="s">
        <v>9083</v>
      </c>
      <c r="B6015" s="32" t="s">
        <v>9082</v>
      </c>
      <c r="C6015" s="31" t="s">
        <v>185</v>
      </c>
    </row>
    <row r="6016" spans="1:3" ht="75" x14ac:dyDescent="0.25">
      <c r="A6016" s="31" t="s">
        <v>9084</v>
      </c>
      <c r="B6016" s="32" t="s">
        <v>9085</v>
      </c>
      <c r="C6016" s="31" t="s">
        <v>185</v>
      </c>
    </row>
    <row r="6017" spans="1:3" ht="75" x14ac:dyDescent="0.25">
      <c r="A6017" s="31" t="s">
        <v>9086</v>
      </c>
      <c r="B6017" s="32" t="s">
        <v>9085</v>
      </c>
      <c r="C6017" s="31" t="s">
        <v>185</v>
      </c>
    </row>
    <row r="6018" spans="1:3" ht="75" x14ac:dyDescent="0.25">
      <c r="A6018" s="31" t="s">
        <v>9087</v>
      </c>
      <c r="B6018" s="32" t="s">
        <v>9088</v>
      </c>
      <c r="C6018" s="31" t="s">
        <v>185</v>
      </c>
    </row>
    <row r="6019" spans="1:3" ht="75" x14ac:dyDescent="0.25">
      <c r="A6019" s="31" t="s">
        <v>9089</v>
      </c>
      <c r="B6019" s="32" t="s">
        <v>9088</v>
      </c>
      <c r="C6019" s="31" t="s">
        <v>185</v>
      </c>
    </row>
    <row r="6020" spans="1:3" ht="75" x14ac:dyDescent="0.25">
      <c r="A6020" s="31" t="s">
        <v>9090</v>
      </c>
      <c r="B6020" s="32" t="s">
        <v>9091</v>
      </c>
      <c r="C6020" s="31" t="s">
        <v>185</v>
      </c>
    </row>
    <row r="6021" spans="1:3" ht="75" x14ac:dyDescent="0.25">
      <c r="A6021" s="31" t="s">
        <v>9092</v>
      </c>
      <c r="B6021" s="32" t="s">
        <v>9091</v>
      </c>
      <c r="C6021" s="31" t="s">
        <v>185</v>
      </c>
    </row>
    <row r="6022" spans="1:3" ht="75" x14ac:dyDescent="0.25">
      <c r="A6022" s="31" t="s">
        <v>9093</v>
      </c>
      <c r="B6022" s="32" t="s">
        <v>9094</v>
      </c>
      <c r="C6022" s="31" t="s">
        <v>185</v>
      </c>
    </row>
    <row r="6023" spans="1:3" ht="75" x14ac:dyDescent="0.25">
      <c r="A6023" s="31" t="s">
        <v>9095</v>
      </c>
      <c r="B6023" s="32" t="s">
        <v>9094</v>
      </c>
      <c r="C6023" s="31" t="s">
        <v>185</v>
      </c>
    </row>
    <row r="6024" spans="1:3" ht="75" x14ac:dyDescent="0.25">
      <c r="A6024" s="31" t="s">
        <v>9096</v>
      </c>
      <c r="B6024" s="32" t="s">
        <v>9097</v>
      </c>
      <c r="C6024" s="31" t="s">
        <v>185</v>
      </c>
    </row>
    <row r="6025" spans="1:3" ht="75" x14ac:dyDescent="0.25">
      <c r="A6025" s="31" t="s">
        <v>9098</v>
      </c>
      <c r="B6025" s="32" t="s">
        <v>9097</v>
      </c>
      <c r="C6025" s="31" t="s">
        <v>185</v>
      </c>
    </row>
    <row r="6026" spans="1:3" ht="75" x14ac:dyDescent="0.25">
      <c r="A6026" s="31" t="s">
        <v>9099</v>
      </c>
      <c r="B6026" s="32" t="s">
        <v>9100</v>
      </c>
      <c r="C6026" s="31" t="s">
        <v>185</v>
      </c>
    </row>
    <row r="6027" spans="1:3" ht="75" x14ac:dyDescent="0.25">
      <c r="A6027" s="31" t="s">
        <v>9101</v>
      </c>
      <c r="B6027" s="32" t="s">
        <v>9100</v>
      </c>
      <c r="C6027" s="31" t="s">
        <v>185</v>
      </c>
    </row>
    <row r="6028" spans="1:3" ht="75" x14ac:dyDescent="0.25">
      <c r="A6028" s="31" t="s">
        <v>9102</v>
      </c>
      <c r="B6028" s="32" t="s">
        <v>9103</v>
      </c>
      <c r="C6028" s="31" t="s">
        <v>185</v>
      </c>
    </row>
    <row r="6029" spans="1:3" ht="75" x14ac:dyDescent="0.25">
      <c r="A6029" s="31" t="s">
        <v>9104</v>
      </c>
      <c r="B6029" s="32" t="s">
        <v>9103</v>
      </c>
      <c r="C6029" s="31" t="s">
        <v>185</v>
      </c>
    </row>
    <row r="6030" spans="1:3" ht="75" x14ac:dyDescent="0.25">
      <c r="A6030" s="31" t="s">
        <v>9105</v>
      </c>
      <c r="B6030" s="32" t="s">
        <v>9106</v>
      </c>
      <c r="C6030" s="31" t="s">
        <v>185</v>
      </c>
    </row>
    <row r="6031" spans="1:3" ht="75" x14ac:dyDescent="0.25">
      <c r="A6031" s="31" t="s">
        <v>9107</v>
      </c>
      <c r="B6031" s="32" t="s">
        <v>9106</v>
      </c>
      <c r="C6031" s="31" t="s">
        <v>185</v>
      </c>
    </row>
    <row r="6032" spans="1:3" ht="75" x14ac:dyDescent="0.25">
      <c r="A6032" s="31" t="s">
        <v>9108</v>
      </c>
      <c r="B6032" s="32" t="s">
        <v>9109</v>
      </c>
      <c r="C6032" s="31" t="s">
        <v>185</v>
      </c>
    </row>
    <row r="6033" spans="1:3" ht="75" x14ac:dyDescent="0.25">
      <c r="A6033" s="31" t="s">
        <v>9110</v>
      </c>
      <c r="B6033" s="32" t="s">
        <v>9109</v>
      </c>
      <c r="C6033" s="31" t="s">
        <v>185</v>
      </c>
    </row>
    <row r="6034" spans="1:3" ht="75" x14ac:dyDescent="0.25">
      <c r="A6034" s="31" t="s">
        <v>9111</v>
      </c>
      <c r="B6034" s="32" t="s">
        <v>9112</v>
      </c>
      <c r="C6034" s="31" t="s">
        <v>185</v>
      </c>
    </row>
    <row r="6035" spans="1:3" ht="75" x14ac:dyDescent="0.25">
      <c r="A6035" s="31" t="s">
        <v>9113</v>
      </c>
      <c r="B6035" s="32" t="s">
        <v>9112</v>
      </c>
      <c r="C6035" s="31" t="s">
        <v>185</v>
      </c>
    </row>
    <row r="6036" spans="1:3" ht="75" x14ac:dyDescent="0.25">
      <c r="A6036" s="31" t="s">
        <v>9114</v>
      </c>
      <c r="B6036" s="32" t="s">
        <v>9115</v>
      </c>
      <c r="C6036" s="31" t="s">
        <v>185</v>
      </c>
    </row>
    <row r="6037" spans="1:3" ht="75" x14ac:dyDescent="0.25">
      <c r="A6037" s="31" t="s">
        <v>9116</v>
      </c>
      <c r="B6037" s="32" t="s">
        <v>9115</v>
      </c>
      <c r="C6037" s="31" t="s">
        <v>185</v>
      </c>
    </row>
    <row r="6038" spans="1:3" ht="75" x14ac:dyDescent="0.25">
      <c r="A6038" s="31" t="s">
        <v>9117</v>
      </c>
      <c r="B6038" s="32" t="s">
        <v>9118</v>
      </c>
      <c r="C6038" s="31" t="s">
        <v>185</v>
      </c>
    </row>
    <row r="6039" spans="1:3" ht="75" x14ac:dyDescent="0.25">
      <c r="A6039" s="31" t="s">
        <v>9119</v>
      </c>
      <c r="B6039" s="32" t="s">
        <v>9118</v>
      </c>
      <c r="C6039" s="31" t="s">
        <v>185</v>
      </c>
    </row>
    <row r="6040" spans="1:3" ht="75" x14ac:dyDescent="0.25">
      <c r="A6040" s="31" t="s">
        <v>9120</v>
      </c>
      <c r="B6040" s="32" t="s">
        <v>9121</v>
      </c>
      <c r="C6040" s="31" t="s">
        <v>185</v>
      </c>
    </row>
    <row r="6041" spans="1:3" ht="75" x14ac:dyDescent="0.25">
      <c r="A6041" s="31" t="s">
        <v>9122</v>
      </c>
      <c r="B6041" s="32" t="s">
        <v>9121</v>
      </c>
      <c r="C6041" s="31" t="s">
        <v>185</v>
      </c>
    </row>
    <row r="6042" spans="1:3" ht="75" x14ac:dyDescent="0.25">
      <c r="A6042" s="31" t="s">
        <v>9123</v>
      </c>
      <c r="B6042" s="32" t="s">
        <v>9124</v>
      </c>
      <c r="C6042" s="31" t="s">
        <v>185</v>
      </c>
    </row>
    <row r="6043" spans="1:3" ht="75" x14ac:dyDescent="0.25">
      <c r="A6043" s="31" t="s">
        <v>9125</v>
      </c>
      <c r="B6043" s="32" t="s">
        <v>9124</v>
      </c>
      <c r="C6043" s="31" t="s">
        <v>185</v>
      </c>
    </row>
    <row r="6044" spans="1:3" ht="75" x14ac:dyDescent="0.25">
      <c r="A6044" s="31" t="s">
        <v>9126</v>
      </c>
      <c r="B6044" s="32" t="s">
        <v>9127</v>
      </c>
      <c r="C6044" s="31" t="s">
        <v>185</v>
      </c>
    </row>
    <row r="6045" spans="1:3" ht="75" x14ac:dyDescent="0.25">
      <c r="A6045" s="31" t="s">
        <v>9128</v>
      </c>
      <c r="B6045" s="32" t="s">
        <v>9127</v>
      </c>
      <c r="C6045" s="31" t="s">
        <v>185</v>
      </c>
    </row>
    <row r="6046" spans="1:3" ht="75" x14ac:dyDescent="0.25">
      <c r="A6046" s="31" t="s">
        <v>9129</v>
      </c>
      <c r="B6046" s="32" t="s">
        <v>9130</v>
      </c>
      <c r="C6046" s="31" t="s">
        <v>185</v>
      </c>
    </row>
    <row r="6047" spans="1:3" ht="75" x14ac:dyDescent="0.25">
      <c r="A6047" s="31" t="s">
        <v>9131</v>
      </c>
      <c r="B6047" s="32" t="s">
        <v>9130</v>
      </c>
      <c r="C6047" s="31" t="s">
        <v>185</v>
      </c>
    </row>
    <row r="6048" spans="1:3" ht="75" x14ac:dyDescent="0.25">
      <c r="A6048" s="31" t="s">
        <v>9132</v>
      </c>
      <c r="B6048" s="32" t="s">
        <v>9133</v>
      </c>
      <c r="C6048" s="31" t="s">
        <v>185</v>
      </c>
    </row>
    <row r="6049" spans="1:3" ht="75" x14ac:dyDescent="0.25">
      <c r="A6049" s="31" t="s">
        <v>9134</v>
      </c>
      <c r="B6049" s="32" t="s">
        <v>9133</v>
      </c>
      <c r="C6049" s="31" t="s">
        <v>185</v>
      </c>
    </row>
    <row r="6050" spans="1:3" ht="75" x14ac:dyDescent="0.25">
      <c r="A6050" s="31" t="s">
        <v>9135</v>
      </c>
      <c r="B6050" s="32" t="s">
        <v>9136</v>
      </c>
      <c r="C6050" s="31" t="s">
        <v>185</v>
      </c>
    </row>
    <row r="6051" spans="1:3" ht="75" x14ac:dyDescent="0.25">
      <c r="A6051" s="31" t="s">
        <v>9137</v>
      </c>
      <c r="B6051" s="32" t="s">
        <v>9136</v>
      </c>
      <c r="C6051" s="31" t="s">
        <v>185</v>
      </c>
    </row>
    <row r="6052" spans="1:3" ht="75" x14ac:dyDescent="0.25">
      <c r="A6052" s="31" t="s">
        <v>9138</v>
      </c>
      <c r="B6052" s="32" t="s">
        <v>9139</v>
      </c>
      <c r="C6052" s="31" t="s">
        <v>185</v>
      </c>
    </row>
    <row r="6053" spans="1:3" ht="75" x14ac:dyDescent="0.25">
      <c r="A6053" s="31" t="s">
        <v>9140</v>
      </c>
      <c r="B6053" s="32" t="s">
        <v>9139</v>
      </c>
      <c r="C6053" s="31" t="s">
        <v>185</v>
      </c>
    </row>
    <row r="6054" spans="1:3" ht="75" x14ac:dyDescent="0.25">
      <c r="A6054" s="31" t="s">
        <v>9141</v>
      </c>
      <c r="B6054" s="32" t="s">
        <v>9142</v>
      </c>
      <c r="C6054" s="31" t="s">
        <v>185</v>
      </c>
    </row>
    <row r="6055" spans="1:3" ht="75" x14ac:dyDescent="0.25">
      <c r="A6055" s="31" t="s">
        <v>9143</v>
      </c>
      <c r="B6055" s="32" t="s">
        <v>9142</v>
      </c>
      <c r="C6055" s="31" t="s">
        <v>185</v>
      </c>
    </row>
    <row r="6056" spans="1:3" ht="75" x14ac:dyDescent="0.25">
      <c r="A6056" s="31" t="s">
        <v>9144</v>
      </c>
      <c r="B6056" s="32" t="s">
        <v>9145</v>
      </c>
      <c r="C6056" s="31" t="s">
        <v>185</v>
      </c>
    </row>
    <row r="6057" spans="1:3" ht="75" x14ac:dyDescent="0.25">
      <c r="A6057" s="31" t="s">
        <v>9146</v>
      </c>
      <c r="B6057" s="32" t="s">
        <v>9145</v>
      </c>
      <c r="C6057" s="31" t="s">
        <v>185</v>
      </c>
    </row>
    <row r="6058" spans="1:3" ht="75" x14ac:dyDescent="0.25">
      <c r="A6058" s="31" t="s">
        <v>9147</v>
      </c>
      <c r="B6058" s="32" t="s">
        <v>9148</v>
      </c>
      <c r="C6058" s="31" t="s">
        <v>185</v>
      </c>
    </row>
    <row r="6059" spans="1:3" ht="75" x14ac:dyDescent="0.25">
      <c r="A6059" s="31" t="s">
        <v>9149</v>
      </c>
      <c r="B6059" s="32" t="s">
        <v>9148</v>
      </c>
      <c r="C6059" s="31" t="s">
        <v>185</v>
      </c>
    </row>
    <row r="6060" spans="1:3" ht="75" x14ac:dyDescent="0.25">
      <c r="A6060" s="31" t="s">
        <v>9150</v>
      </c>
      <c r="B6060" s="32" t="s">
        <v>9151</v>
      </c>
      <c r="C6060" s="31" t="s">
        <v>185</v>
      </c>
    </row>
    <row r="6061" spans="1:3" ht="75" x14ac:dyDescent="0.25">
      <c r="A6061" s="31" t="s">
        <v>9152</v>
      </c>
      <c r="B6061" s="32" t="s">
        <v>9151</v>
      </c>
      <c r="C6061" s="31" t="s">
        <v>185</v>
      </c>
    </row>
    <row r="6062" spans="1:3" ht="75" x14ac:dyDescent="0.25">
      <c r="A6062" s="31" t="s">
        <v>9153</v>
      </c>
      <c r="B6062" s="32" t="s">
        <v>9154</v>
      </c>
      <c r="C6062" s="31" t="s">
        <v>185</v>
      </c>
    </row>
    <row r="6063" spans="1:3" ht="75" x14ac:dyDescent="0.25">
      <c r="A6063" s="31" t="s">
        <v>9155</v>
      </c>
      <c r="B6063" s="32" t="s">
        <v>9154</v>
      </c>
      <c r="C6063" s="31" t="s">
        <v>185</v>
      </c>
    </row>
    <row r="6064" spans="1:3" ht="75" x14ac:dyDescent="0.25">
      <c r="A6064" s="31" t="s">
        <v>9156</v>
      </c>
      <c r="B6064" s="32" t="s">
        <v>9157</v>
      </c>
      <c r="C6064" s="31" t="s">
        <v>185</v>
      </c>
    </row>
    <row r="6065" spans="1:3" ht="75" x14ac:dyDescent="0.25">
      <c r="A6065" s="31" t="s">
        <v>9158</v>
      </c>
      <c r="B6065" s="32" t="s">
        <v>9157</v>
      </c>
      <c r="C6065" s="31" t="s">
        <v>185</v>
      </c>
    </row>
    <row r="6066" spans="1:3" ht="75" x14ac:dyDescent="0.25">
      <c r="A6066" s="31" t="s">
        <v>9159</v>
      </c>
      <c r="B6066" s="32" t="s">
        <v>9160</v>
      </c>
      <c r="C6066" s="31" t="s">
        <v>185</v>
      </c>
    </row>
    <row r="6067" spans="1:3" ht="75" x14ac:dyDescent="0.25">
      <c r="A6067" s="31" t="s">
        <v>9161</v>
      </c>
      <c r="B6067" s="32" t="s">
        <v>9160</v>
      </c>
      <c r="C6067" s="31" t="s">
        <v>185</v>
      </c>
    </row>
    <row r="6068" spans="1:3" ht="75" x14ac:dyDescent="0.25">
      <c r="A6068" s="31" t="s">
        <v>9162</v>
      </c>
      <c r="B6068" s="32" t="s">
        <v>9163</v>
      </c>
      <c r="C6068" s="31" t="s">
        <v>185</v>
      </c>
    </row>
    <row r="6069" spans="1:3" ht="75" x14ac:dyDescent="0.25">
      <c r="A6069" s="31" t="s">
        <v>9164</v>
      </c>
      <c r="B6069" s="32" t="s">
        <v>9163</v>
      </c>
      <c r="C6069" s="31" t="s">
        <v>185</v>
      </c>
    </row>
    <row r="6070" spans="1:3" ht="75" x14ac:dyDescent="0.25">
      <c r="A6070" s="31" t="s">
        <v>9165</v>
      </c>
      <c r="B6070" s="32" t="s">
        <v>9166</v>
      </c>
      <c r="C6070" s="31" t="s">
        <v>185</v>
      </c>
    </row>
    <row r="6071" spans="1:3" ht="75" x14ac:dyDescent="0.25">
      <c r="A6071" s="31" t="s">
        <v>9167</v>
      </c>
      <c r="B6071" s="32" t="s">
        <v>9166</v>
      </c>
      <c r="C6071" s="31" t="s">
        <v>185</v>
      </c>
    </row>
    <row r="6072" spans="1:3" ht="75" x14ac:dyDescent="0.25">
      <c r="A6072" s="31" t="s">
        <v>9168</v>
      </c>
      <c r="B6072" s="32" t="s">
        <v>9169</v>
      </c>
      <c r="C6072" s="31" t="s">
        <v>185</v>
      </c>
    </row>
    <row r="6073" spans="1:3" ht="75" x14ac:dyDescent="0.25">
      <c r="A6073" s="31" t="s">
        <v>9170</v>
      </c>
      <c r="B6073" s="32" t="s">
        <v>9169</v>
      </c>
      <c r="C6073" s="31" t="s">
        <v>185</v>
      </c>
    </row>
    <row r="6074" spans="1:3" ht="75" x14ac:dyDescent="0.25">
      <c r="A6074" s="31" t="s">
        <v>9171</v>
      </c>
      <c r="B6074" s="32" t="s">
        <v>9172</v>
      </c>
      <c r="C6074" s="31" t="s">
        <v>185</v>
      </c>
    </row>
    <row r="6075" spans="1:3" ht="75" x14ac:dyDescent="0.25">
      <c r="A6075" s="31" t="s">
        <v>9173</v>
      </c>
      <c r="B6075" s="32" t="s">
        <v>9172</v>
      </c>
      <c r="C6075" s="31" t="s">
        <v>185</v>
      </c>
    </row>
    <row r="6076" spans="1:3" ht="75" x14ac:dyDescent="0.25">
      <c r="A6076" s="31" t="s">
        <v>9174</v>
      </c>
      <c r="B6076" s="32" t="s">
        <v>9175</v>
      </c>
      <c r="C6076" s="31" t="s">
        <v>185</v>
      </c>
    </row>
    <row r="6077" spans="1:3" ht="75" x14ac:dyDescent="0.25">
      <c r="A6077" s="31" t="s">
        <v>9176</v>
      </c>
      <c r="B6077" s="32" t="s">
        <v>9175</v>
      </c>
      <c r="C6077" s="31" t="s">
        <v>185</v>
      </c>
    </row>
    <row r="6078" spans="1:3" ht="45" x14ac:dyDescent="0.25">
      <c r="A6078" s="31" t="s">
        <v>9177</v>
      </c>
      <c r="B6078" s="32" t="s">
        <v>9178</v>
      </c>
      <c r="C6078" s="31" t="s">
        <v>68</v>
      </c>
    </row>
    <row r="6079" spans="1:3" ht="45" x14ac:dyDescent="0.25">
      <c r="A6079" s="31" t="s">
        <v>9179</v>
      </c>
      <c r="B6079" s="32" t="s">
        <v>9178</v>
      </c>
      <c r="C6079" s="31" t="s">
        <v>68</v>
      </c>
    </row>
    <row r="6080" spans="1:3" ht="45" x14ac:dyDescent="0.25">
      <c r="A6080" s="31" t="s">
        <v>9180</v>
      </c>
      <c r="B6080" s="32" t="s">
        <v>9181</v>
      </c>
      <c r="C6080" s="31" t="s">
        <v>68</v>
      </c>
    </row>
    <row r="6081" spans="1:3" ht="45" x14ac:dyDescent="0.25">
      <c r="A6081" s="31" t="s">
        <v>9182</v>
      </c>
      <c r="B6081" s="32" t="s">
        <v>9181</v>
      </c>
      <c r="C6081" s="31" t="s">
        <v>68</v>
      </c>
    </row>
    <row r="6082" spans="1:3" ht="45" x14ac:dyDescent="0.25">
      <c r="A6082" s="31" t="s">
        <v>9183</v>
      </c>
      <c r="B6082" s="32" t="s">
        <v>9184</v>
      </c>
      <c r="C6082" s="31" t="s">
        <v>68</v>
      </c>
    </row>
    <row r="6083" spans="1:3" ht="45" x14ac:dyDescent="0.25">
      <c r="A6083" s="31" t="s">
        <v>9185</v>
      </c>
      <c r="B6083" s="32" t="s">
        <v>9184</v>
      </c>
      <c r="C6083" s="31" t="s">
        <v>68</v>
      </c>
    </row>
    <row r="6084" spans="1:3" ht="60" x14ac:dyDescent="0.25">
      <c r="A6084" s="31" t="s">
        <v>9186</v>
      </c>
      <c r="B6084" s="32" t="s">
        <v>9187</v>
      </c>
      <c r="C6084" s="31" t="s">
        <v>68</v>
      </c>
    </row>
    <row r="6085" spans="1:3" ht="60" x14ac:dyDescent="0.25">
      <c r="A6085" s="31" t="s">
        <v>9188</v>
      </c>
      <c r="B6085" s="32" t="s">
        <v>9187</v>
      </c>
      <c r="C6085" s="31" t="s">
        <v>68</v>
      </c>
    </row>
    <row r="6086" spans="1:3" ht="60" x14ac:dyDescent="0.25">
      <c r="A6086" s="31" t="s">
        <v>9189</v>
      </c>
      <c r="B6086" s="32" t="s">
        <v>9190</v>
      </c>
      <c r="C6086" s="31" t="s">
        <v>68</v>
      </c>
    </row>
    <row r="6087" spans="1:3" ht="60" x14ac:dyDescent="0.25">
      <c r="A6087" s="31" t="s">
        <v>9191</v>
      </c>
      <c r="B6087" s="32" t="s">
        <v>9190</v>
      </c>
      <c r="C6087" s="31" t="s">
        <v>68</v>
      </c>
    </row>
    <row r="6088" spans="1:3" ht="60" x14ac:dyDescent="0.25">
      <c r="A6088" s="31" t="s">
        <v>9192</v>
      </c>
      <c r="B6088" s="32" t="s">
        <v>9193</v>
      </c>
      <c r="C6088" s="31" t="s">
        <v>68</v>
      </c>
    </row>
    <row r="6089" spans="1:3" ht="60" x14ac:dyDescent="0.25">
      <c r="A6089" s="31" t="s">
        <v>9194</v>
      </c>
      <c r="B6089" s="32" t="s">
        <v>9193</v>
      </c>
      <c r="C6089" s="31" t="s">
        <v>68</v>
      </c>
    </row>
    <row r="6090" spans="1:3" ht="60" x14ac:dyDescent="0.25">
      <c r="A6090" s="31" t="s">
        <v>9195</v>
      </c>
      <c r="B6090" s="32" t="s">
        <v>9196</v>
      </c>
      <c r="C6090" s="31" t="s">
        <v>68</v>
      </c>
    </row>
    <row r="6091" spans="1:3" ht="60" x14ac:dyDescent="0.25">
      <c r="A6091" s="31" t="s">
        <v>9197</v>
      </c>
      <c r="B6091" s="32" t="s">
        <v>9196</v>
      </c>
      <c r="C6091" s="31" t="s">
        <v>68</v>
      </c>
    </row>
    <row r="6092" spans="1:3" ht="60" x14ac:dyDescent="0.25">
      <c r="A6092" s="31" t="s">
        <v>9198</v>
      </c>
      <c r="B6092" s="32" t="s">
        <v>9199</v>
      </c>
      <c r="C6092" s="31" t="s">
        <v>68</v>
      </c>
    </row>
    <row r="6093" spans="1:3" ht="60" x14ac:dyDescent="0.25">
      <c r="A6093" s="31" t="s">
        <v>9200</v>
      </c>
      <c r="B6093" s="32" t="s">
        <v>9199</v>
      </c>
      <c r="C6093" s="31" t="s">
        <v>68</v>
      </c>
    </row>
    <row r="6094" spans="1:3" ht="60" x14ac:dyDescent="0.25">
      <c r="A6094" s="31" t="s">
        <v>9201</v>
      </c>
      <c r="B6094" s="32" t="s">
        <v>9202</v>
      </c>
      <c r="C6094" s="31" t="s">
        <v>68</v>
      </c>
    </row>
    <row r="6095" spans="1:3" ht="60" x14ac:dyDescent="0.25">
      <c r="A6095" s="31" t="s">
        <v>9203</v>
      </c>
      <c r="B6095" s="32" t="s">
        <v>9202</v>
      </c>
      <c r="C6095" s="31" t="s">
        <v>68</v>
      </c>
    </row>
    <row r="6096" spans="1:3" ht="60" x14ac:dyDescent="0.25">
      <c r="A6096" s="31" t="s">
        <v>9204</v>
      </c>
      <c r="B6096" s="32" t="s">
        <v>9205</v>
      </c>
      <c r="C6096" s="31" t="s">
        <v>68</v>
      </c>
    </row>
    <row r="6097" spans="1:3" ht="60" x14ac:dyDescent="0.25">
      <c r="A6097" s="31" t="s">
        <v>9206</v>
      </c>
      <c r="B6097" s="32" t="s">
        <v>9205</v>
      </c>
      <c r="C6097" s="31" t="s">
        <v>68</v>
      </c>
    </row>
    <row r="6098" spans="1:3" ht="60" x14ac:dyDescent="0.25">
      <c r="A6098" s="31" t="s">
        <v>9207</v>
      </c>
      <c r="B6098" s="32" t="s">
        <v>9208</v>
      </c>
      <c r="C6098" s="31" t="s">
        <v>68</v>
      </c>
    </row>
    <row r="6099" spans="1:3" ht="60" x14ac:dyDescent="0.25">
      <c r="A6099" s="31" t="s">
        <v>9209</v>
      </c>
      <c r="B6099" s="32" t="s">
        <v>9208</v>
      </c>
      <c r="C6099" s="31" t="s">
        <v>68</v>
      </c>
    </row>
    <row r="6100" spans="1:3" ht="60" x14ac:dyDescent="0.25">
      <c r="A6100" s="31" t="s">
        <v>9210</v>
      </c>
      <c r="B6100" s="32" t="s">
        <v>9211</v>
      </c>
      <c r="C6100" s="31" t="s">
        <v>68</v>
      </c>
    </row>
    <row r="6101" spans="1:3" ht="60" x14ac:dyDescent="0.25">
      <c r="A6101" s="31" t="s">
        <v>9212</v>
      </c>
      <c r="B6101" s="32" t="s">
        <v>9211</v>
      </c>
      <c r="C6101" s="31" t="s">
        <v>68</v>
      </c>
    </row>
    <row r="6102" spans="1:3" ht="60" x14ac:dyDescent="0.25">
      <c r="A6102" s="31" t="s">
        <v>9213</v>
      </c>
      <c r="B6102" s="32" t="s">
        <v>9214</v>
      </c>
      <c r="C6102" s="31" t="s">
        <v>68</v>
      </c>
    </row>
    <row r="6103" spans="1:3" ht="60" x14ac:dyDescent="0.25">
      <c r="A6103" s="31" t="s">
        <v>9215</v>
      </c>
      <c r="B6103" s="32" t="s">
        <v>9214</v>
      </c>
      <c r="C6103" s="31" t="s">
        <v>68</v>
      </c>
    </row>
    <row r="6104" spans="1:3" ht="60" x14ac:dyDescent="0.25">
      <c r="A6104" s="31" t="s">
        <v>9216</v>
      </c>
      <c r="B6104" s="32" t="s">
        <v>9217</v>
      </c>
      <c r="C6104" s="31" t="s">
        <v>68</v>
      </c>
    </row>
    <row r="6105" spans="1:3" ht="60" x14ac:dyDescent="0.25">
      <c r="A6105" s="31" t="s">
        <v>9218</v>
      </c>
      <c r="B6105" s="32" t="s">
        <v>9217</v>
      </c>
      <c r="C6105" s="31" t="s">
        <v>68</v>
      </c>
    </row>
    <row r="6106" spans="1:3" ht="60" x14ac:dyDescent="0.25">
      <c r="A6106" s="31" t="s">
        <v>9219</v>
      </c>
      <c r="B6106" s="32" t="s">
        <v>9220</v>
      </c>
      <c r="C6106" s="31" t="s">
        <v>68</v>
      </c>
    </row>
    <row r="6107" spans="1:3" ht="60" x14ac:dyDescent="0.25">
      <c r="A6107" s="31" t="s">
        <v>9221</v>
      </c>
      <c r="B6107" s="32" t="s">
        <v>9220</v>
      </c>
      <c r="C6107" s="31" t="s">
        <v>68</v>
      </c>
    </row>
    <row r="6108" spans="1:3" ht="60" x14ac:dyDescent="0.25">
      <c r="A6108" s="31" t="s">
        <v>9222</v>
      </c>
      <c r="B6108" s="32" t="s">
        <v>9223</v>
      </c>
      <c r="C6108" s="31" t="s">
        <v>68</v>
      </c>
    </row>
    <row r="6109" spans="1:3" ht="60" x14ac:dyDescent="0.25">
      <c r="A6109" s="31" t="s">
        <v>9224</v>
      </c>
      <c r="B6109" s="32" t="s">
        <v>9223</v>
      </c>
      <c r="C6109" s="31" t="s">
        <v>68</v>
      </c>
    </row>
    <row r="6110" spans="1:3" ht="60" x14ac:dyDescent="0.25">
      <c r="A6110" s="31" t="s">
        <v>9225</v>
      </c>
      <c r="B6110" s="32" t="s">
        <v>9226</v>
      </c>
      <c r="C6110" s="31" t="s">
        <v>68</v>
      </c>
    </row>
    <row r="6111" spans="1:3" ht="60" x14ac:dyDescent="0.25">
      <c r="A6111" s="31" t="s">
        <v>9227</v>
      </c>
      <c r="B6111" s="32" t="s">
        <v>9226</v>
      </c>
      <c r="C6111" s="31" t="s">
        <v>68</v>
      </c>
    </row>
    <row r="6112" spans="1:3" ht="60" x14ac:dyDescent="0.25">
      <c r="A6112" s="31" t="s">
        <v>9228</v>
      </c>
      <c r="B6112" s="32" t="s">
        <v>9229</v>
      </c>
      <c r="C6112" s="31" t="s">
        <v>68</v>
      </c>
    </row>
    <row r="6113" spans="1:3" ht="60" x14ac:dyDescent="0.25">
      <c r="A6113" s="31" t="s">
        <v>9230</v>
      </c>
      <c r="B6113" s="32" t="s">
        <v>9229</v>
      </c>
      <c r="C6113" s="31" t="s">
        <v>68</v>
      </c>
    </row>
    <row r="6114" spans="1:3" ht="60" x14ac:dyDescent="0.25">
      <c r="A6114" s="31" t="s">
        <v>9231</v>
      </c>
      <c r="B6114" s="32" t="s">
        <v>9232</v>
      </c>
      <c r="C6114" s="31" t="s">
        <v>68</v>
      </c>
    </row>
    <row r="6115" spans="1:3" ht="60" x14ac:dyDescent="0.25">
      <c r="A6115" s="31" t="s">
        <v>9233</v>
      </c>
      <c r="B6115" s="32" t="s">
        <v>9232</v>
      </c>
      <c r="C6115" s="31" t="s">
        <v>68</v>
      </c>
    </row>
    <row r="6116" spans="1:3" ht="60" x14ac:dyDescent="0.25">
      <c r="A6116" s="31" t="s">
        <v>9234</v>
      </c>
      <c r="B6116" s="32" t="s">
        <v>9235</v>
      </c>
      <c r="C6116" s="31" t="s">
        <v>68</v>
      </c>
    </row>
    <row r="6117" spans="1:3" ht="60" x14ac:dyDescent="0.25">
      <c r="A6117" s="31" t="s">
        <v>9236</v>
      </c>
      <c r="B6117" s="32" t="s">
        <v>9235</v>
      </c>
      <c r="C6117" s="31" t="s">
        <v>68</v>
      </c>
    </row>
    <row r="6118" spans="1:3" ht="60" x14ac:dyDescent="0.25">
      <c r="A6118" s="31" t="s">
        <v>9237</v>
      </c>
      <c r="B6118" s="32" t="s">
        <v>9238</v>
      </c>
      <c r="C6118" s="31" t="s">
        <v>68</v>
      </c>
    </row>
    <row r="6119" spans="1:3" ht="60" x14ac:dyDescent="0.25">
      <c r="A6119" s="31" t="s">
        <v>9239</v>
      </c>
      <c r="B6119" s="32" t="s">
        <v>9238</v>
      </c>
      <c r="C6119" s="31" t="s">
        <v>68</v>
      </c>
    </row>
    <row r="6120" spans="1:3" ht="60" x14ac:dyDescent="0.25">
      <c r="A6120" s="31" t="s">
        <v>9240</v>
      </c>
      <c r="B6120" s="32" t="s">
        <v>9241</v>
      </c>
      <c r="C6120" s="31" t="s">
        <v>68</v>
      </c>
    </row>
    <row r="6121" spans="1:3" ht="60" x14ac:dyDescent="0.25">
      <c r="A6121" s="31" t="s">
        <v>9242</v>
      </c>
      <c r="B6121" s="32" t="s">
        <v>9241</v>
      </c>
      <c r="C6121" s="31" t="s">
        <v>68</v>
      </c>
    </row>
    <row r="6122" spans="1:3" ht="60" x14ac:dyDescent="0.25">
      <c r="A6122" s="31" t="s">
        <v>9243</v>
      </c>
      <c r="B6122" s="32" t="s">
        <v>9244</v>
      </c>
      <c r="C6122" s="31" t="s">
        <v>68</v>
      </c>
    </row>
    <row r="6123" spans="1:3" ht="60" x14ac:dyDescent="0.25">
      <c r="A6123" s="31" t="s">
        <v>9245</v>
      </c>
      <c r="B6123" s="32" t="s">
        <v>9244</v>
      </c>
      <c r="C6123" s="31" t="s">
        <v>68</v>
      </c>
    </row>
    <row r="6124" spans="1:3" ht="60" x14ac:dyDescent="0.25">
      <c r="A6124" s="31" t="s">
        <v>9246</v>
      </c>
      <c r="B6124" s="32" t="s">
        <v>9247</v>
      </c>
      <c r="C6124" s="31" t="s">
        <v>68</v>
      </c>
    </row>
    <row r="6125" spans="1:3" ht="60" x14ac:dyDescent="0.25">
      <c r="A6125" s="31" t="s">
        <v>9248</v>
      </c>
      <c r="B6125" s="32" t="s">
        <v>9247</v>
      </c>
      <c r="C6125" s="31" t="s">
        <v>68</v>
      </c>
    </row>
    <row r="6126" spans="1:3" ht="60" x14ac:dyDescent="0.25">
      <c r="A6126" s="31" t="s">
        <v>9249</v>
      </c>
      <c r="B6126" s="32" t="s">
        <v>9250</v>
      </c>
      <c r="C6126" s="31" t="s">
        <v>68</v>
      </c>
    </row>
    <row r="6127" spans="1:3" ht="60" x14ac:dyDescent="0.25">
      <c r="A6127" s="31" t="s">
        <v>9251</v>
      </c>
      <c r="B6127" s="32" t="s">
        <v>9250</v>
      </c>
      <c r="C6127" s="31" t="s">
        <v>68</v>
      </c>
    </row>
    <row r="6128" spans="1:3" ht="60" x14ac:dyDescent="0.25">
      <c r="A6128" s="31" t="s">
        <v>9252</v>
      </c>
      <c r="B6128" s="32" t="s">
        <v>9253</v>
      </c>
      <c r="C6128" s="31" t="s">
        <v>68</v>
      </c>
    </row>
    <row r="6129" spans="1:3" ht="60" x14ac:dyDescent="0.25">
      <c r="A6129" s="31" t="s">
        <v>9254</v>
      </c>
      <c r="B6129" s="32" t="s">
        <v>9253</v>
      </c>
      <c r="C6129" s="31" t="s">
        <v>68</v>
      </c>
    </row>
    <row r="6130" spans="1:3" ht="60" x14ac:dyDescent="0.25">
      <c r="A6130" s="31" t="s">
        <v>9255</v>
      </c>
      <c r="B6130" s="32" t="s">
        <v>9256</v>
      </c>
      <c r="C6130" s="31" t="s">
        <v>68</v>
      </c>
    </row>
    <row r="6131" spans="1:3" ht="60" x14ac:dyDescent="0.25">
      <c r="A6131" s="31" t="s">
        <v>9257</v>
      </c>
      <c r="B6131" s="32" t="s">
        <v>9256</v>
      </c>
      <c r="C6131" s="31" t="s">
        <v>68</v>
      </c>
    </row>
    <row r="6132" spans="1:3" ht="60" x14ac:dyDescent="0.25">
      <c r="A6132" s="31" t="s">
        <v>9258</v>
      </c>
      <c r="B6132" s="32" t="s">
        <v>9259</v>
      </c>
      <c r="C6132" s="31" t="s">
        <v>68</v>
      </c>
    </row>
    <row r="6133" spans="1:3" ht="60" x14ac:dyDescent="0.25">
      <c r="A6133" s="31" t="s">
        <v>9260</v>
      </c>
      <c r="B6133" s="32" t="s">
        <v>9259</v>
      </c>
      <c r="C6133" s="31" t="s">
        <v>68</v>
      </c>
    </row>
    <row r="6134" spans="1:3" ht="60" x14ac:dyDescent="0.25">
      <c r="A6134" s="31" t="s">
        <v>9261</v>
      </c>
      <c r="B6134" s="32" t="s">
        <v>9262</v>
      </c>
      <c r="C6134" s="31" t="s">
        <v>68</v>
      </c>
    </row>
    <row r="6135" spans="1:3" ht="60" x14ac:dyDescent="0.25">
      <c r="A6135" s="31" t="s">
        <v>9263</v>
      </c>
      <c r="B6135" s="32" t="s">
        <v>9262</v>
      </c>
      <c r="C6135" s="31" t="s">
        <v>68</v>
      </c>
    </row>
    <row r="6136" spans="1:3" ht="60" x14ac:dyDescent="0.25">
      <c r="A6136" s="31" t="s">
        <v>9264</v>
      </c>
      <c r="B6136" s="32" t="s">
        <v>9265</v>
      </c>
      <c r="C6136" s="31" t="s">
        <v>68</v>
      </c>
    </row>
    <row r="6137" spans="1:3" ht="60" x14ac:dyDescent="0.25">
      <c r="A6137" s="31" t="s">
        <v>9266</v>
      </c>
      <c r="B6137" s="32" t="s">
        <v>9265</v>
      </c>
      <c r="C6137" s="31" t="s">
        <v>68</v>
      </c>
    </row>
    <row r="6138" spans="1:3" ht="60" x14ac:dyDescent="0.25">
      <c r="A6138" s="31" t="s">
        <v>9267</v>
      </c>
      <c r="B6138" s="32" t="s">
        <v>9268</v>
      </c>
      <c r="C6138" s="31" t="s">
        <v>68</v>
      </c>
    </row>
    <row r="6139" spans="1:3" ht="60" x14ac:dyDescent="0.25">
      <c r="A6139" s="31" t="s">
        <v>9269</v>
      </c>
      <c r="B6139" s="32" t="s">
        <v>9268</v>
      </c>
      <c r="C6139" s="31" t="s">
        <v>68</v>
      </c>
    </row>
    <row r="6140" spans="1:3" ht="60" x14ac:dyDescent="0.25">
      <c r="A6140" s="31" t="s">
        <v>9270</v>
      </c>
      <c r="B6140" s="32" t="s">
        <v>9271</v>
      </c>
      <c r="C6140" s="31" t="s">
        <v>68</v>
      </c>
    </row>
    <row r="6141" spans="1:3" ht="60" x14ac:dyDescent="0.25">
      <c r="A6141" s="31" t="s">
        <v>9272</v>
      </c>
      <c r="B6141" s="32" t="s">
        <v>9271</v>
      </c>
      <c r="C6141" s="31" t="s">
        <v>68</v>
      </c>
    </row>
    <row r="6142" spans="1:3" ht="60" x14ac:dyDescent="0.25">
      <c r="A6142" s="31" t="s">
        <v>9273</v>
      </c>
      <c r="B6142" s="32" t="s">
        <v>9274</v>
      </c>
      <c r="C6142" s="31" t="s">
        <v>68</v>
      </c>
    </row>
    <row r="6143" spans="1:3" ht="60" x14ac:dyDescent="0.25">
      <c r="A6143" s="31" t="s">
        <v>9275</v>
      </c>
      <c r="B6143" s="32" t="s">
        <v>9274</v>
      </c>
      <c r="C6143" s="31" t="s">
        <v>68</v>
      </c>
    </row>
    <row r="6144" spans="1:3" ht="60" x14ac:dyDescent="0.25">
      <c r="A6144" s="31" t="s">
        <v>9276</v>
      </c>
      <c r="B6144" s="32" t="s">
        <v>9277</v>
      </c>
      <c r="C6144" s="31" t="s">
        <v>68</v>
      </c>
    </row>
    <row r="6145" spans="1:3" ht="60" x14ac:dyDescent="0.25">
      <c r="A6145" s="31" t="s">
        <v>9278</v>
      </c>
      <c r="B6145" s="32" t="s">
        <v>9277</v>
      </c>
      <c r="C6145" s="31" t="s">
        <v>68</v>
      </c>
    </row>
    <row r="6146" spans="1:3" ht="60" x14ac:dyDescent="0.25">
      <c r="A6146" s="31" t="s">
        <v>9279</v>
      </c>
      <c r="B6146" s="32" t="s">
        <v>9280</v>
      </c>
      <c r="C6146" s="31" t="s">
        <v>68</v>
      </c>
    </row>
    <row r="6147" spans="1:3" ht="60" x14ac:dyDescent="0.25">
      <c r="A6147" s="31" t="s">
        <v>9281</v>
      </c>
      <c r="B6147" s="32" t="s">
        <v>9280</v>
      </c>
      <c r="C6147" s="31" t="s">
        <v>68</v>
      </c>
    </row>
    <row r="6148" spans="1:3" ht="60" x14ac:dyDescent="0.25">
      <c r="A6148" s="31" t="s">
        <v>9282</v>
      </c>
      <c r="B6148" s="32" t="s">
        <v>9283</v>
      </c>
      <c r="C6148" s="31" t="s">
        <v>68</v>
      </c>
    </row>
    <row r="6149" spans="1:3" ht="60" x14ac:dyDescent="0.25">
      <c r="A6149" s="31" t="s">
        <v>9284</v>
      </c>
      <c r="B6149" s="32" t="s">
        <v>9283</v>
      </c>
      <c r="C6149" s="31" t="s">
        <v>68</v>
      </c>
    </row>
    <row r="6150" spans="1:3" ht="60" x14ac:dyDescent="0.25">
      <c r="A6150" s="31" t="s">
        <v>9285</v>
      </c>
      <c r="B6150" s="32" t="s">
        <v>9286</v>
      </c>
      <c r="C6150" s="31" t="s">
        <v>68</v>
      </c>
    </row>
    <row r="6151" spans="1:3" ht="60" x14ac:dyDescent="0.25">
      <c r="A6151" s="31" t="s">
        <v>9287</v>
      </c>
      <c r="B6151" s="32" t="s">
        <v>9286</v>
      </c>
      <c r="C6151" s="31" t="s">
        <v>68</v>
      </c>
    </row>
    <row r="6152" spans="1:3" ht="60" x14ac:dyDescent="0.25">
      <c r="A6152" s="31" t="s">
        <v>9288</v>
      </c>
      <c r="B6152" s="32" t="s">
        <v>9289</v>
      </c>
      <c r="C6152" s="31" t="s">
        <v>68</v>
      </c>
    </row>
    <row r="6153" spans="1:3" ht="60" x14ac:dyDescent="0.25">
      <c r="A6153" s="31" t="s">
        <v>9290</v>
      </c>
      <c r="B6153" s="32" t="s">
        <v>9289</v>
      </c>
      <c r="C6153" s="31" t="s">
        <v>68</v>
      </c>
    </row>
    <row r="6154" spans="1:3" ht="60" x14ac:dyDescent="0.25">
      <c r="A6154" s="31" t="s">
        <v>9291</v>
      </c>
      <c r="B6154" s="32" t="s">
        <v>9292</v>
      </c>
      <c r="C6154" s="31" t="s">
        <v>68</v>
      </c>
    </row>
    <row r="6155" spans="1:3" ht="60" x14ac:dyDescent="0.25">
      <c r="A6155" s="31" t="s">
        <v>9293</v>
      </c>
      <c r="B6155" s="32" t="s">
        <v>9292</v>
      </c>
      <c r="C6155" s="31" t="s">
        <v>68</v>
      </c>
    </row>
    <row r="6156" spans="1:3" ht="60" x14ac:dyDescent="0.25">
      <c r="A6156" s="31" t="s">
        <v>9294</v>
      </c>
      <c r="B6156" s="32" t="s">
        <v>9295</v>
      </c>
      <c r="C6156" s="31" t="s">
        <v>68</v>
      </c>
    </row>
    <row r="6157" spans="1:3" ht="60" x14ac:dyDescent="0.25">
      <c r="A6157" s="31" t="s">
        <v>9296</v>
      </c>
      <c r="B6157" s="32" t="s">
        <v>9295</v>
      </c>
      <c r="C6157" s="31" t="s">
        <v>68</v>
      </c>
    </row>
    <row r="6158" spans="1:3" ht="60" x14ac:dyDescent="0.25">
      <c r="A6158" s="31" t="s">
        <v>9297</v>
      </c>
      <c r="B6158" s="32" t="s">
        <v>9298</v>
      </c>
      <c r="C6158" s="31" t="s">
        <v>68</v>
      </c>
    </row>
    <row r="6159" spans="1:3" ht="60" x14ac:dyDescent="0.25">
      <c r="A6159" s="31" t="s">
        <v>9299</v>
      </c>
      <c r="B6159" s="32" t="s">
        <v>9298</v>
      </c>
      <c r="C6159" s="31" t="s">
        <v>68</v>
      </c>
    </row>
    <row r="6160" spans="1:3" ht="60" x14ac:dyDescent="0.25">
      <c r="A6160" s="31" t="s">
        <v>9300</v>
      </c>
      <c r="B6160" s="32" t="s">
        <v>9301</v>
      </c>
      <c r="C6160" s="31" t="s">
        <v>68</v>
      </c>
    </row>
    <row r="6161" spans="1:3" ht="60" x14ac:dyDescent="0.25">
      <c r="A6161" s="31" t="s">
        <v>9302</v>
      </c>
      <c r="B6161" s="32" t="s">
        <v>9301</v>
      </c>
      <c r="C6161" s="31" t="s">
        <v>68</v>
      </c>
    </row>
    <row r="6162" spans="1:3" ht="60" x14ac:dyDescent="0.25">
      <c r="A6162" s="31" t="s">
        <v>9303</v>
      </c>
      <c r="B6162" s="32" t="s">
        <v>9304</v>
      </c>
      <c r="C6162" s="31" t="s">
        <v>68</v>
      </c>
    </row>
    <row r="6163" spans="1:3" ht="60" x14ac:dyDescent="0.25">
      <c r="A6163" s="31" t="s">
        <v>9305</v>
      </c>
      <c r="B6163" s="32" t="s">
        <v>9304</v>
      </c>
      <c r="C6163" s="31" t="s">
        <v>68</v>
      </c>
    </row>
    <row r="6164" spans="1:3" ht="60" x14ac:dyDescent="0.25">
      <c r="A6164" s="31" t="s">
        <v>9306</v>
      </c>
      <c r="B6164" s="32" t="s">
        <v>9307</v>
      </c>
      <c r="C6164" s="31" t="s">
        <v>68</v>
      </c>
    </row>
    <row r="6165" spans="1:3" ht="60" x14ac:dyDescent="0.25">
      <c r="A6165" s="31" t="s">
        <v>9308</v>
      </c>
      <c r="B6165" s="32" t="s">
        <v>9307</v>
      </c>
      <c r="C6165" s="31" t="s">
        <v>68</v>
      </c>
    </row>
    <row r="6166" spans="1:3" ht="60" x14ac:dyDescent="0.25">
      <c r="A6166" s="31" t="s">
        <v>9309</v>
      </c>
      <c r="B6166" s="32" t="s">
        <v>9310</v>
      </c>
      <c r="C6166" s="31" t="s">
        <v>68</v>
      </c>
    </row>
    <row r="6167" spans="1:3" ht="60" x14ac:dyDescent="0.25">
      <c r="A6167" s="31" t="s">
        <v>9311</v>
      </c>
      <c r="B6167" s="32" t="s">
        <v>9310</v>
      </c>
      <c r="C6167" s="31" t="s">
        <v>68</v>
      </c>
    </row>
    <row r="6168" spans="1:3" ht="60" x14ac:dyDescent="0.25">
      <c r="A6168" s="31" t="s">
        <v>9312</v>
      </c>
      <c r="B6168" s="32" t="s">
        <v>9313</v>
      </c>
      <c r="C6168" s="31" t="s">
        <v>68</v>
      </c>
    </row>
    <row r="6169" spans="1:3" ht="60" x14ac:dyDescent="0.25">
      <c r="A6169" s="31" t="s">
        <v>9314</v>
      </c>
      <c r="B6169" s="32" t="s">
        <v>9313</v>
      </c>
      <c r="C6169" s="31" t="s">
        <v>68</v>
      </c>
    </row>
    <row r="6170" spans="1:3" ht="60" x14ac:dyDescent="0.25">
      <c r="A6170" s="31" t="s">
        <v>9315</v>
      </c>
      <c r="B6170" s="32" t="s">
        <v>9316</v>
      </c>
      <c r="C6170" s="31" t="s">
        <v>68</v>
      </c>
    </row>
    <row r="6171" spans="1:3" ht="60" x14ac:dyDescent="0.25">
      <c r="A6171" s="31" t="s">
        <v>9317</v>
      </c>
      <c r="B6171" s="32" t="s">
        <v>9316</v>
      </c>
      <c r="C6171" s="31" t="s">
        <v>68</v>
      </c>
    </row>
    <row r="6172" spans="1:3" ht="60" x14ac:dyDescent="0.25">
      <c r="A6172" s="31" t="s">
        <v>9318</v>
      </c>
      <c r="B6172" s="32" t="s">
        <v>9319</v>
      </c>
      <c r="C6172" s="31" t="s">
        <v>68</v>
      </c>
    </row>
    <row r="6173" spans="1:3" ht="60" x14ac:dyDescent="0.25">
      <c r="A6173" s="31" t="s">
        <v>9320</v>
      </c>
      <c r="B6173" s="32" t="s">
        <v>9319</v>
      </c>
      <c r="C6173" s="31" t="s">
        <v>68</v>
      </c>
    </row>
    <row r="6174" spans="1:3" ht="60" x14ac:dyDescent="0.25">
      <c r="A6174" s="31" t="s">
        <v>9321</v>
      </c>
      <c r="B6174" s="32" t="s">
        <v>9322</v>
      </c>
      <c r="C6174" s="31" t="s">
        <v>68</v>
      </c>
    </row>
    <row r="6175" spans="1:3" ht="60" x14ac:dyDescent="0.25">
      <c r="A6175" s="31" t="s">
        <v>9323</v>
      </c>
      <c r="B6175" s="32" t="s">
        <v>9322</v>
      </c>
      <c r="C6175" s="31" t="s">
        <v>68</v>
      </c>
    </row>
    <row r="6176" spans="1:3" ht="60" x14ac:dyDescent="0.25">
      <c r="A6176" s="31" t="s">
        <v>9324</v>
      </c>
      <c r="B6176" s="32" t="s">
        <v>9325</v>
      </c>
      <c r="C6176" s="31" t="s">
        <v>68</v>
      </c>
    </row>
    <row r="6177" spans="1:3" ht="60" x14ac:dyDescent="0.25">
      <c r="A6177" s="31" t="s">
        <v>9326</v>
      </c>
      <c r="B6177" s="32" t="s">
        <v>9325</v>
      </c>
      <c r="C6177" s="31" t="s">
        <v>68</v>
      </c>
    </row>
    <row r="6178" spans="1:3" ht="60" x14ac:dyDescent="0.25">
      <c r="A6178" s="31" t="s">
        <v>9327</v>
      </c>
      <c r="B6178" s="32" t="s">
        <v>9328</v>
      </c>
      <c r="C6178" s="31" t="s">
        <v>68</v>
      </c>
    </row>
    <row r="6179" spans="1:3" ht="60" x14ac:dyDescent="0.25">
      <c r="A6179" s="31" t="s">
        <v>9329</v>
      </c>
      <c r="B6179" s="32" t="s">
        <v>9328</v>
      </c>
      <c r="C6179" s="31" t="s">
        <v>68</v>
      </c>
    </row>
    <row r="6180" spans="1:3" ht="60" x14ac:dyDescent="0.25">
      <c r="A6180" s="31" t="s">
        <v>9330</v>
      </c>
      <c r="B6180" s="32" t="s">
        <v>9331</v>
      </c>
      <c r="C6180" s="31" t="s">
        <v>68</v>
      </c>
    </row>
    <row r="6181" spans="1:3" ht="60" x14ac:dyDescent="0.25">
      <c r="A6181" s="31" t="s">
        <v>9332</v>
      </c>
      <c r="B6181" s="32" t="s">
        <v>9331</v>
      </c>
      <c r="C6181" s="31" t="s">
        <v>68</v>
      </c>
    </row>
    <row r="6182" spans="1:3" ht="60" x14ac:dyDescent="0.25">
      <c r="A6182" s="31" t="s">
        <v>9333</v>
      </c>
      <c r="B6182" s="32" t="s">
        <v>9334</v>
      </c>
      <c r="C6182" s="31" t="s">
        <v>68</v>
      </c>
    </row>
    <row r="6183" spans="1:3" ht="60" x14ac:dyDescent="0.25">
      <c r="A6183" s="31" t="s">
        <v>9335</v>
      </c>
      <c r="B6183" s="32" t="s">
        <v>9334</v>
      </c>
      <c r="C6183" s="31" t="s">
        <v>68</v>
      </c>
    </row>
    <row r="6184" spans="1:3" ht="60" x14ac:dyDescent="0.25">
      <c r="A6184" s="31" t="s">
        <v>9336</v>
      </c>
      <c r="B6184" s="32" t="s">
        <v>9337</v>
      </c>
      <c r="C6184" s="31" t="s">
        <v>68</v>
      </c>
    </row>
    <row r="6185" spans="1:3" ht="60" x14ac:dyDescent="0.25">
      <c r="A6185" s="31" t="s">
        <v>9338</v>
      </c>
      <c r="B6185" s="32" t="s">
        <v>9337</v>
      </c>
      <c r="C6185" s="31" t="s">
        <v>68</v>
      </c>
    </row>
    <row r="6186" spans="1:3" ht="60" x14ac:dyDescent="0.25">
      <c r="A6186" s="31" t="s">
        <v>9339</v>
      </c>
      <c r="B6186" s="32" t="s">
        <v>9340</v>
      </c>
      <c r="C6186" s="31" t="s">
        <v>68</v>
      </c>
    </row>
    <row r="6187" spans="1:3" ht="60" x14ac:dyDescent="0.25">
      <c r="A6187" s="31" t="s">
        <v>9341</v>
      </c>
      <c r="B6187" s="32" t="s">
        <v>9340</v>
      </c>
      <c r="C6187" s="31" t="s">
        <v>68</v>
      </c>
    </row>
    <row r="6188" spans="1:3" ht="60" x14ac:dyDescent="0.25">
      <c r="A6188" s="31" t="s">
        <v>9342</v>
      </c>
      <c r="B6188" s="32" t="s">
        <v>9343</v>
      </c>
      <c r="C6188" s="31" t="s">
        <v>68</v>
      </c>
    </row>
    <row r="6189" spans="1:3" ht="60" x14ac:dyDescent="0.25">
      <c r="A6189" s="31" t="s">
        <v>9344</v>
      </c>
      <c r="B6189" s="32" t="s">
        <v>9343</v>
      </c>
      <c r="C6189" s="31" t="s">
        <v>68</v>
      </c>
    </row>
    <row r="6190" spans="1:3" ht="60" x14ac:dyDescent="0.25">
      <c r="A6190" s="31" t="s">
        <v>9345</v>
      </c>
      <c r="B6190" s="32" t="s">
        <v>9346</v>
      </c>
      <c r="C6190" s="31" t="s">
        <v>68</v>
      </c>
    </row>
    <row r="6191" spans="1:3" ht="60" x14ac:dyDescent="0.25">
      <c r="A6191" s="31" t="s">
        <v>9347</v>
      </c>
      <c r="B6191" s="32" t="s">
        <v>9346</v>
      </c>
      <c r="C6191" s="31" t="s">
        <v>68</v>
      </c>
    </row>
    <row r="6192" spans="1:3" ht="60" x14ac:dyDescent="0.25">
      <c r="A6192" s="31" t="s">
        <v>9348</v>
      </c>
      <c r="B6192" s="32" t="s">
        <v>9349</v>
      </c>
      <c r="C6192" s="31" t="s">
        <v>68</v>
      </c>
    </row>
    <row r="6193" spans="1:3" ht="60" x14ac:dyDescent="0.25">
      <c r="A6193" s="31" t="s">
        <v>9350</v>
      </c>
      <c r="B6193" s="32" t="s">
        <v>9349</v>
      </c>
      <c r="C6193" s="31" t="s">
        <v>68</v>
      </c>
    </row>
    <row r="6194" spans="1:3" ht="60" x14ac:dyDescent="0.25">
      <c r="A6194" s="31" t="s">
        <v>9351</v>
      </c>
      <c r="B6194" s="32" t="s">
        <v>9352</v>
      </c>
      <c r="C6194" s="31" t="s">
        <v>68</v>
      </c>
    </row>
    <row r="6195" spans="1:3" ht="60" x14ac:dyDescent="0.25">
      <c r="A6195" s="31" t="s">
        <v>9353</v>
      </c>
      <c r="B6195" s="32" t="s">
        <v>9352</v>
      </c>
      <c r="C6195" s="31" t="s">
        <v>68</v>
      </c>
    </row>
    <row r="6196" spans="1:3" ht="60" x14ac:dyDescent="0.25">
      <c r="A6196" s="31" t="s">
        <v>9354</v>
      </c>
      <c r="B6196" s="32" t="s">
        <v>9355</v>
      </c>
      <c r="C6196" s="31" t="s">
        <v>68</v>
      </c>
    </row>
    <row r="6197" spans="1:3" ht="60" x14ac:dyDescent="0.25">
      <c r="A6197" s="31" t="s">
        <v>9356</v>
      </c>
      <c r="B6197" s="32" t="s">
        <v>9355</v>
      </c>
      <c r="C6197" s="31" t="s">
        <v>68</v>
      </c>
    </row>
    <row r="6198" spans="1:3" ht="60" x14ac:dyDescent="0.25">
      <c r="A6198" s="31" t="s">
        <v>9357</v>
      </c>
      <c r="B6198" s="32" t="s">
        <v>9358</v>
      </c>
      <c r="C6198" s="31" t="s">
        <v>68</v>
      </c>
    </row>
    <row r="6199" spans="1:3" ht="60" x14ac:dyDescent="0.25">
      <c r="A6199" s="31" t="s">
        <v>9359</v>
      </c>
      <c r="B6199" s="32" t="s">
        <v>9358</v>
      </c>
      <c r="C6199" s="31" t="s">
        <v>68</v>
      </c>
    </row>
    <row r="6200" spans="1:3" ht="60" x14ac:dyDescent="0.25">
      <c r="A6200" s="31" t="s">
        <v>9360</v>
      </c>
      <c r="B6200" s="32" t="s">
        <v>9361</v>
      </c>
      <c r="C6200" s="31" t="s">
        <v>68</v>
      </c>
    </row>
    <row r="6201" spans="1:3" ht="60" x14ac:dyDescent="0.25">
      <c r="A6201" s="31" t="s">
        <v>9362</v>
      </c>
      <c r="B6201" s="32" t="s">
        <v>9361</v>
      </c>
      <c r="C6201" s="31" t="s">
        <v>68</v>
      </c>
    </row>
    <row r="6202" spans="1:3" ht="60" x14ac:dyDescent="0.25">
      <c r="A6202" s="31" t="s">
        <v>9363</v>
      </c>
      <c r="B6202" s="32" t="s">
        <v>9364</v>
      </c>
      <c r="C6202" s="31" t="s">
        <v>68</v>
      </c>
    </row>
    <row r="6203" spans="1:3" ht="60" x14ac:dyDescent="0.25">
      <c r="A6203" s="31" t="s">
        <v>9365</v>
      </c>
      <c r="B6203" s="32" t="s">
        <v>9364</v>
      </c>
      <c r="C6203" s="31" t="s">
        <v>68</v>
      </c>
    </row>
    <row r="6204" spans="1:3" ht="90" x14ac:dyDescent="0.25">
      <c r="A6204" s="31" t="s">
        <v>9366</v>
      </c>
      <c r="B6204" s="32" t="s">
        <v>9367</v>
      </c>
      <c r="C6204" s="31" t="s">
        <v>68</v>
      </c>
    </row>
    <row r="6205" spans="1:3" ht="90" x14ac:dyDescent="0.25">
      <c r="A6205" s="31" t="s">
        <v>9368</v>
      </c>
      <c r="B6205" s="32" t="s">
        <v>9367</v>
      </c>
      <c r="C6205" s="31" t="s">
        <v>68</v>
      </c>
    </row>
    <row r="6206" spans="1:3" ht="90" x14ac:dyDescent="0.25">
      <c r="A6206" s="31" t="s">
        <v>9369</v>
      </c>
      <c r="B6206" s="32" t="s">
        <v>9370</v>
      </c>
      <c r="C6206" s="31" t="s">
        <v>68</v>
      </c>
    </row>
    <row r="6207" spans="1:3" ht="90" x14ac:dyDescent="0.25">
      <c r="A6207" s="31" t="s">
        <v>9371</v>
      </c>
      <c r="B6207" s="32" t="s">
        <v>9370</v>
      </c>
      <c r="C6207" s="31" t="s">
        <v>68</v>
      </c>
    </row>
    <row r="6208" spans="1:3" ht="90" x14ac:dyDescent="0.25">
      <c r="A6208" s="31" t="s">
        <v>9372</v>
      </c>
      <c r="B6208" s="32" t="s">
        <v>9373</v>
      </c>
      <c r="C6208" s="31" t="s">
        <v>68</v>
      </c>
    </row>
    <row r="6209" spans="1:3" ht="90" x14ac:dyDescent="0.25">
      <c r="A6209" s="31" t="s">
        <v>9374</v>
      </c>
      <c r="B6209" s="32" t="s">
        <v>9373</v>
      </c>
      <c r="C6209" s="31" t="s">
        <v>68</v>
      </c>
    </row>
    <row r="6210" spans="1:3" ht="90" x14ac:dyDescent="0.25">
      <c r="A6210" s="31" t="s">
        <v>9375</v>
      </c>
      <c r="B6210" s="32" t="s">
        <v>9376</v>
      </c>
      <c r="C6210" s="31" t="s">
        <v>68</v>
      </c>
    </row>
    <row r="6211" spans="1:3" ht="90" x14ac:dyDescent="0.25">
      <c r="A6211" s="31" t="s">
        <v>9377</v>
      </c>
      <c r="B6211" s="32" t="s">
        <v>9376</v>
      </c>
      <c r="C6211" s="31" t="s">
        <v>68</v>
      </c>
    </row>
    <row r="6212" spans="1:3" ht="90" x14ac:dyDescent="0.25">
      <c r="A6212" s="31" t="s">
        <v>9378</v>
      </c>
      <c r="B6212" s="32" t="s">
        <v>9379</v>
      </c>
      <c r="C6212" s="31" t="s">
        <v>68</v>
      </c>
    </row>
    <row r="6213" spans="1:3" ht="90" x14ac:dyDescent="0.25">
      <c r="A6213" s="31" t="s">
        <v>9380</v>
      </c>
      <c r="B6213" s="32" t="s">
        <v>9379</v>
      </c>
      <c r="C6213" s="31" t="s">
        <v>68</v>
      </c>
    </row>
    <row r="6214" spans="1:3" ht="90" x14ac:dyDescent="0.25">
      <c r="A6214" s="31" t="s">
        <v>9381</v>
      </c>
      <c r="B6214" s="32" t="s">
        <v>9382</v>
      </c>
      <c r="C6214" s="31" t="s">
        <v>68</v>
      </c>
    </row>
    <row r="6215" spans="1:3" ht="90" x14ac:dyDescent="0.25">
      <c r="A6215" s="31" t="s">
        <v>9383</v>
      </c>
      <c r="B6215" s="32" t="s">
        <v>9382</v>
      </c>
      <c r="C6215" s="31" t="s">
        <v>68</v>
      </c>
    </row>
    <row r="6216" spans="1:3" ht="90" x14ac:dyDescent="0.25">
      <c r="A6216" s="31" t="s">
        <v>9384</v>
      </c>
      <c r="B6216" s="32" t="s">
        <v>9385</v>
      </c>
      <c r="C6216" s="31" t="s">
        <v>68</v>
      </c>
    </row>
    <row r="6217" spans="1:3" ht="90" x14ac:dyDescent="0.25">
      <c r="A6217" s="31" t="s">
        <v>9386</v>
      </c>
      <c r="B6217" s="32" t="s">
        <v>9385</v>
      </c>
      <c r="C6217" s="31" t="s">
        <v>68</v>
      </c>
    </row>
    <row r="6218" spans="1:3" ht="90" x14ac:dyDescent="0.25">
      <c r="A6218" s="31" t="s">
        <v>9387</v>
      </c>
      <c r="B6218" s="32" t="s">
        <v>9388</v>
      </c>
      <c r="C6218" s="31" t="s">
        <v>68</v>
      </c>
    </row>
    <row r="6219" spans="1:3" ht="90" x14ac:dyDescent="0.25">
      <c r="A6219" s="31" t="s">
        <v>9389</v>
      </c>
      <c r="B6219" s="32" t="s">
        <v>9388</v>
      </c>
      <c r="C6219" s="31" t="s">
        <v>68</v>
      </c>
    </row>
    <row r="6220" spans="1:3" ht="90" x14ac:dyDescent="0.25">
      <c r="A6220" s="31" t="s">
        <v>9390</v>
      </c>
      <c r="B6220" s="32" t="s">
        <v>9391</v>
      </c>
      <c r="C6220" s="31" t="s">
        <v>68</v>
      </c>
    </row>
    <row r="6221" spans="1:3" ht="90" x14ac:dyDescent="0.25">
      <c r="A6221" s="31" t="s">
        <v>9392</v>
      </c>
      <c r="B6221" s="32" t="s">
        <v>9391</v>
      </c>
      <c r="C6221" s="31" t="s">
        <v>68</v>
      </c>
    </row>
    <row r="6222" spans="1:3" ht="90" x14ac:dyDescent="0.25">
      <c r="A6222" s="31" t="s">
        <v>9393</v>
      </c>
      <c r="B6222" s="32" t="s">
        <v>9394</v>
      </c>
      <c r="C6222" s="31" t="s">
        <v>68</v>
      </c>
    </row>
    <row r="6223" spans="1:3" ht="90" x14ac:dyDescent="0.25">
      <c r="A6223" s="31" t="s">
        <v>9395</v>
      </c>
      <c r="B6223" s="32" t="s">
        <v>9394</v>
      </c>
      <c r="C6223" s="31" t="s">
        <v>68</v>
      </c>
    </row>
    <row r="6224" spans="1:3" ht="90" x14ac:dyDescent="0.25">
      <c r="A6224" s="31" t="s">
        <v>9396</v>
      </c>
      <c r="B6224" s="32" t="s">
        <v>9397</v>
      </c>
      <c r="C6224" s="31" t="s">
        <v>68</v>
      </c>
    </row>
    <row r="6225" spans="1:3" ht="90" x14ac:dyDescent="0.25">
      <c r="A6225" s="31" t="s">
        <v>9398</v>
      </c>
      <c r="B6225" s="32" t="s">
        <v>9397</v>
      </c>
      <c r="C6225" s="31" t="s">
        <v>68</v>
      </c>
    </row>
    <row r="6226" spans="1:3" ht="90" x14ac:dyDescent="0.25">
      <c r="A6226" s="31" t="s">
        <v>9399</v>
      </c>
      <c r="B6226" s="32" t="s">
        <v>9400</v>
      </c>
      <c r="C6226" s="31" t="s">
        <v>68</v>
      </c>
    </row>
    <row r="6227" spans="1:3" ht="90" x14ac:dyDescent="0.25">
      <c r="A6227" s="31" t="s">
        <v>9401</v>
      </c>
      <c r="B6227" s="32" t="s">
        <v>9400</v>
      </c>
      <c r="C6227" s="31" t="s">
        <v>68</v>
      </c>
    </row>
    <row r="6228" spans="1:3" ht="90" x14ac:dyDescent="0.25">
      <c r="A6228" s="31" t="s">
        <v>9402</v>
      </c>
      <c r="B6228" s="32" t="s">
        <v>9403</v>
      </c>
      <c r="C6228" s="31" t="s">
        <v>68</v>
      </c>
    </row>
    <row r="6229" spans="1:3" ht="90" x14ac:dyDescent="0.25">
      <c r="A6229" s="31" t="s">
        <v>9404</v>
      </c>
      <c r="B6229" s="32" t="s">
        <v>9403</v>
      </c>
      <c r="C6229" s="31" t="s">
        <v>68</v>
      </c>
    </row>
    <row r="6230" spans="1:3" ht="90" x14ac:dyDescent="0.25">
      <c r="A6230" s="31" t="s">
        <v>9405</v>
      </c>
      <c r="B6230" s="32" t="s">
        <v>9406</v>
      </c>
      <c r="C6230" s="31" t="s">
        <v>68</v>
      </c>
    </row>
    <row r="6231" spans="1:3" ht="90" x14ac:dyDescent="0.25">
      <c r="A6231" s="31" t="s">
        <v>9407</v>
      </c>
      <c r="B6231" s="32" t="s">
        <v>9406</v>
      </c>
      <c r="C6231" s="31" t="s">
        <v>68</v>
      </c>
    </row>
    <row r="6232" spans="1:3" ht="90" x14ac:dyDescent="0.25">
      <c r="A6232" s="31" t="s">
        <v>9408</v>
      </c>
      <c r="B6232" s="32" t="s">
        <v>9409</v>
      </c>
      <c r="C6232" s="31" t="s">
        <v>68</v>
      </c>
    </row>
    <row r="6233" spans="1:3" ht="90" x14ac:dyDescent="0.25">
      <c r="A6233" s="31" t="s">
        <v>9410</v>
      </c>
      <c r="B6233" s="32" t="s">
        <v>9409</v>
      </c>
      <c r="C6233" s="31" t="s">
        <v>68</v>
      </c>
    </row>
    <row r="6234" spans="1:3" ht="90" x14ac:dyDescent="0.25">
      <c r="A6234" s="31" t="s">
        <v>9411</v>
      </c>
      <c r="B6234" s="32" t="s">
        <v>9412</v>
      </c>
      <c r="C6234" s="31" t="s">
        <v>68</v>
      </c>
    </row>
    <row r="6235" spans="1:3" ht="90" x14ac:dyDescent="0.25">
      <c r="A6235" s="31" t="s">
        <v>9413</v>
      </c>
      <c r="B6235" s="32" t="s">
        <v>9412</v>
      </c>
      <c r="C6235" s="31" t="s">
        <v>68</v>
      </c>
    </row>
    <row r="6236" spans="1:3" ht="90" x14ac:dyDescent="0.25">
      <c r="A6236" s="31" t="s">
        <v>9414</v>
      </c>
      <c r="B6236" s="32" t="s">
        <v>9415</v>
      </c>
      <c r="C6236" s="31" t="s">
        <v>68</v>
      </c>
    </row>
    <row r="6237" spans="1:3" ht="90" x14ac:dyDescent="0.25">
      <c r="A6237" s="31" t="s">
        <v>9416</v>
      </c>
      <c r="B6237" s="32" t="s">
        <v>9415</v>
      </c>
      <c r="C6237" s="31" t="s">
        <v>68</v>
      </c>
    </row>
    <row r="6238" spans="1:3" ht="90" x14ac:dyDescent="0.25">
      <c r="A6238" s="31" t="s">
        <v>9417</v>
      </c>
      <c r="B6238" s="32" t="s">
        <v>9418</v>
      </c>
      <c r="C6238" s="31" t="s">
        <v>68</v>
      </c>
    </row>
    <row r="6239" spans="1:3" ht="90" x14ac:dyDescent="0.25">
      <c r="A6239" s="31" t="s">
        <v>9419</v>
      </c>
      <c r="B6239" s="32" t="s">
        <v>9418</v>
      </c>
      <c r="C6239" s="31" t="s">
        <v>68</v>
      </c>
    </row>
    <row r="6240" spans="1:3" ht="90" x14ac:dyDescent="0.25">
      <c r="A6240" s="31" t="s">
        <v>9420</v>
      </c>
      <c r="B6240" s="32" t="s">
        <v>9421</v>
      </c>
      <c r="C6240" s="31" t="s">
        <v>68</v>
      </c>
    </row>
    <row r="6241" spans="1:3" ht="90" x14ac:dyDescent="0.25">
      <c r="A6241" s="31" t="s">
        <v>9422</v>
      </c>
      <c r="B6241" s="32" t="s">
        <v>9421</v>
      </c>
      <c r="C6241" s="31" t="s">
        <v>68</v>
      </c>
    </row>
    <row r="6242" spans="1:3" ht="90" x14ac:dyDescent="0.25">
      <c r="A6242" s="31" t="s">
        <v>9423</v>
      </c>
      <c r="B6242" s="32" t="s">
        <v>9424</v>
      </c>
      <c r="C6242" s="31" t="s">
        <v>68</v>
      </c>
    </row>
    <row r="6243" spans="1:3" ht="90" x14ac:dyDescent="0.25">
      <c r="A6243" s="31" t="s">
        <v>9425</v>
      </c>
      <c r="B6243" s="32" t="s">
        <v>9424</v>
      </c>
      <c r="C6243" s="31" t="s">
        <v>68</v>
      </c>
    </row>
    <row r="6244" spans="1:3" ht="90" x14ac:dyDescent="0.25">
      <c r="A6244" s="31" t="s">
        <v>9426</v>
      </c>
      <c r="B6244" s="32" t="s">
        <v>9427</v>
      </c>
      <c r="C6244" s="31" t="s">
        <v>68</v>
      </c>
    </row>
    <row r="6245" spans="1:3" ht="90" x14ac:dyDescent="0.25">
      <c r="A6245" s="31" t="s">
        <v>9428</v>
      </c>
      <c r="B6245" s="32" t="s">
        <v>9427</v>
      </c>
      <c r="C6245" s="31" t="s">
        <v>68</v>
      </c>
    </row>
    <row r="6246" spans="1:3" ht="90" x14ac:dyDescent="0.25">
      <c r="A6246" s="31" t="s">
        <v>9429</v>
      </c>
      <c r="B6246" s="32" t="s">
        <v>9430</v>
      </c>
      <c r="C6246" s="31" t="s">
        <v>68</v>
      </c>
    </row>
    <row r="6247" spans="1:3" ht="90" x14ac:dyDescent="0.25">
      <c r="A6247" s="31" t="s">
        <v>9431</v>
      </c>
      <c r="B6247" s="32" t="s">
        <v>9430</v>
      </c>
      <c r="C6247" s="31" t="s">
        <v>68</v>
      </c>
    </row>
    <row r="6248" spans="1:3" ht="90" x14ac:dyDescent="0.25">
      <c r="A6248" s="31" t="s">
        <v>9432</v>
      </c>
      <c r="B6248" s="32" t="s">
        <v>9433</v>
      </c>
      <c r="C6248" s="31" t="s">
        <v>68</v>
      </c>
    </row>
    <row r="6249" spans="1:3" ht="90" x14ac:dyDescent="0.25">
      <c r="A6249" s="31" t="s">
        <v>9434</v>
      </c>
      <c r="B6249" s="32" t="s">
        <v>9433</v>
      </c>
      <c r="C6249" s="31" t="s">
        <v>68</v>
      </c>
    </row>
    <row r="6250" spans="1:3" ht="90" x14ac:dyDescent="0.25">
      <c r="A6250" s="31" t="s">
        <v>9435</v>
      </c>
      <c r="B6250" s="32" t="s">
        <v>9436</v>
      </c>
      <c r="C6250" s="31" t="s">
        <v>68</v>
      </c>
    </row>
    <row r="6251" spans="1:3" ht="90" x14ac:dyDescent="0.25">
      <c r="A6251" s="31" t="s">
        <v>9437</v>
      </c>
      <c r="B6251" s="32" t="s">
        <v>9436</v>
      </c>
      <c r="C6251" s="31" t="s">
        <v>68</v>
      </c>
    </row>
    <row r="6252" spans="1:3" ht="90" x14ac:dyDescent="0.25">
      <c r="A6252" s="31" t="s">
        <v>9438</v>
      </c>
      <c r="B6252" s="32" t="s">
        <v>9439</v>
      </c>
      <c r="C6252" s="31" t="s">
        <v>68</v>
      </c>
    </row>
    <row r="6253" spans="1:3" ht="90" x14ac:dyDescent="0.25">
      <c r="A6253" s="31" t="s">
        <v>9440</v>
      </c>
      <c r="B6253" s="32" t="s">
        <v>9439</v>
      </c>
      <c r="C6253" s="31" t="s">
        <v>68</v>
      </c>
    </row>
    <row r="6254" spans="1:3" ht="90" x14ac:dyDescent="0.25">
      <c r="A6254" s="31" t="s">
        <v>9441</v>
      </c>
      <c r="B6254" s="32" t="s">
        <v>9442</v>
      </c>
      <c r="C6254" s="31" t="s">
        <v>68</v>
      </c>
    </row>
    <row r="6255" spans="1:3" ht="90" x14ac:dyDescent="0.25">
      <c r="A6255" s="31" t="s">
        <v>9443</v>
      </c>
      <c r="B6255" s="32" t="s">
        <v>9442</v>
      </c>
      <c r="C6255" s="31" t="s">
        <v>68</v>
      </c>
    </row>
    <row r="6256" spans="1:3" ht="90" x14ac:dyDescent="0.25">
      <c r="A6256" s="31" t="s">
        <v>9444</v>
      </c>
      <c r="B6256" s="32" t="s">
        <v>9445</v>
      </c>
      <c r="C6256" s="31" t="s">
        <v>68</v>
      </c>
    </row>
    <row r="6257" spans="1:3" ht="90" x14ac:dyDescent="0.25">
      <c r="A6257" s="31" t="s">
        <v>9446</v>
      </c>
      <c r="B6257" s="32" t="s">
        <v>9445</v>
      </c>
      <c r="C6257" s="31" t="s">
        <v>68</v>
      </c>
    </row>
    <row r="6258" spans="1:3" ht="90" x14ac:dyDescent="0.25">
      <c r="A6258" s="31" t="s">
        <v>9447</v>
      </c>
      <c r="B6258" s="32" t="s">
        <v>9448</v>
      </c>
      <c r="C6258" s="31" t="s">
        <v>68</v>
      </c>
    </row>
    <row r="6259" spans="1:3" ht="90" x14ac:dyDescent="0.25">
      <c r="A6259" s="31" t="s">
        <v>9449</v>
      </c>
      <c r="B6259" s="32" t="s">
        <v>9448</v>
      </c>
      <c r="C6259" s="31" t="s">
        <v>68</v>
      </c>
    </row>
    <row r="6260" spans="1:3" ht="90" x14ac:dyDescent="0.25">
      <c r="A6260" s="31" t="s">
        <v>9450</v>
      </c>
      <c r="B6260" s="32" t="s">
        <v>9451</v>
      </c>
      <c r="C6260" s="31" t="s">
        <v>68</v>
      </c>
    </row>
    <row r="6261" spans="1:3" ht="90" x14ac:dyDescent="0.25">
      <c r="A6261" s="31" t="s">
        <v>9452</v>
      </c>
      <c r="B6261" s="32" t="s">
        <v>9451</v>
      </c>
      <c r="C6261" s="31" t="s">
        <v>68</v>
      </c>
    </row>
    <row r="6262" spans="1:3" ht="90" x14ac:dyDescent="0.25">
      <c r="A6262" s="31" t="s">
        <v>9453</v>
      </c>
      <c r="B6262" s="32" t="s">
        <v>9454</v>
      </c>
      <c r="C6262" s="31" t="s">
        <v>68</v>
      </c>
    </row>
    <row r="6263" spans="1:3" ht="90" x14ac:dyDescent="0.25">
      <c r="A6263" s="31" t="s">
        <v>9455</v>
      </c>
      <c r="B6263" s="32" t="s">
        <v>9454</v>
      </c>
      <c r="C6263" s="31" t="s">
        <v>68</v>
      </c>
    </row>
    <row r="6264" spans="1:3" ht="90" x14ac:dyDescent="0.25">
      <c r="A6264" s="31" t="s">
        <v>9456</v>
      </c>
      <c r="B6264" s="32" t="s">
        <v>9457</v>
      </c>
      <c r="C6264" s="31" t="s">
        <v>68</v>
      </c>
    </row>
    <row r="6265" spans="1:3" ht="90" x14ac:dyDescent="0.25">
      <c r="A6265" s="31" t="s">
        <v>9458</v>
      </c>
      <c r="B6265" s="32" t="s">
        <v>9457</v>
      </c>
      <c r="C6265" s="31" t="s">
        <v>68</v>
      </c>
    </row>
    <row r="6266" spans="1:3" ht="90" x14ac:dyDescent="0.25">
      <c r="A6266" s="31" t="s">
        <v>9459</v>
      </c>
      <c r="B6266" s="32" t="s">
        <v>9460</v>
      </c>
      <c r="C6266" s="31" t="s">
        <v>68</v>
      </c>
    </row>
    <row r="6267" spans="1:3" ht="90" x14ac:dyDescent="0.25">
      <c r="A6267" s="31" t="s">
        <v>9461</v>
      </c>
      <c r="B6267" s="32" t="s">
        <v>9460</v>
      </c>
      <c r="C6267" s="31" t="s">
        <v>68</v>
      </c>
    </row>
    <row r="6268" spans="1:3" ht="90" x14ac:dyDescent="0.25">
      <c r="A6268" s="31" t="s">
        <v>9462</v>
      </c>
      <c r="B6268" s="32" t="s">
        <v>9463</v>
      </c>
      <c r="C6268" s="31" t="s">
        <v>68</v>
      </c>
    </row>
    <row r="6269" spans="1:3" ht="90" x14ac:dyDescent="0.25">
      <c r="A6269" s="31" t="s">
        <v>9464</v>
      </c>
      <c r="B6269" s="32" t="s">
        <v>9463</v>
      </c>
      <c r="C6269" s="31" t="s">
        <v>68</v>
      </c>
    </row>
    <row r="6270" spans="1:3" ht="90" x14ac:dyDescent="0.25">
      <c r="A6270" s="31" t="s">
        <v>9465</v>
      </c>
      <c r="B6270" s="32" t="s">
        <v>9466</v>
      </c>
      <c r="C6270" s="31" t="s">
        <v>68</v>
      </c>
    </row>
    <row r="6271" spans="1:3" ht="90" x14ac:dyDescent="0.25">
      <c r="A6271" s="31" t="s">
        <v>9467</v>
      </c>
      <c r="B6271" s="32" t="s">
        <v>9466</v>
      </c>
      <c r="C6271" s="31" t="s">
        <v>68</v>
      </c>
    </row>
    <row r="6272" spans="1:3" ht="90" x14ac:dyDescent="0.25">
      <c r="A6272" s="31" t="s">
        <v>9468</v>
      </c>
      <c r="B6272" s="32" t="s">
        <v>9469</v>
      </c>
      <c r="C6272" s="31" t="s">
        <v>68</v>
      </c>
    </row>
    <row r="6273" spans="1:3" ht="90" x14ac:dyDescent="0.25">
      <c r="A6273" s="31" t="s">
        <v>9470</v>
      </c>
      <c r="B6273" s="32" t="s">
        <v>9469</v>
      </c>
      <c r="C6273" s="31" t="s">
        <v>68</v>
      </c>
    </row>
    <row r="6274" spans="1:3" ht="90" x14ac:dyDescent="0.25">
      <c r="A6274" s="31" t="s">
        <v>9471</v>
      </c>
      <c r="B6274" s="32" t="s">
        <v>9472</v>
      </c>
      <c r="C6274" s="31" t="s">
        <v>68</v>
      </c>
    </row>
    <row r="6275" spans="1:3" ht="90" x14ac:dyDescent="0.25">
      <c r="A6275" s="31" t="s">
        <v>9473</v>
      </c>
      <c r="B6275" s="32" t="s">
        <v>9472</v>
      </c>
      <c r="C6275" s="31" t="s">
        <v>68</v>
      </c>
    </row>
    <row r="6276" spans="1:3" ht="90" x14ac:dyDescent="0.25">
      <c r="A6276" s="31" t="s">
        <v>9474</v>
      </c>
      <c r="B6276" s="32" t="s">
        <v>9475</v>
      </c>
      <c r="C6276" s="31" t="s">
        <v>68</v>
      </c>
    </row>
    <row r="6277" spans="1:3" ht="90" x14ac:dyDescent="0.25">
      <c r="A6277" s="31" t="s">
        <v>9476</v>
      </c>
      <c r="B6277" s="32" t="s">
        <v>9475</v>
      </c>
      <c r="C6277" s="31" t="s">
        <v>68</v>
      </c>
    </row>
    <row r="6278" spans="1:3" ht="90" x14ac:dyDescent="0.25">
      <c r="A6278" s="31" t="s">
        <v>9477</v>
      </c>
      <c r="B6278" s="32" t="s">
        <v>9478</v>
      </c>
      <c r="C6278" s="31" t="s">
        <v>68</v>
      </c>
    </row>
    <row r="6279" spans="1:3" ht="90" x14ac:dyDescent="0.25">
      <c r="A6279" s="31" t="s">
        <v>9479</v>
      </c>
      <c r="B6279" s="32" t="s">
        <v>9478</v>
      </c>
      <c r="C6279" s="31" t="s">
        <v>68</v>
      </c>
    </row>
    <row r="6280" spans="1:3" ht="90" x14ac:dyDescent="0.25">
      <c r="A6280" s="31" t="s">
        <v>9480</v>
      </c>
      <c r="B6280" s="32" t="s">
        <v>9481</v>
      </c>
      <c r="C6280" s="31" t="s">
        <v>68</v>
      </c>
    </row>
    <row r="6281" spans="1:3" ht="90" x14ac:dyDescent="0.25">
      <c r="A6281" s="31" t="s">
        <v>9482</v>
      </c>
      <c r="B6281" s="32" t="s">
        <v>9481</v>
      </c>
      <c r="C6281" s="31" t="s">
        <v>68</v>
      </c>
    </row>
    <row r="6282" spans="1:3" ht="90" x14ac:dyDescent="0.25">
      <c r="A6282" s="31" t="s">
        <v>9483</v>
      </c>
      <c r="B6282" s="32" t="s">
        <v>9484</v>
      </c>
      <c r="C6282" s="31" t="s">
        <v>68</v>
      </c>
    </row>
    <row r="6283" spans="1:3" ht="90" x14ac:dyDescent="0.25">
      <c r="A6283" s="31" t="s">
        <v>9485</v>
      </c>
      <c r="B6283" s="32" t="s">
        <v>9484</v>
      </c>
      <c r="C6283" s="31" t="s">
        <v>68</v>
      </c>
    </row>
    <row r="6284" spans="1:3" ht="90" x14ac:dyDescent="0.25">
      <c r="A6284" s="31" t="s">
        <v>9486</v>
      </c>
      <c r="B6284" s="32" t="s">
        <v>9487</v>
      </c>
      <c r="C6284" s="31" t="s">
        <v>68</v>
      </c>
    </row>
    <row r="6285" spans="1:3" ht="90" x14ac:dyDescent="0.25">
      <c r="A6285" s="31" t="s">
        <v>9488</v>
      </c>
      <c r="B6285" s="32" t="s">
        <v>9487</v>
      </c>
      <c r="C6285" s="31" t="s">
        <v>68</v>
      </c>
    </row>
    <row r="6286" spans="1:3" ht="90" x14ac:dyDescent="0.25">
      <c r="A6286" s="31" t="s">
        <v>9489</v>
      </c>
      <c r="B6286" s="32" t="s">
        <v>9490</v>
      </c>
      <c r="C6286" s="31" t="s">
        <v>68</v>
      </c>
    </row>
    <row r="6287" spans="1:3" ht="90" x14ac:dyDescent="0.25">
      <c r="A6287" s="31" t="s">
        <v>9491</v>
      </c>
      <c r="B6287" s="32" t="s">
        <v>9490</v>
      </c>
      <c r="C6287" s="31" t="s">
        <v>68</v>
      </c>
    </row>
    <row r="6288" spans="1:3" ht="90" x14ac:dyDescent="0.25">
      <c r="A6288" s="31" t="s">
        <v>9492</v>
      </c>
      <c r="B6288" s="32" t="s">
        <v>9493</v>
      </c>
      <c r="C6288" s="31" t="s">
        <v>68</v>
      </c>
    </row>
    <row r="6289" spans="1:3" ht="90" x14ac:dyDescent="0.25">
      <c r="A6289" s="31" t="s">
        <v>9494</v>
      </c>
      <c r="B6289" s="32" t="s">
        <v>9493</v>
      </c>
      <c r="C6289" s="31" t="s">
        <v>68</v>
      </c>
    </row>
    <row r="6290" spans="1:3" ht="90" x14ac:dyDescent="0.25">
      <c r="A6290" s="31" t="s">
        <v>9495</v>
      </c>
      <c r="B6290" s="32" t="s">
        <v>9496</v>
      </c>
      <c r="C6290" s="31" t="s">
        <v>68</v>
      </c>
    </row>
    <row r="6291" spans="1:3" ht="90" x14ac:dyDescent="0.25">
      <c r="A6291" s="31" t="s">
        <v>9497</v>
      </c>
      <c r="B6291" s="32" t="s">
        <v>9496</v>
      </c>
      <c r="C6291" s="31" t="s">
        <v>68</v>
      </c>
    </row>
    <row r="6292" spans="1:3" ht="90" x14ac:dyDescent="0.25">
      <c r="A6292" s="31" t="s">
        <v>9498</v>
      </c>
      <c r="B6292" s="32" t="s">
        <v>9499</v>
      </c>
      <c r="C6292" s="31" t="s">
        <v>68</v>
      </c>
    </row>
    <row r="6293" spans="1:3" ht="90" x14ac:dyDescent="0.25">
      <c r="A6293" s="31" t="s">
        <v>9500</v>
      </c>
      <c r="B6293" s="32" t="s">
        <v>9499</v>
      </c>
      <c r="C6293" s="31" t="s">
        <v>68</v>
      </c>
    </row>
    <row r="6294" spans="1:3" ht="90" x14ac:dyDescent="0.25">
      <c r="A6294" s="31" t="s">
        <v>9501</v>
      </c>
      <c r="B6294" s="32" t="s">
        <v>9502</v>
      </c>
      <c r="C6294" s="31" t="s">
        <v>68</v>
      </c>
    </row>
    <row r="6295" spans="1:3" ht="90" x14ac:dyDescent="0.25">
      <c r="A6295" s="31" t="s">
        <v>9503</v>
      </c>
      <c r="B6295" s="32" t="s">
        <v>9502</v>
      </c>
      <c r="C6295" s="31" t="s">
        <v>68</v>
      </c>
    </row>
    <row r="6296" spans="1:3" ht="90" x14ac:dyDescent="0.25">
      <c r="A6296" s="31" t="s">
        <v>9504</v>
      </c>
      <c r="B6296" s="32" t="s">
        <v>9505</v>
      </c>
      <c r="C6296" s="31" t="s">
        <v>68</v>
      </c>
    </row>
    <row r="6297" spans="1:3" ht="90" x14ac:dyDescent="0.25">
      <c r="A6297" s="31" t="s">
        <v>9506</v>
      </c>
      <c r="B6297" s="32" t="s">
        <v>9505</v>
      </c>
      <c r="C6297" s="31" t="s">
        <v>68</v>
      </c>
    </row>
    <row r="6298" spans="1:3" ht="90" x14ac:dyDescent="0.25">
      <c r="A6298" s="31" t="s">
        <v>9507</v>
      </c>
      <c r="B6298" s="32" t="s">
        <v>9508</v>
      </c>
      <c r="C6298" s="31" t="s">
        <v>68</v>
      </c>
    </row>
    <row r="6299" spans="1:3" ht="90" x14ac:dyDescent="0.25">
      <c r="A6299" s="31" t="s">
        <v>9509</v>
      </c>
      <c r="B6299" s="32" t="s">
        <v>9508</v>
      </c>
      <c r="C6299" s="31" t="s">
        <v>68</v>
      </c>
    </row>
    <row r="6300" spans="1:3" ht="90" x14ac:dyDescent="0.25">
      <c r="A6300" s="31" t="s">
        <v>9510</v>
      </c>
      <c r="B6300" s="32" t="s">
        <v>9511</v>
      </c>
      <c r="C6300" s="31" t="s">
        <v>68</v>
      </c>
    </row>
    <row r="6301" spans="1:3" ht="90" x14ac:dyDescent="0.25">
      <c r="A6301" s="31" t="s">
        <v>9512</v>
      </c>
      <c r="B6301" s="32" t="s">
        <v>9511</v>
      </c>
      <c r="C6301" s="31" t="s">
        <v>68</v>
      </c>
    </row>
    <row r="6302" spans="1:3" ht="90" x14ac:dyDescent="0.25">
      <c r="A6302" s="31" t="s">
        <v>9513</v>
      </c>
      <c r="B6302" s="32" t="s">
        <v>9514</v>
      </c>
      <c r="C6302" s="31" t="s">
        <v>68</v>
      </c>
    </row>
    <row r="6303" spans="1:3" ht="90" x14ac:dyDescent="0.25">
      <c r="A6303" s="31" t="s">
        <v>9515</v>
      </c>
      <c r="B6303" s="32" t="s">
        <v>9514</v>
      </c>
      <c r="C6303" s="31" t="s">
        <v>68</v>
      </c>
    </row>
    <row r="6304" spans="1:3" ht="90" x14ac:dyDescent="0.25">
      <c r="A6304" s="31" t="s">
        <v>9516</v>
      </c>
      <c r="B6304" s="32" t="s">
        <v>9517</v>
      </c>
      <c r="C6304" s="31" t="s">
        <v>68</v>
      </c>
    </row>
    <row r="6305" spans="1:3" ht="90" x14ac:dyDescent="0.25">
      <c r="A6305" s="31" t="s">
        <v>9518</v>
      </c>
      <c r="B6305" s="32" t="s">
        <v>9517</v>
      </c>
      <c r="C6305" s="31" t="s">
        <v>68</v>
      </c>
    </row>
    <row r="6306" spans="1:3" ht="90" x14ac:dyDescent="0.25">
      <c r="A6306" s="31" t="s">
        <v>9519</v>
      </c>
      <c r="B6306" s="32" t="s">
        <v>9520</v>
      </c>
      <c r="C6306" s="31" t="s">
        <v>68</v>
      </c>
    </row>
    <row r="6307" spans="1:3" ht="90" x14ac:dyDescent="0.25">
      <c r="A6307" s="31" t="s">
        <v>9521</v>
      </c>
      <c r="B6307" s="32" t="s">
        <v>9520</v>
      </c>
      <c r="C6307" s="31" t="s">
        <v>68</v>
      </c>
    </row>
    <row r="6308" spans="1:3" ht="90" x14ac:dyDescent="0.25">
      <c r="A6308" s="31" t="s">
        <v>9522</v>
      </c>
      <c r="B6308" s="32" t="s">
        <v>9523</v>
      </c>
      <c r="C6308" s="31" t="s">
        <v>68</v>
      </c>
    </row>
    <row r="6309" spans="1:3" ht="90" x14ac:dyDescent="0.25">
      <c r="A6309" s="31" t="s">
        <v>9524</v>
      </c>
      <c r="B6309" s="32" t="s">
        <v>9523</v>
      </c>
      <c r="C6309" s="31" t="s">
        <v>68</v>
      </c>
    </row>
    <row r="6310" spans="1:3" ht="90" x14ac:dyDescent="0.25">
      <c r="A6310" s="31" t="s">
        <v>9525</v>
      </c>
      <c r="B6310" s="32" t="s">
        <v>9526</v>
      </c>
      <c r="C6310" s="31" t="s">
        <v>68</v>
      </c>
    </row>
    <row r="6311" spans="1:3" ht="90" x14ac:dyDescent="0.25">
      <c r="A6311" s="31" t="s">
        <v>9527</v>
      </c>
      <c r="B6311" s="32" t="s">
        <v>9526</v>
      </c>
      <c r="C6311" s="31" t="s">
        <v>68</v>
      </c>
    </row>
    <row r="6312" spans="1:3" ht="90" x14ac:dyDescent="0.25">
      <c r="A6312" s="31" t="s">
        <v>9528</v>
      </c>
      <c r="B6312" s="32" t="s">
        <v>9529</v>
      </c>
      <c r="C6312" s="31" t="s">
        <v>68</v>
      </c>
    </row>
    <row r="6313" spans="1:3" ht="90" x14ac:dyDescent="0.25">
      <c r="A6313" s="31" t="s">
        <v>9530</v>
      </c>
      <c r="B6313" s="32" t="s">
        <v>9529</v>
      </c>
      <c r="C6313" s="31" t="s">
        <v>68</v>
      </c>
    </row>
    <row r="6314" spans="1:3" ht="90" x14ac:dyDescent="0.25">
      <c r="A6314" s="31" t="s">
        <v>9531</v>
      </c>
      <c r="B6314" s="32" t="s">
        <v>9532</v>
      </c>
      <c r="C6314" s="31" t="s">
        <v>68</v>
      </c>
    </row>
    <row r="6315" spans="1:3" ht="90" x14ac:dyDescent="0.25">
      <c r="A6315" s="31" t="s">
        <v>9533</v>
      </c>
      <c r="B6315" s="32" t="s">
        <v>9532</v>
      </c>
      <c r="C6315" s="31" t="s">
        <v>68</v>
      </c>
    </row>
    <row r="6316" spans="1:3" ht="90" x14ac:dyDescent="0.25">
      <c r="A6316" s="31" t="s">
        <v>9534</v>
      </c>
      <c r="B6316" s="32" t="s">
        <v>9535</v>
      </c>
      <c r="C6316" s="31" t="s">
        <v>68</v>
      </c>
    </row>
    <row r="6317" spans="1:3" ht="90" x14ac:dyDescent="0.25">
      <c r="A6317" s="31" t="s">
        <v>9536</v>
      </c>
      <c r="B6317" s="32" t="s">
        <v>9535</v>
      </c>
      <c r="C6317" s="31" t="s">
        <v>68</v>
      </c>
    </row>
    <row r="6318" spans="1:3" ht="90" x14ac:dyDescent="0.25">
      <c r="A6318" s="31" t="s">
        <v>9537</v>
      </c>
      <c r="B6318" s="32" t="s">
        <v>9538</v>
      </c>
      <c r="C6318" s="31" t="s">
        <v>68</v>
      </c>
    </row>
    <row r="6319" spans="1:3" ht="90" x14ac:dyDescent="0.25">
      <c r="A6319" s="31" t="s">
        <v>9539</v>
      </c>
      <c r="B6319" s="32" t="s">
        <v>9538</v>
      </c>
      <c r="C6319" s="31" t="s">
        <v>68</v>
      </c>
    </row>
    <row r="6320" spans="1:3" ht="90" x14ac:dyDescent="0.25">
      <c r="A6320" s="31" t="s">
        <v>9540</v>
      </c>
      <c r="B6320" s="32" t="s">
        <v>9541</v>
      </c>
      <c r="C6320" s="31" t="s">
        <v>68</v>
      </c>
    </row>
    <row r="6321" spans="1:3" ht="90" x14ac:dyDescent="0.25">
      <c r="A6321" s="31" t="s">
        <v>9542</v>
      </c>
      <c r="B6321" s="32" t="s">
        <v>9541</v>
      </c>
      <c r="C6321" s="31" t="s">
        <v>68</v>
      </c>
    </row>
    <row r="6322" spans="1:3" ht="90" x14ac:dyDescent="0.25">
      <c r="A6322" s="31" t="s">
        <v>9543</v>
      </c>
      <c r="B6322" s="32" t="s">
        <v>9544</v>
      </c>
      <c r="C6322" s="31" t="s">
        <v>68</v>
      </c>
    </row>
    <row r="6323" spans="1:3" ht="90" x14ac:dyDescent="0.25">
      <c r="A6323" s="31" t="s">
        <v>9545</v>
      </c>
      <c r="B6323" s="32" t="s">
        <v>9544</v>
      </c>
      <c r="C6323" s="31" t="s">
        <v>68</v>
      </c>
    </row>
    <row r="6324" spans="1:3" ht="90" x14ac:dyDescent="0.25">
      <c r="A6324" s="31" t="s">
        <v>9546</v>
      </c>
      <c r="B6324" s="32" t="s">
        <v>9547</v>
      </c>
      <c r="C6324" s="31" t="s">
        <v>68</v>
      </c>
    </row>
    <row r="6325" spans="1:3" ht="90" x14ac:dyDescent="0.25">
      <c r="A6325" s="31" t="s">
        <v>9548</v>
      </c>
      <c r="B6325" s="32" t="s">
        <v>9547</v>
      </c>
      <c r="C6325" s="31" t="s">
        <v>68</v>
      </c>
    </row>
    <row r="6326" spans="1:3" ht="45" x14ac:dyDescent="0.25">
      <c r="A6326" s="31" t="s">
        <v>9549</v>
      </c>
      <c r="B6326" s="32" t="s">
        <v>9550</v>
      </c>
      <c r="C6326" s="31" t="s">
        <v>68</v>
      </c>
    </row>
    <row r="6327" spans="1:3" ht="45" x14ac:dyDescent="0.25">
      <c r="A6327" s="31" t="s">
        <v>9551</v>
      </c>
      <c r="B6327" s="32" t="s">
        <v>9550</v>
      </c>
      <c r="C6327" s="31" t="s">
        <v>68</v>
      </c>
    </row>
    <row r="6328" spans="1:3" ht="45" x14ac:dyDescent="0.25">
      <c r="A6328" s="31" t="s">
        <v>9552</v>
      </c>
      <c r="B6328" s="32" t="s">
        <v>9553</v>
      </c>
      <c r="C6328" s="31" t="s">
        <v>68</v>
      </c>
    </row>
    <row r="6329" spans="1:3" ht="45" x14ac:dyDescent="0.25">
      <c r="A6329" s="31" t="s">
        <v>9554</v>
      </c>
      <c r="B6329" s="32" t="s">
        <v>9553</v>
      </c>
      <c r="C6329" s="31" t="s">
        <v>68</v>
      </c>
    </row>
    <row r="6330" spans="1:3" ht="45" x14ac:dyDescent="0.25">
      <c r="A6330" s="31" t="s">
        <v>9555</v>
      </c>
      <c r="B6330" s="32" t="s">
        <v>9556</v>
      </c>
      <c r="C6330" s="31" t="s">
        <v>68</v>
      </c>
    </row>
    <row r="6331" spans="1:3" ht="45" x14ac:dyDescent="0.25">
      <c r="A6331" s="31" t="s">
        <v>9557</v>
      </c>
      <c r="B6331" s="32" t="s">
        <v>9556</v>
      </c>
      <c r="C6331" s="31" t="s">
        <v>68</v>
      </c>
    </row>
    <row r="6332" spans="1:3" ht="45" x14ac:dyDescent="0.25">
      <c r="A6332" s="31" t="s">
        <v>9558</v>
      </c>
      <c r="B6332" s="32" t="s">
        <v>9559</v>
      </c>
      <c r="C6332" s="31" t="s">
        <v>68</v>
      </c>
    </row>
    <row r="6333" spans="1:3" ht="45" x14ac:dyDescent="0.25">
      <c r="A6333" s="31" t="s">
        <v>9560</v>
      </c>
      <c r="B6333" s="32" t="s">
        <v>9559</v>
      </c>
      <c r="C6333" s="31" t="s">
        <v>68</v>
      </c>
    </row>
    <row r="6334" spans="1:3" ht="45" x14ac:dyDescent="0.25">
      <c r="A6334" s="31" t="s">
        <v>9561</v>
      </c>
      <c r="B6334" s="32" t="s">
        <v>9562</v>
      </c>
      <c r="C6334" s="31" t="s">
        <v>68</v>
      </c>
    </row>
    <row r="6335" spans="1:3" ht="45" x14ac:dyDescent="0.25">
      <c r="A6335" s="31" t="s">
        <v>9563</v>
      </c>
      <c r="B6335" s="32" t="s">
        <v>9562</v>
      </c>
      <c r="C6335" s="31" t="s">
        <v>68</v>
      </c>
    </row>
    <row r="6336" spans="1:3" ht="45" x14ac:dyDescent="0.25">
      <c r="A6336" s="31" t="s">
        <v>9564</v>
      </c>
      <c r="B6336" s="32" t="s">
        <v>9565</v>
      </c>
      <c r="C6336" s="31" t="s">
        <v>68</v>
      </c>
    </row>
    <row r="6337" spans="1:3" ht="45" x14ac:dyDescent="0.25">
      <c r="A6337" s="31" t="s">
        <v>9566</v>
      </c>
      <c r="B6337" s="32" t="s">
        <v>9565</v>
      </c>
      <c r="C6337" s="31" t="s">
        <v>68</v>
      </c>
    </row>
    <row r="6338" spans="1:3" ht="45" x14ac:dyDescent="0.25">
      <c r="A6338" s="31" t="s">
        <v>9567</v>
      </c>
      <c r="B6338" s="32" t="s">
        <v>9568</v>
      </c>
      <c r="C6338" s="31" t="s">
        <v>68</v>
      </c>
    </row>
    <row r="6339" spans="1:3" ht="45" x14ac:dyDescent="0.25">
      <c r="A6339" s="31" t="s">
        <v>9569</v>
      </c>
      <c r="B6339" s="32" t="s">
        <v>9568</v>
      </c>
      <c r="C6339" s="31" t="s">
        <v>68</v>
      </c>
    </row>
    <row r="6340" spans="1:3" ht="45" x14ac:dyDescent="0.25">
      <c r="A6340" s="31" t="s">
        <v>9570</v>
      </c>
      <c r="B6340" s="32" t="s">
        <v>9571</v>
      </c>
      <c r="C6340" s="31" t="s">
        <v>68</v>
      </c>
    </row>
    <row r="6341" spans="1:3" ht="45" x14ac:dyDescent="0.25">
      <c r="A6341" s="31" t="s">
        <v>9572</v>
      </c>
      <c r="B6341" s="32" t="s">
        <v>9571</v>
      </c>
      <c r="C6341" s="31" t="s">
        <v>68</v>
      </c>
    </row>
    <row r="6342" spans="1:3" ht="45" x14ac:dyDescent="0.25">
      <c r="A6342" s="31" t="s">
        <v>9573</v>
      </c>
      <c r="B6342" s="32" t="s">
        <v>9574</v>
      </c>
      <c r="C6342" s="31" t="s">
        <v>68</v>
      </c>
    </row>
    <row r="6343" spans="1:3" ht="45" x14ac:dyDescent="0.25">
      <c r="A6343" s="31" t="s">
        <v>9575</v>
      </c>
      <c r="B6343" s="32" t="s">
        <v>9574</v>
      </c>
      <c r="C6343" s="31" t="s">
        <v>68</v>
      </c>
    </row>
    <row r="6344" spans="1:3" ht="45" x14ac:dyDescent="0.25">
      <c r="A6344" s="31" t="s">
        <v>9576</v>
      </c>
      <c r="B6344" s="32" t="s">
        <v>9577</v>
      </c>
      <c r="C6344" s="31" t="s">
        <v>68</v>
      </c>
    </row>
    <row r="6345" spans="1:3" ht="45" x14ac:dyDescent="0.25">
      <c r="A6345" s="31" t="s">
        <v>9578</v>
      </c>
      <c r="B6345" s="32" t="s">
        <v>9577</v>
      </c>
      <c r="C6345" s="31" t="s">
        <v>68</v>
      </c>
    </row>
    <row r="6346" spans="1:3" ht="45" x14ac:dyDescent="0.25">
      <c r="A6346" s="31" t="s">
        <v>9579</v>
      </c>
      <c r="B6346" s="32" t="s">
        <v>9580</v>
      </c>
      <c r="C6346" s="31" t="s">
        <v>68</v>
      </c>
    </row>
    <row r="6347" spans="1:3" ht="45" x14ac:dyDescent="0.25">
      <c r="A6347" s="31" t="s">
        <v>9581</v>
      </c>
      <c r="B6347" s="32" t="s">
        <v>9580</v>
      </c>
      <c r="C6347" s="31" t="s">
        <v>68</v>
      </c>
    </row>
    <row r="6348" spans="1:3" ht="45" x14ac:dyDescent="0.25">
      <c r="A6348" s="31" t="s">
        <v>9582</v>
      </c>
      <c r="B6348" s="32" t="s">
        <v>9583</v>
      </c>
      <c r="C6348" s="31" t="s">
        <v>68</v>
      </c>
    </row>
    <row r="6349" spans="1:3" ht="45" x14ac:dyDescent="0.25">
      <c r="A6349" s="31" t="s">
        <v>9584</v>
      </c>
      <c r="B6349" s="32" t="s">
        <v>9583</v>
      </c>
      <c r="C6349" s="31" t="s">
        <v>68</v>
      </c>
    </row>
    <row r="6350" spans="1:3" ht="45" x14ac:dyDescent="0.25">
      <c r="A6350" s="31" t="s">
        <v>9585</v>
      </c>
      <c r="B6350" s="32" t="s">
        <v>9586</v>
      </c>
      <c r="C6350" s="31" t="s">
        <v>68</v>
      </c>
    </row>
    <row r="6351" spans="1:3" ht="45" x14ac:dyDescent="0.25">
      <c r="A6351" s="31" t="s">
        <v>9587</v>
      </c>
      <c r="B6351" s="32" t="s">
        <v>9586</v>
      </c>
      <c r="C6351" s="31" t="s">
        <v>68</v>
      </c>
    </row>
    <row r="6352" spans="1:3" ht="45" x14ac:dyDescent="0.25">
      <c r="A6352" s="31" t="s">
        <v>9588</v>
      </c>
      <c r="B6352" s="32" t="s">
        <v>9589</v>
      </c>
      <c r="C6352" s="31" t="s">
        <v>68</v>
      </c>
    </row>
    <row r="6353" spans="1:3" ht="45" x14ac:dyDescent="0.25">
      <c r="A6353" s="31" t="s">
        <v>9590</v>
      </c>
      <c r="B6353" s="32" t="s">
        <v>9589</v>
      </c>
      <c r="C6353" s="31" t="s">
        <v>68</v>
      </c>
    </row>
    <row r="6354" spans="1:3" ht="45" x14ac:dyDescent="0.25">
      <c r="A6354" s="31" t="s">
        <v>9591</v>
      </c>
      <c r="B6354" s="32" t="s">
        <v>9592</v>
      </c>
      <c r="C6354" s="31" t="s">
        <v>68</v>
      </c>
    </row>
    <row r="6355" spans="1:3" ht="45" x14ac:dyDescent="0.25">
      <c r="A6355" s="31" t="s">
        <v>9593</v>
      </c>
      <c r="B6355" s="32" t="s">
        <v>9592</v>
      </c>
      <c r="C6355" s="31" t="s">
        <v>68</v>
      </c>
    </row>
    <row r="6356" spans="1:3" ht="45" x14ac:dyDescent="0.25">
      <c r="A6356" s="31" t="s">
        <v>9594</v>
      </c>
      <c r="B6356" s="32" t="s">
        <v>9595</v>
      </c>
      <c r="C6356" s="31" t="s">
        <v>68</v>
      </c>
    </row>
    <row r="6357" spans="1:3" ht="45" x14ac:dyDescent="0.25">
      <c r="A6357" s="31" t="s">
        <v>9596</v>
      </c>
      <c r="B6357" s="32" t="s">
        <v>9595</v>
      </c>
      <c r="C6357" s="31" t="s">
        <v>68</v>
      </c>
    </row>
    <row r="6358" spans="1:3" ht="45" x14ac:dyDescent="0.25">
      <c r="A6358" s="31" t="s">
        <v>9597</v>
      </c>
      <c r="B6358" s="32" t="s">
        <v>9598</v>
      </c>
      <c r="C6358" s="31" t="s">
        <v>68</v>
      </c>
    </row>
    <row r="6359" spans="1:3" ht="45" x14ac:dyDescent="0.25">
      <c r="A6359" s="31" t="s">
        <v>9599</v>
      </c>
      <c r="B6359" s="32" t="s">
        <v>9598</v>
      </c>
      <c r="C6359" s="31" t="s">
        <v>68</v>
      </c>
    </row>
    <row r="6360" spans="1:3" ht="45" x14ac:dyDescent="0.25">
      <c r="A6360" s="31" t="s">
        <v>9600</v>
      </c>
      <c r="B6360" s="32" t="s">
        <v>9601</v>
      </c>
      <c r="C6360" s="31" t="s">
        <v>68</v>
      </c>
    </row>
    <row r="6361" spans="1:3" ht="45" x14ac:dyDescent="0.25">
      <c r="A6361" s="31" t="s">
        <v>9602</v>
      </c>
      <c r="B6361" s="32" t="s">
        <v>9601</v>
      </c>
      <c r="C6361" s="31" t="s">
        <v>68</v>
      </c>
    </row>
    <row r="6362" spans="1:3" ht="45" x14ac:dyDescent="0.25">
      <c r="A6362" s="31" t="s">
        <v>9603</v>
      </c>
      <c r="B6362" s="32" t="s">
        <v>9604</v>
      </c>
      <c r="C6362" s="31" t="s">
        <v>68</v>
      </c>
    </row>
    <row r="6363" spans="1:3" ht="45" x14ac:dyDescent="0.25">
      <c r="A6363" s="31" t="s">
        <v>9605</v>
      </c>
      <c r="B6363" s="32" t="s">
        <v>9604</v>
      </c>
      <c r="C6363" s="31" t="s">
        <v>68</v>
      </c>
    </row>
    <row r="6364" spans="1:3" ht="45" x14ac:dyDescent="0.25">
      <c r="A6364" s="31" t="s">
        <v>9606</v>
      </c>
      <c r="B6364" s="32" t="s">
        <v>9607</v>
      </c>
      <c r="C6364" s="31" t="s">
        <v>68</v>
      </c>
    </row>
    <row r="6365" spans="1:3" ht="45" x14ac:dyDescent="0.25">
      <c r="A6365" s="31" t="s">
        <v>9608</v>
      </c>
      <c r="B6365" s="32" t="s">
        <v>9607</v>
      </c>
      <c r="C6365" s="31" t="s">
        <v>68</v>
      </c>
    </row>
    <row r="6366" spans="1:3" ht="45" x14ac:dyDescent="0.25">
      <c r="A6366" s="31" t="s">
        <v>9609</v>
      </c>
      <c r="B6366" s="32" t="s">
        <v>9610</v>
      </c>
      <c r="C6366" s="31" t="s">
        <v>68</v>
      </c>
    </row>
    <row r="6367" spans="1:3" ht="45" x14ac:dyDescent="0.25">
      <c r="A6367" s="31" t="s">
        <v>9611</v>
      </c>
      <c r="B6367" s="32" t="s">
        <v>9610</v>
      </c>
      <c r="C6367" s="31" t="s">
        <v>68</v>
      </c>
    </row>
    <row r="6368" spans="1:3" ht="45" x14ac:dyDescent="0.25">
      <c r="A6368" s="31" t="s">
        <v>9612</v>
      </c>
      <c r="B6368" s="32" t="s">
        <v>9613</v>
      </c>
      <c r="C6368" s="31" t="s">
        <v>68</v>
      </c>
    </row>
    <row r="6369" spans="1:3" ht="45" x14ac:dyDescent="0.25">
      <c r="A6369" s="31" t="s">
        <v>9614</v>
      </c>
      <c r="B6369" s="32" t="s">
        <v>9613</v>
      </c>
      <c r="C6369" s="31" t="s">
        <v>68</v>
      </c>
    </row>
    <row r="6370" spans="1:3" ht="30" x14ac:dyDescent="0.25">
      <c r="A6370" s="31" t="s">
        <v>9615</v>
      </c>
      <c r="B6370" s="32" t="s">
        <v>9616</v>
      </c>
      <c r="C6370" s="31" t="s">
        <v>185</v>
      </c>
    </row>
    <row r="6371" spans="1:3" ht="30" x14ac:dyDescent="0.25">
      <c r="A6371" s="31" t="s">
        <v>9617</v>
      </c>
      <c r="B6371" s="32" t="s">
        <v>9616</v>
      </c>
      <c r="C6371" s="31" t="s">
        <v>185</v>
      </c>
    </row>
    <row r="6372" spans="1:3" ht="30" x14ac:dyDescent="0.25">
      <c r="A6372" s="31" t="s">
        <v>9618</v>
      </c>
      <c r="B6372" s="32" t="s">
        <v>9619</v>
      </c>
      <c r="C6372" s="31" t="s">
        <v>185</v>
      </c>
    </row>
    <row r="6373" spans="1:3" ht="30" x14ac:dyDescent="0.25">
      <c r="A6373" s="31" t="s">
        <v>9620</v>
      </c>
      <c r="B6373" s="32" t="s">
        <v>9619</v>
      </c>
      <c r="C6373" s="31" t="s">
        <v>185</v>
      </c>
    </row>
    <row r="6374" spans="1:3" ht="30" x14ac:dyDescent="0.25">
      <c r="A6374" s="31" t="s">
        <v>9621</v>
      </c>
      <c r="B6374" s="32" t="s">
        <v>9622</v>
      </c>
      <c r="C6374" s="31" t="s">
        <v>185</v>
      </c>
    </row>
    <row r="6375" spans="1:3" ht="30" x14ac:dyDescent="0.25">
      <c r="A6375" s="31" t="s">
        <v>9623</v>
      </c>
      <c r="B6375" s="32" t="s">
        <v>9622</v>
      </c>
      <c r="C6375" s="31" t="s">
        <v>185</v>
      </c>
    </row>
    <row r="6376" spans="1:3" ht="30" x14ac:dyDescent="0.25">
      <c r="A6376" s="31" t="s">
        <v>9624</v>
      </c>
      <c r="B6376" s="32" t="s">
        <v>9625</v>
      </c>
      <c r="C6376" s="31" t="s">
        <v>185</v>
      </c>
    </row>
    <row r="6377" spans="1:3" ht="30" x14ac:dyDescent="0.25">
      <c r="A6377" s="31" t="s">
        <v>9626</v>
      </c>
      <c r="B6377" s="32" t="s">
        <v>9625</v>
      </c>
      <c r="C6377" s="31" t="s">
        <v>185</v>
      </c>
    </row>
    <row r="6378" spans="1:3" ht="30" x14ac:dyDescent="0.25">
      <c r="A6378" s="31" t="s">
        <v>9627</v>
      </c>
      <c r="B6378" s="32" t="s">
        <v>9628</v>
      </c>
      <c r="C6378" s="31" t="s">
        <v>185</v>
      </c>
    </row>
    <row r="6379" spans="1:3" ht="30" x14ac:dyDescent="0.25">
      <c r="A6379" s="31" t="s">
        <v>9629</v>
      </c>
      <c r="B6379" s="32" t="s">
        <v>9628</v>
      </c>
      <c r="C6379" s="31" t="s">
        <v>185</v>
      </c>
    </row>
    <row r="6380" spans="1:3" ht="30" x14ac:dyDescent="0.25">
      <c r="A6380" s="31" t="s">
        <v>9630</v>
      </c>
      <c r="B6380" s="32" t="s">
        <v>9631</v>
      </c>
      <c r="C6380" s="31" t="s">
        <v>185</v>
      </c>
    </row>
    <row r="6381" spans="1:3" ht="30" x14ac:dyDescent="0.25">
      <c r="A6381" s="31" t="s">
        <v>9632</v>
      </c>
      <c r="B6381" s="32" t="s">
        <v>9631</v>
      </c>
      <c r="C6381" s="31" t="s">
        <v>185</v>
      </c>
    </row>
    <row r="6382" spans="1:3" ht="30" x14ac:dyDescent="0.25">
      <c r="A6382" s="31" t="s">
        <v>9633</v>
      </c>
      <c r="B6382" s="32" t="s">
        <v>9634</v>
      </c>
      <c r="C6382" s="31" t="s">
        <v>185</v>
      </c>
    </row>
    <row r="6383" spans="1:3" ht="30" x14ac:dyDescent="0.25">
      <c r="A6383" s="31" t="s">
        <v>9635</v>
      </c>
      <c r="B6383" s="32" t="s">
        <v>9634</v>
      </c>
      <c r="C6383" s="31" t="s">
        <v>185</v>
      </c>
    </row>
    <row r="6384" spans="1:3" ht="30" x14ac:dyDescent="0.25">
      <c r="A6384" s="31" t="s">
        <v>9636</v>
      </c>
      <c r="B6384" s="32" t="s">
        <v>9637</v>
      </c>
      <c r="C6384" s="31" t="s">
        <v>185</v>
      </c>
    </row>
    <row r="6385" spans="1:3" ht="30" x14ac:dyDescent="0.25">
      <c r="A6385" s="31" t="s">
        <v>9638</v>
      </c>
      <c r="B6385" s="32" t="s">
        <v>9637</v>
      </c>
      <c r="C6385" s="31" t="s">
        <v>185</v>
      </c>
    </row>
    <row r="6386" spans="1:3" ht="30" x14ac:dyDescent="0.25">
      <c r="A6386" s="31" t="s">
        <v>9639</v>
      </c>
      <c r="B6386" s="32" t="s">
        <v>9640</v>
      </c>
      <c r="C6386" s="31" t="s">
        <v>185</v>
      </c>
    </row>
    <row r="6387" spans="1:3" ht="30" x14ac:dyDescent="0.25">
      <c r="A6387" s="31" t="s">
        <v>9641</v>
      </c>
      <c r="B6387" s="32" t="s">
        <v>9640</v>
      </c>
      <c r="C6387" s="31" t="s">
        <v>185</v>
      </c>
    </row>
    <row r="6388" spans="1:3" ht="30" x14ac:dyDescent="0.25">
      <c r="A6388" s="31" t="s">
        <v>9642</v>
      </c>
      <c r="B6388" s="32" t="s">
        <v>9643</v>
      </c>
      <c r="C6388" s="31" t="s">
        <v>185</v>
      </c>
    </row>
    <row r="6389" spans="1:3" ht="30" x14ac:dyDescent="0.25">
      <c r="A6389" s="31" t="s">
        <v>9644</v>
      </c>
      <c r="B6389" s="32" t="s">
        <v>9643</v>
      </c>
      <c r="C6389" s="31" t="s">
        <v>185</v>
      </c>
    </row>
    <row r="6390" spans="1:3" ht="30" x14ac:dyDescent="0.25">
      <c r="A6390" s="31" t="s">
        <v>9645</v>
      </c>
      <c r="B6390" s="32" t="s">
        <v>9646</v>
      </c>
      <c r="C6390" s="31" t="s">
        <v>185</v>
      </c>
    </row>
    <row r="6391" spans="1:3" ht="30" x14ac:dyDescent="0.25">
      <c r="A6391" s="31" t="s">
        <v>9647</v>
      </c>
      <c r="B6391" s="32" t="s">
        <v>9646</v>
      </c>
      <c r="C6391" s="31" t="s">
        <v>185</v>
      </c>
    </row>
    <row r="6392" spans="1:3" ht="30" x14ac:dyDescent="0.25">
      <c r="A6392" s="31" t="s">
        <v>9648</v>
      </c>
      <c r="B6392" s="32" t="s">
        <v>9649</v>
      </c>
      <c r="C6392" s="31" t="s">
        <v>185</v>
      </c>
    </row>
    <row r="6393" spans="1:3" ht="30" x14ac:dyDescent="0.25">
      <c r="A6393" s="31" t="s">
        <v>9650</v>
      </c>
      <c r="B6393" s="32" t="s">
        <v>9649</v>
      </c>
      <c r="C6393" s="31" t="s">
        <v>185</v>
      </c>
    </row>
    <row r="6394" spans="1:3" ht="30" x14ac:dyDescent="0.25">
      <c r="A6394" s="31" t="s">
        <v>9651</v>
      </c>
      <c r="B6394" s="32" t="s">
        <v>9652</v>
      </c>
      <c r="C6394" s="31" t="s">
        <v>185</v>
      </c>
    </row>
    <row r="6395" spans="1:3" ht="30" x14ac:dyDescent="0.25">
      <c r="A6395" s="31" t="s">
        <v>9653</v>
      </c>
      <c r="B6395" s="32" t="s">
        <v>9652</v>
      </c>
      <c r="C6395" s="31" t="s">
        <v>185</v>
      </c>
    </row>
    <row r="6396" spans="1:3" ht="30" x14ac:dyDescent="0.25">
      <c r="A6396" s="31" t="s">
        <v>9654</v>
      </c>
      <c r="B6396" s="32" t="s">
        <v>9655</v>
      </c>
      <c r="C6396" s="31" t="s">
        <v>185</v>
      </c>
    </row>
    <row r="6397" spans="1:3" ht="30" x14ac:dyDescent="0.25">
      <c r="A6397" s="31" t="s">
        <v>9656</v>
      </c>
      <c r="B6397" s="32" t="s">
        <v>9655</v>
      </c>
      <c r="C6397" s="31" t="s">
        <v>185</v>
      </c>
    </row>
    <row r="6398" spans="1:3" ht="30" x14ac:dyDescent="0.25">
      <c r="A6398" s="31" t="s">
        <v>9657</v>
      </c>
      <c r="B6398" s="32" t="s">
        <v>9658</v>
      </c>
      <c r="C6398" s="31" t="s">
        <v>185</v>
      </c>
    </row>
    <row r="6399" spans="1:3" ht="30" x14ac:dyDescent="0.25">
      <c r="A6399" s="31" t="s">
        <v>9659</v>
      </c>
      <c r="B6399" s="32" t="s">
        <v>9658</v>
      </c>
      <c r="C6399" s="31" t="s">
        <v>185</v>
      </c>
    </row>
    <row r="6400" spans="1:3" ht="30" x14ac:dyDescent="0.25">
      <c r="A6400" s="31" t="s">
        <v>9660</v>
      </c>
      <c r="B6400" s="32" t="s">
        <v>9661</v>
      </c>
      <c r="C6400" s="31" t="s">
        <v>185</v>
      </c>
    </row>
    <row r="6401" spans="1:3" ht="30" x14ac:dyDescent="0.25">
      <c r="A6401" s="31" t="s">
        <v>9662</v>
      </c>
      <c r="B6401" s="32" t="s">
        <v>9661</v>
      </c>
      <c r="C6401" s="31" t="s">
        <v>185</v>
      </c>
    </row>
    <row r="6402" spans="1:3" ht="30" x14ac:dyDescent="0.25">
      <c r="A6402" s="31" t="s">
        <v>9663</v>
      </c>
      <c r="B6402" s="32" t="s">
        <v>9664</v>
      </c>
      <c r="C6402" s="31" t="s">
        <v>185</v>
      </c>
    </row>
    <row r="6403" spans="1:3" ht="30" x14ac:dyDescent="0.25">
      <c r="A6403" s="31" t="s">
        <v>9665</v>
      </c>
      <c r="B6403" s="32" t="s">
        <v>9664</v>
      </c>
      <c r="C6403" s="31" t="s">
        <v>185</v>
      </c>
    </row>
    <row r="6404" spans="1:3" ht="30" x14ac:dyDescent="0.25">
      <c r="A6404" s="31" t="s">
        <v>9666</v>
      </c>
      <c r="B6404" s="32" t="s">
        <v>9667</v>
      </c>
      <c r="C6404" s="31" t="s">
        <v>185</v>
      </c>
    </row>
    <row r="6405" spans="1:3" ht="30" x14ac:dyDescent="0.25">
      <c r="A6405" s="31" t="s">
        <v>9668</v>
      </c>
      <c r="B6405" s="32" t="s">
        <v>9667</v>
      </c>
      <c r="C6405" s="31" t="s">
        <v>185</v>
      </c>
    </row>
    <row r="6406" spans="1:3" ht="30" x14ac:dyDescent="0.25">
      <c r="A6406" s="31" t="s">
        <v>9669</v>
      </c>
      <c r="B6406" s="32" t="s">
        <v>9670</v>
      </c>
      <c r="C6406" s="31" t="s">
        <v>185</v>
      </c>
    </row>
    <row r="6407" spans="1:3" ht="30" x14ac:dyDescent="0.25">
      <c r="A6407" s="31" t="s">
        <v>9671</v>
      </c>
      <c r="B6407" s="32" t="s">
        <v>9670</v>
      </c>
      <c r="C6407" s="31" t="s">
        <v>185</v>
      </c>
    </row>
    <row r="6408" spans="1:3" ht="30" x14ac:dyDescent="0.25">
      <c r="A6408" s="31" t="s">
        <v>9672</v>
      </c>
      <c r="B6408" s="32" t="s">
        <v>9673</v>
      </c>
      <c r="C6408" s="31" t="s">
        <v>185</v>
      </c>
    </row>
    <row r="6409" spans="1:3" ht="30" x14ac:dyDescent="0.25">
      <c r="A6409" s="31" t="s">
        <v>9674</v>
      </c>
      <c r="B6409" s="32" t="s">
        <v>9673</v>
      </c>
      <c r="C6409" s="31" t="s">
        <v>185</v>
      </c>
    </row>
    <row r="6410" spans="1:3" ht="30" x14ac:dyDescent="0.25">
      <c r="A6410" s="31" t="s">
        <v>9675</v>
      </c>
      <c r="B6410" s="32" t="s">
        <v>9676</v>
      </c>
      <c r="C6410" s="31" t="s">
        <v>185</v>
      </c>
    </row>
    <row r="6411" spans="1:3" ht="30" x14ac:dyDescent="0.25">
      <c r="A6411" s="31" t="s">
        <v>9677</v>
      </c>
      <c r="B6411" s="32" t="s">
        <v>9676</v>
      </c>
      <c r="C6411" s="31" t="s">
        <v>185</v>
      </c>
    </row>
    <row r="6412" spans="1:3" ht="30" x14ac:dyDescent="0.25">
      <c r="A6412" s="31" t="s">
        <v>9678</v>
      </c>
      <c r="B6412" s="32" t="s">
        <v>9679</v>
      </c>
      <c r="C6412" s="31" t="s">
        <v>185</v>
      </c>
    </row>
    <row r="6413" spans="1:3" ht="30" x14ac:dyDescent="0.25">
      <c r="A6413" s="31" t="s">
        <v>9680</v>
      </c>
      <c r="B6413" s="32" t="s">
        <v>9679</v>
      </c>
      <c r="C6413" s="31" t="s">
        <v>185</v>
      </c>
    </row>
    <row r="6414" spans="1:3" ht="30" x14ac:dyDescent="0.25">
      <c r="A6414" s="31" t="s">
        <v>9681</v>
      </c>
      <c r="B6414" s="32" t="s">
        <v>9682</v>
      </c>
      <c r="C6414" s="31" t="s">
        <v>185</v>
      </c>
    </row>
    <row r="6415" spans="1:3" ht="30" x14ac:dyDescent="0.25">
      <c r="A6415" s="31" t="s">
        <v>9683</v>
      </c>
      <c r="B6415" s="32" t="s">
        <v>9682</v>
      </c>
      <c r="C6415" s="31" t="s">
        <v>185</v>
      </c>
    </row>
    <row r="6416" spans="1:3" ht="30" x14ac:dyDescent="0.25">
      <c r="A6416" s="31" t="s">
        <v>9684</v>
      </c>
      <c r="B6416" s="32" t="s">
        <v>9685</v>
      </c>
      <c r="C6416" s="31" t="s">
        <v>185</v>
      </c>
    </row>
    <row r="6417" spans="1:3" ht="30" x14ac:dyDescent="0.25">
      <c r="A6417" s="31" t="s">
        <v>9686</v>
      </c>
      <c r="B6417" s="32" t="s">
        <v>9685</v>
      </c>
      <c r="C6417" s="31" t="s">
        <v>185</v>
      </c>
    </row>
    <row r="6418" spans="1:3" ht="45" x14ac:dyDescent="0.25">
      <c r="A6418" s="31" t="s">
        <v>9687</v>
      </c>
      <c r="B6418" s="32" t="s">
        <v>9688</v>
      </c>
      <c r="C6418" s="31" t="s">
        <v>68</v>
      </c>
    </row>
    <row r="6419" spans="1:3" ht="45" x14ac:dyDescent="0.25">
      <c r="A6419" s="31" t="s">
        <v>9689</v>
      </c>
      <c r="B6419" s="32" t="s">
        <v>9688</v>
      </c>
      <c r="C6419" s="31" t="s">
        <v>68</v>
      </c>
    </row>
    <row r="6420" spans="1:3" ht="45" x14ac:dyDescent="0.25">
      <c r="A6420" s="31" t="s">
        <v>9690</v>
      </c>
      <c r="B6420" s="32" t="s">
        <v>9691</v>
      </c>
      <c r="C6420" s="31" t="s">
        <v>68</v>
      </c>
    </row>
    <row r="6421" spans="1:3" ht="45" x14ac:dyDescent="0.25">
      <c r="A6421" s="31" t="s">
        <v>9692</v>
      </c>
      <c r="B6421" s="32" t="s">
        <v>9691</v>
      </c>
      <c r="C6421" s="31" t="s">
        <v>68</v>
      </c>
    </row>
    <row r="6422" spans="1:3" ht="90" x14ac:dyDescent="0.25">
      <c r="A6422" s="31" t="s">
        <v>9693</v>
      </c>
      <c r="B6422" s="32" t="s">
        <v>9694</v>
      </c>
      <c r="C6422" s="31" t="s">
        <v>4260</v>
      </c>
    </row>
    <row r="6423" spans="1:3" ht="90" x14ac:dyDescent="0.25">
      <c r="A6423" s="31" t="s">
        <v>9695</v>
      </c>
      <c r="B6423" s="32" t="s">
        <v>9694</v>
      </c>
      <c r="C6423" s="31" t="s">
        <v>4260</v>
      </c>
    </row>
    <row r="6424" spans="1:3" ht="75" x14ac:dyDescent="0.25">
      <c r="A6424" s="31" t="s">
        <v>9696</v>
      </c>
      <c r="B6424" s="32" t="s">
        <v>9697</v>
      </c>
      <c r="C6424" s="31" t="s">
        <v>68</v>
      </c>
    </row>
    <row r="6425" spans="1:3" ht="75" x14ac:dyDescent="0.25">
      <c r="A6425" s="31" t="s">
        <v>9698</v>
      </c>
      <c r="B6425" s="32" t="s">
        <v>9697</v>
      </c>
      <c r="C6425" s="31" t="s">
        <v>68</v>
      </c>
    </row>
    <row r="6426" spans="1:3" ht="75" x14ac:dyDescent="0.25">
      <c r="A6426" s="31" t="s">
        <v>9699</v>
      </c>
      <c r="B6426" s="32" t="s">
        <v>9700</v>
      </c>
      <c r="C6426" s="31" t="s">
        <v>68</v>
      </c>
    </row>
    <row r="6427" spans="1:3" ht="75" x14ac:dyDescent="0.25">
      <c r="A6427" s="31" t="s">
        <v>9701</v>
      </c>
      <c r="B6427" s="32" t="s">
        <v>9700</v>
      </c>
      <c r="C6427" s="31" t="s">
        <v>68</v>
      </c>
    </row>
    <row r="6428" spans="1:3" ht="75" x14ac:dyDescent="0.25">
      <c r="A6428" s="31" t="s">
        <v>9702</v>
      </c>
      <c r="B6428" s="32" t="s">
        <v>9703</v>
      </c>
      <c r="C6428" s="31" t="s">
        <v>68</v>
      </c>
    </row>
    <row r="6429" spans="1:3" ht="75" x14ac:dyDescent="0.25">
      <c r="A6429" s="31" t="s">
        <v>9704</v>
      </c>
      <c r="B6429" s="32" t="s">
        <v>9703</v>
      </c>
      <c r="C6429" s="31" t="s">
        <v>68</v>
      </c>
    </row>
    <row r="6430" spans="1:3" ht="75" x14ac:dyDescent="0.25">
      <c r="A6430" s="31" t="s">
        <v>9705</v>
      </c>
      <c r="B6430" s="32" t="s">
        <v>9706</v>
      </c>
      <c r="C6430" s="31" t="s">
        <v>68</v>
      </c>
    </row>
    <row r="6431" spans="1:3" ht="75" x14ac:dyDescent="0.25">
      <c r="A6431" s="31" t="s">
        <v>9707</v>
      </c>
      <c r="B6431" s="32" t="s">
        <v>9706</v>
      </c>
      <c r="C6431" s="31" t="s">
        <v>68</v>
      </c>
    </row>
    <row r="6432" spans="1:3" ht="75" x14ac:dyDescent="0.25">
      <c r="A6432" s="31" t="s">
        <v>9708</v>
      </c>
      <c r="B6432" s="32" t="s">
        <v>9709</v>
      </c>
      <c r="C6432" s="31" t="s">
        <v>68</v>
      </c>
    </row>
    <row r="6433" spans="1:3" ht="75" x14ac:dyDescent="0.25">
      <c r="A6433" s="31" t="s">
        <v>9710</v>
      </c>
      <c r="B6433" s="32" t="s">
        <v>9709</v>
      </c>
      <c r="C6433" s="31" t="s">
        <v>68</v>
      </c>
    </row>
    <row r="6434" spans="1:3" ht="75" x14ac:dyDescent="0.25">
      <c r="A6434" s="31" t="s">
        <v>9711</v>
      </c>
      <c r="B6434" s="32" t="s">
        <v>9712</v>
      </c>
      <c r="C6434" s="31" t="s">
        <v>68</v>
      </c>
    </row>
    <row r="6435" spans="1:3" ht="75" x14ac:dyDescent="0.25">
      <c r="A6435" s="31" t="s">
        <v>9713</v>
      </c>
      <c r="B6435" s="32" t="s">
        <v>9712</v>
      </c>
      <c r="C6435" s="31" t="s">
        <v>68</v>
      </c>
    </row>
    <row r="6436" spans="1:3" ht="75" x14ac:dyDescent="0.25">
      <c r="A6436" s="31" t="s">
        <v>9714</v>
      </c>
      <c r="B6436" s="32" t="s">
        <v>9715</v>
      </c>
      <c r="C6436" s="31" t="s">
        <v>68</v>
      </c>
    </row>
    <row r="6437" spans="1:3" ht="75" x14ac:dyDescent="0.25">
      <c r="A6437" s="31" t="s">
        <v>9716</v>
      </c>
      <c r="B6437" s="32" t="s">
        <v>9715</v>
      </c>
      <c r="C6437" s="31" t="s">
        <v>68</v>
      </c>
    </row>
    <row r="6438" spans="1:3" ht="75" x14ac:dyDescent="0.25">
      <c r="A6438" s="31" t="s">
        <v>9717</v>
      </c>
      <c r="B6438" s="32" t="s">
        <v>9718</v>
      </c>
      <c r="C6438" s="31" t="s">
        <v>68</v>
      </c>
    </row>
    <row r="6439" spans="1:3" ht="75" x14ac:dyDescent="0.25">
      <c r="A6439" s="31" t="s">
        <v>9719</v>
      </c>
      <c r="B6439" s="32" t="s">
        <v>9718</v>
      </c>
      <c r="C6439" s="31" t="s">
        <v>68</v>
      </c>
    </row>
    <row r="6440" spans="1:3" ht="45" x14ac:dyDescent="0.25">
      <c r="A6440" s="31" t="s">
        <v>9720</v>
      </c>
      <c r="B6440" s="32" t="s">
        <v>9721</v>
      </c>
      <c r="C6440" s="31" t="s">
        <v>68</v>
      </c>
    </row>
    <row r="6441" spans="1:3" ht="45" x14ac:dyDescent="0.25">
      <c r="A6441" s="31" t="s">
        <v>9722</v>
      </c>
      <c r="B6441" s="32" t="s">
        <v>9721</v>
      </c>
      <c r="C6441" s="31" t="s">
        <v>68</v>
      </c>
    </row>
    <row r="6442" spans="1:3" ht="45" x14ac:dyDescent="0.25">
      <c r="A6442" s="31" t="s">
        <v>9723</v>
      </c>
      <c r="B6442" s="32" t="s">
        <v>9724</v>
      </c>
      <c r="C6442" s="31" t="s">
        <v>68</v>
      </c>
    </row>
    <row r="6443" spans="1:3" ht="45" x14ac:dyDescent="0.25">
      <c r="A6443" s="31" t="s">
        <v>9725</v>
      </c>
      <c r="B6443" s="32" t="s">
        <v>9724</v>
      </c>
      <c r="C6443" s="31" t="s">
        <v>68</v>
      </c>
    </row>
    <row r="6444" spans="1:3" ht="45" x14ac:dyDescent="0.25">
      <c r="A6444" s="31" t="s">
        <v>9726</v>
      </c>
      <c r="B6444" s="32" t="s">
        <v>9727</v>
      </c>
      <c r="C6444" s="31" t="s">
        <v>68</v>
      </c>
    </row>
    <row r="6445" spans="1:3" ht="45" x14ac:dyDescent="0.25">
      <c r="A6445" s="31" t="s">
        <v>9728</v>
      </c>
      <c r="B6445" s="32" t="s">
        <v>9727</v>
      </c>
      <c r="C6445" s="31" t="s">
        <v>68</v>
      </c>
    </row>
    <row r="6446" spans="1:3" ht="45" x14ac:dyDescent="0.25">
      <c r="A6446" s="31" t="s">
        <v>9729</v>
      </c>
      <c r="B6446" s="32" t="s">
        <v>9730</v>
      </c>
      <c r="C6446" s="31" t="s">
        <v>68</v>
      </c>
    </row>
    <row r="6447" spans="1:3" ht="45" x14ac:dyDescent="0.25">
      <c r="A6447" s="31" t="s">
        <v>9731</v>
      </c>
      <c r="B6447" s="32" t="s">
        <v>9730</v>
      </c>
      <c r="C6447" s="31" t="s">
        <v>68</v>
      </c>
    </row>
    <row r="6448" spans="1:3" ht="45" x14ac:dyDescent="0.25">
      <c r="A6448" s="31" t="s">
        <v>9732</v>
      </c>
      <c r="B6448" s="32" t="s">
        <v>9733</v>
      </c>
      <c r="C6448" s="31" t="s">
        <v>68</v>
      </c>
    </row>
    <row r="6449" spans="1:3" ht="45" x14ac:dyDescent="0.25">
      <c r="A6449" s="31" t="s">
        <v>9734</v>
      </c>
      <c r="B6449" s="32" t="s">
        <v>9733</v>
      </c>
      <c r="C6449" s="31" t="s">
        <v>68</v>
      </c>
    </row>
    <row r="6450" spans="1:3" ht="45" x14ac:dyDescent="0.25">
      <c r="A6450" s="31" t="s">
        <v>9735</v>
      </c>
      <c r="B6450" s="32" t="s">
        <v>9736</v>
      </c>
      <c r="C6450" s="31" t="s">
        <v>68</v>
      </c>
    </row>
    <row r="6451" spans="1:3" ht="45" x14ac:dyDescent="0.25">
      <c r="A6451" s="31" t="s">
        <v>9737</v>
      </c>
      <c r="B6451" s="32" t="s">
        <v>9736</v>
      </c>
      <c r="C6451" s="31" t="s">
        <v>68</v>
      </c>
    </row>
    <row r="6452" spans="1:3" ht="45" x14ac:dyDescent="0.25">
      <c r="A6452" s="31" t="s">
        <v>9738</v>
      </c>
      <c r="B6452" s="32" t="s">
        <v>9739</v>
      </c>
      <c r="C6452" s="31" t="s">
        <v>68</v>
      </c>
    </row>
    <row r="6453" spans="1:3" ht="45" x14ac:dyDescent="0.25">
      <c r="A6453" s="31" t="s">
        <v>9740</v>
      </c>
      <c r="B6453" s="32" t="s">
        <v>9739</v>
      </c>
      <c r="C6453" s="31" t="s">
        <v>68</v>
      </c>
    </row>
    <row r="6454" spans="1:3" ht="105" x14ac:dyDescent="0.25">
      <c r="A6454" s="31" t="s">
        <v>9741</v>
      </c>
      <c r="B6454" s="32" t="s">
        <v>9742</v>
      </c>
      <c r="C6454" s="31" t="s">
        <v>68</v>
      </c>
    </row>
    <row r="6455" spans="1:3" ht="105" x14ac:dyDescent="0.25">
      <c r="A6455" s="31" t="s">
        <v>9743</v>
      </c>
      <c r="B6455" s="32" t="s">
        <v>9742</v>
      </c>
      <c r="C6455" s="31" t="s">
        <v>68</v>
      </c>
    </row>
    <row r="6456" spans="1:3" ht="105" x14ac:dyDescent="0.25">
      <c r="A6456" s="31" t="s">
        <v>9744</v>
      </c>
      <c r="B6456" s="32" t="s">
        <v>9745</v>
      </c>
      <c r="C6456" s="31" t="s">
        <v>68</v>
      </c>
    </row>
    <row r="6457" spans="1:3" ht="105" x14ac:dyDescent="0.25">
      <c r="A6457" s="31" t="s">
        <v>9746</v>
      </c>
      <c r="B6457" s="32" t="s">
        <v>9745</v>
      </c>
      <c r="C6457" s="31" t="s">
        <v>68</v>
      </c>
    </row>
    <row r="6458" spans="1:3" ht="45" x14ac:dyDescent="0.25">
      <c r="A6458" s="31" t="s">
        <v>9747</v>
      </c>
      <c r="B6458" s="32" t="s">
        <v>9748</v>
      </c>
      <c r="C6458" s="31" t="s">
        <v>185</v>
      </c>
    </row>
    <row r="6459" spans="1:3" ht="45" x14ac:dyDescent="0.25">
      <c r="A6459" s="31" t="s">
        <v>9749</v>
      </c>
      <c r="B6459" s="32" t="s">
        <v>9748</v>
      </c>
      <c r="C6459" s="31" t="s">
        <v>185</v>
      </c>
    </row>
    <row r="6460" spans="1:3" ht="45" x14ac:dyDescent="0.25">
      <c r="A6460" s="31" t="s">
        <v>9750</v>
      </c>
      <c r="B6460" s="32" t="s">
        <v>9751</v>
      </c>
      <c r="C6460" s="31" t="s">
        <v>185</v>
      </c>
    </row>
    <row r="6461" spans="1:3" ht="45" x14ac:dyDescent="0.25">
      <c r="A6461" s="31" t="s">
        <v>9752</v>
      </c>
      <c r="B6461" s="32" t="s">
        <v>9751</v>
      </c>
      <c r="C6461" s="31" t="s">
        <v>185</v>
      </c>
    </row>
    <row r="6462" spans="1:3" ht="45" x14ac:dyDescent="0.25">
      <c r="A6462" s="31" t="s">
        <v>9753</v>
      </c>
      <c r="B6462" s="32" t="s">
        <v>9754</v>
      </c>
      <c r="C6462" s="31" t="s">
        <v>185</v>
      </c>
    </row>
    <row r="6463" spans="1:3" ht="45" x14ac:dyDescent="0.25">
      <c r="A6463" s="31" t="s">
        <v>9755</v>
      </c>
      <c r="B6463" s="32" t="s">
        <v>9754</v>
      </c>
      <c r="C6463" s="31" t="s">
        <v>185</v>
      </c>
    </row>
    <row r="6464" spans="1:3" ht="45" x14ac:dyDescent="0.25">
      <c r="A6464" s="31" t="s">
        <v>9756</v>
      </c>
      <c r="B6464" s="32" t="s">
        <v>9757</v>
      </c>
      <c r="C6464" s="31" t="s">
        <v>185</v>
      </c>
    </row>
    <row r="6465" spans="1:3" ht="45" x14ac:dyDescent="0.25">
      <c r="A6465" s="31" t="s">
        <v>9758</v>
      </c>
      <c r="B6465" s="32" t="s">
        <v>9757</v>
      </c>
      <c r="C6465" s="31" t="s">
        <v>185</v>
      </c>
    </row>
    <row r="6466" spans="1:3" ht="45" x14ac:dyDescent="0.25">
      <c r="A6466" s="31" t="s">
        <v>9759</v>
      </c>
      <c r="B6466" s="32" t="s">
        <v>9760</v>
      </c>
      <c r="C6466" s="31" t="s">
        <v>185</v>
      </c>
    </row>
    <row r="6467" spans="1:3" ht="45" x14ac:dyDescent="0.25">
      <c r="A6467" s="31" t="s">
        <v>9761</v>
      </c>
      <c r="B6467" s="32" t="s">
        <v>9760</v>
      </c>
      <c r="C6467" s="31" t="s">
        <v>185</v>
      </c>
    </row>
    <row r="6468" spans="1:3" ht="45" x14ac:dyDescent="0.25">
      <c r="A6468" s="31" t="s">
        <v>9762</v>
      </c>
      <c r="B6468" s="32" t="s">
        <v>9763</v>
      </c>
      <c r="C6468" s="31" t="s">
        <v>185</v>
      </c>
    </row>
    <row r="6469" spans="1:3" ht="45" x14ac:dyDescent="0.25">
      <c r="A6469" s="31" t="s">
        <v>9764</v>
      </c>
      <c r="B6469" s="32" t="s">
        <v>9763</v>
      </c>
      <c r="C6469" s="31" t="s">
        <v>185</v>
      </c>
    </row>
    <row r="6470" spans="1:3" ht="45" x14ac:dyDescent="0.25">
      <c r="A6470" s="31" t="s">
        <v>9765</v>
      </c>
      <c r="B6470" s="32" t="s">
        <v>9766</v>
      </c>
      <c r="C6470" s="31" t="s">
        <v>185</v>
      </c>
    </row>
    <row r="6471" spans="1:3" ht="45" x14ac:dyDescent="0.25">
      <c r="A6471" s="31" t="s">
        <v>9767</v>
      </c>
      <c r="B6471" s="32" t="s">
        <v>9766</v>
      </c>
      <c r="C6471" s="31" t="s">
        <v>185</v>
      </c>
    </row>
    <row r="6472" spans="1:3" ht="45" x14ac:dyDescent="0.25">
      <c r="A6472" s="31" t="s">
        <v>9768</v>
      </c>
      <c r="B6472" s="32" t="s">
        <v>9769</v>
      </c>
      <c r="C6472" s="31" t="s">
        <v>185</v>
      </c>
    </row>
    <row r="6473" spans="1:3" ht="45" x14ac:dyDescent="0.25">
      <c r="A6473" s="31" t="s">
        <v>9770</v>
      </c>
      <c r="B6473" s="32" t="s">
        <v>9769</v>
      </c>
      <c r="C6473" s="31" t="s">
        <v>185</v>
      </c>
    </row>
    <row r="6474" spans="1:3" ht="45" x14ac:dyDescent="0.25">
      <c r="A6474" s="31" t="s">
        <v>9771</v>
      </c>
      <c r="B6474" s="32" t="s">
        <v>9772</v>
      </c>
      <c r="C6474" s="31" t="s">
        <v>185</v>
      </c>
    </row>
    <row r="6475" spans="1:3" ht="45" x14ac:dyDescent="0.25">
      <c r="A6475" s="31" t="s">
        <v>9773</v>
      </c>
      <c r="B6475" s="32" t="s">
        <v>9772</v>
      </c>
      <c r="C6475" s="31" t="s">
        <v>185</v>
      </c>
    </row>
    <row r="6476" spans="1:3" ht="45" x14ac:dyDescent="0.25">
      <c r="A6476" s="31" t="s">
        <v>9774</v>
      </c>
      <c r="B6476" s="32" t="s">
        <v>9775</v>
      </c>
      <c r="C6476" s="31" t="s">
        <v>185</v>
      </c>
    </row>
    <row r="6477" spans="1:3" ht="45" x14ac:dyDescent="0.25">
      <c r="A6477" s="31" t="s">
        <v>9776</v>
      </c>
      <c r="B6477" s="32" t="s">
        <v>9775</v>
      </c>
      <c r="C6477" s="31" t="s">
        <v>185</v>
      </c>
    </row>
    <row r="6478" spans="1:3" ht="105" x14ac:dyDescent="0.25">
      <c r="A6478" s="31" t="s">
        <v>9777</v>
      </c>
      <c r="B6478" s="32" t="s">
        <v>9778</v>
      </c>
      <c r="C6478" s="31" t="s">
        <v>185</v>
      </c>
    </row>
    <row r="6479" spans="1:3" ht="105" x14ac:dyDescent="0.25">
      <c r="A6479" s="31" t="s">
        <v>9779</v>
      </c>
      <c r="B6479" s="32" t="s">
        <v>9778</v>
      </c>
      <c r="C6479" s="31" t="s">
        <v>185</v>
      </c>
    </row>
    <row r="6480" spans="1:3" ht="105" x14ac:dyDescent="0.25">
      <c r="A6480" s="31" t="s">
        <v>9780</v>
      </c>
      <c r="B6480" s="32" t="s">
        <v>9781</v>
      </c>
      <c r="C6480" s="31" t="s">
        <v>185</v>
      </c>
    </row>
    <row r="6481" spans="1:3" ht="105" x14ac:dyDescent="0.25">
      <c r="A6481" s="31" t="s">
        <v>9782</v>
      </c>
      <c r="B6481" s="32" t="s">
        <v>9781</v>
      </c>
      <c r="C6481" s="31" t="s">
        <v>185</v>
      </c>
    </row>
    <row r="6482" spans="1:3" ht="105" x14ac:dyDescent="0.25">
      <c r="A6482" s="31" t="s">
        <v>9783</v>
      </c>
      <c r="B6482" s="32" t="s">
        <v>9784</v>
      </c>
      <c r="C6482" s="31" t="s">
        <v>185</v>
      </c>
    </row>
    <row r="6483" spans="1:3" ht="105" x14ac:dyDescent="0.25">
      <c r="A6483" s="31" t="s">
        <v>9785</v>
      </c>
      <c r="B6483" s="32" t="s">
        <v>9784</v>
      </c>
      <c r="C6483" s="31" t="s">
        <v>185</v>
      </c>
    </row>
    <row r="6484" spans="1:3" ht="105" x14ac:dyDescent="0.25">
      <c r="A6484" s="31" t="s">
        <v>9786</v>
      </c>
      <c r="B6484" s="32" t="s">
        <v>9787</v>
      </c>
      <c r="C6484" s="31" t="s">
        <v>185</v>
      </c>
    </row>
    <row r="6485" spans="1:3" ht="105" x14ac:dyDescent="0.25">
      <c r="A6485" s="31" t="s">
        <v>9788</v>
      </c>
      <c r="B6485" s="32" t="s">
        <v>9787</v>
      </c>
      <c r="C6485" s="31" t="s">
        <v>185</v>
      </c>
    </row>
    <row r="6486" spans="1:3" ht="105" x14ac:dyDescent="0.25">
      <c r="A6486" s="31" t="s">
        <v>9789</v>
      </c>
      <c r="B6486" s="32" t="s">
        <v>9790</v>
      </c>
      <c r="C6486" s="31" t="s">
        <v>185</v>
      </c>
    </row>
    <row r="6487" spans="1:3" ht="105" x14ac:dyDescent="0.25">
      <c r="A6487" s="31" t="s">
        <v>9791</v>
      </c>
      <c r="B6487" s="32" t="s">
        <v>9790</v>
      </c>
      <c r="C6487" s="31" t="s">
        <v>185</v>
      </c>
    </row>
    <row r="6488" spans="1:3" ht="105" x14ac:dyDescent="0.25">
      <c r="A6488" s="31" t="s">
        <v>9792</v>
      </c>
      <c r="B6488" s="32" t="s">
        <v>9793</v>
      </c>
      <c r="C6488" s="31" t="s">
        <v>185</v>
      </c>
    </row>
    <row r="6489" spans="1:3" ht="105" x14ac:dyDescent="0.25">
      <c r="A6489" s="31" t="s">
        <v>9794</v>
      </c>
      <c r="B6489" s="32" t="s">
        <v>9793</v>
      </c>
      <c r="C6489" s="31" t="s">
        <v>185</v>
      </c>
    </row>
    <row r="6490" spans="1:3" ht="105" x14ac:dyDescent="0.25">
      <c r="A6490" s="31" t="s">
        <v>9795</v>
      </c>
      <c r="B6490" s="32" t="s">
        <v>9796</v>
      </c>
      <c r="C6490" s="31" t="s">
        <v>185</v>
      </c>
    </row>
    <row r="6491" spans="1:3" ht="105" x14ac:dyDescent="0.25">
      <c r="A6491" s="31" t="s">
        <v>9797</v>
      </c>
      <c r="B6491" s="32" t="s">
        <v>9796</v>
      </c>
      <c r="C6491" s="31" t="s">
        <v>185</v>
      </c>
    </row>
    <row r="6492" spans="1:3" ht="105" x14ac:dyDescent="0.25">
      <c r="A6492" s="31" t="s">
        <v>9798</v>
      </c>
      <c r="B6492" s="32" t="s">
        <v>9799</v>
      </c>
      <c r="C6492" s="31" t="s">
        <v>185</v>
      </c>
    </row>
    <row r="6493" spans="1:3" ht="105" x14ac:dyDescent="0.25">
      <c r="A6493" s="31" t="s">
        <v>9800</v>
      </c>
      <c r="B6493" s="32" t="s">
        <v>9799</v>
      </c>
      <c r="C6493" s="31" t="s">
        <v>185</v>
      </c>
    </row>
    <row r="6494" spans="1:3" ht="105" x14ac:dyDescent="0.25">
      <c r="A6494" s="31" t="s">
        <v>9801</v>
      </c>
      <c r="B6494" s="32" t="s">
        <v>9802</v>
      </c>
      <c r="C6494" s="31" t="s">
        <v>185</v>
      </c>
    </row>
    <row r="6495" spans="1:3" ht="105" x14ac:dyDescent="0.25">
      <c r="A6495" s="31" t="s">
        <v>9803</v>
      </c>
      <c r="B6495" s="32" t="s">
        <v>9802</v>
      </c>
      <c r="C6495" s="31" t="s">
        <v>185</v>
      </c>
    </row>
    <row r="6496" spans="1:3" ht="105" x14ac:dyDescent="0.25">
      <c r="A6496" s="31" t="s">
        <v>9804</v>
      </c>
      <c r="B6496" s="32" t="s">
        <v>9805</v>
      </c>
      <c r="C6496" s="31" t="s">
        <v>185</v>
      </c>
    </row>
    <row r="6497" spans="1:3" ht="105" x14ac:dyDescent="0.25">
      <c r="A6497" s="31" t="s">
        <v>9806</v>
      </c>
      <c r="B6497" s="32" t="s">
        <v>9805</v>
      </c>
      <c r="C6497" s="31" t="s">
        <v>185</v>
      </c>
    </row>
    <row r="6498" spans="1:3" ht="105" x14ac:dyDescent="0.25">
      <c r="A6498" s="31" t="s">
        <v>9807</v>
      </c>
      <c r="B6498" s="32" t="s">
        <v>9808</v>
      </c>
      <c r="C6498" s="31" t="s">
        <v>185</v>
      </c>
    </row>
    <row r="6499" spans="1:3" ht="105" x14ac:dyDescent="0.25">
      <c r="A6499" s="31" t="s">
        <v>9809</v>
      </c>
      <c r="B6499" s="32" t="s">
        <v>9808</v>
      </c>
      <c r="C6499" s="31" t="s">
        <v>185</v>
      </c>
    </row>
    <row r="6500" spans="1:3" ht="105" x14ac:dyDescent="0.25">
      <c r="A6500" s="31" t="s">
        <v>9810</v>
      </c>
      <c r="B6500" s="32" t="s">
        <v>9811</v>
      </c>
      <c r="C6500" s="31" t="s">
        <v>185</v>
      </c>
    </row>
    <row r="6501" spans="1:3" ht="105" x14ac:dyDescent="0.25">
      <c r="A6501" s="31" t="s">
        <v>9812</v>
      </c>
      <c r="B6501" s="32" t="s">
        <v>9811</v>
      </c>
      <c r="C6501" s="31" t="s">
        <v>185</v>
      </c>
    </row>
    <row r="6502" spans="1:3" ht="105" x14ac:dyDescent="0.25">
      <c r="A6502" s="31" t="s">
        <v>9813</v>
      </c>
      <c r="B6502" s="32" t="s">
        <v>9814</v>
      </c>
      <c r="C6502" s="31" t="s">
        <v>185</v>
      </c>
    </row>
    <row r="6503" spans="1:3" ht="105" x14ac:dyDescent="0.25">
      <c r="A6503" s="31" t="s">
        <v>9815</v>
      </c>
      <c r="B6503" s="32" t="s">
        <v>9814</v>
      </c>
      <c r="C6503" s="31" t="s">
        <v>185</v>
      </c>
    </row>
    <row r="6504" spans="1:3" ht="105" x14ac:dyDescent="0.25">
      <c r="A6504" s="31" t="s">
        <v>9816</v>
      </c>
      <c r="B6504" s="32" t="s">
        <v>9817</v>
      </c>
      <c r="C6504" s="31" t="s">
        <v>185</v>
      </c>
    </row>
    <row r="6505" spans="1:3" ht="105" x14ac:dyDescent="0.25">
      <c r="A6505" s="31" t="s">
        <v>9818</v>
      </c>
      <c r="B6505" s="32" t="s">
        <v>9817</v>
      </c>
      <c r="C6505" s="31" t="s">
        <v>185</v>
      </c>
    </row>
    <row r="6506" spans="1:3" ht="105" x14ac:dyDescent="0.25">
      <c r="A6506" s="31" t="s">
        <v>9819</v>
      </c>
      <c r="B6506" s="32" t="s">
        <v>9820</v>
      </c>
      <c r="C6506" s="31" t="s">
        <v>185</v>
      </c>
    </row>
    <row r="6507" spans="1:3" ht="105" x14ac:dyDescent="0.25">
      <c r="A6507" s="31" t="s">
        <v>9821</v>
      </c>
      <c r="B6507" s="32" t="s">
        <v>9820</v>
      </c>
      <c r="C6507" s="31" t="s">
        <v>185</v>
      </c>
    </row>
    <row r="6508" spans="1:3" ht="105" x14ac:dyDescent="0.25">
      <c r="A6508" s="31" t="s">
        <v>9822</v>
      </c>
      <c r="B6508" s="32" t="s">
        <v>9823</v>
      </c>
      <c r="C6508" s="31" t="s">
        <v>185</v>
      </c>
    </row>
    <row r="6509" spans="1:3" ht="105" x14ac:dyDescent="0.25">
      <c r="A6509" s="31" t="s">
        <v>9824</v>
      </c>
      <c r="B6509" s="32" t="s">
        <v>9823</v>
      </c>
      <c r="C6509" s="31" t="s">
        <v>185</v>
      </c>
    </row>
    <row r="6510" spans="1:3" ht="105" x14ac:dyDescent="0.25">
      <c r="A6510" s="31" t="s">
        <v>9825</v>
      </c>
      <c r="B6510" s="32" t="s">
        <v>9826</v>
      </c>
      <c r="C6510" s="31" t="s">
        <v>185</v>
      </c>
    </row>
    <row r="6511" spans="1:3" ht="105" x14ac:dyDescent="0.25">
      <c r="A6511" s="31" t="s">
        <v>9827</v>
      </c>
      <c r="B6511" s="32" t="s">
        <v>9826</v>
      </c>
      <c r="C6511" s="31" t="s">
        <v>185</v>
      </c>
    </row>
    <row r="6512" spans="1:3" ht="105" x14ac:dyDescent="0.25">
      <c r="A6512" s="31" t="s">
        <v>9828</v>
      </c>
      <c r="B6512" s="32" t="s">
        <v>9829</v>
      </c>
      <c r="C6512" s="31" t="s">
        <v>185</v>
      </c>
    </row>
    <row r="6513" spans="1:3" ht="105" x14ac:dyDescent="0.25">
      <c r="A6513" s="31" t="s">
        <v>9830</v>
      </c>
      <c r="B6513" s="32" t="s">
        <v>9829</v>
      </c>
      <c r="C6513" s="31" t="s">
        <v>185</v>
      </c>
    </row>
    <row r="6514" spans="1:3" ht="120" x14ac:dyDescent="0.25">
      <c r="A6514" s="31" t="s">
        <v>9831</v>
      </c>
      <c r="B6514" s="32" t="s">
        <v>9832</v>
      </c>
      <c r="C6514" s="31" t="s">
        <v>185</v>
      </c>
    </row>
    <row r="6515" spans="1:3" ht="120" x14ac:dyDescent="0.25">
      <c r="A6515" s="31" t="s">
        <v>9833</v>
      </c>
      <c r="B6515" s="32" t="s">
        <v>9832</v>
      </c>
      <c r="C6515" s="31" t="s">
        <v>185</v>
      </c>
    </row>
    <row r="6516" spans="1:3" ht="105" x14ac:dyDescent="0.25">
      <c r="A6516" s="31" t="s">
        <v>9834</v>
      </c>
      <c r="B6516" s="32" t="s">
        <v>9835</v>
      </c>
      <c r="C6516" s="31" t="s">
        <v>185</v>
      </c>
    </row>
    <row r="6517" spans="1:3" ht="105" x14ac:dyDescent="0.25">
      <c r="A6517" s="31" t="s">
        <v>9836</v>
      </c>
      <c r="B6517" s="32" t="s">
        <v>9835</v>
      </c>
      <c r="C6517" s="31" t="s">
        <v>185</v>
      </c>
    </row>
    <row r="6518" spans="1:3" ht="120" x14ac:dyDescent="0.25">
      <c r="A6518" s="31" t="s">
        <v>9837</v>
      </c>
      <c r="B6518" s="32" t="s">
        <v>9838</v>
      </c>
      <c r="C6518" s="31" t="s">
        <v>185</v>
      </c>
    </row>
    <row r="6519" spans="1:3" ht="120" x14ac:dyDescent="0.25">
      <c r="A6519" s="31" t="s">
        <v>9839</v>
      </c>
      <c r="B6519" s="32" t="s">
        <v>9838</v>
      </c>
      <c r="C6519" s="31" t="s">
        <v>185</v>
      </c>
    </row>
    <row r="6520" spans="1:3" ht="120" x14ac:dyDescent="0.25">
      <c r="A6520" s="31" t="s">
        <v>9840</v>
      </c>
      <c r="B6520" s="32" t="s">
        <v>9841</v>
      </c>
      <c r="C6520" s="31" t="s">
        <v>185</v>
      </c>
    </row>
    <row r="6521" spans="1:3" ht="120" x14ac:dyDescent="0.25">
      <c r="A6521" s="31" t="s">
        <v>9842</v>
      </c>
      <c r="B6521" s="32" t="s">
        <v>9841</v>
      </c>
      <c r="C6521" s="31" t="s">
        <v>185</v>
      </c>
    </row>
    <row r="6522" spans="1:3" ht="105" x14ac:dyDescent="0.25">
      <c r="A6522" s="31" t="s">
        <v>9843</v>
      </c>
      <c r="B6522" s="32" t="s">
        <v>9844</v>
      </c>
      <c r="C6522" s="31" t="s">
        <v>185</v>
      </c>
    </row>
    <row r="6523" spans="1:3" ht="105" x14ac:dyDescent="0.25">
      <c r="A6523" s="31" t="s">
        <v>9845</v>
      </c>
      <c r="B6523" s="32" t="s">
        <v>9844</v>
      </c>
      <c r="C6523" s="31" t="s">
        <v>185</v>
      </c>
    </row>
    <row r="6524" spans="1:3" ht="105" x14ac:dyDescent="0.25">
      <c r="A6524" s="31" t="s">
        <v>9846</v>
      </c>
      <c r="B6524" s="32" t="s">
        <v>9847</v>
      </c>
      <c r="C6524" s="31" t="s">
        <v>185</v>
      </c>
    </row>
    <row r="6525" spans="1:3" ht="105" x14ac:dyDescent="0.25">
      <c r="A6525" s="31" t="s">
        <v>9848</v>
      </c>
      <c r="B6525" s="32" t="s">
        <v>9847</v>
      </c>
      <c r="C6525" s="31" t="s">
        <v>185</v>
      </c>
    </row>
    <row r="6526" spans="1:3" ht="120" x14ac:dyDescent="0.25">
      <c r="A6526" s="31" t="s">
        <v>9849</v>
      </c>
      <c r="B6526" s="32" t="s">
        <v>9850</v>
      </c>
      <c r="C6526" s="31" t="s">
        <v>185</v>
      </c>
    </row>
    <row r="6527" spans="1:3" ht="120" x14ac:dyDescent="0.25">
      <c r="A6527" s="31" t="s">
        <v>9851</v>
      </c>
      <c r="B6527" s="32" t="s">
        <v>9850</v>
      </c>
      <c r="C6527" s="31" t="s">
        <v>185</v>
      </c>
    </row>
    <row r="6528" spans="1:3" ht="105" x14ac:dyDescent="0.25">
      <c r="A6528" s="31" t="s">
        <v>9852</v>
      </c>
      <c r="B6528" s="32" t="s">
        <v>9853</v>
      </c>
      <c r="C6528" s="31" t="s">
        <v>185</v>
      </c>
    </row>
    <row r="6529" spans="1:3" ht="105" x14ac:dyDescent="0.25">
      <c r="A6529" s="31" t="s">
        <v>9854</v>
      </c>
      <c r="B6529" s="32" t="s">
        <v>9853</v>
      </c>
      <c r="C6529" s="31" t="s">
        <v>185</v>
      </c>
    </row>
    <row r="6530" spans="1:3" ht="120" x14ac:dyDescent="0.25">
      <c r="A6530" s="31" t="s">
        <v>9855</v>
      </c>
      <c r="B6530" s="32" t="s">
        <v>9856</v>
      </c>
      <c r="C6530" s="31" t="s">
        <v>185</v>
      </c>
    </row>
    <row r="6531" spans="1:3" ht="120" x14ac:dyDescent="0.25">
      <c r="A6531" s="31" t="s">
        <v>9857</v>
      </c>
      <c r="B6531" s="32" t="s">
        <v>9856</v>
      </c>
      <c r="C6531" s="31" t="s">
        <v>185</v>
      </c>
    </row>
    <row r="6532" spans="1:3" ht="105" x14ac:dyDescent="0.25">
      <c r="A6532" s="31" t="s">
        <v>9858</v>
      </c>
      <c r="B6532" s="32" t="s">
        <v>9859</v>
      </c>
      <c r="C6532" s="31" t="s">
        <v>185</v>
      </c>
    </row>
    <row r="6533" spans="1:3" ht="105" x14ac:dyDescent="0.25">
      <c r="A6533" s="31" t="s">
        <v>9860</v>
      </c>
      <c r="B6533" s="32" t="s">
        <v>9859</v>
      </c>
      <c r="C6533" s="31" t="s">
        <v>185</v>
      </c>
    </row>
    <row r="6534" spans="1:3" ht="120" x14ac:dyDescent="0.25">
      <c r="A6534" s="31" t="s">
        <v>9861</v>
      </c>
      <c r="B6534" s="32" t="s">
        <v>9862</v>
      </c>
      <c r="C6534" s="31" t="s">
        <v>185</v>
      </c>
    </row>
    <row r="6535" spans="1:3" ht="120" x14ac:dyDescent="0.25">
      <c r="A6535" s="31" t="s">
        <v>9863</v>
      </c>
      <c r="B6535" s="32" t="s">
        <v>9862</v>
      </c>
      <c r="C6535" s="31" t="s">
        <v>185</v>
      </c>
    </row>
    <row r="6536" spans="1:3" ht="120" x14ac:dyDescent="0.25">
      <c r="A6536" s="31" t="s">
        <v>9864</v>
      </c>
      <c r="B6536" s="32" t="s">
        <v>9865</v>
      </c>
      <c r="C6536" s="31" t="s">
        <v>185</v>
      </c>
    </row>
    <row r="6537" spans="1:3" ht="120" x14ac:dyDescent="0.25">
      <c r="A6537" s="31" t="s">
        <v>9866</v>
      </c>
      <c r="B6537" s="32" t="s">
        <v>9865</v>
      </c>
      <c r="C6537" s="31" t="s">
        <v>185</v>
      </c>
    </row>
    <row r="6538" spans="1:3" ht="90" x14ac:dyDescent="0.25">
      <c r="A6538" s="31" t="s">
        <v>9867</v>
      </c>
      <c r="B6538" s="32" t="s">
        <v>9868</v>
      </c>
      <c r="C6538" s="31" t="s">
        <v>414</v>
      </c>
    </row>
    <row r="6539" spans="1:3" ht="90" x14ac:dyDescent="0.25">
      <c r="A6539" s="31" t="s">
        <v>9869</v>
      </c>
      <c r="B6539" s="32" t="s">
        <v>9868</v>
      </c>
      <c r="C6539" s="31" t="s">
        <v>414</v>
      </c>
    </row>
    <row r="6540" spans="1:3" ht="90" x14ac:dyDescent="0.25">
      <c r="A6540" s="31" t="s">
        <v>9870</v>
      </c>
      <c r="B6540" s="32" t="s">
        <v>9871</v>
      </c>
      <c r="C6540" s="31" t="s">
        <v>414</v>
      </c>
    </row>
    <row r="6541" spans="1:3" ht="90" x14ac:dyDescent="0.25">
      <c r="A6541" s="31" t="s">
        <v>9872</v>
      </c>
      <c r="B6541" s="32" t="s">
        <v>9871</v>
      </c>
      <c r="C6541" s="31" t="s">
        <v>414</v>
      </c>
    </row>
    <row r="6542" spans="1:3" ht="75" x14ac:dyDescent="0.25">
      <c r="A6542" s="31" t="s">
        <v>9873</v>
      </c>
      <c r="B6542" s="32" t="s">
        <v>9874</v>
      </c>
      <c r="C6542" s="31" t="s">
        <v>414</v>
      </c>
    </row>
    <row r="6543" spans="1:3" ht="75" x14ac:dyDescent="0.25">
      <c r="A6543" s="31" t="s">
        <v>9875</v>
      </c>
      <c r="B6543" s="32" t="s">
        <v>9874</v>
      </c>
      <c r="C6543" s="31" t="s">
        <v>414</v>
      </c>
    </row>
    <row r="6544" spans="1:3" ht="75" x14ac:dyDescent="0.25">
      <c r="A6544" s="31" t="s">
        <v>9876</v>
      </c>
      <c r="B6544" s="32" t="s">
        <v>9877</v>
      </c>
      <c r="C6544" s="31" t="s">
        <v>414</v>
      </c>
    </row>
    <row r="6545" spans="1:3" ht="75" x14ac:dyDescent="0.25">
      <c r="A6545" s="31" t="s">
        <v>9878</v>
      </c>
      <c r="B6545" s="32" t="s">
        <v>9877</v>
      </c>
      <c r="C6545" s="31" t="s">
        <v>414</v>
      </c>
    </row>
    <row r="6546" spans="1:3" ht="105" x14ac:dyDescent="0.25">
      <c r="A6546" s="31" t="s">
        <v>9879</v>
      </c>
      <c r="B6546" s="32" t="s">
        <v>9880</v>
      </c>
      <c r="C6546" s="31" t="s">
        <v>414</v>
      </c>
    </row>
    <row r="6547" spans="1:3" ht="105" x14ac:dyDescent="0.25">
      <c r="A6547" s="31" t="s">
        <v>9881</v>
      </c>
      <c r="B6547" s="32" t="s">
        <v>9880</v>
      </c>
      <c r="C6547" s="31" t="s">
        <v>414</v>
      </c>
    </row>
    <row r="6548" spans="1:3" ht="105" x14ac:dyDescent="0.25">
      <c r="A6548" s="31" t="s">
        <v>9882</v>
      </c>
      <c r="B6548" s="32" t="s">
        <v>9883</v>
      </c>
      <c r="C6548" s="31" t="s">
        <v>414</v>
      </c>
    </row>
    <row r="6549" spans="1:3" ht="105" x14ac:dyDescent="0.25">
      <c r="A6549" s="31" t="s">
        <v>9884</v>
      </c>
      <c r="B6549" s="32" t="s">
        <v>9883</v>
      </c>
      <c r="C6549" s="31" t="s">
        <v>414</v>
      </c>
    </row>
    <row r="6550" spans="1:3" ht="105" x14ac:dyDescent="0.25">
      <c r="A6550" s="31" t="s">
        <v>9885</v>
      </c>
      <c r="B6550" s="32" t="s">
        <v>9886</v>
      </c>
      <c r="C6550" s="31" t="s">
        <v>414</v>
      </c>
    </row>
    <row r="6551" spans="1:3" ht="105" x14ac:dyDescent="0.25">
      <c r="A6551" s="31" t="s">
        <v>9887</v>
      </c>
      <c r="B6551" s="32" t="s">
        <v>9886</v>
      </c>
      <c r="C6551" s="31" t="s">
        <v>414</v>
      </c>
    </row>
    <row r="6552" spans="1:3" ht="105" x14ac:dyDescent="0.25">
      <c r="A6552" s="31" t="s">
        <v>9888</v>
      </c>
      <c r="B6552" s="32" t="s">
        <v>9889</v>
      </c>
      <c r="C6552" s="31" t="s">
        <v>1131</v>
      </c>
    </row>
    <row r="6553" spans="1:3" ht="105" x14ac:dyDescent="0.25">
      <c r="A6553" s="31" t="s">
        <v>9890</v>
      </c>
      <c r="B6553" s="32" t="s">
        <v>9889</v>
      </c>
      <c r="C6553" s="31" t="s">
        <v>1131</v>
      </c>
    </row>
    <row r="6554" spans="1:3" ht="105" x14ac:dyDescent="0.25">
      <c r="A6554" s="31" t="s">
        <v>9891</v>
      </c>
      <c r="B6554" s="32" t="s">
        <v>9892</v>
      </c>
      <c r="C6554" s="31" t="s">
        <v>1131</v>
      </c>
    </row>
    <row r="6555" spans="1:3" ht="105" x14ac:dyDescent="0.25">
      <c r="A6555" s="31" t="s">
        <v>9893</v>
      </c>
      <c r="B6555" s="32" t="s">
        <v>9892</v>
      </c>
      <c r="C6555" s="31" t="s">
        <v>1131</v>
      </c>
    </row>
    <row r="6556" spans="1:3" ht="105" x14ac:dyDescent="0.25">
      <c r="A6556" s="31" t="s">
        <v>9894</v>
      </c>
      <c r="B6556" s="32" t="s">
        <v>9895</v>
      </c>
      <c r="C6556" s="31" t="s">
        <v>414</v>
      </c>
    </row>
    <row r="6557" spans="1:3" ht="105" x14ac:dyDescent="0.25">
      <c r="A6557" s="31" t="s">
        <v>9896</v>
      </c>
      <c r="B6557" s="32" t="s">
        <v>9895</v>
      </c>
      <c r="C6557" s="31" t="s">
        <v>414</v>
      </c>
    </row>
    <row r="6558" spans="1:3" ht="105" x14ac:dyDescent="0.25">
      <c r="A6558" s="31" t="s">
        <v>9897</v>
      </c>
      <c r="B6558" s="32" t="s">
        <v>9898</v>
      </c>
      <c r="C6558" s="31" t="s">
        <v>414</v>
      </c>
    </row>
    <row r="6559" spans="1:3" ht="105" x14ac:dyDescent="0.25">
      <c r="A6559" s="31" t="s">
        <v>9899</v>
      </c>
      <c r="B6559" s="32" t="s">
        <v>9898</v>
      </c>
      <c r="C6559" s="31" t="s">
        <v>414</v>
      </c>
    </row>
    <row r="6560" spans="1:3" ht="105" x14ac:dyDescent="0.25">
      <c r="A6560" s="31" t="s">
        <v>9900</v>
      </c>
      <c r="B6560" s="32" t="s">
        <v>9901</v>
      </c>
      <c r="C6560" s="31" t="s">
        <v>414</v>
      </c>
    </row>
    <row r="6561" spans="1:3" ht="105" x14ac:dyDescent="0.25">
      <c r="A6561" s="31" t="s">
        <v>9902</v>
      </c>
      <c r="B6561" s="32" t="s">
        <v>9901</v>
      </c>
      <c r="C6561" s="31" t="s">
        <v>414</v>
      </c>
    </row>
    <row r="6562" spans="1:3" ht="105" x14ac:dyDescent="0.25">
      <c r="A6562" s="31" t="s">
        <v>9903</v>
      </c>
      <c r="B6562" s="32" t="s">
        <v>9904</v>
      </c>
      <c r="C6562" s="31" t="s">
        <v>1131</v>
      </c>
    </row>
    <row r="6563" spans="1:3" ht="105" x14ac:dyDescent="0.25">
      <c r="A6563" s="31" t="s">
        <v>9905</v>
      </c>
      <c r="B6563" s="32" t="s">
        <v>9904</v>
      </c>
      <c r="C6563" s="31" t="s">
        <v>1131</v>
      </c>
    </row>
    <row r="6564" spans="1:3" ht="105" x14ac:dyDescent="0.25">
      <c r="A6564" s="31" t="s">
        <v>9906</v>
      </c>
      <c r="B6564" s="32" t="s">
        <v>9907</v>
      </c>
      <c r="C6564" s="31" t="s">
        <v>1131</v>
      </c>
    </row>
    <row r="6565" spans="1:3" ht="105" x14ac:dyDescent="0.25">
      <c r="A6565" s="31" t="s">
        <v>9908</v>
      </c>
      <c r="B6565" s="32" t="s">
        <v>9907</v>
      </c>
      <c r="C6565" s="31" t="s">
        <v>1131</v>
      </c>
    </row>
    <row r="6566" spans="1:3" ht="45" x14ac:dyDescent="0.25">
      <c r="A6566" s="31" t="s">
        <v>9909</v>
      </c>
      <c r="B6566" s="32" t="s">
        <v>9910</v>
      </c>
      <c r="C6566" s="31" t="s">
        <v>185</v>
      </c>
    </row>
    <row r="6567" spans="1:3" ht="45" x14ac:dyDescent="0.25">
      <c r="A6567" s="31" t="s">
        <v>9911</v>
      </c>
      <c r="B6567" s="32" t="s">
        <v>9910</v>
      </c>
      <c r="C6567" s="31" t="s">
        <v>185</v>
      </c>
    </row>
    <row r="6568" spans="1:3" ht="45" x14ac:dyDescent="0.25">
      <c r="A6568" s="31" t="s">
        <v>9912</v>
      </c>
      <c r="B6568" s="32" t="s">
        <v>9913</v>
      </c>
      <c r="C6568" s="31" t="s">
        <v>185</v>
      </c>
    </row>
    <row r="6569" spans="1:3" ht="45" x14ac:dyDescent="0.25">
      <c r="A6569" s="31" t="s">
        <v>9914</v>
      </c>
      <c r="B6569" s="32" t="s">
        <v>9913</v>
      </c>
      <c r="C6569" s="31" t="s">
        <v>185</v>
      </c>
    </row>
    <row r="6570" spans="1:3" ht="45" x14ac:dyDescent="0.25">
      <c r="A6570" s="31" t="s">
        <v>9915</v>
      </c>
      <c r="B6570" s="32" t="s">
        <v>9916</v>
      </c>
      <c r="C6570" s="31" t="s">
        <v>185</v>
      </c>
    </row>
    <row r="6571" spans="1:3" ht="45" x14ac:dyDescent="0.25">
      <c r="A6571" s="31" t="s">
        <v>9917</v>
      </c>
      <c r="B6571" s="32" t="s">
        <v>9916</v>
      </c>
      <c r="C6571" s="31" t="s">
        <v>185</v>
      </c>
    </row>
    <row r="6572" spans="1:3" ht="45" x14ac:dyDescent="0.25">
      <c r="A6572" s="31" t="s">
        <v>9918</v>
      </c>
      <c r="B6572" s="32" t="s">
        <v>9919</v>
      </c>
      <c r="C6572" s="31" t="s">
        <v>185</v>
      </c>
    </row>
    <row r="6573" spans="1:3" ht="45" x14ac:dyDescent="0.25">
      <c r="A6573" s="31" t="s">
        <v>9920</v>
      </c>
      <c r="B6573" s="32" t="s">
        <v>9919</v>
      </c>
      <c r="C6573" s="31" t="s">
        <v>185</v>
      </c>
    </row>
    <row r="6574" spans="1:3" ht="30" x14ac:dyDescent="0.25">
      <c r="A6574" s="31" t="s">
        <v>9921</v>
      </c>
      <c r="B6574" s="32" t="s">
        <v>9922</v>
      </c>
      <c r="C6574" s="31" t="s">
        <v>185</v>
      </c>
    </row>
    <row r="6575" spans="1:3" ht="30" x14ac:dyDescent="0.25">
      <c r="A6575" s="31" t="s">
        <v>9923</v>
      </c>
      <c r="B6575" s="32" t="s">
        <v>9922</v>
      </c>
      <c r="C6575" s="31" t="s">
        <v>185</v>
      </c>
    </row>
    <row r="6576" spans="1:3" ht="30" x14ac:dyDescent="0.25">
      <c r="A6576" s="31" t="s">
        <v>9924</v>
      </c>
      <c r="B6576" s="32" t="s">
        <v>9925</v>
      </c>
      <c r="C6576" s="31" t="s">
        <v>185</v>
      </c>
    </row>
    <row r="6577" spans="1:3" ht="30" x14ac:dyDescent="0.25">
      <c r="A6577" s="31" t="s">
        <v>9926</v>
      </c>
      <c r="B6577" s="32" t="s">
        <v>9925</v>
      </c>
      <c r="C6577" s="31" t="s">
        <v>185</v>
      </c>
    </row>
    <row r="6578" spans="1:3" ht="30" x14ac:dyDescent="0.25">
      <c r="A6578" s="31" t="s">
        <v>9927</v>
      </c>
      <c r="B6578" s="32" t="s">
        <v>9928</v>
      </c>
      <c r="C6578" s="31" t="s">
        <v>185</v>
      </c>
    </row>
    <row r="6579" spans="1:3" ht="30" x14ac:dyDescent="0.25">
      <c r="A6579" s="31" t="s">
        <v>9929</v>
      </c>
      <c r="B6579" s="32" t="s">
        <v>9928</v>
      </c>
      <c r="C6579" s="31" t="s">
        <v>185</v>
      </c>
    </row>
    <row r="6580" spans="1:3" ht="45" x14ac:dyDescent="0.25">
      <c r="A6580" s="31" t="s">
        <v>9930</v>
      </c>
      <c r="B6580" s="32" t="s">
        <v>9931</v>
      </c>
      <c r="C6580" s="31" t="s">
        <v>185</v>
      </c>
    </row>
    <row r="6581" spans="1:3" ht="45" x14ac:dyDescent="0.25">
      <c r="A6581" s="31" t="s">
        <v>9932</v>
      </c>
      <c r="B6581" s="32" t="s">
        <v>9931</v>
      </c>
      <c r="C6581" s="31" t="s">
        <v>185</v>
      </c>
    </row>
    <row r="6582" spans="1:3" ht="45" x14ac:dyDescent="0.25">
      <c r="A6582" s="31" t="s">
        <v>9933</v>
      </c>
      <c r="B6582" s="32" t="s">
        <v>9934</v>
      </c>
      <c r="C6582" s="31" t="s">
        <v>185</v>
      </c>
    </row>
    <row r="6583" spans="1:3" ht="45" x14ac:dyDescent="0.25">
      <c r="A6583" s="31" t="s">
        <v>9935</v>
      </c>
      <c r="B6583" s="32" t="s">
        <v>9934</v>
      </c>
      <c r="C6583" s="31" t="s">
        <v>185</v>
      </c>
    </row>
    <row r="6584" spans="1:3" ht="45" x14ac:dyDescent="0.25">
      <c r="A6584" s="31" t="s">
        <v>9936</v>
      </c>
      <c r="B6584" s="32" t="s">
        <v>9937</v>
      </c>
      <c r="C6584" s="31" t="s">
        <v>414</v>
      </c>
    </row>
    <row r="6585" spans="1:3" ht="45" x14ac:dyDescent="0.25">
      <c r="A6585" s="31" t="s">
        <v>9938</v>
      </c>
      <c r="B6585" s="32" t="s">
        <v>9937</v>
      </c>
      <c r="C6585" s="31" t="s">
        <v>414</v>
      </c>
    </row>
    <row r="6586" spans="1:3" ht="75" x14ac:dyDescent="0.25">
      <c r="A6586" s="31" t="s">
        <v>9939</v>
      </c>
      <c r="B6586" s="32" t="s">
        <v>9940</v>
      </c>
      <c r="C6586" s="31" t="s">
        <v>1131</v>
      </c>
    </row>
    <row r="6587" spans="1:3" ht="75" x14ac:dyDescent="0.25">
      <c r="A6587" s="31" t="s">
        <v>9941</v>
      </c>
      <c r="B6587" s="32" t="s">
        <v>9940</v>
      </c>
      <c r="C6587" s="31" t="s">
        <v>1131</v>
      </c>
    </row>
    <row r="6588" spans="1:3" ht="45" x14ac:dyDescent="0.25">
      <c r="A6588" s="31" t="s">
        <v>9942</v>
      </c>
      <c r="B6588" s="32" t="s">
        <v>9943</v>
      </c>
      <c r="C6588" s="31" t="s">
        <v>185</v>
      </c>
    </row>
    <row r="6589" spans="1:3" ht="45" x14ac:dyDescent="0.25">
      <c r="A6589" s="31" t="s">
        <v>9944</v>
      </c>
      <c r="B6589" s="32" t="s">
        <v>9943</v>
      </c>
      <c r="C6589" s="31" t="s">
        <v>185</v>
      </c>
    </row>
    <row r="6590" spans="1:3" ht="30" x14ac:dyDescent="0.25">
      <c r="A6590" s="31" t="s">
        <v>9945</v>
      </c>
      <c r="B6590" s="32" t="s">
        <v>9946</v>
      </c>
      <c r="C6590" s="31" t="s">
        <v>414</v>
      </c>
    </row>
    <row r="6591" spans="1:3" ht="30" x14ac:dyDescent="0.25">
      <c r="A6591" s="31" t="s">
        <v>9947</v>
      </c>
      <c r="B6591" s="32" t="s">
        <v>9946</v>
      </c>
      <c r="C6591" s="31" t="s">
        <v>414</v>
      </c>
    </row>
    <row r="6592" spans="1:3" ht="30" x14ac:dyDescent="0.25">
      <c r="A6592" s="31" t="s">
        <v>9948</v>
      </c>
      <c r="B6592" s="32" t="s">
        <v>9949</v>
      </c>
      <c r="C6592" s="31" t="s">
        <v>414</v>
      </c>
    </row>
    <row r="6593" spans="1:3" ht="30" x14ac:dyDescent="0.25">
      <c r="A6593" s="31" t="s">
        <v>9950</v>
      </c>
      <c r="B6593" s="32" t="s">
        <v>9949</v>
      </c>
      <c r="C6593" s="31" t="s">
        <v>414</v>
      </c>
    </row>
    <row r="6594" spans="1:3" ht="30" x14ac:dyDescent="0.25">
      <c r="A6594" s="31" t="s">
        <v>9951</v>
      </c>
      <c r="B6594" s="32" t="s">
        <v>9952</v>
      </c>
      <c r="C6594" s="31" t="s">
        <v>414</v>
      </c>
    </row>
    <row r="6595" spans="1:3" ht="30" x14ac:dyDescent="0.25">
      <c r="A6595" s="31" t="s">
        <v>9953</v>
      </c>
      <c r="B6595" s="32" t="s">
        <v>9952</v>
      </c>
      <c r="C6595" s="31" t="s">
        <v>414</v>
      </c>
    </row>
    <row r="6596" spans="1:3" ht="30" x14ac:dyDescent="0.25">
      <c r="A6596" s="31" t="s">
        <v>9954</v>
      </c>
      <c r="B6596" s="32" t="s">
        <v>9955</v>
      </c>
      <c r="C6596" s="31" t="s">
        <v>414</v>
      </c>
    </row>
    <row r="6597" spans="1:3" ht="30" x14ac:dyDescent="0.25">
      <c r="A6597" s="31" t="s">
        <v>9956</v>
      </c>
      <c r="B6597" s="32" t="s">
        <v>9955</v>
      </c>
      <c r="C6597" s="31" t="s">
        <v>414</v>
      </c>
    </row>
    <row r="6598" spans="1:3" ht="30" x14ac:dyDescent="0.25">
      <c r="A6598" s="31" t="s">
        <v>9957</v>
      </c>
      <c r="B6598" s="32" t="s">
        <v>9958</v>
      </c>
      <c r="C6598" s="31" t="s">
        <v>414</v>
      </c>
    </row>
    <row r="6599" spans="1:3" ht="30" x14ac:dyDescent="0.25">
      <c r="A6599" s="31" t="s">
        <v>9959</v>
      </c>
      <c r="B6599" s="32" t="s">
        <v>9958</v>
      </c>
      <c r="C6599" s="31" t="s">
        <v>414</v>
      </c>
    </row>
    <row r="6600" spans="1:3" ht="30" x14ac:dyDescent="0.25">
      <c r="A6600" s="31" t="s">
        <v>9960</v>
      </c>
      <c r="B6600" s="32" t="s">
        <v>9961</v>
      </c>
      <c r="C6600" s="31" t="s">
        <v>414</v>
      </c>
    </row>
    <row r="6601" spans="1:3" ht="30" x14ac:dyDescent="0.25">
      <c r="A6601" s="31" t="s">
        <v>9962</v>
      </c>
      <c r="B6601" s="32" t="s">
        <v>9961</v>
      </c>
      <c r="C6601" s="31" t="s">
        <v>414</v>
      </c>
    </row>
    <row r="6602" spans="1:3" ht="45" x14ac:dyDescent="0.25">
      <c r="A6602" s="31" t="s">
        <v>9963</v>
      </c>
      <c r="B6602" s="32" t="s">
        <v>9964</v>
      </c>
      <c r="C6602" s="31" t="s">
        <v>414</v>
      </c>
    </row>
    <row r="6603" spans="1:3" ht="45" x14ac:dyDescent="0.25">
      <c r="A6603" s="31" t="s">
        <v>9965</v>
      </c>
      <c r="B6603" s="32" t="s">
        <v>9964</v>
      </c>
      <c r="C6603" s="31" t="s">
        <v>414</v>
      </c>
    </row>
    <row r="6604" spans="1:3" ht="45" x14ac:dyDescent="0.25">
      <c r="A6604" s="31" t="s">
        <v>9966</v>
      </c>
      <c r="B6604" s="32" t="s">
        <v>9967</v>
      </c>
      <c r="C6604" s="31" t="s">
        <v>414</v>
      </c>
    </row>
    <row r="6605" spans="1:3" ht="45" x14ac:dyDescent="0.25">
      <c r="A6605" s="31" t="s">
        <v>9968</v>
      </c>
      <c r="B6605" s="32" t="s">
        <v>9967</v>
      </c>
      <c r="C6605" s="31" t="s">
        <v>414</v>
      </c>
    </row>
    <row r="6606" spans="1:3" ht="60" x14ac:dyDescent="0.25">
      <c r="A6606" s="31" t="s">
        <v>9969</v>
      </c>
      <c r="B6606" s="32" t="s">
        <v>9970</v>
      </c>
      <c r="C6606" s="31" t="s">
        <v>414</v>
      </c>
    </row>
    <row r="6607" spans="1:3" ht="60" x14ac:dyDescent="0.25">
      <c r="A6607" s="31" t="s">
        <v>9971</v>
      </c>
      <c r="B6607" s="32" t="s">
        <v>9970</v>
      </c>
      <c r="C6607" s="31" t="s">
        <v>414</v>
      </c>
    </row>
    <row r="6608" spans="1:3" ht="30" x14ac:dyDescent="0.25">
      <c r="A6608" s="31" t="s">
        <v>9972</v>
      </c>
      <c r="B6608" s="32" t="s">
        <v>9973</v>
      </c>
      <c r="C6608" s="31" t="s">
        <v>414</v>
      </c>
    </row>
    <row r="6609" spans="1:3" ht="30" x14ac:dyDescent="0.25">
      <c r="A6609" s="31" t="s">
        <v>9974</v>
      </c>
      <c r="B6609" s="32" t="s">
        <v>9973</v>
      </c>
      <c r="C6609" s="31" t="s">
        <v>414</v>
      </c>
    </row>
    <row r="6610" spans="1:3" x14ac:dyDescent="0.25">
      <c r="A6610" s="31" t="s">
        <v>9975</v>
      </c>
      <c r="B6610" s="32" t="s">
        <v>9976</v>
      </c>
      <c r="C6610" s="31" t="s">
        <v>414</v>
      </c>
    </row>
    <row r="6611" spans="1:3" x14ac:dyDescent="0.25">
      <c r="A6611" s="31" t="s">
        <v>9977</v>
      </c>
      <c r="B6611" s="32" t="s">
        <v>9976</v>
      </c>
      <c r="C6611" s="31" t="s">
        <v>414</v>
      </c>
    </row>
    <row r="6612" spans="1:3" ht="30" x14ac:dyDescent="0.25">
      <c r="A6612" s="31" t="s">
        <v>9978</v>
      </c>
      <c r="B6612" s="32" t="s">
        <v>9979</v>
      </c>
      <c r="C6612" s="31" t="s">
        <v>414</v>
      </c>
    </row>
    <row r="6613" spans="1:3" ht="30" x14ac:dyDescent="0.25">
      <c r="A6613" s="31" t="s">
        <v>9980</v>
      </c>
      <c r="B6613" s="32" t="s">
        <v>9979</v>
      </c>
      <c r="C6613" s="31" t="s">
        <v>414</v>
      </c>
    </row>
    <row r="6614" spans="1:3" ht="30" x14ac:dyDescent="0.25">
      <c r="A6614" s="31" t="s">
        <v>9981</v>
      </c>
      <c r="B6614" s="32" t="s">
        <v>9982</v>
      </c>
      <c r="C6614" s="31" t="s">
        <v>414</v>
      </c>
    </row>
    <row r="6615" spans="1:3" ht="30" x14ac:dyDescent="0.25">
      <c r="A6615" s="31" t="s">
        <v>9983</v>
      </c>
      <c r="B6615" s="32" t="s">
        <v>9982</v>
      </c>
      <c r="C6615" s="31" t="s">
        <v>414</v>
      </c>
    </row>
    <row r="6616" spans="1:3" ht="30" x14ac:dyDescent="0.25">
      <c r="A6616" s="31" t="s">
        <v>9984</v>
      </c>
      <c r="B6616" s="32" t="s">
        <v>9985</v>
      </c>
      <c r="C6616" s="31" t="s">
        <v>414</v>
      </c>
    </row>
    <row r="6617" spans="1:3" ht="30" x14ac:dyDescent="0.25">
      <c r="A6617" s="31" t="s">
        <v>9986</v>
      </c>
      <c r="B6617" s="32" t="s">
        <v>9985</v>
      </c>
      <c r="C6617" s="31" t="s">
        <v>414</v>
      </c>
    </row>
    <row r="6618" spans="1:3" ht="45" x14ac:dyDescent="0.25">
      <c r="A6618" s="31" t="s">
        <v>9987</v>
      </c>
      <c r="B6618" s="32" t="s">
        <v>9988</v>
      </c>
      <c r="C6618" s="31" t="s">
        <v>414</v>
      </c>
    </row>
    <row r="6619" spans="1:3" ht="45" x14ac:dyDescent="0.25">
      <c r="A6619" s="31" t="s">
        <v>9989</v>
      </c>
      <c r="B6619" s="32" t="s">
        <v>9988</v>
      </c>
      <c r="C6619" s="31" t="s">
        <v>414</v>
      </c>
    </row>
    <row r="6620" spans="1:3" ht="45" x14ac:dyDescent="0.25">
      <c r="A6620" s="31" t="s">
        <v>9990</v>
      </c>
      <c r="B6620" s="32" t="s">
        <v>9991</v>
      </c>
      <c r="C6620" s="31" t="s">
        <v>414</v>
      </c>
    </row>
    <row r="6621" spans="1:3" ht="45" x14ac:dyDescent="0.25">
      <c r="A6621" s="31" t="s">
        <v>9992</v>
      </c>
      <c r="B6621" s="32" t="s">
        <v>9991</v>
      </c>
      <c r="C6621" s="31" t="s">
        <v>414</v>
      </c>
    </row>
    <row r="6622" spans="1:3" x14ac:dyDescent="0.25">
      <c r="A6622" s="31" t="s">
        <v>9993</v>
      </c>
      <c r="B6622" s="32" t="s">
        <v>9994</v>
      </c>
      <c r="C6622" s="31" t="s">
        <v>414</v>
      </c>
    </row>
    <row r="6623" spans="1:3" x14ac:dyDescent="0.25">
      <c r="A6623" s="31" t="s">
        <v>9995</v>
      </c>
      <c r="B6623" s="32" t="s">
        <v>9994</v>
      </c>
      <c r="C6623" s="31" t="s">
        <v>414</v>
      </c>
    </row>
    <row r="6624" spans="1:3" ht="30" x14ac:dyDescent="0.25">
      <c r="A6624" s="31" t="s">
        <v>9996</v>
      </c>
      <c r="B6624" s="32" t="s">
        <v>9997</v>
      </c>
      <c r="C6624" s="31" t="s">
        <v>185</v>
      </c>
    </row>
    <row r="6625" spans="1:3" ht="30" x14ac:dyDescent="0.25">
      <c r="A6625" s="31" t="s">
        <v>9998</v>
      </c>
      <c r="B6625" s="32" t="s">
        <v>9997</v>
      </c>
      <c r="C6625" s="31" t="s">
        <v>185</v>
      </c>
    </row>
    <row r="6626" spans="1:3" ht="75" x14ac:dyDescent="0.25">
      <c r="A6626" s="31" t="s">
        <v>9999</v>
      </c>
      <c r="B6626" s="32" t="s">
        <v>10000</v>
      </c>
      <c r="C6626" s="31" t="s">
        <v>1131</v>
      </c>
    </row>
    <row r="6627" spans="1:3" ht="75" x14ac:dyDescent="0.25">
      <c r="A6627" s="31" t="s">
        <v>10001</v>
      </c>
      <c r="B6627" s="32" t="s">
        <v>10000</v>
      </c>
      <c r="C6627" s="31" t="s">
        <v>1131</v>
      </c>
    </row>
    <row r="6628" spans="1:3" ht="75" x14ac:dyDescent="0.25">
      <c r="A6628" s="31" t="s">
        <v>10002</v>
      </c>
      <c r="B6628" s="32" t="s">
        <v>10003</v>
      </c>
      <c r="C6628" s="31" t="s">
        <v>1131</v>
      </c>
    </row>
    <row r="6629" spans="1:3" ht="75" x14ac:dyDescent="0.25">
      <c r="A6629" s="31" t="s">
        <v>10004</v>
      </c>
      <c r="B6629" s="32" t="s">
        <v>10003</v>
      </c>
      <c r="C6629" s="31" t="s">
        <v>1131</v>
      </c>
    </row>
    <row r="6630" spans="1:3" ht="75" x14ac:dyDescent="0.25">
      <c r="A6630" s="31" t="s">
        <v>10005</v>
      </c>
      <c r="B6630" s="32" t="s">
        <v>10006</v>
      </c>
      <c r="C6630" s="31" t="s">
        <v>1131</v>
      </c>
    </row>
    <row r="6631" spans="1:3" ht="75" x14ac:dyDescent="0.25">
      <c r="A6631" s="31" t="s">
        <v>10007</v>
      </c>
      <c r="B6631" s="32" t="s">
        <v>10006</v>
      </c>
      <c r="C6631" s="31" t="s">
        <v>1131</v>
      </c>
    </row>
    <row r="6632" spans="1:3" ht="75" x14ac:dyDescent="0.25">
      <c r="A6632" s="31" t="s">
        <v>10008</v>
      </c>
      <c r="B6632" s="32" t="s">
        <v>10009</v>
      </c>
      <c r="C6632" s="31" t="s">
        <v>1131</v>
      </c>
    </row>
    <row r="6633" spans="1:3" ht="75" x14ac:dyDescent="0.25">
      <c r="A6633" s="31" t="s">
        <v>10010</v>
      </c>
      <c r="B6633" s="32" t="s">
        <v>10009</v>
      </c>
      <c r="C6633" s="31" t="s">
        <v>1131</v>
      </c>
    </row>
    <row r="6634" spans="1:3" ht="75" x14ac:dyDescent="0.25">
      <c r="A6634" s="31" t="s">
        <v>10011</v>
      </c>
      <c r="B6634" s="32" t="s">
        <v>10012</v>
      </c>
      <c r="C6634" s="31" t="s">
        <v>1131</v>
      </c>
    </row>
    <row r="6635" spans="1:3" ht="75" x14ac:dyDescent="0.25">
      <c r="A6635" s="31" t="s">
        <v>10013</v>
      </c>
      <c r="B6635" s="32" t="s">
        <v>10012</v>
      </c>
      <c r="C6635" s="31" t="s">
        <v>1131</v>
      </c>
    </row>
    <row r="6636" spans="1:3" ht="75" x14ac:dyDescent="0.25">
      <c r="A6636" s="31" t="s">
        <v>10014</v>
      </c>
      <c r="B6636" s="32" t="s">
        <v>10015</v>
      </c>
      <c r="C6636" s="31" t="s">
        <v>1131</v>
      </c>
    </row>
    <row r="6637" spans="1:3" ht="75" x14ac:dyDescent="0.25">
      <c r="A6637" s="31" t="s">
        <v>10016</v>
      </c>
      <c r="B6637" s="32" t="s">
        <v>10015</v>
      </c>
      <c r="C6637" s="31" t="s">
        <v>1131</v>
      </c>
    </row>
    <row r="6638" spans="1:3" ht="75" x14ac:dyDescent="0.25">
      <c r="A6638" s="31" t="s">
        <v>10017</v>
      </c>
      <c r="B6638" s="32" t="s">
        <v>10018</v>
      </c>
      <c r="C6638" s="31" t="s">
        <v>1131</v>
      </c>
    </row>
    <row r="6639" spans="1:3" ht="75" x14ac:dyDescent="0.25">
      <c r="A6639" s="31" t="s">
        <v>10019</v>
      </c>
      <c r="B6639" s="32" t="s">
        <v>10018</v>
      </c>
      <c r="C6639" s="31" t="s">
        <v>1131</v>
      </c>
    </row>
    <row r="6640" spans="1:3" ht="75" x14ac:dyDescent="0.25">
      <c r="A6640" s="31" t="s">
        <v>10020</v>
      </c>
      <c r="B6640" s="32" t="s">
        <v>10021</v>
      </c>
      <c r="C6640" s="31" t="s">
        <v>1131</v>
      </c>
    </row>
    <row r="6641" spans="1:3" ht="75" x14ac:dyDescent="0.25">
      <c r="A6641" s="31" t="s">
        <v>10022</v>
      </c>
      <c r="B6641" s="32" t="s">
        <v>10021</v>
      </c>
      <c r="C6641" s="31" t="s">
        <v>1131</v>
      </c>
    </row>
    <row r="6642" spans="1:3" ht="75" x14ac:dyDescent="0.25">
      <c r="A6642" s="31" t="s">
        <v>10023</v>
      </c>
      <c r="B6642" s="32" t="s">
        <v>10024</v>
      </c>
      <c r="C6642" s="31" t="s">
        <v>1131</v>
      </c>
    </row>
    <row r="6643" spans="1:3" ht="75" x14ac:dyDescent="0.25">
      <c r="A6643" s="31" t="s">
        <v>10025</v>
      </c>
      <c r="B6643" s="32" t="s">
        <v>10024</v>
      </c>
      <c r="C6643" s="31" t="s">
        <v>1131</v>
      </c>
    </row>
    <row r="6644" spans="1:3" ht="30" x14ac:dyDescent="0.25">
      <c r="A6644" s="31" t="s">
        <v>10026</v>
      </c>
      <c r="B6644" s="32" t="s">
        <v>10027</v>
      </c>
      <c r="C6644" s="31" t="s">
        <v>1131</v>
      </c>
    </row>
    <row r="6645" spans="1:3" ht="30" x14ac:dyDescent="0.25">
      <c r="A6645" s="31" t="s">
        <v>10028</v>
      </c>
      <c r="B6645" s="32" t="s">
        <v>10027</v>
      </c>
      <c r="C6645" s="31" t="s">
        <v>1131</v>
      </c>
    </row>
    <row r="6646" spans="1:3" ht="30" x14ac:dyDescent="0.25">
      <c r="A6646" s="31" t="s">
        <v>10029</v>
      </c>
      <c r="B6646" s="32" t="s">
        <v>10030</v>
      </c>
      <c r="C6646" s="31" t="s">
        <v>1131</v>
      </c>
    </row>
    <row r="6647" spans="1:3" ht="30" x14ac:dyDescent="0.25">
      <c r="A6647" s="31" t="s">
        <v>10031</v>
      </c>
      <c r="B6647" s="32" t="s">
        <v>10030</v>
      </c>
      <c r="C6647" s="31" t="s">
        <v>1131</v>
      </c>
    </row>
    <row r="6648" spans="1:3" ht="30" x14ac:dyDescent="0.25">
      <c r="A6648" s="31" t="s">
        <v>10032</v>
      </c>
      <c r="B6648" s="32" t="s">
        <v>10033</v>
      </c>
      <c r="C6648" s="31" t="s">
        <v>1131</v>
      </c>
    </row>
    <row r="6649" spans="1:3" ht="30" x14ac:dyDescent="0.25">
      <c r="A6649" s="31" t="s">
        <v>10034</v>
      </c>
      <c r="B6649" s="32" t="s">
        <v>10033</v>
      </c>
      <c r="C6649" s="31" t="s">
        <v>1131</v>
      </c>
    </row>
    <row r="6650" spans="1:3" ht="30" x14ac:dyDescent="0.25">
      <c r="A6650" s="31" t="s">
        <v>10035</v>
      </c>
      <c r="B6650" s="32" t="s">
        <v>10036</v>
      </c>
      <c r="C6650" s="31" t="s">
        <v>1131</v>
      </c>
    </row>
    <row r="6651" spans="1:3" ht="30" x14ac:dyDescent="0.25">
      <c r="A6651" s="31" t="s">
        <v>10037</v>
      </c>
      <c r="B6651" s="32" t="s">
        <v>10036</v>
      </c>
      <c r="C6651" s="31" t="s">
        <v>1131</v>
      </c>
    </row>
    <row r="6652" spans="1:3" ht="30" x14ac:dyDescent="0.25">
      <c r="A6652" s="31" t="s">
        <v>10038</v>
      </c>
      <c r="B6652" s="32" t="s">
        <v>10039</v>
      </c>
      <c r="C6652" s="31" t="s">
        <v>1131</v>
      </c>
    </row>
    <row r="6653" spans="1:3" ht="30" x14ac:dyDescent="0.25">
      <c r="A6653" s="31" t="s">
        <v>10040</v>
      </c>
      <c r="B6653" s="32" t="s">
        <v>10039</v>
      </c>
      <c r="C6653" s="31" t="s">
        <v>1131</v>
      </c>
    </row>
    <row r="6654" spans="1:3" ht="30" x14ac:dyDescent="0.25">
      <c r="A6654" s="31" t="s">
        <v>10041</v>
      </c>
      <c r="B6654" s="32" t="s">
        <v>10042</v>
      </c>
      <c r="C6654" s="31" t="s">
        <v>1131</v>
      </c>
    </row>
    <row r="6655" spans="1:3" ht="30" x14ac:dyDescent="0.25">
      <c r="A6655" s="31" t="s">
        <v>10043</v>
      </c>
      <c r="B6655" s="32" t="s">
        <v>10042</v>
      </c>
      <c r="C6655" s="31" t="s">
        <v>1131</v>
      </c>
    </row>
    <row r="6656" spans="1:3" ht="30" x14ac:dyDescent="0.25">
      <c r="A6656" s="31" t="s">
        <v>10044</v>
      </c>
      <c r="B6656" s="32" t="s">
        <v>10045</v>
      </c>
      <c r="C6656" s="31" t="s">
        <v>1131</v>
      </c>
    </row>
    <row r="6657" spans="1:3" ht="30" x14ac:dyDescent="0.25">
      <c r="A6657" s="31" t="s">
        <v>10046</v>
      </c>
      <c r="B6657" s="32" t="s">
        <v>10045</v>
      </c>
      <c r="C6657" s="31" t="s">
        <v>1131</v>
      </c>
    </row>
    <row r="6658" spans="1:3" ht="60" x14ac:dyDescent="0.25">
      <c r="A6658" s="31" t="s">
        <v>10047</v>
      </c>
      <c r="B6658" s="32" t="s">
        <v>10048</v>
      </c>
      <c r="C6658" s="31" t="s">
        <v>1131</v>
      </c>
    </row>
    <row r="6659" spans="1:3" ht="60" x14ac:dyDescent="0.25">
      <c r="A6659" s="31" t="s">
        <v>10049</v>
      </c>
      <c r="B6659" s="32" t="s">
        <v>10048</v>
      </c>
      <c r="C6659" s="31" t="s">
        <v>1131</v>
      </c>
    </row>
    <row r="6660" spans="1:3" ht="60" x14ac:dyDescent="0.25">
      <c r="A6660" s="31" t="s">
        <v>10050</v>
      </c>
      <c r="B6660" s="32" t="s">
        <v>10051</v>
      </c>
      <c r="C6660" s="31" t="s">
        <v>1131</v>
      </c>
    </row>
    <row r="6661" spans="1:3" ht="60" x14ac:dyDescent="0.25">
      <c r="A6661" s="31" t="s">
        <v>10052</v>
      </c>
      <c r="B6661" s="32" t="s">
        <v>10051</v>
      </c>
      <c r="C6661" s="31" t="s">
        <v>1131</v>
      </c>
    </row>
    <row r="6662" spans="1:3" ht="60" x14ac:dyDescent="0.25">
      <c r="A6662" s="31" t="s">
        <v>10053</v>
      </c>
      <c r="B6662" s="32" t="s">
        <v>10054</v>
      </c>
      <c r="C6662" s="31" t="s">
        <v>1131</v>
      </c>
    </row>
    <row r="6663" spans="1:3" ht="60" x14ac:dyDescent="0.25">
      <c r="A6663" s="31" t="s">
        <v>10055</v>
      </c>
      <c r="B6663" s="32" t="s">
        <v>10054</v>
      </c>
      <c r="C6663" s="31" t="s">
        <v>1131</v>
      </c>
    </row>
    <row r="6664" spans="1:3" ht="60" x14ac:dyDescent="0.25">
      <c r="A6664" s="31" t="s">
        <v>10056</v>
      </c>
      <c r="B6664" s="32" t="s">
        <v>10057</v>
      </c>
      <c r="C6664" s="31" t="s">
        <v>1131</v>
      </c>
    </row>
    <row r="6665" spans="1:3" ht="60" x14ac:dyDescent="0.25">
      <c r="A6665" s="31" t="s">
        <v>10058</v>
      </c>
      <c r="B6665" s="32" t="s">
        <v>10057</v>
      </c>
      <c r="C6665" s="31" t="s">
        <v>1131</v>
      </c>
    </row>
    <row r="6666" spans="1:3" ht="60" x14ac:dyDescent="0.25">
      <c r="A6666" s="31" t="s">
        <v>10059</v>
      </c>
      <c r="B6666" s="32" t="s">
        <v>10060</v>
      </c>
      <c r="C6666" s="31" t="s">
        <v>1131</v>
      </c>
    </row>
    <row r="6667" spans="1:3" ht="60" x14ac:dyDescent="0.25">
      <c r="A6667" s="31" t="s">
        <v>10061</v>
      </c>
      <c r="B6667" s="32" t="s">
        <v>10060</v>
      </c>
      <c r="C6667" s="31" t="s">
        <v>1131</v>
      </c>
    </row>
    <row r="6668" spans="1:3" x14ac:dyDescent="0.25">
      <c r="A6668" s="31" t="s">
        <v>10062</v>
      </c>
      <c r="B6668" s="32" t="s">
        <v>10063</v>
      </c>
      <c r="C6668" s="31" t="s">
        <v>1131</v>
      </c>
    </row>
    <row r="6669" spans="1:3" x14ac:dyDescent="0.25">
      <c r="A6669" s="31" t="s">
        <v>10064</v>
      </c>
      <c r="B6669" s="32" t="s">
        <v>10063</v>
      </c>
      <c r="C6669" s="31" t="s">
        <v>1131</v>
      </c>
    </row>
    <row r="6670" spans="1:3" ht="60" x14ac:dyDescent="0.25">
      <c r="A6670" s="31" t="s">
        <v>10065</v>
      </c>
      <c r="B6670" s="32" t="s">
        <v>10066</v>
      </c>
      <c r="C6670" s="31" t="s">
        <v>1131</v>
      </c>
    </row>
    <row r="6671" spans="1:3" ht="60" x14ac:dyDescent="0.25">
      <c r="A6671" s="31" t="s">
        <v>10067</v>
      </c>
      <c r="B6671" s="32" t="s">
        <v>10066</v>
      </c>
      <c r="C6671" s="31" t="s">
        <v>1131</v>
      </c>
    </row>
    <row r="6672" spans="1:3" ht="60" x14ac:dyDescent="0.25">
      <c r="A6672" s="31" t="s">
        <v>10068</v>
      </c>
      <c r="B6672" s="32" t="s">
        <v>10069</v>
      </c>
      <c r="C6672" s="31" t="s">
        <v>1131</v>
      </c>
    </row>
    <row r="6673" spans="1:3" ht="60" x14ac:dyDescent="0.25">
      <c r="A6673" s="31" t="s">
        <v>10070</v>
      </c>
      <c r="B6673" s="32" t="s">
        <v>10069</v>
      </c>
      <c r="C6673" s="31" t="s">
        <v>1131</v>
      </c>
    </row>
    <row r="6674" spans="1:3" ht="60" x14ac:dyDescent="0.25">
      <c r="A6674" s="31" t="s">
        <v>10071</v>
      </c>
      <c r="B6674" s="32" t="s">
        <v>10072</v>
      </c>
      <c r="C6674" s="31" t="s">
        <v>1131</v>
      </c>
    </row>
    <row r="6675" spans="1:3" ht="60" x14ac:dyDescent="0.25">
      <c r="A6675" s="31" t="s">
        <v>10073</v>
      </c>
      <c r="B6675" s="32" t="s">
        <v>10072</v>
      </c>
      <c r="C6675" s="31" t="s">
        <v>1131</v>
      </c>
    </row>
    <row r="6676" spans="1:3" ht="60" x14ac:dyDescent="0.25">
      <c r="A6676" s="31" t="s">
        <v>10074</v>
      </c>
      <c r="B6676" s="32" t="s">
        <v>10075</v>
      </c>
      <c r="C6676" s="31" t="s">
        <v>1131</v>
      </c>
    </row>
    <row r="6677" spans="1:3" ht="60" x14ac:dyDescent="0.25">
      <c r="A6677" s="31" t="s">
        <v>10076</v>
      </c>
      <c r="B6677" s="32" t="s">
        <v>10075</v>
      </c>
      <c r="C6677" s="31" t="s">
        <v>1131</v>
      </c>
    </row>
    <row r="6678" spans="1:3" ht="60" x14ac:dyDescent="0.25">
      <c r="A6678" s="31" t="s">
        <v>10077</v>
      </c>
      <c r="B6678" s="32" t="s">
        <v>10078</v>
      </c>
      <c r="C6678" s="31" t="s">
        <v>1131</v>
      </c>
    </row>
    <row r="6679" spans="1:3" ht="60" x14ac:dyDescent="0.25">
      <c r="A6679" s="31" t="s">
        <v>10079</v>
      </c>
      <c r="B6679" s="32" t="s">
        <v>10078</v>
      </c>
      <c r="C6679" s="31" t="s">
        <v>1131</v>
      </c>
    </row>
    <row r="6680" spans="1:3" ht="60" x14ac:dyDescent="0.25">
      <c r="A6680" s="31" t="s">
        <v>10080</v>
      </c>
      <c r="B6680" s="32" t="s">
        <v>10081</v>
      </c>
      <c r="C6680" s="31" t="s">
        <v>1131</v>
      </c>
    </row>
    <row r="6681" spans="1:3" ht="60" x14ac:dyDescent="0.25">
      <c r="A6681" s="31" t="s">
        <v>10082</v>
      </c>
      <c r="B6681" s="32" t="s">
        <v>10081</v>
      </c>
      <c r="C6681" s="31" t="s">
        <v>1131</v>
      </c>
    </row>
    <row r="6682" spans="1:3" ht="60" x14ac:dyDescent="0.25">
      <c r="A6682" s="31" t="s">
        <v>10083</v>
      </c>
      <c r="B6682" s="32" t="s">
        <v>10084</v>
      </c>
      <c r="C6682" s="31" t="s">
        <v>1131</v>
      </c>
    </row>
    <row r="6683" spans="1:3" ht="60" x14ac:dyDescent="0.25">
      <c r="A6683" s="31" t="s">
        <v>10085</v>
      </c>
      <c r="B6683" s="32" t="s">
        <v>10084</v>
      </c>
      <c r="C6683" s="31" t="s">
        <v>1131</v>
      </c>
    </row>
    <row r="6684" spans="1:3" ht="60" x14ac:dyDescent="0.25">
      <c r="A6684" s="31" t="s">
        <v>10086</v>
      </c>
      <c r="B6684" s="32" t="s">
        <v>10087</v>
      </c>
      <c r="C6684" s="31" t="s">
        <v>1131</v>
      </c>
    </row>
    <row r="6685" spans="1:3" ht="60" x14ac:dyDescent="0.25">
      <c r="A6685" s="31" t="s">
        <v>10088</v>
      </c>
      <c r="B6685" s="32" t="s">
        <v>10087</v>
      </c>
      <c r="C6685" s="31" t="s">
        <v>1131</v>
      </c>
    </row>
    <row r="6686" spans="1:3" ht="60" x14ac:dyDescent="0.25">
      <c r="A6686" s="31" t="s">
        <v>10089</v>
      </c>
      <c r="B6686" s="32" t="s">
        <v>10090</v>
      </c>
      <c r="C6686" s="31" t="s">
        <v>1131</v>
      </c>
    </row>
    <row r="6687" spans="1:3" ht="60" x14ac:dyDescent="0.25">
      <c r="A6687" s="31" t="s">
        <v>10091</v>
      </c>
      <c r="B6687" s="32" t="s">
        <v>10090</v>
      </c>
      <c r="C6687" s="31" t="s">
        <v>1131</v>
      </c>
    </row>
    <row r="6688" spans="1:3" ht="45" x14ac:dyDescent="0.25">
      <c r="A6688" s="31" t="s">
        <v>10092</v>
      </c>
      <c r="B6688" s="32" t="s">
        <v>10093</v>
      </c>
      <c r="C6688" s="31" t="s">
        <v>1131</v>
      </c>
    </row>
    <row r="6689" spans="1:3" ht="45" x14ac:dyDescent="0.25">
      <c r="A6689" s="31" t="s">
        <v>10094</v>
      </c>
      <c r="B6689" s="32" t="s">
        <v>10093</v>
      </c>
      <c r="C6689" s="31" t="s">
        <v>1131</v>
      </c>
    </row>
    <row r="6690" spans="1:3" ht="45" x14ac:dyDescent="0.25">
      <c r="A6690" s="31" t="s">
        <v>10095</v>
      </c>
      <c r="B6690" s="32" t="s">
        <v>10096</v>
      </c>
      <c r="C6690" s="31" t="s">
        <v>1131</v>
      </c>
    </row>
    <row r="6691" spans="1:3" ht="45" x14ac:dyDescent="0.25">
      <c r="A6691" s="31" t="s">
        <v>10097</v>
      </c>
      <c r="B6691" s="32" t="s">
        <v>10096</v>
      </c>
      <c r="C6691" s="31" t="s">
        <v>1131</v>
      </c>
    </row>
    <row r="6692" spans="1:3" ht="45" x14ac:dyDescent="0.25">
      <c r="A6692" s="31" t="s">
        <v>10098</v>
      </c>
      <c r="B6692" s="32" t="s">
        <v>10099</v>
      </c>
      <c r="C6692" s="31" t="s">
        <v>1131</v>
      </c>
    </row>
    <row r="6693" spans="1:3" ht="45" x14ac:dyDescent="0.25">
      <c r="A6693" s="31" t="s">
        <v>10100</v>
      </c>
      <c r="B6693" s="32" t="s">
        <v>10099</v>
      </c>
      <c r="C6693" s="31" t="s">
        <v>1131</v>
      </c>
    </row>
    <row r="6694" spans="1:3" ht="45" x14ac:dyDescent="0.25">
      <c r="A6694" s="31" t="s">
        <v>10101</v>
      </c>
      <c r="B6694" s="32" t="s">
        <v>10102</v>
      </c>
      <c r="C6694" s="31" t="s">
        <v>1131</v>
      </c>
    </row>
    <row r="6695" spans="1:3" ht="45" x14ac:dyDescent="0.25">
      <c r="A6695" s="31" t="s">
        <v>10103</v>
      </c>
      <c r="B6695" s="32" t="s">
        <v>10102</v>
      </c>
      <c r="C6695" s="31" t="s">
        <v>1131</v>
      </c>
    </row>
    <row r="6696" spans="1:3" ht="45" x14ac:dyDescent="0.25">
      <c r="A6696" s="31" t="s">
        <v>10104</v>
      </c>
      <c r="B6696" s="32" t="s">
        <v>10105</v>
      </c>
      <c r="C6696" s="31" t="s">
        <v>1131</v>
      </c>
    </row>
    <row r="6697" spans="1:3" ht="45" x14ac:dyDescent="0.25">
      <c r="A6697" s="31" t="s">
        <v>10106</v>
      </c>
      <c r="B6697" s="32" t="s">
        <v>10105</v>
      </c>
      <c r="C6697" s="31" t="s">
        <v>1131</v>
      </c>
    </row>
    <row r="6698" spans="1:3" ht="45" x14ac:dyDescent="0.25">
      <c r="A6698" s="31" t="s">
        <v>10107</v>
      </c>
      <c r="B6698" s="32" t="s">
        <v>10108</v>
      </c>
      <c r="C6698" s="31" t="s">
        <v>1131</v>
      </c>
    </row>
    <row r="6699" spans="1:3" ht="45" x14ac:dyDescent="0.25">
      <c r="A6699" s="31" t="s">
        <v>10109</v>
      </c>
      <c r="B6699" s="32" t="s">
        <v>10108</v>
      </c>
      <c r="C6699" s="31" t="s">
        <v>1131</v>
      </c>
    </row>
    <row r="6700" spans="1:3" ht="45" x14ac:dyDescent="0.25">
      <c r="A6700" s="31" t="s">
        <v>10110</v>
      </c>
      <c r="B6700" s="32" t="s">
        <v>10111</v>
      </c>
      <c r="C6700" s="31" t="s">
        <v>1131</v>
      </c>
    </row>
    <row r="6701" spans="1:3" ht="45" x14ac:dyDescent="0.25">
      <c r="A6701" s="31" t="s">
        <v>10112</v>
      </c>
      <c r="B6701" s="32" t="s">
        <v>10111</v>
      </c>
      <c r="C6701" s="31" t="s">
        <v>1131</v>
      </c>
    </row>
    <row r="6702" spans="1:3" ht="45" x14ac:dyDescent="0.25">
      <c r="A6702" s="31" t="s">
        <v>10113</v>
      </c>
      <c r="B6702" s="32" t="s">
        <v>10114</v>
      </c>
      <c r="C6702" s="31" t="s">
        <v>1131</v>
      </c>
    </row>
    <row r="6703" spans="1:3" ht="45" x14ac:dyDescent="0.25">
      <c r="A6703" s="31" t="s">
        <v>10115</v>
      </c>
      <c r="B6703" s="32" t="s">
        <v>10114</v>
      </c>
      <c r="C6703" s="31" t="s">
        <v>1131</v>
      </c>
    </row>
    <row r="6704" spans="1:3" ht="45" x14ac:dyDescent="0.25">
      <c r="A6704" s="31" t="s">
        <v>10116</v>
      </c>
      <c r="B6704" s="32" t="s">
        <v>10117</v>
      </c>
      <c r="C6704" s="31" t="s">
        <v>1131</v>
      </c>
    </row>
    <row r="6705" spans="1:3" ht="45" x14ac:dyDescent="0.25">
      <c r="A6705" s="31" t="s">
        <v>10118</v>
      </c>
      <c r="B6705" s="32" t="s">
        <v>10117</v>
      </c>
      <c r="C6705" s="31" t="s">
        <v>1131</v>
      </c>
    </row>
    <row r="6706" spans="1:3" ht="45" x14ac:dyDescent="0.25">
      <c r="A6706" s="31" t="s">
        <v>10119</v>
      </c>
      <c r="B6706" s="32" t="s">
        <v>10120</v>
      </c>
      <c r="C6706" s="31" t="s">
        <v>1131</v>
      </c>
    </row>
    <row r="6707" spans="1:3" ht="45" x14ac:dyDescent="0.25">
      <c r="A6707" s="31" t="s">
        <v>10121</v>
      </c>
      <c r="B6707" s="32" t="s">
        <v>10120</v>
      </c>
      <c r="C6707" s="31" t="s">
        <v>1131</v>
      </c>
    </row>
    <row r="6708" spans="1:3" ht="45" x14ac:dyDescent="0.25">
      <c r="A6708" s="31" t="s">
        <v>10122</v>
      </c>
      <c r="B6708" s="32" t="s">
        <v>10123</v>
      </c>
      <c r="C6708" s="31" t="s">
        <v>1131</v>
      </c>
    </row>
    <row r="6709" spans="1:3" ht="45" x14ac:dyDescent="0.25">
      <c r="A6709" s="31" t="s">
        <v>10124</v>
      </c>
      <c r="B6709" s="32" t="s">
        <v>10123</v>
      </c>
      <c r="C6709" s="31" t="s">
        <v>1131</v>
      </c>
    </row>
    <row r="6710" spans="1:3" ht="120" x14ac:dyDescent="0.25">
      <c r="A6710" s="31" t="s">
        <v>10125</v>
      </c>
      <c r="B6710" s="32" t="s">
        <v>10126</v>
      </c>
      <c r="C6710" s="31" t="s">
        <v>1131</v>
      </c>
    </row>
    <row r="6711" spans="1:3" ht="120" x14ac:dyDescent="0.25">
      <c r="A6711" s="31" t="s">
        <v>10127</v>
      </c>
      <c r="B6711" s="32" t="s">
        <v>10126</v>
      </c>
      <c r="C6711" s="31" t="s">
        <v>1131</v>
      </c>
    </row>
    <row r="6712" spans="1:3" ht="75" x14ac:dyDescent="0.25">
      <c r="A6712" s="31" t="s">
        <v>10128</v>
      </c>
      <c r="B6712" s="32" t="s">
        <v>10129</v>
      </c>
      <c r="C6712" s="31" t="s">
        <v>1131</v>
      </c>
    </row>
    <row r="6713" spans="1:3" ht="75" x14ac:dyDescent="0.25">
      <c r="A6713" s="31" t="s">
        <v>10130</v>
      </c>
      <c r="B6713" s="32" t="s">
        <v>10129</v>
      </c>
      <c r="C6713" s="31" t="s">
        <v>1131</v>
      </c>
    </row>
    <row r="6714" spans="1:3" ht="75" x14ac:dyDescent="0.25">
      <c r="A6714" s="31" t="s">
        <v>10131</v>
      </c>
      <c r="B6714" s="32" t="s">
        <v>10132</v>
      </c>
      <c r="C6714" s="31" t="s">
        <v>1131</v>
      </c>
    </row>
    <row r="6715" spans="1:3" ht="75" x14ac:dyDescent="0.25">
      <c r="A6715" s="31" t="s">
        <v>10133</v>
      </c>
      <c r="B6715" s="32" t="s">
        <v>10132</v>
      </c>
      <c r="C6715" s="31" t="s">
        <v>1131</v>
      </c>
    </row>
    <row r="6716" spans="1:3" ht="75" x14ac:dyDescent="0.25">
      <c r="A6716" s="31" t="s">
        <v>10134</v>
      </c>
      <c r="B6716" s="32" t="s">
        <v>10135</v>
      </c>
      <c r="C6716" s="31" t="s">
        <v>1131</v>
      </c>
    </row>
    <row r="6717" spans="1:3" ht="75" x14ac:dyDescent="0.25">
      <c r="A6717" s="31" t="s">
        <v>10136</v>
      </c>
      <c r="B6717" s="32" t="s">
        <v>10135</v>
      </c>
      <c r="C6717" s="31" t="s">
        <v>1131</v>
      </c>
    </row>
    <row r="6718" spans="1:3" ht="75" x14ac:dyDescent="0.25">
      <c r="A6718" s="31" t="s">
        <v>10137</v>
      </c>
      <c r="B6718" s="32" t="s">
        <v>10138</v>
      </c>
      <c r="C6718" s="31" t="s">
        <v>1131</v>
      </c>
    </row>
    <row r="6719" spans="1:3" ht="75" x14ac:dyDescent="0.25">
      <c r="A6719" s="31" t="s">
        <v>10139</v>
      </c>
      <c r="B6719" s="32" t="s">
        <v>10138</v>
      </c>
      <c r="C6719" s="31" t="s">
        <v>1131</v>
      </c>
    </row>
    <row r="6720" spans="1:3" ht="75" x14ac:dyDescent="0.25">
      <c r="A6720" s="31" t="s">
        <v>10140</v>
      </c>
      <c r="B6720" s="32" t="s">
        <v>10141</v>
      </c>
      <c r="C6720" s="31" t="s">
        <v>1131</v>
      </c>
    </row>
    <row r="6721" spans="1:3" ht="75" x14ac:dyDescent="0.25">
      <c r="A6721" s="31" t="s">
        <v>10142</v>
      </c>
      <c r="B6721" s="32" t="s">
        <v>10141</v>
      </c>
      <c r="C6721" s="31" t="s">
        <v>1131</v>
      </c>
    </row>
    <row r="6722" spans="1:3" ht="75" x14ac:dyDescent="0.25">
      <c r="A6722" s="31" t="s">
        <v>10143</v>
      </c>
      <c r="B6722" s="32" t="s">
        <v>10144</v>
      </c>
      <c r="C6722" s="31" t="s">
        <v>1131</v>
      </c>
    </row>
    <row r="6723" spans="1:3" ht="75" x14ac:dyDescent="0.25">
      <c r="A6723" s="31" t="s">
        <v>10145</v>
      </c>
      <c r="B6723" s="32" t="s">
        <v>10144</v>
      </c>
      <c r="C6723" s="31" t="s">
        <v>1131</v>
      </c>
    </row>
    <row r="6724" spans="1:3" ht="90" x14ac:dyDescent="0.25">
      <c r="A6724" s="31" t="s">
        <v>10146</v>
      </c>
      <c r="B6724" s="32" t="s">
        <v>10147</v>
      </c>
      <c r="C6724" s="31" t="s">
        <v>1131</v>
      </c>
    </row>
    <row r="6725" spans="1:3" ht="90" x14ac:dyDescent="0.25">
      <c r="A6725" s="31" t="s">
        <v>10148</v>
      </c>
      <c r="B6725" s="32" t="s">
        <v>10147</v>
      </c>
      <c r="C6725" s="31" t="s">
        <v>1131</v>
      </c>
    </row>
    <row r="6726" spans="1:3" ht="75" x14ac:dyDescent="0.25">
      <c r="A6726" s="31" t="s">
        <v>10149</v>
      </c>
      <c r="B6726" s="32" t="s">
        <v>10150</v>
      </c>
      <c r="C6726" s="31" t="s">
        <v>1131</v>
      </c>
    </row>
    <row r="6727" spans="1:3" ht="75" x14ac:dyDescent="0.25">
      <c r="A6727" s="31" t="s">
        <v>10151</v>
      </c>
      <c r="B6727" s="32" t="s">
        <v>10150</v>
      </c>
      <c r="C6727" s="31" t="s">
        <v>1131</v>
      </c>
    </row>
    <row r="6728" spans="1:3" ht="75" x14ac:dyDescent="0.25">
      <c r="A6728" s="31" t="s">
        <v>10152</v>
      </c>
      <c r="B6728" s="32" t="s">
        <v>10153</v>
      </c>
      <c r="C6728" s="31" t="s">
        <v>1131</v>
      </c>
    </row>
    <row r="6729" spans="1:3" ht="75" x14ac:dyDescent="0.25">
      <c r="A6729" s="31" t="s">
        <v>10154</v>
      </c>
      <c r="B6729" s="32" t="s">
        <v>10153</v>
      </c>
      <c r="C6729" s="31" t="s">
        <v>1131</v>
      </c>
    </row>
    <row r="6730" spans="1:3" ht="90" x14ac:dyDescent="0.25">
      <c r="A6730" s="31" t="s">
        <v>10155</v>
      </c>
      <c r="B6730" s="32" t="s">
        <v>10156</v>
      </c>
      <c r="C6730" s="31" t="s">
        <v>1131</v>
      </c>
    </row>
    <row r="6731" spans="1:3" ht="90" x14ac:dyDescent="0.25">
      <c r="A6731" s="31" t="s">
        <v>10157</v>
      </c>
      <c r="B6731" s="32" t="s">
        <v>10156</v>
      </c>
      <c r="C6731" s="31" t="s">
        <v>1131</v>
      </c>
    </row>
    <row r="6732" spans="1:3" ht="45" x14ac:dyDescent="0.25">
      <c r="A6732" s="31" t="s">
        <v>10158</v>
      </c>
      <c r="B6732" s="32" t="s">
        <v>10159</v>
      </c>
      <c r="C6732" s="31" t="s">
        <v>1131</v>
      </c>
    </row>
    <row r="6733" spans="1:3" ht="45" x14ac:dyDescent="0.25">
      <c r="A6733" s="31" t="s">
        <v>10160</v>
      </c>
      <c r="B6733" s="32" t="s">
        <v>10159</v>
      </c>
      <c r="C6733" s="31" t="s">
        <v>1131</v>
      </c>
    </row>
    <row r="6734" spans="1:3" ht="90" x14ac:dyDescent="0.25">
      <c r="A6734" s="31" t="s">
        <v>10161</v>
      </c>
      <c r="B6734" s="32" t="s">
        <v>10162</v>
      </c>
      <c r="C6734" s="31" t="s">
        <v>1131</v>
      </c>
    </row>
    <row r="6735" spans="1:3" ht="90" x14ac:dyDescent="0.25">
      <c r="A6735" s="31" t="s">
        <v>10163</v>
      </c>
      <c r="B6735" s="32" t="s">
        <v>10162</v>
      </c>
      <c r="C6735" s="31" t="s">
        <v>1131</v>
      </c>
    </row>
    <row r="6736" spans="1:3" ht="60" x14ac:dyDescent="0.25">
      <c r="A6736" s="31" t="s">
        <v>10164</v>
      </c>
      <c r="B6736" s="32" t="s">
        <v>10165</v>
      </c>
      <c r="C6736" s="31" t="s">
        <v>68</v>
      </c>
    </row>
    <row r="6737" spans="1:3" ht="60" x14ac:dyDescent="0.25">
      <c r="A6737" s="31" t="s">
        <v>10166</v>
      </c>
      <c r="B6737" s="32" t="s">
        <v>10165</v>
      </c>
      <c r="C6737" s="31" t="s">
        <v>68</v>
      </c>
    </row>
    <row r="6738" spans="1:3" ht="60" x14ac:dyDescent="0.25">
      <c r="A6738" s="31" t="s">
        <v>10167</v>
      </c>
      <c r="B6738" s="32" t="s">
        <v>10168</v>
      </c>
      <c r="C6738" s="31" t="s">
        <v>68</v>
      </c>
    </row>
    <row r="6739" spans="1:3" ht="60" x14ac:dyDescent="0.25">
      <c r="A6739" s="31" t="s">
        <v>10169</v>
      </c>
      <c r="B6739" s="32" t="s">
        <v>10168</v>
      </c>
      <c r="C6739" s="31" t="s">
        <v>68</v>
      </c>
    </row>
    <row r="6740" spans="1:3" ht="60" x14ac:dyDescent="0.25">
      <c r="A6740" s="31" t="s">
        <v>10170</v>
      </c>
      <c r="B6740" s="32" t="s">
        <v>10171</v>
      </c>
      <c r="C6740" s="31" t="s">
        <v>68</v>
      </c>
    </row>
    <row r="6741" spans="1:3" ht="60" x14ac:dyDescent="0.25">
      <c r="A6741" s="31" t="s">
        <v>10172</v>
      </c>
      <c r="B6741" s="32" t="s">
        <v>10171</v>
      </c>
      <c r="C6741" s="31" t="s">
        <v>68</v>
      </c>
    </row>
    <row r="6742" spans="1:3" ht="60" x14ac:dyDescent="0.25">
      <c r="A6742" s="31" t="s">
        <v>10173</v>
      </c>
      <c r="B6742" s="32" t="s">
        <v>10174</v>
      </c>
      <c r="C6742" s="31" t="s">
        <v>68</v>
      </c>
    </row>
    <row r="6743" spans="1:3" ht="60" x14ac:dyDescent="0.25">
      <c r="A6743" s="31" t="s">
        <v>10175</v>
      </c>
      <c r="B6743" s="32" t="s">
        <v>10174</v>
      </c>
      <c r="C6743" s="31" t="s">
        <v>68</v>
      </c>
    </row>
    <row r="6744" spans="1:3" ht="60" x14ac:dyDescent="0.25">
      <c r="A6744" s="31" t="s">
        <v>10176</v>
      </c>
      <c r="B6744" s="32" t="s">
        <v>10177</v>
      </c>
      <c r="C6744" s="31" t="s">
        <v>68</v>
      </c>
    </row>
    <row r="6745" spans="1:3" ht="60" x14ac:dyDescent="0.25">
      <c r="A6745" s="31" t="s">
        <v>10178</v>
      </c>
      <c r="B6745" s="32" t="s">
        <v>10177</v>
      </c>
      <c r="C6745" s="31" t="s">
        <v>68</v>
      </c>
    </row>
    <row r="6746" spans="1:3" ht="60" x14ac:dyDescent="0.25">
      <c r="A6746" s="31" t="s">
        <v>10179</v>
      </c>
      <c r="B6746" s="32" t="s">
        <v>10180</v>
      </c>
      <c r="C6746" s="31" t="s">
        <v>68</v>
      </c>
    </row>
    <row r="6747" spans="1:3" ht="60" x14ac:dyDescent="0.25">
      <c r="A6747" s="31" t="s">
        <v>10181</v>
      </c>
      <c r="B6747" s="32" t="s">
        <v>10180</v>
      </c>
      <c r="C6747" s="31" t="s">
        <v>68</v>
      </c>
    </row>
    <row r="6748" spans="1:3" ht="60" x14ac:dyDescent="0.25">
      <c r="A6748" s="31" t="s">
        <v>10182</v>
      </c>
      <c r="B6748" s="32" t="s">
        <v>10183</v>
      </c>
      <c r="C6748" s="31" t="s">
        <v>68</v>
      </c>
    </row>
    <row r="6749" spans="1:3" ht="60" x14ac:dyDescent="0.25">
      <c r="A6749" s="31" t="s">
        <v>10184</v>
      </c>
      <c r="B6749" s="32" t="s">
        <v>10183</v>
      </c>
      <c r="C6749" s="31" t="s">
        <v>68</v>
      </c>
    </row>
    <row r="6750" spans="1:3" ht="60" x14ac:dyDescent="0.25">
      <c r="A6750" s="31" t="s">
        <v>10185</v>
      </c>
      <c r="B6750" s="32" t="s">
        <v>10186</v>
      </c>
      <c r="C6750" s="31" t="s">
        <v>68</v>
      </c>
    </row>
    <row r="6751" spans="1:3" ht="60" x14ac:dyDescent="0.25">
      <c r="A6751" s="31" t="s">
        <v>10187</v>
      </c>
      <c r="B6751" s="32" t="s">
        <v>10186</v>
      </c>
      <c r="C6751" s="31" t="s">
        <v>68</v>
      </c>
    </row>
    <row r="6752" spans="1:3" ht="60" x14ac:dyDescent="0.25">
      <c r="A6752" s="31" t="s">
        <v>10188</v>
      </c>
      <c r="B6752" s="32" t="s">
        <v>10189</v>
      </c>
      <c r="C6752" s="31" t="s">
        <v>68</v>
      </c>
    </row>
    <row r="6753" spans="1:3" ht="60" x14ac:dyDescent="0.25">
      <c r="A6753" s="31" t="s">
        <v>10190</v>
      </c>
      <c r="B6753" s="32" t="s">
        <v>10189</v>
      </c>
      <c r="C6753" s="31" t="s">
        <v>68</v>
      </c>
    </row>
    <row r="6754" spans="1:3" ht="60" x14ac:dyDescent="0.25">
      <c r="A6754" s="31" t="s">
        <v>10191</v>
      </c>
      <c r="B6754" s="32" t="s">
        <v>10192</v>
      </c>
      <c r="C6754" s="31" t="s">
        <v>68</v>
      </c>
    </row>
    <row r="6755" spans="1:3" ht="60" x14ac:dyDescent="0.25">
      <c r="A6755" s="31" t="s">
        <v>10193</v>
      </c>
      <c r="B6755" s="32" t="s">
        <v>10192</v>
      </c>
      <c r="C6755" s="31" t="s">
        <v>68</v>
      </c>
    </row>
    <row r="6756" spans="1:3" ht="60" x14ac:dyDescent="0.25">
      <c r="A6756" s="31" t="s">
        <v>10194</v>
      </c>
      <c r="B6756" s="32" t="s">
        <v>10195</v>
      </c>
      <c r="C6756" s="31" t="s">
        <v>68</v>
      </c>
    </row>
    <row r="6757" spans="1:3" ht="60" x14ac:dyDescent="0.25">
      <c r="A6757" s="31" t="s">
        <v>10196</v>
      </c>
      <c r="B6757" s="32" t="s">
        <v>10195</v>
      </c>
      <c r="C6757" s="31" t="s">
        <v>68</v>
      </c>
    </row>
    <row r="6758" spans="1:3" ht="60" x14ac:dyDescent="0.25">
      <c r="A6758" s="31" t="s">
        <v>10197</v>
      </c>
      <c r="B6758" s="32" t="s">
        <v>10198</v>
      </c>
      <c r="C6758" s="31" t="s">
        <v>68</v>
      </c>
    </row>
    <row r="6759" spans="1:3" ht="60" x14ac:dyDescent="0.25">
      <c r="A6759" s="31" t="s">
        <v>10199</v>
      </c>
      <c r="B6759" s="32" t="s">
        <v>10198</v>
      </c>
      <c r="C6759" s="31" t="s">
        <v>68</v>
      </c>
    </row>
    <row r="6760" spans="1:3" ht="60" x14ac:dyDescent="0.25">
      <c r="A6760" s="31" t="s">
        <v>10200</v>
      </c>
      <c r="B6760" s="32" t="s">
        <v>10201</v>
      </c>
      <c r="C6760" s="31" t="s">
        <v>68</v>
      </c>
    </row>
    <row r="6761" spans="1:3" ht="60" x14ac:dyDescent="0.25">
      <c r="A6761" s="31" t="s">
        <v>10202</v>
      </c>
      <c r="B6761" s="32" t="s">
        <v>10201</v>
      </c>
      <c r="C6761" s="31" t="s">
        <v>68</v>
      </c>
    </row>
    <row r="6762" spans="1:3" ht="60" x14ac:dyDescent="0.25">
      <c r="A6762" s="31" t="s">
        <v>10203</v>
      </c>
      <c r="B6762" s="32" t="s">
        <v>10204</v>
      </c>
      <c r="C6762" s="31" t="s">
        <v>68</v>
      </c>
    </row>
    <row r="6763" spans="1:3" ht="60" x14ac:dyDescent="0.25">
      <c r="A6763" s="31" t="s">
        <v>10205</v>
      </c>
      <c r="B6763" s="32" t="s">
        <v>10204</v>
      </c>
      <c r="C6763" s="31" t="s">
        <v>68</v>
      </c>
    </row>
    <row r="6764" spans="1:3" ht="60" x14ac:dyDescent="0.25">
      <c r="A6764" s="31" t="s">
        <v>10206</v>
      </c>
      <c r="B6764" s="32" t="s">
        <v>10207</v>
      </c>
      <c r="C6764" s="31" t="s">
        <v>68</v>
      </c>
    </row>
    <row r="6765" spans="1:3" ht="60" x14ac:dyDescent="0.25">
      <c r="A6765" s="31" t="s">
        <v>10208</v>
      </c>
      <c r="B6765" s="32" t="s">
        <v>10207</v>
      </c>
      <c r="C6765" s="31" t="s">
        <v>68</v>
      </c>
    </row>
    <row r="6766" spans="1:3" ht="60" x14ac:dyDescent="0.25">
      <c r="A6766" s="31" t="s">
        <v>10209</v>
      </c>
      <c r="B6766" s="32" t="s">
        <v>10210</v>
      </c>
      <c r="C6766" s="31" t="s">
        <v>68</v>
      </c>
    </row>
    <row r="6767" spans="1:3" ht="60" x14ac:dyDescent="0.25">
      <c r="A6767" s="31" t="s">
        <v>10211</v>
      </c>
      <c r="B6767" s="32" t="s">
        <v>10210</v>
      </c>
      <c r="C6767" s="31" t="s">
        <v>68</v>
      </c>
    </row>
    <row r="6768" spans="1:3" ht="60" x14ac:dyDescent="0.25">
      <c r="A6768" s="31" t="s">
        <v>10212</v>
      </c>
      <c r="B6768" s="32" t="s">
        <v>10213</v>
      </c>
      <c r="C6768" s="31" t="s">
        <v>68</v>
      </c>
    </row>
    <row r="6769" spans="1:3" ht="60" x14ac:dyDescent="0.25">
      <c r="A6769" s="31" t="s">
        <v>10214</v>
      </c>
      <c r="B6769" s="32" t="s">
        <v>10213</v>
      </c>
      <c r="C6769" s="31" t="s">
        <v>68</v>
      </c>
    </row>
    <row r="6770" spans="1:3" ht="60" x14ac:dyDescent="0.25">
      <c r="A6770" s="31" t="s">
        <v>10215</v>
      </c>
      <c r="B6770" s="32" t="s">
        <v>10216</v>
      </c>
      <c r="C6770" s="31" t="s">
        <v>68</v>
      </c>
    </row>
    <row r="6771" spans="1:3" ht="60" x14ac:dyDescent="0.25">
      <c r="A6771" s="31" t="s">
        <v>10217</v>
      </c>
      <c r="B6771" s="32" t="s">
        <v>10216</v>
      </c>
      <c r="C6771" s="31" t="s">
        <v>68</v>
      </c>
    </row>
    <row r="6772" spans="1:3" ht="60" x14ac:dyDescent="0.25">
      <c r="A6772" s="31" t="s">
        <v>10218</v>
      </c>
      <c r="B6772" s="32" t="s">
        <v>10219</v>
      </c>
      <c r="C6772" s="31" t="s">
        <v>68</v>
      </c>
    </row>
    <row r="6773" spans="1:3" ht="60" x14ac:dyDescent="0.25">
      <c r="A6773" s="31" t="s">
        <v>10220</v>
      </c>
      <c r="B6773" s="32" t="s">
        <v>10219</v>
      </c>
      <c r="C6773" s="31" t="s">
        <v>68</v>
      </c>
    </row>
    <row r="6774" spans="1:3" ht="60" x14ac:dyDescent="0.25">
      <c r="A6774" s="31" t="s">
        <v>10221</v>
      </c>
      <c r="B6774" s="32" t="s">
        <v>10222</v>
      </c>
      <c r="C6774" s="31" t="s">
        <v>68</v>
      </c>
    </row>
    <row r="6775" spans="1:3" ht="60" x14ac:dyDescent="0.25">
      <c r="A6775" s="31" t="s">
        <v>10223</v>
      </c>
      <c r="B6775" s="32" t="s">
        <v>10222</v>
      </c>
      <c r="C6775" s="31" t="s">
        <v>68</v>
      </c>
    </row>
    <row r="6776" spans="1:3" ht="60" x14ac:dyDescent="0.25">
      <c r="A6776" s="31" t="s">
        <v>10224</v>
      </c>
      <c r="B6776" s="32" t="s">
        <v>10225</v>
      </c>
      <c r="C6776" s="31" t="s">
        <v>1131</v>
      </c>
    </row>
    <row r="6777" spans="1:3" ht="60" x14ac:dyDescent="0.25">
      <c r="A6777" s="31" t="s">
        <v>10226</v>
      </c>
      <c r="B6777" s="32" t="s">
        <v>10225</v>
      </c>
      <c r="C6777" s="31" t="s">
        <v>1131</v>
      </c>
    </row>
    <row r="6778" spans="1:3" ht="120" x14ac:dyDescent="0.25">
      <c r="A6778" s="31" t="s">
        <v>10227</v>
      </c>
      <c r="B6778" s="32" t="s">
        <v>10228</v>
      </c>
      <c r="C6778" s="31" t="s">
        <v>185</v>
      </c>
    </row>
    <row r="6779" spans="1:3" ht="120" x14ac:dyDescent="0.25">
      <c r="A6779" s="31" t="s">
        <v>10229</v>
      </c>
      <c r="B6779" s="32" t="s">
        <v>10228</v>
      </c>
      <c r="C6779" s="31" t="s">
        <v>185</v>
      </c>
    </row>
    <row r="6780" spans="1:3" ht="120" x14ac:dyDescent="0.25">
      <c r="A6780" s="31" t="s">
        <v>10230</v>
      </c>
      <c r="B6780" s="32" t="s">
        <v>10231</v>
      </c>
      <c r="C6780" s="31" t="s">
        <v>185</v>
      </c>
    </row>
    <row r="6781" spans="1:3" ht="120" x14ac:dyDescent="0.25">
      <c r="A6781" s="31" t="s">
        <v>10232</v>
      </c>
      <c r="B6781" s="32" t="s">
        <v>10231</v>
      </c>
      <c r="C6781" s="31" t="s">
        <v>185</v>
      </c>
    </row>
    <row r="6782" spans="1:3" ht="120" x14ac:dyDescent="0.25">
      <c r="A6782" s="31" t="s">
        <v>10233</v>
      </c>
      <c r="B6782" s="32" t="s">
        <v>10234</v>
      </c>
      <c r="C6782" s="31" t="s">
        <v>185</v>
      </c>
    </row>
    <row r="6783" spans="1:3" ht="120" x14ac:dyDescent="0.25">
      <c r="A6783" s="31" t="s">
        <v>10235</v>
      </c>
      <c r="B6783" s="32" t="s">
        <v>10234</v>
      </c>
      <c r="C6783" s="31" t="s">
        <v>185</v>
      </c>
    </row>
    <row r="6784" spans="1:3" ht="90" x14ac:dyDescent="0.25">
      <c r="A6784" s="31" t="s">
        <v>10236</v>
      </c>
      <c r="B6784" s="32" t="s">
        <v>10237</v>
      </c>
      <c r="C6784" s="31" t="s">
        <v>185</v>
      </c>
    </row>
    <row r="6785" spans="1:3" ht="90" x14ac:dyDescent="0.25">
      <c r="A6785" s="31" t="s">
        <v>10238</v>
      </c>
      <c r="B6785" s="32" t="s">
        <v>10237</v>
      </c>
      <c r="C6785" s="31" t="s">
        <v>185</v>
      </c>
    </row>
    <row r="6786" spans="1:3" ht="90" x14ac:dyDescent="0.25">
      <c r="A6786" s="31" t="s">
        <v>10239</v>
      </c>
      <c r="B6786" s="32" t="s">
        <v>10240</v>
      </c>
      <c r="C6786" s="31" t="s">
        <v>185</v>
      </c>
    </row>
    <row r="6787" spans="1:3" ht="90" x14ac:dyDescent="0.25">
      <c r="A6787" s="31" t="s">
        <v>10241</v>
      </c>
      <c r="B6787" s="32" t="s">
        <v>10240</v>
      </c>
      <c r="C6787" s="31" t="s">
        <v>185</v>
      </c>
    </row>
    <row r="6788" spans="1:3" ht="90" x14ac:dyDescent="0.25">
      <c r="A6788" s="31" t="s">
        <v>10242</v>
      </c>
      <c r="B6788" s="32" t="s">
        <v>10243</v>
      </c>
      <c r="C6788" s="31" t="s">
        <v>185</v>
      </c>
    </row>
    <row r="6789" spans="1:3" ht="90" x14ac:dyDescent="0.25">
      <c r="A6789" s="31" t="s">
        <v>10244</v>
      </c>
      <c r="B6789" s="32" t="s">
        <v>10243</v>
      </c>
      <c r="C6789" s="31" t="s">
        <v>185</v>
      </c>
    </row>
    <row r="6790" spans="1:3" ht="90" x14ac:dyDescent="0.25">
      <c r="A6790" s="31" t="s">
        <v>10245</v>
      </c>
      <c r="B6790" s="32" t="s">
        <v>10246</v>
      </c>
      <c r="C6790" s="31" t="s">
        <v>185</v>
      </c>
    </row>
    <row r="6791" spans="1:3" ht="90" x14ac:dyDescent="0.25">
      <c r="A6791" s="31" t="s">
        <v>10247</v>
      </c>
      <c r="B6791" s="32" t="s">
        <v>10246</v>
      </c>
      <c r="C6791" s="31" t="s">
        <v>185</v>
      </c>
    </row>
    <row r="6792" spans="1:3" ht="90" x14ac:dyDescent="0.25">
      <c r="A6792" s="31" t="s">
        <v>10248</v>
      </c>
      <c r="B6792" s="32" t="s">
        <v>10249</v>
      </c>
      <c r="C6792" s="31" t="s">
        <v>185</v>
      </c>
    </row>
    <row r="6793" spans="1:3" ht="90" x14ac:dyDescent="0.25">
      <c r="A6793" s="31" t="s">
        <v>10250</v>
      </c>
      <c r="B6793" s="32" t="s">
        <v>10249</v>
      </c>
      <c r="C6793" s="31" t="s">
        <v>185</v>
      </c>
    </row>
    <row r="6794" spans="1:3" ht="60" x14ac:dyDescent="0.25">
      <c r="A6794" s="31" t="s">
        <v>10251</v>
      </c>
      <c r="B6794" s="32" t="s">
        <v>10252</v>
      </c>
      <c r="C6794" s="31" t="s">
        <v>414</v>
      </c>
    </row>
    <row r="6795" spans="1:3" ht="60" x14ac:dyDescent="0.25">
      <c r="A6795" s="31" t="s">
        <v>10253</v>
      </c>
      <c r="B6795" s="32" t="s">
        <v>10252</v>
      </c>
      <c r="C6795" s="31" t="s">
        <v>414</v>
      </c>
    </row>
    <row r="6796" spans="1:3" ht="45" x14ac:dyDescent="0.25">
      <c r="A6796" s="31" t="s">
        <v>10254</v>
      </c>
      <c r="B6796" s="32" t="s">
        <v>10255</v>
      </c>
      <c r="C6796" s="31" t="s">
        <v>414</v>
      </c>
    </row>
    <row r="6797" spans="1:3" ht="45" x14ac:dyDescent="0.25">
      <c r="A6797" s="31" t="s">
        <v>10256</v>
      </c>
      <c r="B6797" s="32" t="s">
        <v>10255</v>
      </c>
      <c r="C6797" s="31" t="s">
        <v>414</v>
      </c>
    </row>
    <row r="6798" spans="1:3" ht="120" x14ac:dyDescent="0.25">
      <c r="A6798" s="31" t="s">
        <v>10257</v>
      </c>
      <c r="B6798" s="32" t="s">
        <v>10258</v>
      </c>
      <c r="C6798" s="31" t="s">
        <v>185</v>
      </c>
    </row>
    <row r="6799" spans="1:3" ht="120" x14ac:dyDescent="0.25">
      <c r="A6799" s="31" t="s">
        <v>10259</v>
      </c>
      <c r="B6799" s="32" t="s">
        <v>10258</v>
      </c>
      <c r="C6799" s="31" t="s">
        <v>185</v>
      </c>
    </row>
    <row r="6800" spans="1:3" ht="120" x14ac:dyDescent="0.25">
      <c r="A6800" s="31" t="s">
        <v>10260</v>
      </c>
      <c r="B6800" s="32" t="s">
        <v>10261</v>
      </c>
      <c r="C6800" s="31" t="s">
        <v>185</v>
      </c>
    </row>
    <row r="6801" spans="1:3" ht="120" x14ac:dyDescent="0.25">
      <c r="A6801" s="31" t="s">
        <v>10262</v>
      </c>
      <c r="B6801" s="32" t="s">
        <v>10261</v>
      </c>
      <c r="C6801" s="31" t="s">
        <v>185</v>
      </c>
    </row>
    <row r="6802" spans="1:3" ht="120" x14ac:dyDescent="0.25">
      <c r="A6802" s="31" t="s">
        <v>10263</v>
      </c>
      <c r="B6802" s="32" t="s">
        <v>10264</v>
      </c>
      <c r="C6802" s="31" t="s">
        <v>185</v>
      </c>
    </row>
    <row r="6803" spans="1:3" ht="120" x14ac:dyDescent="0.25">
      <c r="A6803" s="31" t="s">
        <v>10265</v>
      </c>
      <c r="B6803" s="32" t="s">
        <v>10264</v>
      </c>
      <c r="C6803" s="31" t="s">
        <v>185</v>
      </c>
    </row>
    <row r="6804" spans="1:3" ht="90" x14ac:dyDescent="0.25">
      <c r="A6804" s="31" t="s">
        <v>10266</v>
      </c>
      <c r="B6804" s="32" t="s">
        <v>10267</v>
      </c>
      <c r="C6804" s="31" t="s">
        <v>185</v>
      </c>
    </row>
    <row r="6805" spans="1:3" ht="90" x14ac:dyDescent="0.25">
      <c r="A6805" s="31" t="s">
        <v>10268</v>
      </c>
      <c r="B6805" s="32" t="s">
        <v>10267</v>
      </c>
      <c r="C6805" s="31" t="s">
        <v>185</v>
      </c>
    </row>
    <row r="6806" spans="1:3" ht="75" x14ac:dyDescent="0.25">
      <c r="A6806" s="31" t="s">
        <v>10269</v>
      </c>
      <c r="B6806" s="32" t="s">
        <v>10270</v>
      </c>
      <c r="C6806" s="31" t="s">
        <v>185</v>
      </c>
    </row>
    <row r="6807" spans="1:3" ht="75" x14ac:dyDescent="0.25">
      <c r="A6807" s="31" t="s">
        <v>10271</v>
      </c>
      <c r="B6807" s="32" t="s">
        <v>10270</v>
      </c>
      <c r="C6807" s="31" t="s">
        <v>185</v>
      </c>
    </row>
    <row r="6808" spans="1:3" ht="75" x14ac:dyDescent="0.25">
      <c r="A6808" s="31" t="s">
        <v>10272</v>
      </c>
      <c r="B6808" s="32" t="s">
        <v>10273</v>
      </c>
      <c r="C6808" s="31" t="s">
        <v>185</v>
      </c>
    </row>
    <row r="6809" spans="1:3" ht="75" x14ac:dyDescent="0.25">
      <c r="A6809" s="31" t="s">
        <v>10274</v>
      </c>
      <c r="B6809" s="32" t="s">
        <v>10273</v>
      </c>
      <c r="C6809" s="31" t="s">
        <v>185</v>
      </c>
    </row>
    <row r="6810" spans="1:3" ht="75" x14ac:dyDescent="0.25">
      <c r="A6810" s="31" t="s">
        <v>10275</v>
      </c>
      <c r="B6810" s="32" t="s">
        <v>10276</v>
      </c>
      <c r="C6810" s="31" t="s">
        <v>185</v>
      </c>
    </row>
    <row r="6811" spans="1:3" ht="75" x14ac:dyDescent="0.25">
      <c r="A6811" s="31" t="s">
        <v>10277</v>
      </c>
      <c r="B6811" s="32" t="s">
        <v>10276</v>
      </c>
      <c r="C6811" s="31" t="s">
        <v>185</v>
      </c>
    </row>
    <row r="6812" spans="1:3" ht="75" x14ac:dyDescent="0.25">
      <c r="A6812" s="31" t="s">
        <v>10278</v>
      </c>
      <c r="B6812" s="32" t="s">
        <v>10279</v>
      </c>
      <c r="C6812" s="31" t="s">
        <v>185</v>
      </c>
    </row>
    <row r="6813" spans="1:3" ht="75" x14ac:dyDescent="0.25">
      <c r="A6813" s="31" t="s">
        <v>10280</v>
      </c>
      <c r="B6813" s="32" t="s">
        <v>10279</v>
      </c>
      <c r="C6813" s="31" t="s">
        <v>185</v>
      </c>
    </row>
    <row r="6814" spans="1:3" ht="75" x14ac:dyDescent="0.25">
      <c r="A6814" s="31" t="s">
        <v>10281</v>
      </c>
      <c r="B6814" s="32" t="s">
        <v>10282</v>
      </c>
      <c r="C6814" s="31" t="s">
        <v>185</v>
      </c>
    </row>
    <row r="6815" spans="1:3" ht="75" x14ac:dyDescent="0.25">
      <c r="A6815" s="31" t="s">
        <v>10283</v>
      </c>
      <c r="B6815" s="32" t="s">
        <v>10282</v>
      </c>
      <c r="C6815" s="31" t="s">
        <v>185</v>
      </c>
    </row>
    <row r="6816" spans="1:3" ht="75" x14ac:dyDescent="0.25">
      <c r="A6816" s="31" t="s">
        <v>10284</v>
      </c>
      <c r="B6816" s="32" t="s">
        <v>10285</v>
      </c>
      <c r="C6816" s="31" t="s">
        <v>185</v>
      </c>
    </row>
    <row r="6817" spans="1:3" ht="75" x14ac:dyDescent="0.25">
      <c r="A6817" s="31" t="s">
        <v>10286</v>
      </c>
      <c r="B6817" s="32" t="s">
        <v>10285</v>
      </c>
      <c r="C6817" s="31" t="s">
        <v>185</v>
      </c>
    </row>
    <row r="6818" spans="1:3" ht="75" x14ac:dyDescent="0.25">
      <c r="A6818" s="31" t="s">
        <v>10287</v>
      </c>
      <c r="B6818" s="32" t="s">
        <v>10288</v>
      </c>
      <c r="C6818" s="31" t="s">
        <v>185</v>
      </c>
    </row>
    <row r="6819" spans="1:3" ht="75" x14ac:dyDescent="0.25">
      <c r="A6819" s="31" t="s">
        <v>10289</v>
      </c>
      <c r="B6819" s="32" t="s">
        <v>10288</v>
      </c>
      <c r="C6819" s="31" t="s">
        <v>185</v>
      </c>
    </row>
    <row r="6820" spans="1:3" ht="105" x14ac:dyDescent="0.25">
      <c r="A6820" s="31" t="s">
        <v>10290</v>
      </c>
      <c r="B6820" s="32" t="s">
        <v>10291</v>
      </c>
      <c r="C6820" s="31" t="s">
        <v>185</v>
      </c>
    </row>
    <row r="6821" spans="1:3" ht="105" x14ac:dyDescent="0.25">
      <c r="A6821" s="31" t="s">
        <v>10292</v>
      </c>
      <c r="B6821" s="32" t="s">
        <v>10291</v>
      </c>
      <c r="C6821" s="31" t="s">
        <v>185</v>
      </c>
    </row>
    <row r="6822" spans="1:3" ht="75" x14ac:dyDescent="0.25">
      <c r="A6822" s="31" t="s">
        <v>10293</v>
      </c>
      <c r="B6822" s="32" t="s">
        <v>10294</v>
      </c>
      <c r="C6822" s="31" t="s">
        <v>185</v>
      </c>
    </row>
    <row r="6823" spans="1:3" ht="75" x14ac:dyDescent="0.25">
      <c r="A6823" s="31" t="s">
        <v>10295</v>
      </c>
      <c r="B6823" s="32" t="s">
        <v>10294</v>
      </c>
      <c r="C6823" s="31" t="s">
        <v>185</v>
      </c>
    </row>
    <row r="6824" spans="1:3" ht="75" x14ac:dyDescent="0.25">
      <c r="A6824" s="31" t="s">
        <v>10296</v>
      </c>
      <c r="B6824" s="32" t="s">
        <v>10297</v>
      </c>
      <c r="C6824" s="31" t="s">
        <v>185</v>
      </c>
    </row>
    <row r="6825" spans="1:3" ht="75" x14ac:dyDescent="0.25">
      <c r="A6825" s="31" t="s">
        <v>10298</v>
      </c>
      <c r="B6825" s="32" t="s">
        <v>10297</v>
      </c>
      <c r="C6825" s="31" t="s">
        <v>185</v>
      </c>
    </row>
    <row r="6826" spans="1:3" ht="75" x14ac:dyDescent="0.25">
      <c r="A6826" s="31" t="s">
        <v>10299</v>
      </c>
      <c r="B6826" s="32" t="s">
        <v>10300</v>
      </c>
      <c r="C6826" s="31" t="s">
        <v>185</v>
      </c>
    </row>
    <row r="6827" spans="1:3" ht="75" x14ac:dyDescent="0.25">
      <c r="A6827" s="31" t="s">
        <v>10301</v>
      </c>
      <c r="B6827" s="32" t="s">
        <v>10300</v>
      </c>
      <c r="C6827" s="31" t="s">
        <v>185</v>
      </c>
    </row>
    <row r="6828" spans="1:3" ht="75" x14ac:dyDescent="0.25">
      <c r="A6828" s="31" t="s">
        <v>10302</v>
      </c>
      <c r="B6828" s="32" t="s">
        <v>10303</v>
      </c>
      <c r="C6828" s="31" t="s">
        <v>185</v>
      </c>
    </row>
    <row r="6829" spans="1:3" ht="75" x14ac:dyDescent="0.25">
      <c r="A6829" s="31" t="s">
        <v>10304</v>
      </c>
      <c r="B6829" s="32" t="s">
        <v>10303</v>
      </c>
      <c r="C6829" s="31" t="s">
        <v>185</v>
      </c>
    </row>
    <row r="6830" spans="1:3" ht="75" x14ac:dyDescent="0.25">
      <c r="A6830" s="31" t="s">
        <v>10305</v>
      </c>
      <c r="B6830" s="32" t="s">
        <v>10306</v>
      </c>
      <c r="C6830" s="31" t="s">
        <v>185</v>
      </c>
    </row>
    <row r="6831" spans="1:3" ht="75" x14ac:dyDescent="0.25">
      <c r="A6831" s="31" t="s">
        <v>10307</v>
      </c>
      <c r="B6831" s="32" t="s">
        <v>10306</v>
      </c>
      <c r="C6831" s="31" t="s">
        <v>185</v>
      </c>
    </row>
    <row r="6832" spans="1:3" ht="75" x14ac:dyDescent="0.25">
      <c r="A6832" s="31" t="s">
        <v>10308</v>
      </c>
      <c r="B6832" s="32" t="s">
        <v>10309</v>
      </c>
      <c r="C6832" s="31" t="s">
        <v>185</v>
      </c>
    </row>
    <row r="6833" spans="1:3" ht="75" x14ac:dyDescent="0.25">
      <c r="A6833" s="31" t="s">
        <v>10310</v>
      </c>
      <c r="B6833" s="32" t="s">
        <v>10309</v>
      </c>
      <c r="C6833" s="31" t="s">
        <v>185</v>
      </c>
    </row>
    <row r="6834" spans="1:3" ht="75" x14ac:dyDescent="0.25">
      <c r="A6834" s="31" t="s">
        <v>10311</v>
      </c>
      <c r="B6834" s="32" t="s">
        <v>10312</v>
      </c>
      <c r="C6834" s="31" t="s">
        <v>185</v>
      </c>
    </row>
    <row r="6835" spans="1:3" ht="75" x14ac:dyDescent="0.25">
      <c r="A6835" s="31" t="s">
        <v>10313</v>
      </c>
      <c r="B6835" s="32" t="s">
        <v>10312</v>
      </c>
      <c r="C6835" s="31" t="s">
        <v>185</v>
      </c>
    </row>
    <row r="6836" spans="1:3" ht="105" x14ac:dyDescent="0.25">
      <c r="A6836" s="31" t="s">
        <v>10314</v>
      </c>
      <c r="B6836" s="32" t="s">
        <v>10315</v>
      </c>
      <c r="C6836" s="31" t="s">
        <v>185</v>
      </c>
    </row>
    <row r="6837" spans="1:3" ht="105" x14ac:dyDescent="0.25">
      <c r="A6837" s="31" t="s">
        <v>10316</v>
      </c>
      <c r="B6837" s="32" t="s">
        <v>10315</v>
      </c>
      <c r="C6837" s="31" t="s">
        <v>185</v>
      </c>
    </row>
    <row r="6838" spans="1:3" ht="105" x14ac:dyDescent="0.25">
      <c r="A6838" s="31" t="s">
        <v>10317</v>
      </c>
      <c r="B6838" s="32" t="s">
        <v>10318</v>
      </c>
      <c r="C6838" s="31" t="s">
        <v>185</v>
      </c>
    </row>
    <row r="6839" spans="1:3" ht="105" x14ac:dyDescent="0.25">
      <c r="A6839" s="31" t="s">
        <v>10319</v>
      </c>
      <c r="B6839" s="32" t="s">
        <v>10318</v>
      </c>
      <c r="C6839" s="31" t="s">
        <v>185</v>
      </c>
    </row>
    <row r="6840" spans="1:3" ht="105" x14ac:dyDescent="0.25">
      <c r="A6840" s="31" t="s">
        <v>10320</v>
      </c>
      <c r="B6840" s="32" t="s">
        <v>10321</v>
      </c>
      <c r="C6840" s="31" t="s">
        <v>185</v>
      </c>
    </row>
    <row r="6841" spans="1:3" ht="105" x14ac:dyDescent="0.25">
      <c r="A6841" s="31" t="s">
        <v>10322</v>
      </c>
      <c r="B6841" s="32" t="s">
        <v>10321</v>
      </c>
      <c r="C6841" s="31" t="s">
        <v>185</v>
      </c>
    </row>
    <row r="6842" spans="1:3" ht="105" x14ac:dyDescent="0.25">
      <c r="A6842" s="31" t="s">
        <v>10323</v>
      </c>
      <c r="B6842" s="32" t="s">
        <v>10324</v>
      </c>
      <c r="C6842" s="31" t="s">
        <v>185</v>
      </c>
    </row>
    <row r="6843" spans="1:3" ht="105" x14ac:dyDescent="0.25">
      <c r="A6843" s="31" t="s">
        <v>10325</v>
      </c>
      <c r="B6843" s="32" t="s">
        <v>10324</v>
      </c>
      <c r="C6843" s="31" t="s">
        <v>185</v>
      </c>
    </row>
    <row r="6844" spans="1:3" ht="105" x14ac:dyDescent="0.25">
      <c r="A6844" s="31" t="s">
        <v>10326</v>
      </c>
      <c r="B6844" s="32" t="s">
        <v>10327</v>
      </c>
      <c r="C6844" s="31" t="s">
        <v>185</v>
      </c>
    </row>
    <row r="6845" spans="1:3" ht="105" x14ac:dyDescent="0.25">
      <c r="A6845" s="31" t="s">
        <v>10328</v>
      </c>
      <c r="B6845" s="32" t="s">
        <v>10327</v>
      </c>
      <c r="C6845" s="31" t="s">
        <v>185</v>
      </c>
    </row>
    <row r="6846" spans="1:3" ht="105" x14ac:dyDescent="0.25">
      <c r="A6846" s="31" t="s">
        <v>10329</v>
      </c>
      <c r="B6846" s="32" t="s">
        <v>10330</v>
      </c>
      <c r="C6846" s="31" t="s">
        <v>185</v>
      </c>
    </row>
    <row r="6847" spans="1:3" ht="105" x14ac:dyDescent="0.25">
      <c r="A6847" s="31" t="s">
        <v>10331</v>
      </c>
      <c r="B6847" s="32" t="s">
        <v>10330</v>
      </c>
      <c r="C6847" s="31" t="s">
        <v>185</v>
      </c>
    </row>
    <row r="6848" spans="1:3" ht="105" x14ac:dyDescent="0.25">
      <c r="A6848" s="31" t="s">
        <v>10332</v>
      </c>
      <c r="B6848" s="32" t="s">
        <v>10333</v>
      </c>
      <c r="C6848" s="31" t="s">
        <v>185</v>
      </c>
    </row>
    <row r="6849" spans="1:3" ht="105" x14ac:dyDescent="0.25">
      <c r="A6849" s="31" t="s">
        <v>10334</v>
      </c>
      <c r="B6849" s="32" t="s">
        <v>10333</v>
      </c>
      <c r="C6849" s="31" t="s">
        <v>185</v>
      </c>
    </row>
    <row r="6850" spans="1:3" ht="105" x14ac:dyDescent="0.25">
      <c r="A6850" s="31" t="s">
        <v>10335</v>
      </c>
      <c r="B6850" s="32" t="s">
        <v>10336</v>
      </c>
      <c r="C6850" s="31" t="s">
        <v>185</v>
      </c>
    </row>
    <row r="6851" spans="1:3" ht="105" x14ac:dyDescent="0.25">
      <c r="A6851" s="31" t="s">
        <v>10337</v>
      </c>
      <c r="B6851" s="32" t="s">
        <v>10336</v>
      </c>
      <c r="C6851" s="31" t="s">
        <v>185</v>
      </c>
    </row>
    <row r="6852" spans="1:3" ht="105" x14ac:dyDescent="0.25">
      <c r="A6852" s="31" t="s">
        <v>10338</v>
      </c>
      <c r="B6852" s="32" t="s">
        <v>10339</v>
      </c>
      <c r="C6852" s="31" t="s">
        <v>185</v>
      </c>
    </row>
    <row r="6853" spans="1:3" ht="105" x14ac:dyDescent="0.25">
      <c r="A6853" s="31" t="s">
        <v>10340</v>
      </c>
      <c r="B6853" s="32" t="s">
        <v>10339</v>
      </c>
      <c r="C6853" s="31" t="s">
        <v>185</v>
      </c>
    </row>
    <row r="6854" spans="1:3" ht="105" x14ac:dyDescent="0.25">
      <c r="A6854" s="31" t="s">
        <v>10341</v>
      </c>
      <c r="B6854" s="32" t="s">
        <v>10342</v>
      </c>
      <c r="C6854" s="31" t="s">
        <v>185</v>
      </c>
    </row>
    <row r="6855" spans="1:3" ht="105" x14ac:dyDescent="0.25">
      <c r="A6855" s="31" t="s">
        <v>10343</v>
      </c>
      <c r="B6855" s="32" t="s">
        <v>10342</v>
      </c>
      <c r="C6855" s="31" t="s">
        <v>185</v>
      </c>
    </row>
    <row r="6856" spans="1:3" ht="105" x14ac:dyDescent="0.25">
      <c r="A6856" s="31" t="s">
        <v>10344</v>
      </c>
      <c r="B6856" s="32" t="s">
        <v>10345</v>
      </c>
      <c r="C6856" s="31" t="s">
        <v>185</v>
      </c>
    </row>
    <row r="6857" spans="1:3" ht="105" x14ac:dyDescent="0.25">
      <c r="A6857" s="31" t="s">
        <v>10346</v>
      </c>
      <c r="B6857" s="32" t="s">
        <v>10345</v>
      </c>
      <c r="C6857" s="31" t="s">
        <v>185</v>
      </c>
    </row>
    <row r="6858" spans="1:3" ht="105" x14ac:dyDescent="0.25">
      <c r="A6858" s="31" t="s">
        <v>10347</v>
      </c>
      <c r="B6858" s="32" t="s">
        <v>10348</v>
      </c>
      <c r="C6858" s="31" t="s">
        <v>185</v>
      </c>
    </row>
    <row r="6859" spans="1:3" ht="105" x14ac:dyDescent="0.25">
      <c r="A6859" s="31" t="s">
        <v>10349</v>
      </c>
      <c r="B6859" s="32" t="s">
        <v>10348</v>
      </c>
      <c r="C6859" s="31" t="s">
        <v>185</v>
      </c>
    </row>
    <row r="6860" spans="1:3" ht="105" x14ac:dyDescent="0.25">
      <c r="A6860" s="31" t="s">
        <v>10350</v>
      </c>
      <c r="B6860" s="32" t="s">
        <v>10351</v>
      </c>
      <c r="C6860" s="31" t="s">
        <v>185</v>
      </c>
    </row>
    <row r="6861" spans="1:3" ht="105" x14ac:dyDescent="0.25">
      <c r="A6861" s="31" t="s">
        <v>10352</v>
      </c>
      <c r="B6861" s="32" t="s">
        <v>10351</v>
      </c>
      <c r="C6861" s="31" t="s">
        <v>185</v>
      </c>
    </row>
    <row r="6862" spans="1:3" ht="105" x14ac:dyDescent="0.25">
      <c r="A6862" s="31" t="s">
        <v>10353</v>
      </c>
      <c r="B6862" s="32" t="s">
        <v>10354</v>
      </c>
      <c r="C6862" s="31" t="s">
        <v>185</v>
      </c>
    </row>
    <row r="6863" spans="1:3" ht="105" x14ac:dyDescent="0.25">
      <c r="A6863" s="31" t="s">
        <v>10355</v>
      </c>
      <c r="B6863" s="32" t="s">
        <v>10354</v>
      </c>
      <c r="C6863" s="31" t="s">
        <v>185</v>
      </c>
    </row>
    <row r="6864" spans="1:3" ht="120" x14ac:dyDescent="0.25">
      <c r="A6864" s="31" t="s">
        <v>10356</v>
      </c>
      <c r="B6864" s="32" t="s">
        <v>10357</v>
      </c>
      <c r="C6864" s="31" t="s">
        <v>185</v>
      </c>
    </row>
    <row r="6865" spans="1:3" ht="120" x14ac:dyDescent="0.25">
      <c r="A6865" s="31" t="s">
        <v>10358</v>
      </c>
      <c r="B6865" s="32" t="s">
        <v>10357</v>
      </c>
      <c r="C6865" s="31" t="s">
        <v>185</v>
      </c>
    </row>
    <row r="6866" spans="1:3" ht="120" x14ac:dyDescent="0.25">
      <c r="A6866" s="31" t="s">
        <v>10359</v>
      </c>
      <c r="B6866" s="32" t="s">
        <v>10360</v>
      </c>
      <c r="C6866" s="31" t="s">
        <v>185</v>
      </c>
    </row>
    <row r="6867" spans="1:3" ht="120" x14ac:dyDescent="0.25">
      <c r="A6867" s="31" t="s">
        <v>10361</v>
      </c>
      <c r="B6867" s="32" t="s">
        <v>10360</v>
      </c>
      <c r="C6867" s="31" t="s">
        <v>185</v>
      </c>
    </row>
    <row r="6868" spans="1:3" ht="120" x14ac:dyDescent="0.25">
      <c r="A6868" s="31" t="s">
        <v>10362</v>
      </c>
      <c r="B6868" s="32" t="s">
        <v>10363</v>
      </c>
      <c r="C6868" s="31" t="s">
        <v>185</v>
      </c>
    </row>
    <row r="6869" spans="1:3" ht="120" x14ac:dyDescent="0.25">
      <c r="A6869" s="31" t="s">
        <v>10364</v>
      </c>
      <c r="B6869" s="32" t="s">
        <v>10363</v>
      </c>
      <c r="C6869" s="31" t="s">
        <v>185</v>
      </c>
    </row>
    <row r="6870" spans="1:3" ht="120" x14ac:dyDescent="0.25">
      <c r="A6870" s="31" t="s">
        <v>10365</v>
      </c>
      <c r="B6870" s="32" t="s">
        <v>10366</v>
      </c>
      <c r="C6870" s="31" t="s">
        <v>185</v>
      </c>
    </row>
    <row r="6871" spans="1:3" ht="120" x14ac:dyDescent="0.25">
      <c r="A6871" s="31" t="s">
        <v>10367</v>
      </c>
      <c r="B6871" s="32" t="s">
        <v>10366</v>
      </c>
      <c r="C6871" s="31" t="s">
        <v>185</v>
      </c>
    </row>
    <row r="6872" spans="1:3" ht="120" x14ac:dyDescent="0.25">
      <c r="A6872" s="31" t="s">
        <v>10368</v>
      </c>
      <c r="B6872" s="32" t="s">
        <v>10369</v>
      </c>
      <c r="C6872" s="31" t="s">
        <v>185</v>
      </c>
    </row>
    <row r="6873" spans="1:3" ht="120" x14ac:dyDescent="0.25">
      <c r="A6873" s="31" t="s">
        <v>10370</v>
      </c>
      <c r="B6873" s="32" t="s">
        <v>10369</v>
      </c>
      <c r="C6873" s="31" t="s">
        <v>185</v>
      </c>
    </row>
    <row r="6874" spans="1:3" ht="120" x14ac:dyDescent="0.25">
      <c r="A6874" s="31" t="s">
        <v>10371</v>
      </c>
      <c r="B6874" s="32" t="s">
        <v>10372</v>
      </c>
      <c r="C6874" s="31" t="s">
        <v>185</v>
      </c>
    </row>
    <row r="6875" spans="1:3" ht="120" x14ac:dyDescent="0.25">
      <c r="A6875" s="31" t="s">
        <v>10373</v>
      </c>
      <c r="B6875" s="32" t="s">
        <v>10372</v>
      </c>
      <c r="C6875" s="31" t="s">
        <v>185</v>
      </c>
    </row>
    <row r="6876" spans="1:3" ht="120" x14ac:dyDescent="0.25">
      <c r="A6876" s="31" t="s">
        <v>10374</v>
      </c>
      <c r="B6876" s="32" t="s">
        <v>10375</v>
      </c>
      <c r="C6876" s="31" t="s">
        <v>185</v>
      </c>
    </row>
    <row r="6877" spans="1:3" ht="120" x14ac:dyDescent="0.25">
      <c r="A6877" s="31" t="s">
        <v>10376</v>
      </c>
      <c r="B6877" s="32" t="s">
        <v>10375</v>
      </c>
      <c r="C6877" s="31" t="s">
        <v>185</v>
      </c>
    </row>
    <row r="6878" spans="1:3" ht="120" x14ac:dyDescent="0.25">
      <c r="A6878" s="31" t="s">
        <v>10377</v>
      </c>
      <c r="B6878" s="32" t="s">
        <v>10378</v>
      </c>
      <c r="C6878" s="31" t="s">
        <v>185</v>
      </c>
    </row>
    <row r="6879" spans="1:3" ht="120" x14ac:dyDescent="0.25">
      <c r="A6879" s="31" t="s">
        <v>10379</v>
      </c>
      <c r="B6879" s="32" t="s">
        <v>10378</v>
      </c>
      <c r="C6879" s="31" t="s">
        <v>185</v>
      </c>
    </row>
    <row r="6880" spans="1:3" ht="120" x14ac:dyDescent="0.25">
      <c r="A6880" s="31" t="s">
        <v>10380</v>
      </c>
      <c r="B6880" s="32" t="s">
        <v>10381</v>
      </c>
      <c r="C6880" s="31" t="s">
        <v>185</v>
      </c>
    </row>
    <row r="6881" spans="1:3" ht="120" x14ac:dyDescent="0.25">
      <c r="A6881" s="31" t="s">
        <v>10382</v>
      </c>
      <c r="B6881" s="32" t="s">
        <v>10381</v>
      </c>
      <c r="C6881" s="31" t="s">
        <v>185</v>
      </c>
    </row>
    <row r="6882" spans="1:3" ht="120" x14ac:dyDescent="0.25">
      <c r="A6882" s="31" t="s">
        <v>10383</v>
      </c>
      <c r="B6882" s="32" t="s">
        <v>10384</v>
      </c>
      <c r="C6882" s="31" t="s">
        <v>185</v>
      </c>
    </row>
    <row r="6883" spans="1:3" ht="120" x14ac:dyDescent="0.25">
      <c r="A6883" s="31" t="s">
        <v>10385</v>
      </c>
      <c r="B6883" s="32" t="s">
        <v>10384</v>
      </c>
      <c r="C6883" s="31" t="s">
        <v>185</v>
      </c>
    </row>
    <row r="6884" spans="1:3" ht="120" x14ac:dyDescent="0.25">
      <c r="A6884" s="31" t="s">
        <v>10386</v>
      </c>
      <c r="B6884" s="32" t="s">
        <v>10387</v>
      </c>
      <c r="C6884" s="31" t="s">
        <v>185</v>
      </c>
    </row>
    <row r="6885" spans="1:3" ht="120" x14ac:dyDescent="0.25">
      <c r="A6885" s="31" t="s">
        <v>10388</v>
      </c>
      <c r="B6885" s="32" t="s">
        <v>10387</v>
      </c>
      <c r="C6885" s="31" t="s">
        <v>185</v>
      </c>
    </row>
    <row r="6886" spans="1:3" ht="120" x14ac:dyDescent="0.25">
      <c r="A6886" s="31" t="s">
        <v>10389</v>
      </c>
      <c r="B6886" s="32" t="s">
        <v>10390</v>
      </c>
      <c r="C6886" s="31" t="s">
        <v>185</v>
      </c>
    </row>
    <row r="6887" spans="1:3" ht="120" x14ac:dyDescent="0.25">
      <c r="A6887" s="31" t="s">
        <v>10391</v>
      </c>
      <c r="B6887" s="32" t="s">
        <v>10390</v>
      </c>
      <c r="C6887" s="31" t="s">
        <v>185</v>
      </c>
    </row>
    <row r="6888" spans="1:3" ht="120" x14ac:dyDescent="0.25">
      <c r="A6888" s="31" t="s">
        <v>10392</v>
      </c>
      <c r="B6888" s="32" t="s">
        <v>10393</v>
      </c>
      <c r="C6888" s="31" t="s">
        <v>185</v>
      </c>
    </row>
    <row r="6889" spans="1:3" ht="120" x14ac:dyDescent="0.25">
      <c r="A6889" s="31" t="s">
        <v>10394</v>
      </c>
      <c r="B6889" s="32" t="s">
        <v>10393</v>
      </c>
      <c r="C6889" s="31" t="s">
        <v>185</v>
      </c>
    </row>
    <row r="6890" spans="1:3" ht="120" x14ac:dyDescent="0.25">
      <c r="A6890" s="31" t="s">
        <v>10395</v>
      </c>
      <c r="B6890" s="32" t="s">
        <v>10396</v>
      </c>
      <c r="C6890" s="31" t="s">
        <v>185</v>
      </c>
    </row>
    <row r="6891" spans="1:3" ht="120" x14ac:dyDescent="0.25">
      <c r="A6891" s="31" t="s">
        <v>10397</v>
      </c>
      <c r="B6891" s="32" t="s">
        <v>10396</v>
      </c>
      <c r="C6891" s="31" t="s">
        <v>185</v>
      </c>
    </row>
    <row r="6892" spans="1:3" ht="120" x14ac:dyDescent="0.25">
      <c r="A6892" s="31" t="s">
        <v>10398</v>
      </c>
      <c r="B6892" s="32" t="s">
        <v>10399</v>
      </c>
      <c r="C6892" s="31" t="s">
        <v>185</v>
      </c>
    </row>
    <row r="6893" spans="1:3" ht="120" x14ac:dyDescent="0.25">
      <c r="A6893" s="31" t="s">
        <v>10400</v>
      </c>
      <c r="B6893" s="32" t="s">
        <v>10399</v>
      </c>
      <c r="C6893" s="31" t="s">
        <v>185</v>
      </c>
    </row>
    <row r="6894" spans="1:3" ht="120" x14ac:dyDescent="0.25">
      <c r="A6894" s="31" t="s">
        <v>10401</v>
      </c>
      <c r="B6894" s="32" t="s">
        <v>10402</v>
      </c>
      <c r="C6894" s="31" t="s">
        <v>185</v>
      </c>
    </row>
    <row r="6895" spans="1:3" ht="120" x14ac:dyDescent="0.25">
      <c r="A6895" s="31" t="s">
        <v>10403</v>
      </c>
      <c r="B6895" s="32" t="s">
        <v>10402</v>
      </c>
      <c r="C6895" s="31" t="s">
        <v>185</v>
      </c>
    </row>
    <row r="6896" spans="1:3" ht="105" x14ac:dyDescent="0.25">
      <c r="A6896" s="31" t="s">
        <v>10404</v>
      </c>
      <c r="B6896" s="32" t="s">
        <v>10405</v>
      </c>
      <c r="C6896" s="31" t="s">
        <v>68</v>
      </c>
    </row>
    <row r="6897" spans="1:3" ht="105" x14ac:dyDescent="0.25">
      <c r="A6897" s="31" t="s">
        <v>10406</v>
      </c>
      <c r="B6897" s="32" t="s">
        <v>10405</v>
      </c>
      <c r="C6897" s="31" t="s">
        <v>68</v>
      </c>
    </row>
    <row r="6898" spans="1:3" ht="105" x14ac:dyDescent="0.25">
      <c r="A6898" s="31" t="s">
        <v>10407</v>
      </c>
      <c r="B6898" s="32" t="s">
        <v>10408</v>
      </c>
      <c r="C6898" s="31" t="s">
        <v>68</v>
      </c>
    </row>
    <row r="6899" spans="1:3" ht="105" x14ac:dyDescent="0.25">
      <c r="A6899" s="31" t="s">
        <v>10409</v>
      </c>
      <c r="B6899" s="32" t="s">
        <v>10408</v>
      </c>
      <c r="C6899" s="31" t="s">
        <v>68</v>
      </c>
    </row>
    <row r="6900" spans="1:3" ht="105" x14ac:dyDescent="0.25">
      <c r="A6900" s="31" t="s">
        <v>10410</v>
      </c>
      <c r="B6900" s="32" t="s">
        <v>10411</v>
      </c>
      <c r="C6900" s="31" t="s">
        <v>68</v>
      </c>
    </row>
    <row r="6901" spans="1:3" ht="105" x14ac:dyDescent="0.25">
      <c r="A6901" s="31" t="s">
        <v>10412</v>
      </c>
      <c r="B6901" s="32" t="s">
        <v>10411</v>
      </c>
      <c r="C6901" s="31" t="s">
        <v>68</v>
      </c>
    </row>
    <row r="6902" spans="1:3" ht="105" x14ac:dyDescent="0.25">
      <c r="A6902" s="31" t="s">
        <v>10413</v>
      </c>
      <c r="B6902" s="32" t="s">
        <v>10414</v>
      </c>
      <c r="C6902" s="31" t="s">
        <v>68</v>
      </c>
    </row>
    <row r="6903" spans="1:3" ht="105" x14ac:dyDescent="0.25">
      <c r="A6903" s="31" t="s">
        <v>10415</v>
      </c>
      <c r="B6903" s="32" t="s">
        <v>10414</v>
      </c>
      <c r="C6903" s="31" t="s">
        <v>68</v>
      </c>
    </row>
    <row r="6904" spans="1:3" ht="105" x14ac:dyDescent="0.25">
      <c r="A6904" s="31" t="s">
        <v>10416</v>
      </c>
      <c r="B6904" s="32" t="s">
        <v>10417</v>
      </c>
      <c r="C6904" s="31" t="s">
        <v>68</v>
      </c>
    </row>
    <row r="6905" spans="1:3" ht="105" x14ac:dyDescent="0.25">
      <c r="A6905" s="31" t="s">
        <v>10418</v>
      </c>
      <c r="B6905" s="32" t="s">
        <v>10417</v>
      </c>
      <c r="C6905" s="31" t="s">
        <v>68</v>
      </c>
    </row>
    <row r="6906" spans="1:3" ht="105" x14ac:dyDescent="0.25">
      <c r="A6906" s="31" t="s">
        <v>10419</v>
      </c>
      <c r="B6906" s="32" t="s">
        <v>10420</v>
      </c>
      <c r="C6906" s="31" t="s">
        <v>68</v>
      </c>
    </row>
    <row r="6907" spans="1:3" ht="105" x14ac:dyDescent="0.25">
      <c r="A6907" s="31" t="s">
        <v>10421</v>
      </c>
      <c r="B6907" s="32" t="s">
        <v>10420</v>
      </c>
      <c r="C6907" s="31" t="s">
        <v>68</v>
      </c>
    </row>
    <row r="6908" spans="1:3" ht="105" x14ac:dyDescent="0.25">
      <c r="A6908" s="31" t="s">
        <v>10422</v>
      </c>
      <c r="B6908" s="32" t="s">
        <v>10423</v>
      </c>
      <c r="C6908" s="31" t="s">
        <v>68</v>
      </c>
    </row>
    <row r="6909" spans="1:3" ht="105" x14ac:dyDescent="0.25">
      <c r="A6909" s="31" t="s">
        <v>10424</v>
      </c>
      <c r="B6909" s="32" t="s">
        <v>10423</v>
      </c>
      <c r="C6909" s="31" t="s">
        <v>68</v>
      </c>
    </row>
    <row r="6910" spans="1:3" ht="105" x14ac:dyDescent="0.25">
      <c r="A6910" s="31" t="s">
        <v>10425</v>
      </c>
      <c r="B6910" s="32" t="s">
        <v>10426</v>
      </c>
      <c r="C6910" s="31" t="s">
        <v>68</v>
      </c>
    </row>
    <row r="6911" spans="1:3" ht="105" x14ac:dyDescent="0.25">
      <c r="A6911" s="31" t="s">
        <v>10427</v>
      </c>
      <c r="B6911" s="32" t="s">
        <v>10426</v>
      </c>
      <c r="C6911" s="31" t="s">
        <v>68</v>
      </c>
    </row>
    <row r="6912" spans="1:3" ht="105" x14ac:dyDescent="0.25">
      <c r="A6912" s="31" t="s">
        <v>10428</v>
      </c>
      <c r="B6912" s="32" t="s">
        <v>10429</v>
      </c>
      <c r="C6912" s="31" t="s">
        <v>68</v>
      </c>
    </row>
    <row r="6913" spans="1:3" ht="105" x14ac:dyDescent="0.25">
      <c r="A6913" s="31" t="s">
        <v>10430</v>
      </c>
      <c r="B6913" s="32" t="s">
        <v>10429</v>
      </c>
      <c r="C6913" s="31" t="s">
        <v>68</v>
      </c>
    </row>
    <row r="6914" spans="1:3" ht="105" x14ac:dyDescent="0.25">
      <c r="A6914" s="31" t="s">
        <v>10431</v>
      </c>
      <c r="B6914" s="32" t="s">
        <v>10432</v>
      </c>
      <c r="C6914" s="31" t="s">
        <v>68</v>
      </c>
    </row>
    <row r="6915" spans="1:3" ht="105" x14ac:dyDescent="0.25">
      <c r="A6915" s="31" t="s">
        <v>10433</v>
      </c>
      <c r="B6915" s="32" t="s">
        <v>10432</v>
      </c>
      <c r="C6915" s="31" t="s">
        <v>68</v>
      </c>
    </row>
    <row r="6916" spans="1:3" ht="105" x14ac:dyDescent="0.25">
      <c r="A6916" s="31" t="s">
        <v>10434</v>
      </c>
      <c r="B6916" s="32" t="s">
        <v>10435</v>
      </c>
      <c r="C6916" s="31" t="s">
        <v>68</v>
      </c>
    </row>
    <row r="6917" spans="1:3" ht="105" x14ac:dyDescent="0.25">
      <c r="A6917" s="31" t="s">
        <v>10436</v>
      </c>
      <c r="B6917" s="32" t="s">
        <v>10435</v>
      </c>
      <c r="C6917" s="31" t="s">
        <v>68</v>
      </c>
    </row>
    <row r="6918" spans="1:3" ht="105" x14ac:dyDescent="0.25">
      <c r="A6918" s="31" t="s">
        <v>10437</v>
      </c>
      <c r="B6918" s="32" t="s">
        <v>10438</v>
      </c>
      <c r="C6918" s="31" t="s">
        <v>68</v>
      </c>
    </row>
    <row r="6919" spans="1:3" ht="105" x14ac:dyDescent="0.25">
      <c r="A6919" s="31" t="s">
        <v>10439</v>
      </c>
      <c r="B6919" s="32" t="s">
        <v>10438</v>
      </c>
      <c r="C6919" s="31" t="s">
        <v>68</v>
      </c>
    </row>
    <row r="6920" spans="1:3" ht="105" x14ac:dyDescent="0.25">
      <c r="A6920" s="31" t="s">
        <v>10440</v>
      </c>
      <c r="B6920" s="32" t="s">
        <v>10441</v>
      </c>
      <c r="C6920" s="31" t="s">
        <v>68</v>
      </c>
    </row>
    <row r="6921" spans="1:3" ht="105" x14ac:dyDescent="0.25">
      <c r="A6921" s="31" t="s">
        <v>10442</v>
      </c>
      <c r="B6921" s="32" t="s">
        <v>10441</v>
      </c>
      <c r="C6921" s="31" t="s">
        <v>68</v>
      </c>
    </row>
    <row r="6922" spans="1:3" ht="105" x14ac:dyDescent="0.25">
      <c r="A6922" s="31" t="s">
        <v>10443</v>
      </c>
      <c r="B6922" s="32" t="s">
        <v>10444</v>
      </c>
      <c r="C6922" s="31" t="s">
        <v>68</v>
      </c>
    </row>
    <row r="6923" spans="1:3" ht="105" x14ac:dyDescent="0.25">
      <c r="A6923" s="31" t="s">
        <v>10445</v>
      </c>
      <c r="B6923" s="32" t="s">
        <v>10444</v>
      </c>
      <c r="C6923" s="31" t="s">
        <v>68</v>
      </c>
    </row>
    <row r="6924" spans="1:3" ht="105" x14ac:dyDescent="0.25">
      <c r="A6924" s="31" t="s">
        <v>10446</v>
      </c>
      <c r="B6924" s="32" t="s">
        <v>10447</v>
      </c>
      <c r="C6924" s="31" t="s">
        <v>68</v>
      </c>
    </row>
    <row r="6925" spans="1:3" ht="105" x14ac:dyDescent="0.25">
      <c r="A6925" s="31" t="s">
        <v>10448</v>
      </c>
      <c r="B6925" s="32" t="s">
        <v>10447</v>
      </c>
      <c r="C6925" s="31" t="s">
        <v>68</v>
      </c>
    </row>
    <row r="6926" spans="1:3" ht="105" x14ac:dyDescent="0.25">
      <c r="A6926" s="31" t="s">
        <v>10449</v>
      </c>
      <c r="B6926" s="32" t="s">
        <v>10450</v>
      </c>
      <c r="C6926" s="31" t="s">
        <v>68</v>
      </c>
    </row>
    <row r="6927" spans="1:3" ht="105" x14ac:dyDescent="0.25">
      <c r="A6927" s="31" t="s">
        <v>10451</v>
      </c>
      <c r="B6927" s="32" t="s">
        <v>10450</v>
      </c>
      <c r="C6927" s="31" t="s">
        <v>68</v>
      </c>
    </row>
    <row r="6928" spans="1:3" ht="105" x14ac:dyDescent="0.25">
      <c r="A6928" s="31" t="s">
        <v>10452</v>
      </c>
      <c r="B6928" s="32" t="s">
        <v>10453</v>
      </c>
      <c r="C6928" s="31" t="s">
        <v>68</v>
      </c>
    </row>
    <row r="6929" spans="1:3" ht="105" x14ac:dyDescent="0.25">
      <c r="A6929" s="31" t="s">
        <v>10454</v>
      </c>
      <c r="B6929" s="32" t="s">
        <v>10453</v>
      </c>
      <c r="C6929" s="31" t="s">
        <v>68</v>
      </c>
    </row>
    <row r="6930" spans="1:3" ht="105" x14ac:dyDescent="0.25">
      <c r="A6930" s="31" t="s">
        <v>10455</v>
      </c>
      <c r="B6930" s="32" t="s">
        <v>10456</v>
      </c>
      <c r="C6930" s="31" t="s">
        <v>68</v>
      </c>
    </row>
    <row r="6931" spans="1:3" ht="105" x14ac:dyDescent="0.25">
      <c r="A6931" s="31" t="s">
        <v>10457</v>
      </c>
      <c r="B6931" s="32" t="s">
        <v>10456</v>
      </c>
      <c r="C6931" s="31" t="s">
        <v>68</v>
      </c>
    </row>
    <row r="6932" spans="1:3" ht="105" x14ac:dyDescent="0.25">
      <c r="A6932" s="31" t="s">
        <v>10458</v>
      </c>
      <c r="B6932" s="32" t="s">
        <v>10459</v>
      </c>
      <c r="C6932" s="31" t="s">
        <v>68</v>
      </c>
    </row>
    <row r="6933" spans="1:3" ht="105" x14ac:dyDescent="0.25">
      <c r="A6933" s="31" t="s">
        <v>10460</v>
      </c>
      <c r="B6933" s="32" t="s">
        <v>10459</v>
      </c>
      <c r="C6933" s="31" t="s">
        <v>68</v>
      </c>
    </row>
    <row r="6934" spans="1:3" ht="105" x14ac:dyDescent="0.25">
      <c r="A6934" s="31" t="s">
        <v>10461</v>
      </c>
      <c r="B6934" s="32" t="s">
        <v>10462</v>
      </c>
      <c r="C6934" s="31" t="s">
        <v>68</v>
      </c>
    </row>
    <row r="6935" spans="1:3" ht="105" x14ac:dyDescent="0.25">
      <c r="A6935" s="31" t="s">
        <v>10463</v>
      </c>
      <c r="B6935" s="32" t="s">
        <v>10462</v>
      </c>
      <c r="C6935" s="31" t="s">
        <v>68</v>
      </c>
    </row>
    <row r="6936" spans="1:3" ht="105" x14ac:dyDescent="0.25">
      <c r="A6936" s="31" t="s">
        <v>10464</v>
      </c>
      <c r="B6936" s="32" t="s">
        <v>10465</v>
      </c>
      <c r="C6936" s="31" t="s">
        <v>68</v>
      </c>
    </row>
    <row r="6937" spans="1:3" ht="105" x14ac:dyDescent="0.25">
      <c r="A6937" s="31" t="s">
        <v>10466</v>
      </c>
      <c r="B6937" s="32" t="s">
        <v>10465</v>
      </c>
      <c r="C6937" s="31" t="s">
        <v>68</v>
      </c>
    </row>
    <row r="6938" spans="1:3" ht="105" x14ac:dyDescent="0.25">
      <c r="A6938" s="31" t="s">
        <v>10467</v>
      </c>
      <c r="B6938" s="32" t="s">
        <v>10468</v>
      </c>
      <c r="C6938" s="31" t="s">
        <v>68</v>
      </c>
    </row>
    <row r="6939" spans="1:3" ht="105" x14ac:dyDescent="0.25">
      <c r="A6939" s="31" t="s">
        <v>10469</v>
      </c>
      <c r="B6939" s="32" t="s">
        <v>10468</v>
      </c>
      <c r="C6939" s="31" t="s">
        <v>68</v>
      </c>
    </row>
    <row r="6940" spans="1:3" ht="105" x14ac:dyDescent="0.25">
      <c r="A6940" s="31" t="s">
        <v>10470</v>
      </c>
      <c r="B6940" s="32" t="s">
        <v>10471</v>
      </c>
      <c r="C6940" s="31" t="s">
        <v>68</v>
      </c>
    </row>
    <row r="6941" spans="1:3" ht="105" x14ac:dyDescent="0.25">
      <c r="A6941" s="31" t="s">
        <v>10472</v>
      </c>
      <c r="B6941" s="32" t="s">
        <v>10471</v>
      </c>
      <c r="C6941" s="31" t="s">
        <v>68</v>
      </c>
    </row>
    <row r="6942" spans="1:3" ht="105" x14ac:dyDescent="0.25">
      <c r="A6942" s="31" t="s">
        <v>10473</v>
      </c>
      <c r="B6942" s="32" t="s">
        <v>10474</v>
      </c>
      <c r="C6942" s="31" t="s">
        <v>68</v>
      </c>
    </row>
    <row r="6943" spans="1:3" ht="105" x14ac:dyDescent="0.25">
      <c r="A6943" s="31" t="s">
        <v>10475</v>
      </c>
      <c r="B6943" s="32" t="s">
        <v>10474</v>
      </c>
      <c r="C6943" s="31" t="s">
        <v>68</v>
      </c>
    </row>
    <row r="6944" spans="1:3" ht="105" x14ac:dyDescent="0.25">
      <c r="A6944" s="31" t="s">
        <v>10476</v>
      </c>
      <c r="B6944" s="32" t="s">
        <v>10477</v>
      </c>
      <c r="C6944" s="31" t="s">
        <v>68</v>
      </c>
    </row>
    <row r="6945" spans="1:3" ht="105" x14ac:dyDescent="0.25">
      <c r="A6945" s="31" t="s">
        <v>10478</v>
      </c>
      <c r="B6945" s="32" t="s">
        <v>10477</v>
      </c>
      <c r="C6945" s="31" t="s">
        <v>68</v>
      </c>
    </row>
    <row r="6946" spans="1:3" ht="105" x14ac:dyDescent="0.25">
      <c r="A6946" s="31" t="s">
        <v>10479</v>
      </c>
      <c r="B6946" s="32" t="s">
        <v>10480</v>
      </c>
      <c r="C6946" s="31" t="s">
        <v>68</v>
      </c>
    </row>
    <row r="6947" spans="1:3" ht="105" x14ac:dyDescent="0.25">
      <c r="A6947" s="31" t="s">
        <v>10481</v>
      </c>
      <c r="B6947" s="32" t="s">
        <v>10480</v>
      </c>
      <c r="C6947" s="31" t="s">
        <v>68</v>
      </c>
    </row>
    <row r="6948" spans="1:3" ht="105" x14ac:dyDescent="0.25">
      <c r="A6948" s="31" t="s">
        <v>10482</v>
      </c>
      <c r="B6948" s="32" t="s">
        <v>10483</v>
      </c>
      <c r="C6948" s="31" t="s">
        <v>68</v>
      </c>
    </row>
    <row r="6949" spans="1:3" ht="105" x14ac:dyDescent="0.25">
      <c r="A6949" s="31" t="s">
        <v>10484</v>
      </c>
      <c r="B6949" s="32" t="s">
        <v>10483</v>
      </c>
      <c r="C6949" s="31" t="s">
        <v>68</v>
      </c>
    </row>
    <row r="6950" spans="1:3" ht="105" x14ac:dyDescent="0.25">
      <c r="A6950" s="31" t="s">
        <v>10485</v>
      </c>
      <c r="B6950" s="32" t="s">
        <v>10486</v>
      </c>
      <c r="C6950" s="31" t="s">
        <v>68</v>
      </c>
    </row>
    <row r="6951" spans="1:3" ht="105" x14ac:dyDescent="0.25">
      <c r="A6951" s="31" t="s">
        <v>10487</v>
      </c>
      <c r="B6951" s="32" t="s">
        <v>10486</v>
      </c>
      <c r="C6951" s="31" t="s">
        <v>68</v>
      </c>
    </row>
    <row r="6952" spans="1:3" ht="90" x14ac:dyDescent="0.25">
      <c r="A6952" s="31" t="s">
        <v>10488</v>
      </c>
      <c r="B6952" s="32" t="s">
        <v>10489</v>
      </c>
      <c r="C6952" s="31" t="s">
        <v>68</v>
      </c>
    </row>
    <row r="6953" spans="1:3" ht="90" x14ac:dyDescent="0.25">
      <c r="A6953" s="31" t="s">
        <v>10490</v>
      </c>
      <c r="B6953" s="32" t="s">
        <v>10489</v>
      </c>
      <c r="C6953" s="31" t="s">
        <v>68</v>
      </c>
    </row>
    <row r="6954" spans="1:3" ht="90" x14ac:dyDescent="0.25">
      <c r="A6954" s="31" t="s">
        <v>10491</v>
      </c>
      <c r="B6954" s="32" t="s">
        <v>10492</v>
      </c>
      <c r="C6954" s="31" t="s">
        <v>68</v>
      </c>
    </row>
    <row r="6955" spans="1:3" ht="90" x14ac:dyDescent="0.25">
      <c r="A6955" s="31" t="s">
        <v>10493</v>
      </c>
      <c r="B6955" s="32" t="s">
        <v>10492</v>
      </c>
      <c r="C6955" s="31" t="s">
        <v>68</v>
      </c>
    </row>
    <row r="6956" spans="1:3" ht="90" x14ac:dyDescent="0.25">
      <c r="A6956" s="31" t="s">
        <v>10494</v>
      </c>
      <c r="B6956" s="32" t="s">
        <v>10495</v>
      </c>
      <c r="C6956" s="31" t="s">
        <v>68</v>
      </c>
    </row>
    <row r="6957" spans="1:3" ht="90" x14ac:dyDescent="0.25">
      <c r="A6957" s="31" t="s">
        <v>10496</v>
      </c>
      <c r="B6957" s="32" t="s">
        <v>10495</v>
      </c>
      <c r="C6957" s="31" t="s">
        <v>68</v>
      </c>
    </row>
    <row r="6958" spans="1:3" ht="90" x14ac:dyDescent="0.25">
      <c r="A6958" s="31" t="s">
        <v>10497</v>
      </c>
      <c r="B6958" s="32" t="s">
        <v>10498</v>
      </c>
      <c r="C6958" s="31" t="s">
        <v>68</v>
      </c>
    </row>
    <row r="6959" spans="1:3" ht="90" x14ac:dyDescent="0.25">
      <c r="A6959" s="31" t="s">
        <v>10499</v>
      </c>
      <c r="B6959" s="32" t="s">
        <v>10498</v>
      </c>
      <c r="C6959" s="31" t="s">
        <v>68</v>
      </c>
    </row>
    <row r="6960" spans="1:3" ht="90" x14ac:dyDescent="0.25">
      <c r="A6960" s="31" t="s">
        <v>10500</v>
      </c>
      <c r="B6960" s="32" t="s">
        <v>10501</v>
      </c>
      <c r="C6960" s="31" t="s">
        <v>68</v>
      </c>
    </row>
    <row r="6961" spans="1:3" ht="90" x14ac:dyDescent="0.25">
      <c r="A6961" s="31" t="s">
        <v>10502</v>
      </c>
      <c r="B6961" s="32" t="s">
        <v>10501</v>
      </c>
      <c r="C6961" s="31" t="s">
        <v>68</v>
      </c>
    </row>
    <row r="6962" spans="1:3" ht="90" x14ac:dyDescent="0.25">
      <c r="A6962" s="31" t="s">
        <v>10503</v>
      </c>
      <c r="B6962" s="32" t="s">
        <v>10504</v>
      </c>
      <c r="C6962" s="31" t="s">
        <v>68</v>
      </c>
    </row>
    <row r="6963" spans="1:3" ht="90" x14ac:dyDescent="0.25">
      <c r="A6963" s="31" t="s">
        <v>10505</v>
      </c>
      <c r="B6963" s="32" t="s">
        <v>10504</v>
      </c>
      <c r="C6963" s="31" t="s">
        <v>68</v>
      </c>
    </row>
    <row r="6964" spans="1:3" ht="90" x14ac:dyDescent="0.25">
      <c r="A6964" s="31" t="s">
        <v>10506</v>
      </c>
      <c r="B6964" s="32" t="s">
        <v>10507</v>
      </c>
      <c r="C6964" s="31" t="s">
        <v>68</v>
      </c>
    </row>
    <row r="6965" spans="1:3" ht="90" x14ac:dyDescent="0.25">
      <c r="A6965" s="31" t="s">
        <v>10508</v>
      </c>
      <c r="B6965" s="32" t="s">
        <v>10507</v>
      </c>
      <c r="C6965" s="31" t="s">
        <v>68</v>
      </c>
    </row>
    <row r="6966" spans="1:3" ht="90" x14ac:dyDescent="0.25">
      <c r="A6966" s="31" t="s">
        <v>10509</v>
      </c>
      <c r="B6966" s="32" t="s">
        <v>10510</v>
      </c>
      <c r="C6966" s="31" t="s">
        <v>68</v>
      </c>
    </row>
    <row r="6967" spans="1:3" ht="90" x14ac:dyDescent="0.25">
      <c r="A6967" s="31" t="s">
        <v>10511</v>
      </c>
      <c r="B6967" s="32" t="s">
        <v>10510</v>
      </c>
      <c r="C6967" s="31" t="s">
        <v>68</v>
      </c>
    </row>
    <row r="6968" spans="1:3" ht="90" x14ac:dyDescent="0.25">
      <c r="A6968" s="31" t="s">
        <v>10512</v>
      </c>
      <c r="B6968" s="32" t="s">
        <v>10513</v>
      </c>
      <c r="C6968" s="31" t="s">
        <v>68</v>
      </c>
    </row>
    <row r="6969" spans="1:3" ht="90" x14ac:dyDescent="0.25">
      <c r="A6969" s="31" t="s">
        <v>10514</v>
      </c>
      <c r="B6969" s="32" t="s">
        <v>10513</v>
      </c>
      <c r="C6969" s="31" t="s">
        <v>68</v>
      </c>
    </row>
    <row r="6970" spans="1:3" ht="90" x14ac:dyDescent="0.25">
      <c r="A6970" s="31" t="s">
        <v>10515</v>
      </c>
      <c r="B6970" s="32" t="s">
        <v>10516</v>
      </c>
      <c r="C6970" s="31" t="s">
        <v>68</v>
      </c>
    </row>
    <row r="6971" spans="1:3" ht="90" x14ac:dyDescent="0.25">
      <c r="A6971" s="31" t="s">
        <v>10517</v>
      </c>
      <c r="B6971" s="32" t="s">
        <v>10516</v>
      </c>
      <c r="C6971" s="31" t="s">
        <v>68</v>
      </c>
    </row>
    <row r="6972" spans="1:3" ht="90" x14ac:dyDescent="0.25">
      <c r="A6972" s="31" t="s">
        <v>10518</v>
      </c>
      <c r="B6972" s="32" t="s">
        <v>10519</v>
      </c>
      <c r="C6972" s="31" t="s">
        <v>68</v>
      </c>
    </row>
    <row r="6973" spans="1:3" ht="90" x14ac:dyDescent="0.25">
      <c r="A6973" s="31" t="s">
        <v>10520</v>
      </c>
      <c r="B6973" s="32" t="s">
        <v>10519</v>
      </c>
      <c r="C6973" s="31" t="s">
        <v>68</v>
      </c>
    </row>
    <row r="6974" spans="1:3" ht="90" x14ac:dyDescent="0.25">
      <c r="A6974" s="31" t="s">
        <v>10521</v>
      </c>
      <c r="B6974" s="32" t="s">
        <v>10522</v>
      </c>
      <c r="C6974" s="31" t="s">
        <v>68</v>
      </c>
    </row>
    <row r="6975" spans="1:3" ht="90" x14ac:dyDescent="0.25">
      <c r="A6975" s="31" t="s">
        <v>10523</v>
      </c>
      <c r="B6975" s="32" t="s">
        <v>10522</v>
      </c>
      <c r="C6975" s="31" t="s">
        <v>68</v>
      </c>
    </row>
    <row r="6976" spans="1:3" ht="105" x14ac:dyDescent="0.25">
      <c r="A6976" s="31" t="s">
        <v>10524</v>
      </c>
      <c r="B6976" s="32" t="s">
        <v>10525</v>
      </c>
      <c r="C6976" s="31" t="s">
        <v>68</v>
      </c>
    </row>
    <row r="6977" spans="1:3" ht="105" x14ac:dyDescent="0.25">
      <c r="A6977" s="31" t="s">
        <v>10526</v>
      </c>
      <c r="B6977" s="32" t="s">
        <v>10525</v>
      </c>
      <c r="C6977" s="31" t="s">
        <v>68</v>
      </c>
    </row>
    <row r="6978" spans="1:3" ht="105" x14ac:dyDescent="0.25">
      <c r="A6978" s="31" t="s">
        <v>10527</v>
      </c>
      <c r="B6978" s="32" t="s">
        <v>10528</v>
      </c>
      <c r="C6978" s="31" t="s">
        <v>68</v>
      </c>
    </row>
    <row r="6979" spans="1:3" ht="105" x14ac:dyDescent="0.25">
      <c r="A6979" s="31" t="s">
        <v>10529</v>
      </c>
      <c r="B6979" s="32" t="s">
        <v>10528</v>
      </c>
      <c r="C6979" s="31" t="s">
        <v>68</v>
      </c>
    </row>
    <row r="6980" spans="1:3" ht="105" x14ac:dyDescent="0.25">
      <c r="A6980" s="31" t="s">
        <v>10530</v>
      </c>
      <c r="B6980" s="32" t="s">
        <v>10531</v>
      </c>
      <c r="C6980" s="31" t="s">
        <v>68</v>
      </c>
    </row>
    <row r="6981" spans="1:3" ht="105" x14ac:dyDescent="0.25">
      <c r="A6981" s="31" t="s">
        <v>10532</v>
      </c>
      <c r="B6981" s="32" t="s">
        <v>10531</v>
      </c>
      <c r="C6981" s="31" t="s">
        <v>68</v>
      </c>
    </row>
    <row r="6982" spans="1:3" ht="105" x14ac:dyDescent="0.25">
      <c r="A6982" s="31" t="s">
        <v>10533</v>
      </c>
      <c r="B6982" s="32" t="s">
        <v>10534</v>
      </c>
      <c r="C6982" s="31" t="s">
        <v>68</v>
      </c>
    </row>
    <row r="6983" spans="1:3" ht="105" x14ac:dyDescent="0.25">
      <c r="A6983" s="31" t="s">
        <v>10535</v>
      </c>
      <c r="B6983" s="32" t="s">
        <v>10534</v>
      </c>
      <c r="C6983" s="31" t="s">
        <v>68</v>
      </c>
    </row>
    <row r="6984" spans="1:3" ht="105" x14ac:dyDescent="0.25">
      <c r="A6984" s="31" t="s">
        <v>10536</v>
      </c>
      <c r="B6984" s="32" t="s">
        <v>10537</v>
      </c>
      <c r="C6984" s="31" t="s">
        <v>68</v>
      </c>
    </row>
    <row r="6985" spans="1:3" ht="105" x14ac:dyDescent="0.25">
      <c r="A6985" s="31" t="s">
        <v>10538</v>
      </c>
      <c r="B6985" s="32" t="s">
        <v>10537</v>
      </c>
      <c r="C6985" s="31" t="s">
        <v>68</v>
      </c>
    </row>
    <row r="6986" spans="1:3" ht="105" x14ac:dyDescent="0.25">
      <c r="A6986" s="31" t="s">
        <v>10539</v>
      </c>
      <c r="B6986" s="32" t="s">
        <v>10540</v>
      </c>
      <c r="C6986" s="31" t="s">
        <v>68</v>
      </c>
    </row>
    <row r="6987" spans="1:3" ht="105" x14ac:dyDescent="0.25">
      <c r="A6987" s="31" t="s">
        <v>10541</v>
      </c>
      <c r="B6987" s="32" t="s">
        <v>10540</v>
      </c>
      <c r="C6987" s="31" t="s">
        <v>68</v>
      </c>
    </row>
    <row r="6988" spans="1:3" ht="105" x14ac:dyDescent="0.25">
      <c r="A6988" s="31" t="s">
        <v>10542</v>
      </c>
      <c r="B6988" s="32" t="s">
        <v>10543</v>
      </c>
      <c r="C6988" s="31" t="s">
        <v>68</v>
      </c>
    </row>
    <row r="6989" spans="1:3" ht="105" x14ac:dyDescent="0.25">
      <c r="A6989" s="31" t="s">
        <v>10544</v>
      </c>
      <c r="B6989" s="32" t="s">
        <v>10543</v>
      </c>
      <c r="C6989" s="31" t="s">
        <v>68</v>
      </c>
    </row>
    <row r="6990" spans="1:3" ht="105" x14ac:dyDescent="0.25">
      <c r="A6990" s="31" t="s">
        <v>10545</v>
      </c>
      <c r="B6990" s="32" t="s">
        <v>10546</v>
      </c>
      <c r="C6990" s="31" t="s">
        <v>68</v>
      </c>
    </row>
    <row r="6991" spans="1:3" ht="105" x14ac:dyDescent="0.25">
      <c r="A6991" s="31" t="s">
        <v>10547</v>
      </c>
      <c r="B6991" s="32" t="s">
        <v>10546</v>
      </c>
      <c r="C6991" s="31" t="s">
        <v>68</v>
      </c>
    </row>
    <row r="6992" spans="1:3" ht="105" x14ac:dyDescent="0.25">
      <c r="A6992" s="31" t="s">
        <v>10548</v>
      </c>
      <c r="B6992" s="32" t="s">
        <v>10549</v>
      </c>
      <c r="C6992" s="31" t="s">
        <v>68</v>
      </c>
    </row>
    <row r="6993" spans="1:3" ht="105" x14ac:dyDescent="0.25">
      <c r="A6993" s="31" t="s">
        <v>10550</v>
      </c>
      <c r="B6993" s="32" t="s">
        <v>10549</v>
      </c>
      <c r="C6993" s="31" t="s">
        <v>68</v>
      </c>
    </row>
    <row r="6994" spans="1:3" ht="105" x14ac:dyDescent="0.25">
      <c r="A6994" s="31" t="s">
        <v>10551</v>
      </c>
      <c r="B6994" s="32" t="s">
        <v>10552</v>
      </c>
      <c r="C6994" s="31" t="s">
        <v>68</v>
      </c>
    </row>
    <row r="6995" spans="1:3" ht="105" x14ac:dyDescent="0.25">
      <c r="A6995" s="31" t="s">
        <v>10553</v>
      </c>
      <c r="B6995" s="32" t="s">
        <v>10552</v>
      </c>
      <c r="C6995" s="31" t="s">
        <v>68</v>
      </c>
    </row>
    <row r="6996" spans="1:3" ht="105" x14ac:dyDescent="0.25">
      <c r="A6996" s="31" t="s">
        <v>10554</v>
      </c>
      <c r="B6996" s="32" t="s">
        <v>10555</v>
      </c>
      <c r="C6996" s="31" t="s">
        <v>68</v>
      </c>
    </row>
    <row r="6997" spans="1:3" ht="105" x14ac:dyDescent="0.25">
      <c r="A6997" s="31" t="s">
        <v>10556</v>
      </c>
      <c r="B6997" s="32" t="s">
        <v>10555</v>
      </c>
      <c r="C6997" s="31" t="s">
        <v>68</v>
      </c>
    </row>
    <row r="6998" spans="1:3" ht="105" x14ac:dyDescent="0.25">
      <c r="A6998" s="31" t="s">
        <v>10557</v>
      </c>
      <c r="B6998" s="32" t="s">
        <v>10558</v>
      </c>
      <c r="C6998" s="31" t="s">
        <v>68</v>
      </c>
    </row>
    <row r="6999" spans="1:3" ht="105" x14ac:dyDescent="0.25">
      <c r="A6999" s="31" t="s">
        <v>10559</v>
      </c>
      <c r="B6999" s="32" t="s">
        <v>10558</v>
      </c>
      <c r="C6999" s="31" t="s">
        <v>68</v>
      </c>
    </row>
    <row r="7000" spans="1:3" ht="105" x14ac:dyDescent="0.25">
      <c r="A7000" s="31" t="s">
        <v>10560</v>
      </c>
      <c r="B7000" s="32" t="s">
        <v>10561</v>
      </c>
      <c r="C7000" s="31" t="s">
        <v>68</v>
      </c>
    </row>
    <row r="7001" spans="1:3" ht="105" x14ac:dyDescent="0.25">
      <c r="A7001" s="31" t="s">
        <v>10562</v>
      </c>
      <c r="B7001" s="32" t="s">
        <v>10561</v>
      </c>
      <c r="C7001" s="31" t="s">
        <v>68</v>
      </c>
    </row>
    <row r="7002" spans="1:3" ht="105" x14ac:dyDescent="0.25">
      <c r="A7002" s="31" t="s">
        <v>10563</v>
      </c>
      <c r="B7002" s="32" t="s">
        <v>10564</v>
      </c>
      <c r="C7002" s="31" t="s">
        <v>68</v>
      </c>
    </row>
    <row r="7003" spans="1:3" ht="105" x14ac:dyDescent="0.25">
      <c r="A7003" s="31" t="s">
        <v>10565</v>
      </c>
      <c r="B7003" s="32" t="s">
        <v>10564</v>
      </c>
      <c r="C7003" s="31" t="s">
        <v>68</v>
      </c>
    </row>
    <row r="7004" spans="1:3" ht="105" x14ac:dyDescent="0.25">
      <c r="A7004" s="31" t="s">
        <v>10566</v>
      </c>
      <c r="B7004" s="32" t="s">
        <v>10567</v>
      </c>
      <c r="C7004" s="31" t="s">
        <v>68</v>
      </c>
    </row>
    <row r="7005" spans="1:3" ht="105" x14ac:dyDescent="0.25">
      <c r="A7005" s="31" t="s">
        <v>10568</v>
      </c>
      <c r="B7005" s="32" t="s">
        <v>10567</v>
      </c>
      <c r="C7005" s="31" t="s">
        <v>68</v>
      </c>
    </row>
    <row r="7006" spans="1:3" ht="105" x14ac:dyDescent="0.25">
      <c r="A7006" s="31" t="s">
        <v>10569</v>
      </c>
      <c r="B7006" s="32" t="s">
        <v>10570</v>
      </c>
      <c r="C7006" s="31" t="s">
        <v>68</v>
      </c>
    </row>
    <row r="7007" spans="1:3" ht="105" x14ac:dyDescent="0.25">
      <c r="A7007" s="31" t="s">
        <v>10571</v>
      </c>
      <c r="B7007" s="32" t="s">
        <v>10570</v>
      </c>
      <c r="C7007" s="31" t="s">
        <v>68</v>
      </c>
    </row>
    <row r="7008" spans="1:3" ht="105" x14ac:dyDescent="0.25">
      <c r="A7008" s="31" t="s">
        <v>10572</v>
      </c>
      <c r="B7008" s="32" t="s">
        <v>10573</v>
      </c>
      <c r="C7008" s="31" t="s">
        <v>68</v>
      </c>
    </row>
    <row r="7009" spans="1:3" ht="105" x14ac:dyDescent="0.25">
      <c r="A7009" s="31" t="s">
        <v>10574</v>
      </c>
      <c r="B7009" s="32" t="s">
        <v>10573</v>
      </c>
      <c r="C7009" s="31" t="s">
        <v>68</v>
      </c>
    </row>
    <row r="7010" spans="1:3" ht="105" x14ac:dyDescent="0.25">
      <c r="A7010" s="31" t="s">
        <v>10575</v>
      </c>
      <c r="B7010" s="32" t="s">
        <v>10576</v>
      </c>
      <c r="C7010" s="31" t="s">
        <v>68</v>
      </c>
    </row>
    <row r="7011" spans="1:3" ht="105" x14ac:dyDescent="0.25">
      <c r="A7011" s="31" t="s">
        <v>10577</v>
      </c>
      <c r="B7011" s="32" t="s">
        <v>10576</v>
      </c>
      <c r="C7011" s="31" t="s">
        <v>68</v>
      </c>
    </row>
    <row r="7012" spans="1:3" ht="105" x14ac:dyDescent="0.25">
      <c r="A7012" s="31" t="s">
        <v>10578</v>
      </c>
      <c r="B7012" s="32" t="s">
        <v>10579</v>
      </c>
      <c r="C7012" s="31" t="s">
        <v>68</v>
      </c>
    </row>
    <row r="7013" spans="1:3" ht="105" x14ac:dyDescent="0.25">
      <c r="A7013" s="31" t="s">
        <v>10580</v>
      </c>
      <c r="B7013" s="32" t="s">
        <v>10579</v>
      </c>
      <c r="C7013" s="31" t="s">
        <v>68</v>
      </c>
    </row>
    <row r="7014" spans="1:3" ht="105" x14ac:dyDescent="0.25">
      <c r="A7014" s="31" t="s">
        <v>10581</v>
      </c>
      <c r="B7014" s="32" t="s">
        <v>10582</v>
      </c>
      <c r="C7014" s="31" t="s">
        <v>68</v>
      </c>
    </row>
    <row r="7015" spans="1:3" ht="105" x14ac:dyDescent="0.25">
      <c r="A7015" s="31" t="s">
        <v>10583</v>
      </c>
      <c r="B7015" s="32" t="s">
        <v>10582</v>
      </c>
      <c r="C7015" s="31" t="s">
        <v>68</v>
      </c>
    </row>
    <row r="7016" spans="1:3" ht="105" x14ac:dyDescent="0.25">
      <c r="A7016" s="31" t="s">
        <v>10584</v>
      </c>
      <c r="B7016" s="32" t="s">
        <v>10585</v>
      </c>
      <c r="C7016" s="31" t="s">
        <v>68</v>
      </c>
    </row>
    <row r="7017" spans="1:3" ht="105" x14ac:dyDescent="0.25">
      <c r="A7017" s="31" t="s">
        <v>10586</v>
      </c>
      <c r="B7017" s="32" t="s">
        <v>10585</v>
      </c>
      <c r="C7017" s="31" t="s">
        <v>68</v>
      </c>
    </row>
    <row r="7018" spans="1:3" ht="105" x14ac:dyDescent="0.25">
      <c r="A7018" s="31" t="s">
        <v>10587</v>
      </c>
      <c r="B7018" s="32" t="s">
        <v>10588</v>
      </c>
      <c r="C7018" s="31" t="s">
        <v>68</v>
      </c>
    </row>
    <row r="7019" spans="1:3" ht="105" x14ac:dyDescent="0.25">
      <c r="A7019" s="31" t="s">
        <v>10589</v>
      </c>
      <c r="B7019" s="32" t="s">
        <v>10588</v>
      </c>
      <c r="C7019" s="31" t="s">
        <v>68</v>
      </c>
    </row>
    <row r="7020" spans="1:3" ht="105" x14ac:dyDescent="0.25">
      <c r="A7020" s="31" t="s">
        <v>10590</v>
      </c>
      <c r="B7020" s="32" t="s">
        <v>10591</v>
      </c>
      <c r="C7020" s="31" t="s">
        <v>68</v>
      </c>
    </row>
    <row r="7021" spans="1:3" ht="105" x14ac:dyDescent="0.25">
      <c r="A7021" s="31" t="s">
        <v>10592</v>
      </c>
      <c r="B7021" s="32" t="s">
        <v>10591</v>
      </c>
      <c r="C7021" s="31" t="s">
        <v>68</v>
      </c>
    </row>
    <row r="7022" spans="1:3" ht="105" x14ac:dyDescent="0.25">
      <c r="A7022" s="31" t="s">
        <v>10593</v>
      </c>
      <c r="B7022" s="32" t="s">
        <v>10594</v>
      </c>
      <c r="C7022" s="31" t="s">
        <v>68</v>
      </c>
    </row>
    <row r="7023" spans="1:3" ht="105" x14ac:dyDescent="0.25">
      <c r="A7023" s="31" t="s">
        <v>10595</v>
      </c>
      <c r="B7023" s="32" t="s">
        <v>10594</v>
      </c>
      <c r="C7023" s="31" t="s">
        <v>68</v>
      </c>
    </row>
    <row r="7024" spans="1:3" ht="105" x14ac:dyDescent="0.25">
      <c r="A7024" s="31" t="s">
        <v>10596</v>
      </c>
      <c r="B7024" s="32" t="s">
        <v>10597</v>
      </c>
      <c r="C7024" s="31" t="s">
        <v>68</v>
      </c>
    </row>
    <row r="7025" spans="1:3" ht="105" x14ac:dyDescent="0.25">
      <c r="A7025" s="31" t="s">
        <v>10598</v>
      </c>
      <c r="B7025" s="32" t="s">
        <v>10597</v>
      </c>
      <c r="C7025" s="31" t="s">
        <v>68</v>
      </c>
    </row>
    <row r="7026" spans="1:3" ht="105" x14ac:dyDescent="0.25">
      <c r="A7026" s="31" t="s">
        <v>10599</v>
      </c>
      <c r="B7026" s="32" t="s">
        <v>10600</v>
      </c>
      <c r="C7026" s="31" t="s">
        <v>68</v>
      </c>
    </row>
    <row r="7027" spans="1:3" ht="105" x14ac:dyDescent="0.25">
      <c r="A7027" s="31" t="s">
        <v>10601</v>
      </c>
      <c r="B7027" s="32" t="s">
        <v>10600</v>
      </c>
      <c r="C7027" s="31" t="s">
        <v>68</v>
      </c>
    </row>
    <row r="7028" spans="1:3" ht="105" x14ac:dyDescent="0.25">
      <c r="A7028" s="31" t="s">
        <v>10602</v>
      </c>
      <c r="B7028" s="32" t="s">
        <v>10603</v>
      </c>
      <c r="C7028" s="31" t="s">
        <v>68</v>
      </c>
    </row>
    <row r="7029" spans="1:3" ht="105" x14ac:dyDescent="0.25">
      <c r="A7029" s="31" t="s">
        <v>10604</v>
      </c>
      <c r="B7029" s="32" t="s">
        <v>10603</v>
      </c>
      <c r="C7029" s="31" t="s">
        <v>68</v>
      </c>
    </row>
    <row r="7030" spans="1:3" ht="105" x14ac:dyDescent="0.25">
      <c r="A7030" s="31" t="s">
        <v>10605</v>
      </c>
      <c r="B7030" s="32" t="s">
        <v>10606</v>
      </c>
      <c r="C7030" s="31" t="s">
        <v>68</v>
      </c>
    </row>
    <row r="7031" spans="1:3" ht="105" x14ac:dyDescent="0.25">
      <c r="A7031" s="31" t="s">
        <v>10607</v>
      </c>
      <c r="B7031" s="32" t="s">
        <v>10606</v>
      </c>
      <c r="C7031" s="31" t="s">
        <v>68</v>
      </c>
    </row>
    <row r="7032" spans="1:3" ht="105" x14ac:dyDescent="0.25">
      <c r="A7032" s="31" t="s">
        <v>10608</v>
      </c>
      <c r="B7032" s="32" t="s">
        <v>10609</v>
      </c>
      <c r="C7032" s="31" t="s">
        <v>68</v>
      </c>
    </row>
    <row r="7033" spans="1:3" ht="105" x14ac:dyDescent="0.25">
      <c r="A7033" s="31" t="s">
        <v>10610</v>
      </c>
      <c r="B7033" s="32" t="s">
        <v>10609</v>
      </c>
      <c r="C7033" s="31" t="s">
        <v>68</v>
      </c>
    </row>
    <row r="7034" spans="1:3" ht="105" x14ac:dyDescent="0.25">
      <c r="A7034" s="31" t="s">
        <v>10611</v>
      </c>
      <c r="B7034" s="32" t="s">
        <v>10612</v>
      </c>
      <c r="C7034" s="31" t="s">
        <v>68</v>
      </c>
    </row>
    <row r="7035" spans="1:3" ht="105" x14ac:dyDescent="0.25">
      <c r="A7035" s="31" t="s">
        <v>10613</v>
      </c>
      <c r="B7035" s="32" t="s">
        <v>10612</v>
      </c>
      <c r="C7035" s="31" t="s">
        <v>68</v>
      </c>
    </row>
    <row r="7036" spans="1:3" ht="105" x14ac:dyDescent="0.25">
      <c r="A7036" s="31" t="s">
        <v>10614</v>
      </c>
      <c r="B7036" s="32" t="s">
        <v>10615</v>
      </c>
      <c r="C7036" s="31" t="s">
        <v>68</v>
      </c>
    </row>
    <row r="7037" spans="1:3" ht="105" x14ac:dyDescent="0.25">
      <c r="A7037" s="31" t="s">
        <v>10616</v>
      </c>
      <c r="B7037" s="32" t="s">
        <v>10615</v>
      </c>
      <c r="C7037" s="31" t="s">
        <v>68</v>
      </c>
    </row>
    <row r="7038" spans="1:3" ht="105" x14ac:dyDescent="0.25">
      <c r="A7038" s="31" t="s">
        <v>10617</v>
      </c>
      <c r="B7038" s="32" t="s">
        <v>10618</v>
      </c>
      <c r="C7038" s="31" t="s">
        <v>68</v>
      </c>
    </row>
    <row r="7039" spans="1:3" ht="105" x14ac:dyDescent="0.25">
      <c r="A7039" s="31" t="s">
        <v>10619</v>
      </c>
      <c r="B7039" s="32" t="s">
        <v>10618</v>
      </c>
      <c r="C7039" s="31" t="s">
        <v>68</v>
      </c>
    </row>
    <row r="7040" spans="1:3" ht="105" x14ac:dyDescent="0.25">
      <c r="A7040" s="31" t="s">
        <v>10620</v>
      </c>
      <c r="B7040" s="32" t="s">
        <v>10621</v>
      </c>
      <c r="C7040" s="31" t="s">
        <v>68</v>
      </c>
    </row>
    <row r="7041" spans="1:3" ht="105" x14ac:dyDescent="0.25">
      <c r="A7041" s="31" t="s">
        <v>10622</v>
      </c>
      <c r="B7041" s="32" t="s">
        <v>10621</v>
      </c>
      <c r="C7041" s="31" t="s">
        <v>68</v>
      </c>
    </row>
    <row r="7042" spans="1:3" ht="105" x14ac:dyDescent="0.25">
      <c r="A7042" s="31" t="s">
        <v>10623</v>
      </c>
      <c r="B7042" s="32" t="s">
        <v>10624</v>
      </c>
      <c r="C7042" s="31" t="s">
        <v>68</v>
      </c>
    </row>
    <row r="7043" spans="1:3" ht="105" x14ac:dyDescent="0.25">
      <c r="A7043" s="31" t="s">
        <v>10625</v>
      </c>
      <c r="B7043" s="32" t="s">
        <v>10624</v>
      </c>
      <c r="C7043" s="31" t="s">
        <v>68</v>
      </c>
    </row>
    <row r="7044" spans="1:3" ht="105" x14ac:dyDescent="0.25">
      <c r="A7044" s="31" t="s">
        <v>10626</v>
      </c>
      <c r="B7044" s="32" t="s">
        <v>10627</v>
      </c>
      <c r="C7044" s="31" t="s">
        <v>68</v>
      </c>
    </row>
    <row r="7045" spans="1:3" ht="105" x14ac:dyDescent="0.25">
      <c r="A7045" s="31" t="s">
        <v>10628</v>
      </c>
      <c r="B7045" s="32" t="s">
        <v>10627</v>
      </c>
      <c r="C7045" s="31" t="s">
        <v>68</v>
      </c>
    </row>
    <row r="7046" spans="1:3" ht="105" x14ac:dyDescent="0.25">
      <c r="A7046" s="31" t="s">
        <v>10629</v>
      </c>
      <c r="B7046" s="32" t="s">
        <v>10630</v>
      </c>
      <c r="C7046" s="31" t="s">
        <v>68</v>
      </c>
    </row>
    <row r="7047" spans="1:3" ht="105" x14ac:dyDescent="0.25">
      <c r="A7047" s="31" t="s">
        <v>10631</v>
      </c>
      <c r="B7047" s="32" t="s">
        <v>10630</v>
      </c>
      <c r="C7047" s="31" t="s">
        <v>68</v>
      </c>
    </row>
    <row r="7048" spans="1:3" ht="105" x14ac:dyDescent="0.25">
      <c r="A7048" s="31" t="s">
        <v>10632</v>
      </c>
      <c r="B7048" s="32" t="s">
        <v>10633</v>
      </c>
      <c r="C7048" s="31" t="s">
        <v>68</v>
      </c>
    </row>
    <row r="7049" spans="1:3" ht="105" x14ac:dyDescent="0.25">
      <c r="A7049" s="31" t="s">
        <v>10634</v>
      </c>
      <c r="B7049" s="32" t="s">
        <v>10633</v>
      </c>
      <c r="C7049" s="31" t="s">
        <v>68</v>
      </c>
    </row>
    <row r="7050" spans="1:3" ht="105" x14ac:dyDescent="0.25">
      <c r="A7050" s="31" t="s">
        <v>10635</v>
      </c>
      <c r="B7050" s="32" t="s">
        <v>10636</v>
      </c>
      <c r="C7050" s="31" t="s">
        <v>68</v>
      </c>
    </row>
    <row r="7051" spans="1:3" ht="105" x14ac:dyDescent="0.25">
      <c r="A7051" s="31" t="s">
        <v>10637</v>
      </c>
      <c r="B7051" s="32" t="s">
        <v>10636</v>
      </c>
      <c r="C7051" s="31" t="s">
        <v>68</v>
      </c>
    </row>
    <row r="7052" spans="1:3" ht="105" x14ac:dyDescent="0.25">
      <c r="A7052" s="31" t="s">
        <v>10638</v>
      </c>
      <c r="B7052" s="32" t="s">
        <v>10639</v>
      </c>
      <c r="C7052" s="31" t="s">
        <v>68</v>
      </c>
    </row>
    <row r="7053" spans="1:3" ht="105" x14ac:dyDescent="0.25">
      <c r="A7053" s="31" t="s">
        <v>10640</v>
      </c>
      <c r="B7053" s="32" t="s">
        <v>10639</v>
      </c>
      <c r="C7053" s="31" t="s">
        <v>68</v>
      </c>
    </row>
    <row r="7054" spans="1:3" ht="105" x14ac:dyDescent="0.25">
      <c r="A7054" s="31" t="s">
        <v>10641</v>
      </c>
      <c r="B7054" s="32" t="s">
        <v>10642</v>
      </c>
      <c r="C7054" s="31" t="s">
        <v>68</v>
      </c>
    </row>
    <row r="7055" spans="1:3" ht="105" x14ac:dyDescent="0.25">
      <c r="A7055" s="31" t="s">
        <v>10643</v>
      </c>
      <c r="B7055" s="32" t="s">
        <v>10642</v>
      </c>
      <c r="C7055" s="31" t="s">
        <v>68</v>
      </c>
    </row>
    <row r="7056" spans="1:3" ht="105" x14ac:dyDescent="0.25">
      <c r="A7056" s="31" t="s">
        <v>10644</v>
      </c>
      <c r="B7056" s="32" t="s">
        <v>10645</v>
      </c>
      <c r="C7056" s="31" t="s">
        <v>68</v>
      </c>
    </row>
    <row r="7057" spans="1:3" ht="105" x14ac:dyDescent="0.25">
      <c r="A7057" s="31" t="s">
        <v>10646</v>
      </c>
      <c r="B7057" s="32" t="s">
        <v>10645</v>
      </c>
      <c r="C7057" s="31" t="s">
        <v>68</v>
      </c>
    </row>
    <row r="7058" spans="1:3" ht="105" x14ac:dyDescent="0.25">
      <c r="A7058" s="31" t="s">
        <v>10647</v>
      </c>
      <c r="B7058" s="32" t="s">
        <v>10648</v>
      </c>
      <c r="C7058" s="31" t="s">
        <v>68</v>
      </c>
    </row>
    <row r="7059" spans="1:3" ht="105" x14ac:dyDescent="0.25">
      <c r="A7059" s="31" t="s">
        <v>10649</v>
      </c>
      <c r="B7059" s="32" t="s">
        <v>10648</v>
      </c>
      <c r="C7059" s="31" t="s">
        <v>68</v>
      </c>
    </row>
    <row r="7060" spans="1:3" ht="105" x14ac:dyDescent="0.25">
      <c r="A7060" s="31" t="s">
        <v>10650</v>
      </c>
      <c r="B7060" s="32" t="s">
        <v>10651</v>
      </c>
      <c r="C7060" s="31" t="s">
        <v>68</v>
      </c>
    </row>
    <row r="7061" spans="1:3" ht="105" x14ac:dyDescent="0.25">
      <c r="A7061" s="31" t="s">
        <v>10652</v>
      </c>
      <c r="B7061" s="32" t="s">
        <v>10651</v>
      </c>
      <c r="C7061" s="31" t="s">
        <v>68</v>
      </c>
    </row>
    <row r="7062" spans="1:3" ht="105" x14ac:dyDescent="0.25">
      <c r="A7062" s="31" t="s">
        <v>10653</v>
      </c>
      <c r="B7062" s="32" t="s">
        <v>10654</v>
      </c>
      <c r="C7062" s="31" t="s">
        <v>68</v>
      </c>
    </row>
    <row r="7063" spans="1:3" ht="105" x14ac:dyDescent="0.25">
      <c r="A7063" s="31" t="s">
        <v>10655</v>
      </c>
      <c r="B7063" s="32" t="s">
        <v>10654</v>
      </c>
      <c r="C7063" s="31" t="s">
        <v>68</v>
      </c>
    </row>
    <row r="7064" spans="1:3" ht="105" x14ac:dyDescent="0.25">
      <c r="A7064" s="31" t="s">
        <v>10656</v>
      </c>
      <c r="B7064" s="32" t="s">
        <v>10657</v>
      </c>
      <c r="C7064" s="31" t="s">
        <v>68</v>
      </c>
    </row>
    <row r="7065" spans="1:3" ht="105" x14ac:dyDescent="0.25">
      <c r="A7065" s="31" t="s">
        <v>10658</v>
      </c>
      <c r="B7065" s="32" t="s">
        <v>10657</v>
      </c>
      <c r="C7065" s="31" t="s">
        <v>68</v>
      </c>
    </row>
    <row r="7066" spans="1:3" ht="105" x14ac:dyDescent="0.25">
      <c r="A7066" s="31" t="s">
        <v>10659</v>
      </c>
      <c r="B7066" s="32" t="s">
        <v>10660</v>
      </c>
      <c r="C7066" s="31" t="s">
        <v>68</v>
      </c>
    </row>
    <row r="7067" spans="1:3" ht="105" x14ac:dyDescent="0.25">
      <c r="A7067" s="31" t="s">
        <v>10661</v>
      </c>
      <c r="B7067" s="32" t="s">
        <v>10660</v>
      </c>
      <c r="C7067" s="31" t="s">
        <v>68</v>
      </c>
    </row>
    <row r="7068" spans="1:3" ht="105" x14ac:dyDescent="0.25">
      <c r="A7068" s="31" t="s">
        <v>10662</v>
      </c>
      <c r="B7068" s="32" t="s">
        <v>10663</v>
      </c>
      <c r="C7068" s="31" t="s">
        <v>68</v>
      </c>
    </row>
    <row r="7069" spans="1:3" ht="105" x14ac:dyDescent="0.25">
      <c r="A7069" s="31" t="s">
        <v>10664</v>
      </c>
      <c r="B7069" s="32" t="s">
        <v>10663</v>
      </c>
      <c r="C7069" s="31" t="s">
        <v>68</v>
      </c>
    </row>
    <row r="7070" spans="1:3" ht="105" x14ac:dyDescent="0.25">
      <c r="A7070" s="31" t="s">
        <v>10665</v>
      </c>
      <c r="B7070" s="32" t="s">
        <v>10666</v>
      </c>
      <c r="C7070" s="31" t="s">
        <v>68</v>
      </c>
    </row>
    <row r="7071" spans="1:3" ht="105" x14ac:dyDescent="0.25">
      <c r="A7071" s="31" t="s">
        <v>10667</v>
      </c>
      <c r="B7071" s="32" t="s">
        <v>10666</v>
      </c>
      <c r="C7071" s="31" t="s">
        <v>68</v>
      </c>
    </row>
    <row r="7072" spans="1:3" ht="105" x14ac:dyDescent="0.25">
      <c r="A7072" s="31" t="s">
        <v>10668</v>
      </c>
      <c r="B7072" s="32" t="s">
        <v>10669</v>
      </c>
      <c r="C7072" s="31" t="s">
        <v>68</v>
      </c>
    </row>
    <row r="7073" spans="1:3" ht="105" x14ac:dyDescent="0.25">
      <c r="A7073" s="31" t="s">
        <v>10670</v>
      </c>
      <c r="B7073" s="32" t="s">
        <v>10669</v>
      </c>
      <c r="C7073" s="31" t="s">
        <v>68</v>
      </c>
    </row>
    <row r="7074" spans="1:3" ht="105" x14ac:dyDescent="0.25">
      <c r="A7074" s="31" t="s">
        <v>10671</v>
      </c>
      <c r="B7074" s="32" t="s">
        <v>10672</v>
      </c>
      <c r="C7074" s="31" t="s">
        <v>68</v>
      </c>
    </row>
    <row r="7075" spans="1:3" ht="105" x14ac:dyDescent="0.25">
      <c r="A7075" s="31" t="s">
        <v>10673</v>
      </c>
      <c r="B7075" s="32" t="s">
        <v>10672</v>
      </c>
      <c r="C7075" s="31" t="s">
        <v>68</v>
      </c>
    </row>
    <row r="7076" spans="1:3" ht="105" x14ac:dyDescent="0.25">
      <c r="A7076" s="31" t="s">
        <v>10674</v>
      </c>
      <c r="B7076" s="32" t="s">
        <v>10675</v>
      </c>
      <c r="C7076" s="31" t="s">
        <v>68</v>
      </c>
    </row>
    <row r="7077" spans="1:3" ht="105" x14ac:dyDescent="0.25">
      <c r="A7077" s="31" t="s">
        <v>10676</v>
      </c>
      <c r="B7077" s="32" t="s">
        <v>10675</v>
      </c>
      <c r="C7077" s="31" t="s">
        <v>68</v>
      </c>
    </row>
    <row r="7078" spans="1:3" ht="105" x14ac:dyDescent="0.25">
      <c r="A7078" s="31" t="s">
        <v>10677</v>
      </c>
      <c r="B7078" s="32" t="s">
        <v>10678</v>
      </c>
      <c r="C7078" s="31" t="s">
        <v>68</v>
      </c>
    </row>
    <row r="7079" spans="1:3" ht="105" x14ac:dyDescent="0.25">
      <c r="A7079" s="31" t="s">
        <v>10679</v>
      </c>
      <c r="B7079" s="32" t="s">
        <v>10678</v>
      </c>
      <c r="C7079" s="31" t="s">
        <v>68</v>
      </c>
    </row>
    <row r="7080" spans="1:3" ht="105" x14ac:dyDescent="0.25">
      <c r="A7080" s="31" t="s">
        <v>10680</v>
      </c>
      <c r="B7080" s="32" t="s">
        <v>10681</v>
      </c>
      <c r="C7080" s="31" t="s">
        <v>68</v>
      </c>
    </row>
    <row r="7081" spans="1:3" ht="105" x14ac:dyDescent="0.25">
      <c r="A7081" s="31" t="s">
        <v>10682</v>
      </c>
      <c r="B7081" s="32" t="s">
        <v>10681</v>
      </c>
      <c r="C7081" s="31" t="s">
        <v>68</v>
      </c>
    </row>
    <row r="7082" spans="1:3" ht="105" x14ac:dyDescent="0.25">
      <c r="A7082" s="31" t="s">
        <v>10683</v>
      </c>
      <c r="B7082" s="32" t="s">
        <v>10684</v>
      </c>
      <c r="C7082" s="31" t="s">
        <v>68</v>
      </c>
    </row>
    <row r="7083" spans="1:3" ht="105" x14ac:dyDescent="0.25">
      <c r="A7083" s="31" t="s">
        <v>10685</v>
      </c>
      <c r="B7083" s="32" t="s">
        <v>10684</v>
      </c>
      <c r="C7083" s="31" t="s">
        <v>68</v>
      </c>
    </row>
    <row r="7084" spans="1:3" ht="105" x14ac:dyDescent="0.25">
      <c r="A7084" s="31" t="s">
        <v>10686</v>
      </c>
      <c r="B7084" s="32" t="s">
        <v>10687</v>
      </c>
      <c r="C7084" s="31" t="s">
        <v>68</v>
      </c>
    </row>
    <row r="7085" spans="1:3" ht="105" x14ac:dyDescent="0.25">
      <c r="A7085" s="31" t="s">
        <v>10688</v>
      </c>
      <c r="B7085" s="32" t="s">
        <v>10687</v>
      </c>
      <c r="C7085" s="31" t="s">
        <v>68</v>
      </c>
    </row>
    <row r="7086" spans="1:3" ht="105" x14ac:dyDescent="0.25">
      <c r="A7086" s="31" t="s">
        <v>10689</v>
      </c>
      <c r="B7086" s="32" t="s">
        <v>10690</v>
      </c>
      <c r="C7086" s="31" t="s">
        <v>68</v>
      </c>
    </row>
    <row r="7087" spans="1:3" ht="105" x14ac:dyDescent="0.25">
      <c r="A7087" s="31" t="s">
        <v>10691</v>
      </c>
      <c r="B7087" s="32" t="s">
        <v>10690</v>
      </c>
      <c r="C7087" s="31" t="s">
        <v>68</v>
      </c>
    </row>
    <row r="7088" spans="1:3" ht="45" x14ac:dyDescent="0.25">
      <c r="A7088" s="31" t="s">
        <v>10692</v>
      </c>
      <c r="B7088" s="32" t="s">
        <v>10693</v>
      </c>
      <c r="C7088" s="31" t="s">
        <v>185</v>
      </c>
    </row>
    <row r="7089" spans="1:3" ht="45" x14ac:dyDescent="0.25">
      <c r="A7089" s="31" t="s">
        <v>10694</v>
      </c>
      <c r="B7089" s="32" t="s">
        <v>10693</v>
      </c>
      <c r="C7089" s="31" t="s">
        <v>185</v>
      </c>
    </row>
    <row r="7090" spans="1:3" ht="45" x14ac:dyDescent="0.25">
      <c r="A7090" s="31" t="s">
        <v>10695</v>
      </c>
      <c r="B7090" s="32" t="s">
        <v>10696</v>
      </c>
      <c r="C7090" s="31" t="s">
        <v>185</v>
      </c>
    </row>
    <row r="7091" spans="1:3" ht="45" x14ac:dyDescent="0.25">
      <c r="A7091" s="31" t="s">
        <v>10697</v>
      </c>
      <c r="B7091" s="32" t="s">
        <v>10696</v>
      </c>
      <c r="C7091" s="31" t="s">
        <v>185</v>
      </c>
    </row>
    <row r="7092" spans="1:3" ht="45" x14ac:dyDescent="0.25">
      <c r="A7092" s="31" t="s">
        <v>10698</v>
      </c>
      <c r="B7092" s="32" t="s">
        <v>10699</v>
      </c>
      <c r="C7092" s="31" t="s">
        <v>185</v>
      </c>
    </row>
    <row r="7093" spans="1:3" ht="45" x14ac:dyDescent="0.25">
      <c r="A7093" s="31" t="s">
        <v>10700</v>
      </c>
      <c r="B7093" s="32" t="s">
        <v>10699</v>
      </c>
      <c r="C7093" s="31" t="s">
        <v>185</v>
      </c>
    </row>
    <row r="7094" spans="1:3" ht="45" x14ac:dyDescent="0.25">
      <c r="A7094" s="31" t="s">
        <v>10701</v>
      </c>
      <c r="B7094" s="32" t="s">
        <v>10702</v>
      </c>
      <c r="C7094" s="31" t="s">
        <v>185</v>
      </c>
    </row>
    <row r="7095" spans="1:3" ht="45" x14ac:dyDescent="0.25">
      <c r="A7095" s="31" t="s">
        <v>10703</v>
      </c>
      <c r="B7095" s="32" t="s">
        <v>10702</v>
      </c>
      <c r="C7095" s="31" t="s">
        <v>185</v>
      </c>
    </row>
    <row r="7096" spans="1:3" ht="45" x14ac:dyDescent="0.25">
      <c r="A7096" s="31" t="s">
        <v>10704</v>
      </c>
      <c r="B7096" s="32" t="s">
        <v>10705</v>
      </c>
      <c r="C7096" s="31" t="s">
        <v>185</v>
      </c>
    </row>
    <row r="7097" spans="1:3" ht="45" x14ac:dyDescent="0.25">
      <c r="A7097" s="31" t="s">
        <v>10706</v>
      </c>
      <c r="B7097" s="32" t="s">
        <v>10705</v>
      </c>
      <c r="C7097" s="31" t="s">
        <v>185</v>
      </c>
    </row>
    <row r="7098" spans="1:3" ht="45" x14ac:dyDescent="0.25">
      <c r="A7098" s="31" t="s">
        <v>10707</v>
      </c>
      <c r="B7098" s="32" t="s">
        <v>10708</v>
      </c>
      <c r="C7098" s="31" t="s">
        <v>185</v>
      </c>
    </row>
    <row r="7099" spans="1:3" ht="45" x14ac:dyDescent="0.25">
      <c r="A7099" s="31" t="s">
        <v>10709</v>
      </c>
      <c r="B7099" s="32" t="s">
        <v>10708</v>
      </c>
      <c r="C7099" s="31" t="s">
        <v>185</v>
      </c>
    </row>
    <row r="7100" spans="1:3" ht="45" x14ac:dyDescent="0.25">
      <c r="A7100" s="31" t="s">
        <v>10710</v>
      </c>
      <c r="B7100" s="32" t="s">
        <v>10711</v>
      </c>
      <c r="C7100" s="31" t="s">
        <v>185</v>
      </c>
    </row>
    <row r="7101" spans="1:3" ht="45" x14ac:dyDescent="0.25">
      <c r="A7101" s="31" t="s">
        <v>10712</v>
      </c>
      <c r="B7101" s="32" t="s">
        <v>10711</v>
      </c>
      <c r="C7101" s="31" t="s">
        <v>185</v>
      </c>
    </row>
    <row r="7102" spans="1:3" ht="45" x14ac:dyDescent="0.25">
      <c r="A7102" s="31" t="s">
        <v>10713</v>
      </c>
      <c r="B7102" s="32" t="s">
        <v>10714</v>
      </c>
      <c r="C7102" s="31" t="s">
        <v>185</v>
      </c>
    </row>
    <row r="7103" spans="1:3" ht="45" x14ac:dyDescent="0.25">
      <c r="A7103" s="31" t="s">
        <v>10715</v>
      </c>
      <c r="B7103" s="32" t="s">
        <v>10714</v>
      </c>
      <c r="C7103" s="31" t="s">
        <v>185</v>
      </c>
    </row>
    <row r="7104" spans="1:3" ht="45" x14ac:dyDescent="0.25">
      <c r="A7104" s="31" t="s">
        <v>10716</v>
      </c>
      <c r="B7104" s="32" t="s">
        <v>10717</v>
      </c>
      <c r="C7104" s="31" t="s">
        <v>185</v>
      </c>
    </row>
    <row r="7105" spans="1:3" ht="45" x14ac:dyDescent="0.25">
      <c r="A7105" s="31" t="s">
        <v>10718</v>
      </c>
      <c r="B7105" s="32" t="s">
        <v>10717</v>
      </c>
      <c r="C7105" s="31" t="s">
        <v>185</v>
      </c>
    </row>
    <row r="7106" spans="1:3" ht="45" x14ac:dyDescent="0.25">
      <c r="A7106" s="31" t="s">
        <v>10719</v>
      </c>
      <c r="B7106" s="32" t="s">
        <v>10720</v>
      </c>
      <c r="C7106" s="31" t="s">
        <v>185</v>
      </c>
    </row>
    <row r="7107" spans="1:3" ht="45" x14ac:dyDescent="0.25">
      <c r="A7107" s="31" t="s">
        <v>10721</v>
      </c>
      <c r="B7107" s="32" t="s">
        <v>10720</v>
      </c>
      <c r="C7107" s="31" t="s">
        <v>185</v>
      </c>
    </row>
    <row r="7108" spans="1:3" ht="45" x14ac:dyDescent="0.25">
      <c r="A7108" s="31" t="s">
        <v>10722</v>
      </c>
      <c r="B7108" s="32" t="s">
        <v>10723</v>
      </c>
      <c r="C7108" s="31" t="s">
        <v>185</v>
      </c>
    </row>
    <row r="7109" spans="1:3" ht="45" x14ac:dyDescent="0.25">
      <c r="A7109" s="31" t="s">
        <v>10724</v>
      </c>
      <c r="B7109" s="32" t="s">
        <v>10723</v>
      </c>
      <c r="C7109" s="31" t="s">
        <v>185</v>
      </c>
    </row>
    <row r="7110" spans="1:3" ht="45" x14ac:dyDescent="0.25">
      <c r="A7110" s="31" t="s">
        <v>10725</v>
      </c>
      <c r="B7110" s="32" t="s">
        <v>10726</v>
      </c>
      <c r="C7110" s="31" t="s">
        <v>185</v>
      </c>
    </row>
    <row r="7111" spans="1:3" ht="45" x14ac:dyDescent="0.25">
      <c r="A7111" s="31" t="s">
        <v>10727</v>
      </c>
      <c r="B7111" s="32" t="s">
        <v>10726</v>
      </c>
      <c r="C7111" s="31" t="s">
        <v>185</v>
      </c>
    </row>
    <row r="7112" spans="1:3" ht="45" x14ac:dyDescent="0.25">
      <c r="A7112" s="31" t="s">
        <v>10728</v>
      </c>
      <c r="B7112" s="32" t="s">
        <v>10729</v>
      </c>
      <c r="C7112" s="31" t="s">
        <v>185</v>
      </c>
    </row>
    <row r="7113" spans="1:3" ht="45" x14ac:dyDescent="0.25">
      <c r="A7113" s="31" t="s">
        <v>10730</v>
      </c>
      <c r="B7113" s="32" t="s">
        <v>10729</v>
      </c>
      <c r="C7113" s="31" t="s">
        <v>185</v>
      </c>
    </row>
    <row r="7114" spans="1:3" ht="45" x14ac:dyDescent="0.25">
      <c r="A7114" s="31" t="s">
        <v>10731</v>
      </c>
      <c r="B7114" s="32" t="s">
        <v>10732</v>
      </c>
      <c r="C7114" s="31" t="s">
        <v>185</v>
      </c>
    </row>
    <row r="7115" spans="1:3" ht="45" x14ac:dyDescent="0.25">
      <c r="A7115" s="31" t="s">
        <v>10733</v>
      </c>
      <c r="B7115" s="32" t="s">
        <v>10732</v>
      </c>
      <c r="C7115" s="31" t="s">
        <v>185</v>
      </c>
    </row>
    <row r="7116" spans="1:3" ht="45" x14ac:dyDescent="0.25">
      <c r="A7116" s="31" t="s">
        <v>10734</v>
      </c>
      <c r="B7116" s="32" t="s">
        <v>10735</v>
      </c>
      <c r="C7116" s="31" t="s">
        <v>185</v>
      </c>
    </row>
    <row r="7117" spans="1:3" ht="45" x14ac:dyDescent="0.25">
      <c r="A7117" s="31" t="s">
        <v>10736</v>
      </c>
      <c r="B7117" s="32" t="s">
        <v>10735</v>
      </c>
      <c r="C7117" s="31" t="s">
        <v>185</v>
      </c>
    </row>
    <row r="7118" spans="1:3" ht="45" x14ac:dyDescent="0.25">
      <c r="A7118" s="31" t="s">
        <v>10737</v>
      </c>
      <c r="B7118" s="32" t="s">
        <v>10738</v>
      </c>
      <c r="C7118" s="31" t="s">
        <v>185</v>
      </c>
    </row>
    <row r="7119" spans="1:3" ht="45" x14ac:dyDescent="0.25">
      <c r="A7119" s="31" t="s">
        <v>10739</v>
      </c>
      <c r="B7119" s="32" t="s">
        <v>10738</v>
      </c>
      <c r="C7119" s="31" t="s">
        <v>185</v>
      </c>
    </row>
    <row r="7120" spans="1:3" ht="45" x14ac:dyDescent="0.25">
      <c r="A7120" s="31" t="s">
        <v>10740</v>
      </c>
      <c r="B7120" s="32" t="s">
        <v>10741</v>
      </c>
      <c r="C7120" s="31" t="s">
        <v>185</v>
      </c>
    </row>
    <row r="7121" spans="1:3" ht="45" x14ac:dyDescent="0.25">
      <c r="A7121" s="31" t="s">
        <v>10742</v>
      </c>
      <c r="B7121" s="32" t="s">
        <v>10741</v>
      </c>
      <c r="C7121" s="31" t="s">
        <v>185</v>
      </c>
    </row>
    <row r="7122" spans="1:3" ht="45" x14ac:dyDescent="0.25">
      <c r="A7122" s="31" t="s">
        <v>10743</v>
      </c>
      <c r="B7122" s="32" t="s">
        <v>10744</v>
      </c>
      <c r="C7122" s="31" t="s">
        <v>185</v>
      </c>
    </row>
    <row r="7123" spans="1:3" ht="45" x14ac:dyDescent="0.25">
      <c r="A7123" s="31" t="s">
        <v>10745</v>
      </c>
      <c r="B7123" s="32" t="s">
        <v>10744</v>
      </c>
      <c r="C7123" s="31" t="s">
        <v>185</v>
      </c>
    </row>
    <row r="7124" spans="1:3" ht="45" x14ac:dyDescent="0.25">
      <c r="A7124" s="31" t="s">
        <v>10746</v>
      </c>
      <c r="B7124" s="32" t="s">
        <v>10747</v>
      </c>
      <c r="C7124" s="31" t="s">
        <v>185</v>
      </c>
    </row>
    <row r="7125" spans="1:3" ht="45" x14ac:dyDescent="0.25">
      <c r="A7125" s="31" t="s">
        <v>10748</v>
      </c>
      <c r="B7125" s="32" t="s">
        <v>10747</v>
      </c>
      <c r="C7125" s="31" t="s">
        <v>185</v>
      </c>
    </row>
    <row r="7126" spans="1:3" ht="45" x14ac:dyDescent="0.25">
      <c r="A7126" s="31" t="s">
        <v>10749</v>
      </c>
      <c r="B7126" s="32" t="s">
        <v>10750</v>
      </c>
      <c r="C7126" s="31" t="s">
        <v>185</v>
      </c>
    </row>
    <row r="7127" spans="1:3" ht="45" x14ac:dyDescent="0.25">
      <c r="A7127" s="31" t="s">
        <v>10751</v>
      </c>
      <c r="B7127" s="32" t="s">
        <v>10750</v>
      </c>
      <c r="C7127" s="31" t="s">
        <v>185</v>
      </c>
    </row>
    <row r="7128" spans="1:3" ht="45" x14ac:dyDescent="0.25">
      <c r="A7128" s="31" t="s">
        <v>10752</v>
      </c>
      <c r="B7128" s="32" t="s">
        <v>10753</v>
      </c>
      <c r="C7128" s="31" t="s">
        <v>185</v>
      </c>
    </row>
    <row r="7129" spans="1:3" ht="45" x14ac:dyDescent="0.25">
      <c r="A7129" s="31" t="s">
        <v>10754</v>
      </c>
      <c r="B7129" s="32" t="s">
        <v>10753</v>
      </c>
      <c r="C7129" s="31" t="s">
        <v>185</v>
      </c>
    </row>
    <row r="7130" spans="1:3" ht="45" x14ac:dyDescent="0.25">
      <c r="A7130" s="31" t="s">
        <v>10755</v>
      </c>
      <c r="B7130" s="32" t="s">
        <v>10756</v>
      </c>
      <c r="C7130" s="31" t="s">
        <v>185</v>
      </c>
    </row>
    <row r="7131" spans="1:3" ht="45" x14ac:dyDescent="0.25">
      <c r="A7131" s="31" t="s">
        <v>10757</v>
      </c>
      <c r="B7131" s="32" t="s">
        <v>10756</v>
      </c>
      <c r="C7131" s="31" t="s">
        <v>185</v>
      </c>
    </row>
    <row r="7132" spans="1:3" ht="45" x14ac:dyDescent="0.25">
      <c r="A7132" s="31" t="s">
        <v>10758</v>
      </c>
      <c r="B7132" s="32" t="s">
        <v>10759</v>
      </c>
      <c r="C7132" s="31" t="s">
        <v>185</v>
      </c>
    </row>
    <row r="7133" spans="1:3" ht="45" x14ac:dyDescent="0.25">
      <c r="A7133" s="31" t="s">
        <v>10760</v>
      </c>
      <c r="B7133" s="32" t="s">
        <v>10759</v>
      </c>
      <c r="C7133" s="31" t="s">
        <v>185</v>
      </c>
    </row>
    <row r="7134" spans="1:3" ht="45" x14ac:dyDescent="0.25">
      <c r="A7134" s="31" t="s">
        <v>10761</v>
      </c>
      <c r="B7134" s="32" t="s">
        <v>10762</v>
      </c>
      <c r="C7134" s="31" t="s">
        <v>185</v>
      </c>
    </row>
    <row r="7135" spans="1:3" ht="45" x14ac:dyDescent="0.25">
      <c r="A7135" s="31" t="s">
        <v>10763</v>
      </c>
      <c r="B7135" s="32" t="s">
        <v>10762</v>
      </c>
      <c r="C7135" s="31" t="s">
        <v>185</v>
      </c>
    </row>
    <row r="7136" spans="1:3" ht="45" x14ac:dyDescent="0.25">
      <c r="A7136" s="31" t="s">
        <v>10764</v>
      </c>
      <c r="B7136" s="32" t="s">
        <v>10765</v>
      </c>
      <c r="C7136" s="31" t="s">
        <v>185</v>
      </c>
    </row>
    <row r="7137" spans="1:3" ht="45" x14ac:dyDescent="0.25">
      <c r="A7137" s="31" t="s">
        <v>10766</v>
      </c>
      <c r="B7137" s="32" t="s">
        <v>10765</v>
      </c>
      <c r="C7137" s="31" t="s">
        <v>185</v>
      </c>
    </row>
    <row r="7138" spans="1:3" ht="45" x14ac:dyDescent="0.25">
      <c r="A7138" s="31" t="s">
        <v>10767</v>
      </c>
      <c r="B7138" s="32" t="s">
        <v>10768</v>
      </c>
      <c r="C7138" s="31" t="s">
        <v>185</v>
      </c>
    </row>
    <row r="7139" spans="1:3" ht="45" x14ac:dyDescent="0.25">
      <c r="A7139" s="31" t="s">
        <v>10769</v>
      </c>
      <c r="B7139" s="32" t="s">
        <v>10768</v>
      </c>
      <c r="C7139" s="31" t="s">
        <v>185</v>
      </c>
    </row>
    <row r="7140" spans="1:3" ht="45" x14ac:dyDescent="0.25">
      <c r="A7140" s="31" t="s">
        <v>10770</v>
      </c>
      <c r="B7140" s="32" t="s">
        <v>10771</v>
      </c>
      <c r="C7140" s="31" t="s">
        <v>185</v>
      </c>
    </row>
    <row r="7141" spans="1:3" ht="45" x14ac:dyDescent="0.25">
      <c r="A7141" s="31" t="s">
        <v>10772</v>
      </c>
      <c r="B7141" s="32" t="s">
        <v>10771</v>
      </c>
      <c r="C7141" s="31" t="s">
        <v>185</v>
      </c>
    </row>
    <row r="7142" spans="1:3" ht="45" x14ac:dyDescent="0.25">
      <c r="A7142" s="31" t="s">
        <v>10773</v>
      </c>
      <c r="B7142" s="32" t="s">
        <v>10774</v>
      </c>
      <c r="C7142" s="31" t="s">
        <v>185</v>
      </c>
    </row>
    <row r="7143" spans="1:3" ht="45" x14ac:dyDescent="0.25">
      <c r="A7143" s="31" t="s">
        <v>10775</v>
      </c>
      <c r="B7143" s="32" t="s">
        <v>10774</v>
      </c>
      <c r="C7143" s="31" t="s">
        <v>185</v>
      </c>
    </row>
    <row r="7144" spans="1:3" ht="45" x14ac:dyDescent="0.25">
      <c r="A7144" s="31" t="s">
        <v>10776</v>
      </c>
      <c r="B7144" s="32" t="s">
        <v>10777</v>
      </c>
      <c r="C7144" s="31" t="s">
        <v>185</v>
      </c>
    </row>
    <row r="7145" spans="1:3" ht="45" x14ac:dyDescent="0.25">
      <c r="A7145" s="31" t="s">
        <v>10778</v>
      </c>
      <c r="B7145" s="32" t="s">
        <v>10777</v>
      </c>
      <c r="C7145" s="31" t="s">
        <v>185</v>
      </c>
    </row>
    <row r="7146" spans="1:3" ht="45" x14ac:dyDescent="0.25">
      <c r="A7146" s="31" t="s">
        <v>10779</v>
      </c>
      <c r="B7146" s="32" t="s">
        <v>10780</v>
      </c>
      <c r="C7146" s="31" t="s">
        <v>185</v>
      </c>
    </row>
    <row r="7147" spans="1:3" ht="45" x14ac:dyDescent="0.25">
      <c r="A7147" s="31" t="s">
        <v>10781</v>
      </c>
      <c r="B7147" s="32" t="s">
        <v>10780</v>
      </c>
      <c r="C7147" s="31" t="s">
        <v>185</v>
      </c>
    </row>
    <row r="7148" spans="1:3" ht="60" x14ac:dyDescent="0.25">
      <c r="A7148" s="31" t="s">
        <v>10782</v>
      </c>
      <c r="B7148" s="32" t="s">
        <v>10783</v>
      </c>
      <c r="C7148" s="31" t="s">
        <v>185</v>
      </c>
    </row>
    <row r="7149" spans="1:3" ht="60" x14ac:dyDescent="0.25">
      <c r="A7149" s="31" t="s">
        <v>10784</v>
      </c>
      <c r="B7149" s="32" t="s">
        <v>10783</v>
      </c>
      <c r="C7149" s="31" t="s">
        <v>185</v>
      </c>
    </row>
    <row r="7150" spans="1:3" ht="60" x14ac:dyDescent="0.25">
      <c r="A7150" s="31" t="s">
        <v>10785</v>
      </c>
      <c r="B7150" s="32" t="s">
        <v>10786</v>
      </c>
      <c r="C7150" s="31" t="s">
        <v>185</v>
      </c>
    </row>
    <row r="7151" spans="1:3" ht="60" x14ac:dyDescent="0.25">
      <c r="A7151" s="31" t="s">
        <v>10787</v>
      </c>
      <c r="B7151" s="32" t="s">
        <v>10786</v>
      </c>
      <c r="C7151" s="31" t="s">
        <v>185</v>
      </c>
    </row>
    <row r="7152" spans="1:3" ht="120" x14ac:dyDescent="0.25">
      <c r="A7152" s="31" t="s">
        <v>10788</v>
      </c>
      <c r="B7152" s="32" t="s">
        <v>10789</v>
      </c>
      <c r="C7152" s="31" t="s">
        <v>68</v>
      </c>
    </row>
    <row r="7153" spans="1:3" ht="120" x14ac:dyDescent="0.25">
      <c r="A7153" s="31" t="s">
        <v>10790</v>
      </c>
      <c r="B7153" s="32" t="s">
        <v>10789</v>
      </c>
      <c r="C7153" s="31" t="s">
        <v>68</v>
      </c>
    </row>
    <row r="7154" spans="1:3" ht="120" x14ac:dyDescent="0.25">
      <c r="A7154" s="31" t="s">
        <v>10791</v>
      </c>
      <c r="B7154" s="32" t="s">
        <v>10792</v>
      </c>
      <c r="C7154" s="31" t="s">
        <v>68</v>
      </c>
    </row>
    <row r="7155" spans="1:3" ht="120" x14ac:dyDescent="0.25">
      <c r="A7155" s="31" t="s">
        <v>10793</v>
      </c>
      <c r="B7155" s="32" t="s">
        <v>10792</v>
      </c>
      <c r="C7155" s="31" t="s">
        <v>68</v>
      </c>
    </row>
    <row r="7156" spans="1:3" ht="120" x14ac:dyDescent="0.25">
      <c r="A7156" s="31" t="s">
        <v>10794</v>
      </c>
      <c r="B7156" s="32" t="s">
        <v>10795</v>
      </c>
      <c r="C7156" s="31" t="s">
        <v>68</v>
      </c>
    </row>
    <row r="7157" spans="1:3" ht="120" x14ac:dyDescent="0.25">
      <c r="A7157" s="31" t="s">
        <v>10796</v>
      </c>
      <c r="B7157" s="32" t="s">
        <v>10795</v>
      </c>
      <c r="C7157" s="31" t="s">
        <v>68</v>
      </c>
    </row>
    <row r="7158" spans="1:3" ht="120" x14ac:dyDescent="0.25">
      <c r="A7158" s="31" t="s">
        <v>10797</v>
      </c>
      <c r="B7158" s="32" t="s">
        <v>10798</v>
      </c>
      <c r="C7158" s="31" t="s">
        <v>68</v>
      </c>
    </row>
    <row r="7159" spans="1:3" ht="120" x14ac:dyDescent="0.25">
      <c r="A7159" s="31" t="s">
        <v>10799</v>
      </c>
      <c r="B7159" s="32" t="s">
        <v>10798</v>
      </c>
      <c r="C7159" s="31" t="s">
        <v>68</v>
      </c>
    </row>
    <row r="7160" spans="1:3" ht="120" x14ac:dyDescent="0.25">
      <c r="A7160" s="31" t="s">
        <v>10800</v>
      </c>
      <c r="B7160" s="32" t="s">
        <v>10801</v>
      </c>
      <c r="C7160" s="31" t="s">
        <v>68</v>
      </c>
    </row>
    <row r="7161" spans="1:3" ht="120" x14ac:dyDescent="0.25">
      <c r="A7161" s="31" t="s">
        <v>10802</v>
      </c>
      <c r="B7161" s="32" t="s">
        <v>10801</v>
      </c>
      <c r="C7161" s="31" t="s">
        <v>68</v>
      </c>
    </row>
    <row r="7162" spans="1:3" ht="120" x14ac:dyDescent="0.25">
      <c r="A7162" s="31" t="s">
        <v>10803</v>
      </c>
      <c r="B7162" s="32" t="s">
        <v>10804</v>
      </c>
      <c r="C7162" s="31" t="s">
        <v>68</v>
      </c>
    </row>
    <row r="7163" spans="1:3" ht="120" x14ac:dyDescent="0.25">
      <c r="A7163" s="31" t="s">
        <v>10805</v>
      </c>
      <c r="B7163" s="32" t="s">
        <v>10804</v>
      </c>
      <c r="C7163" s="31" t="s">
        <v>68</v>
      </c>
    </row>
    <row r="7164" spans="1:3" ht="120" x14ac:dyDescent="0.25">
      <c r="A7164" s="31" t="s">
        <v>10806</v>
      </c>
      <c r="B7164" s="32" t="s">
        <v>10807</v>
      </c>
      <c r="C7164" s="31" t="s">
        <v>68</v>
      </c>
    </row>
    <row r="7165" spans="1:3" ht="120" x14ac:dyDescent="0.25">
      <c r="A7165" s="31" t="s">
        <v>10808</v>
      </c>
      <c r="B7165" s="32" t="s">
        <v>10807</v>
      </c>
      <c r="C7165" s="31" t="s">
        <v>68</v>
      </c>
    </row>
    <row r="7166" spans="1:3" ht="120" x14ac:dyDescent="0.25">
      <c r="A7166" s="31" t="s">
        <v>10809</v>
      </c>
      <c r="B7166" s="32" t="s">
        <v>10810</v>
      </c>
      <c r="C7166" s="31" t="s">
        <v>68</v>
      </c>
    </row>
    <row r="7167" spans="1:3" ht="120" x14ac:dyDescent="0.25">
      <c r="A7167" s="31" t="s">
        <v>10811</v>
      </c>
      <c r="B7167" s="32" t="s">
        <v>10810</v>
      </c>
      <c r="C7167" s="31" t="s">
        <v>68</v>
      </c>
    </row>
    <row r="7168" spans="1:3" ht="120" x14ac:dyDescent="0.25">
      <c r="A7168" s="31" t="s">
        <v>10812</v>
      </c>
      <c r="B7168" s="32" t="s">
        <v>10813</v>
      </c>
      <c r="C7168" s="31" t="s">
        <v>68</v>
      </c>
    </row>
    <row r="7169" spans="1:3" ht="120" x14ac:dyDescent="0.25">
      <c r="A7169" s="31" t="s">
        <v>10814</v>
      </c>
      <c r="B7169" s="32" t="s">
        <v>10813</v>
      </c>
      <c r="C7169" s="31" t="s">
        <v>68</v>
      </c>
    </row>
    <row r="7170" spans="1:3" ht="120" x14ac:dyDescent="0.25">
      <c r="A7170" s="31" t="s">
        <v>10815</v>
      </c>
      <c r="B7170" s="32" t="s">
        <v>10816</v>
      </c>
      <c r="C7170" s="31" t="s">
        <v>68</v>
      </c>
    </row>
    <row r="7171" spans="1:3" ht="120" x14ac:dyDescent="0.25">
      <c r="A7171" s="31" t="s">
        <v>10817</v>
      </c>
      <c r="B7171" s="32" t="s">
        <v>10816</v>
      </c>
      <c r="C7171" s="31" t="s">
        <v>68</v>
      </c>
    </row>
    <row r="7172" spans="1:3" ht="120" x14ac:dyDescent="0.25">
      <c r="A7172" s="31" t="s">
        <v>10818</v>
      </c>
      <c r="B7172" s="32" t="s">
        <v>10819</v>
      </c>
      <c r="C7172" s="31" t="s">
        <v>68</v>
      </c>
    </row>
    <row r="7173" spans="1:3" ht="120" x14ac:dyDescent="0.25">
      <c r="A7173" s="31" t="s">
        <v>10820</v>
      </c>
      <c r="B7173" s="32" t="s">
        <v>10819</v>
      </c>
      <c r="C7173" s="31" t="s">
        <v>68</v>
      </c>
    </row>
    <row r="7174" spans="1:3" ht="120" x14ac:dyDescent="0.25">
      <c r="A7174" s="31" t="s">
        <v>10821</v>
      </c>
      <c r="B7174" s="32" t="s">
        <v>10822</v>
      </c>
      <c r="C7174" s="31" t="s">
        <v>68</v>
      </c>
    </row>
    <row r="7175" spans="1:3" ht="120" x14ac:dyDescent="0.25">
      <c r="A7175" s="31" t="s">
        <v>10823</v>
      </c>
      <c r="B7175" s="32" t="s">
        <v>10822</v>
      </c>
      <c r="C7175" s="31" t="s">
        <v>68</v>
      </c>
    </row>
    <row r="7176" spans="1:3" ht="120" x14ac:dyDescent="0.25">
      <c r="A7176" s="31" t="s">
        <v>10824</v>
      </c>
      <c r="B7176" s="32" t="s">
        <v>10825</v>
      </c>
      <c r="C7176" s="31" t="s">
        <v>68</v>
      </c>
    </row>
    <row r="7177" spans="1:3" ht="120" x14ac:dyDescent="0.25">
      <c r="A7177" s="31" t="s">
        <v>10826</v>
      </c>
      <c r="B7177" s="32" t="s">
        <v>10825</v>
      </c>
      <c r="C7177" s="31" t="s">
        <v>68</v>
      </c>
    </row>
    <row r="7178" spans="1:3" ht="120" x14ac:dyDescent="0.25">
      <c r="A7178" s="31" t="s">
        <v>10827</v>
      </c>
      <c r="B7178" s="32" t="s">
        <v>10828</v>
      </c>
      <c r="C7178" s="31" t="s">
        <v>68</v>
      </c>
    </row>
    <row r="7179" spans="1:3" ht="120" x14ac:dyDescent="0.25">
      <c r="A7179" s="31" t="s">
        <v>10829</v>
      </c>
      <c r="B7179" s="32" t="s">
        <v>10828</v>
      </c>
      <c r="C7179" s="31" t="s">
        <v>68</v>
      </c>
    </row>
    <row r="7180" spans="1:3" ht="120" x14ac:dyDescent="0.25">
      <c r="A7180" s="31" t="s">
        <v>10830</v>
      </c>
      <c r="B7180" s="32" t="s">
        <v>10831</v>
      </c>
      <c r="C7180" s="31" t="s">
        <v>68</v>
      </c>
    </row>
    <row r="7181" spans="1:3" ht="120" x14ac:dyDescent="0.25">
      <c r="A7181" s="31" t="s">
        <v>10832</v>
      </c>
      <c r="B7181" s="32" t="s">
        <v>10831</v>
      </c>
      <c r="C7181" s="31" t="s">
        <v>68</v>
      </c>
    </row>
    <row r="7182" spans="1:3" ht="120" x14ac:dyDescent="0.25">
      <c r="A7182" s="31" t="s">
        <v>10833</v>
      </c>
      <c r="B7182" s="32" t="s">
        <v>10834</v>
      </c>
      <c r="C7182" s="31" t="s">
        <v>68</v>
      </c>
    </row>
    <row r="7183" spans="1:3" ht="120" x14ac:dyDescent="0.25">
      <c r="A7183" s="31" t="s">
        <v>10835</v>
      </c>
      <c r="B7183" s="32" t="s">
        <v>10834</v>
      </c>
      <c r="C7183" s="31" t="s">
        <v>68</v>
      </c>
    </row>
    <row r="7184" spans="1:3" ht="120" x14ac:dyDescent="0.25">
      <c r="A7184" s="31" t="s">
        <v>10836</v>
      </c>
      <c r="B7184" s="32" t="s">
        <v>10837</v>
      </c>
      <c r="C7184" s="31" t="s">
        <v>68</v>
      </c>
    </row>
    <row r="7185" spans="1:3" ht="120" x14ac:dyDescent="0.25">
      <c r="A7185" s="31" t="s">
        <v>10838</v>
      </c>
      <c r="B7185" s="32" t="s">
        <v>10837</v>
      </c>
      <c r="C7185" s="31" t="s">
        <v>68</v>
      </c>
    </row>
    <row r="7186" spans="1:3" ht="120" x14ac:dyDescent="0.25">
      <c r="A7186" s="31" t="s">
        <v>10839</v>
      </c>
      <c r="B7186" s="32" t="s">
        <v>10840</v>
      </c>
      <c r="C7186" s="31" t="s">
        <v>68</v>
      </c>
    </row>
    <row r="7187" spans="1:3" ht="120" x14ac:dyDescent="0.25">
      <c r="A7187" s="31" t="s">
        <v>10841</v>
      </c>
      <c r="B7187" s="32" t="s">
        <v>10840</v>
      </c>
      <c r="C7187" s="31" t="s">
        <v>68</v>
      </c>
    </row>
    <row r="7188" spans="1:3" ht="120" x14ac:dyDescent="0.25">
      <c r="A7188" s="31" t="s">
        <v>10842</v>
      </c>
      <c r="B7188" s="32" t="s">
        <v>10843</v>
      </c>
      <c r="C7188" s="31" t="s">
        <v>68</v>
      </c>
    </row>
    <row r="7189" spans="1:3" ht="120" x14ac:dyDescent="0.25">
      <c r="A7189" s="31" t="s">
        <v>10844</v>
      </c>
      <c r="B7189" s="32" t="s">
        <v>10843</v>
      </c>
      <c r="C7189" s="31" t="s">
        <v>68</v>
      </c>
    </row>
    <row r="7190" spans="1:3" ht="120" x14ac:dyDescent="0.25">
      <c r="A7190" s="31" t="s">
        <v>10845</v>
      </c>
      <c r="B7190" s="32" t="s">
        <v>10846</v>
      </c>
      <c r="C7190" s="31" t="s">
        <v>68</v>
      </c>
    </row>
    <row r="7191" spans="1:3" ht="120" x14ac:dyDescent="0.25">
      <c r="A7191" s="31" t="s">
        <v>10847</v>
      </c>
      <c r="B7191" s="32" t="s">
        <v>10846</v>
      </c>
      <c r="C7191" s="31" t="s">
        <v>68</v>
      </c>
    </row>
    <row r="7192" spans="1:3" ht="120" x14ac:dyDescent="0.25">
      <c r="A7192" s="31" t="s">
        <v>10848</v>
      </c>
      <c r="B7192" s="32" t="s">
        <v>10849</v>
      </c>
      <c r="C7192" s="31" t="s">
        <v>68</v>
      </c>
    </row>
    <row r="7193" spans="1:3" ht="120" x14ac:dyDescent="0.25">
      <c r="A7193" s="31" t="s">
        <v>10850</v>
      </c>
      <c r="B7193" s="32" t="s">
        <v>10849</v>
      </c>
      <c r="C7193" s="31" t="s">
        <v>68</v>
      </c>
    </row>
    <row r="7194" spans="1:3" ht="120" x14ac:dyDescent="0.25">
      <c r="A7194" s="31" t="s">
        <v>10851</v>
      </c>
      <c r="B7194" s="32" t="s">
        <v>10852</v>
      </c>
      <c r="C7194" s="31" t="s">
        <v>68</v>
      </c>
    </row>
    <row r="7195" spans="1:3" ht="120" x14ac:dyDescent="0.25">
      <c r="A7195" s="31" t="s">
        <v>10853</v>
      </c>
      <c r="B7195" s="32" t="s">
        <v>10852</v>
      </c>
      <c r="C7195" s="31" t="s">
        <v>68</v>
      </c>
    </row>
    <row r="7196" spans="1:3" ht="120" x14ac:dyDescent="0.25">
      <c r="A7196" s="31" t="s">
        <v>10854</v>
      </c>
      <c r="B7196" s="32" t="s">
        <v>10855</v>
      </c>
      <c r="C7196" s="31" t="s">
        <v>68</v>
      </c>
    </row>
    <row r="7197" spans="1:3" ht="120" x14ac:dyDescent="0.25">
      <c r="A7197" s="31" t="s">
        <v>10856</v>
      </c>
      <c r="B7197" s="32" t="s">
        <v>10855</v>
      </c>
      <c r="C7197" s="31" t="s">
        <v>68</v>
      </c>
    </row>
    <row r="7198" spans="1:3" ht="120" x14ac:dyDescent="0.25">
      <c r="A7198" s="31" t="s">
        <v>10857</v>
      </c>
      <c r="B7198" s="32" t="s">
        <v>10858</v>
      </c>
      <c r="C7198" s="31" t="s">
        <v>68</v>
      </c>
    </row>
    <row r="7199" spans="1:3" ht="120" x14ac:dyDescent="0.25">
      <c r="A7199" s="31" t="s">
        <v>10859</v>
      </c>
      <c r="B7199" s="32" t="s">
        <v>10858</v>
      </c>
      <c r="C7199" s="31" t="s">
        <v>68</v>
      </c>
    </row>
    <row r="7200" spans="1:3" ht="120" x14ac:dyDescent="0.25">
      <c r="A7200" s="31" t="s">
        <v>10860</v>
      </c>
      <c r="B7200" s="32" t="s">
        <v>10861</v>
      </c>
      <c r="C7200" s="31" t="s">
        <v>68</v>
      </c>
    </row>
    <row r="7201" spans="1:3" ht="120" x14ac:dyDescent="0.25">
      <c r="A7201" s="31" t="s">
        <v>10862</v>
      </c>
      <c r="B7201" s="32" t="s">
        <v>10861</v>
      </c>
      <c r="C7201" s="31" t="s">
        <v>68</v>
      </c>
    </row>
    <row r="7202" spans="1:3" ht="120" x14ac:dyDescent="0.25">
      <c r="A7202" s="31" t="s">
        <v>10863</v>
      </c>
      <c r="B7202" s="32" t="s">
        <v>10864</v>
      </c>
      <c r="C7202" s="31" t="s">
        <v>68</v>
      </c>
    </row>
    <row r="7203" spans="1:3" ht="120" x14ac:dyDescent="0.25">
      <c r="A7203" s="31" t="s">
        <v>10865</v>
      </c>
      <c r="B7203" s="32" t="s">
        <v>10864</v>
      </c>
      <c r="C7203" s="31" t="s">
        <v>68</v>
      </c>
    </row>
    <row r="7204" spans="1:3" ht="120" x14ac:dyDescent="0.25">
      <c r="A7204" s="31" t="s">
        <v>10866</v>
      </c>
      <c r="B7204" s="32" t="s">
        <v>10867</v>
      </c>
      <c r="C7204" s="31" t="s">
        <v>68</v>
      </c>
    </row>
    <row r="7205" spans="1:3" ht="120" x14ac:dyDescent="0.25">
      <c r="A7205" s="31" t="s">
        <v>10868</v>
      </c>
      <c r="B7205" s="32" t="s">
        <v>10867</v>
      </c>
      <c r="C7205" s="31" t="s">
        <v>68</v>
      </c>
    </row>
    <row r="7206" spans="1:3" ht="120" x14ac:dyDescent="0.25">
      <c r="A7206" s="31" t="s">
        <v>10869</v>
      </c>
      <c r="B7206" s="32" t="s">
        <v>10870</v>
      </c>
      <c r="C7206" s="31" t="s">
        <v>68</v>
      </c>
    </row>
    <row r="7207" spans="1:3" ht="120" x14ac:dyDescent="0.25">
      <c r="A7207" s="31" t="s">
        <v>10871</v>
      </c>
      <c r="B7207" s="32" t="s">
        <v>10870</v>
      </c>
      <c r="C7207" s="31" t="s">
        <v>68</v>
      </c>
    </row>
    <row r="7208" spans="1:3" ht="105" x14ac:dyDescent="0.25">
      <c r="A7208" s="31" t="s">
        <v>10872</v>
      </c>
      <c r="B7208" s="32" t="s">
        <v>10873</v>
      </c>
      <c r="C7208" s="31" t="s">
        <v>68</v>
      </c>
    </row>
    <row r="7209" spans="1:3" ht="105" x14ac:dyDescent="0.25">
      <c r="A7209" s="31" t="s">
        <v>10874</v>
      </c>
      <c r="B7209" s="32" t="s">
        <v>10873</v>
      </c>
      <c r="C7209" s="31" t="s">
        <v>68</v>
      </c>
    </row>
    <row r="7210" spans="1:3" ht="105" x14ac:dyDescent="0.25">
      <c r="A7210" s="31" t="s">
        <v>10875</v>
      </c>
      <c r="B7210" s="32" t="s">
        <v>10876</v>
      </c>
      <c r="C7210" s="31" t="s">
        <v>68</v>
      </c>
    </row>
    <row r="7211" spans="1:3" ht="105" x14ac:dyDescent="0.25">
      <c r="A7211" s="31" t="s">
        <v>10877</v>
      </c>
      <c r="B7211" s="32" t="s">
        <v>10876</v>
      </c>
      <c r="C7211" s="31" t="s">
        <v>68</v>
      </c>
    </row>
    <row r="7212" spans="1:3" ht="105" x14ac:dyDescent="0.25">
      <c r="A7212" s="31" t="s">
        <v>10878</v>
      </c>
      <c r="B7212" s="32" t="s">
        <v>10879</v>
      </c>
      <c r="C7212" s="31" t="s">
        <v>68</v>
      </c>
    </row>
    <row r="7213" spans="1:3" ht="105" x14ac:dyDescent="0.25">
      <c r="A7213" s="31" t="s">
        <v>10880</v>
      </c>
      <c r="B7213" s="32" t="s">
        <v>10879</v>
      </c>
      <c r="C7213" s="31" t="s">
        <v>68</v>
      </c>
    </row>
    <row r="7214" spans="1:3" ht="105" x14ac:dyDescent="0.25">
      <c r="A7214" s="31" t="s">
        <v>10881</v>
      </c>
      <c r="B7214" s="32" t="s">
        <v>10882</v>
      </c>
      <c r="C7214" s="31" t="s">
        <v>68</v>
      </c>
    </row>
    <row r="7215" spans="1:3" ht="105" x14ac:dyDescent="0.25">
      <c r="A7215" s="31" t="s">
        <v>10883</v>
      </c>
      <c r="B7215" s="32" t="s">
        <v>10882</v>
      </c>
      <c r="C7215" s="31" t="s">
        <v>68</v>
      </c>
    </row>
    <row r="7216" spans="1:3" ht="105" x14ac:dyDescent="0.25">
      <c r="A7216" s="31" t="s">
        <v>10884</v>
      </c>
      <c r="B7216" s="32" t="s">
        <v>10885</v>
      </c>
      <c r="C7216" s="31" t="s">
        <v>68</v>
      </c>
    </row>
    <row r="7217" spans="1:3" ht="105" x14ac:dyDescent="0.25">
      <c r="A7217" s="31" t="s">
        <v>10886</v>
      </c>
      <c r="B7217" s="32" t="s">
        <v>10885</v>
      </c>
      <c r="C7217" s="31" t="s">
        <v>68</v>
      </c>
    </row>
    <row r="7218" spans="1:3" ht="105" x14ac:dyDescent="0.25">
      <c r="A7218" s="31" t="s">
        <v>10887</v>
      </c>
      <c r="B7218" s="32" t="s">
        <v>10888</v>
      </c>
      <c r="C7218" s="31" t="s">
        <v>68</v>
      </c>
    </row>
    <row r="7219" spans="1:3" ht="105" x14ac:dyDescent="0.25">
      <c r="A7219" s="31" t="s">
        <v>10889</v>
      </c>
      <c r="B7219" s="32" t="s">
        <v>10888</v>
      </c>
      <c r="C7219" s="31" t="s">
        <v>68</v>
      </c>
    </row>
    <row r="7220" spans="1:3" ht="105" x14ac:dyDescent="0.25">
      <c r="A7220" s="31" t="s">
        <v>10890</v>
      </c>
      <c r="B7220" s="32" t="s">
        <v>10891</v>
      </c>
      <c r="C7220" s="31" t="s">
        <v>68</v>
      </c>
    </row>
    <row r="7221" spans="1:3" ht="105" x14ac:dyDescent="0.25">
      <c r="A7221" s="31" t="s">
        <v>10892</v>
      </c>
      <c r="B7221" s="32" t="s">
        <v>10891</v>
      </c>
      <c r="C7221" s="31" t="s">
        <v>68</v>
      </c>
    </row>
    <row r="7222" spans="1:3" ht="105" x14ac:dyDescent="0.25">
      <c r="A7222" s="31" t="s">
        <v>10893</v>
      </c>
      <c r="B7222" s="32" t="s">
        <v>10894</v>
      </c>
      <c r="C7222" s="31" t="s">
        <v>68</v>
      </c>
    </row>
    <row r="7223" spans="1:3" ht="105" x14ac:dyDescent="0.25">
      <c r="A7223" s="31" t="s">
        <v>10895</v>
      </c>
      <c r="B7223" s="32" t="s">
        <v>10894</v>
      </c>
      <c r="C7223" s="31" t="s">
        <v>68</v>
      </c>
    </row>
    <row r="7224" spans="1:3" ht="105" x14ac:dyDescent="0.25">
      <c r="A7224" s="31" t="s">
        <v>10896</v>
      </c>
      <c r="B7224" s="32" t="s">
        <v>10897</v>
      </c>
      <c r="C7224" s="31" t="s">
        <v>68</v>
      </c>
    </row>
    <row r="7225" spans="1:3" ht="105" x14ac:dyDescent="0.25">
      <c r="A7225" s="31" t="s">
        <v>10898</v>
      </c>
      <c r="B7225" s="32" t="s">
        <v>10897</v>
      </c>
      <c r="C7225" s="31" t="s">
        <v>68</v>
      </c>
    </row>
    <row r="7226" spans="1:3" ht="105" x14ac:dyDescent="0.25">
      <c r="A7226" s="31" t="s">
        <v>10899</v>
      </c>
      <c r="B7226" s="32" t="s">
        <v>10900</v>
      </c>
      <c r="C7226" s="31" t="s">
        <v>68</v>
      </c>
    </row>
    <row r="7227" spans="1:3" ht="105" x14ac:dyDescent="0.25">
      <c r="A7227" s="31" t="s">
        <v>10901</v>
      </c>
      <c r="B7227" s="32" t="s">
        <v>10900</v>
      </c>
      <c r="C7227" s="31" t="s">
        <v>68</v>
      </c>
    </row>
    <row r="7228" spans="1:3" ht="105" x14ac:dyDescent="0.25">
      <c r="A7228" s="31" t="s">
        <v>10902</v>
      </c>
      <c r="B7228" s="32" t="s">
        <v>10903</v>
      </c>
      <c r="C7228" s="31" t="s">
        <v>68</v>
      </c>
    </row>
    <row r="7229" spans="1:3" ht="105" x14ac:dyDescent="0.25">
      <c r="A7229" s="31" t="s">
        <v>10904</v>
      </c>
      <c r="B7229" s="32" t="s">
        <v>10903</v>
      </c>
      <c r="C7229" s="31" t="s">
        <v>68</v>
      </c>
    </row>
    <row r="7230" spans="1:3" ht="105" x14ac:dyDescent="0.25">
      <c r="A7230" s="31" t="s">
        <v>10905</v>
      </c>
      <c r="B7230" s="32" t="s">
        <v>10906</v>
      </c>
      <c r="C7230" s="31" t="s">
        <v>68</v>
      </c>
    </row>
    <row r="7231" spans="1:3" ht="105" x14ac:dyDescent="0.25">
      <c r="A7231" s="31" t="s">
        <v>10907</v>
      </c>
      <c r="B7231" s="32" t="s">
        <v>10906</v>
      </c>
      <c r="C7231" s="31" t="s">
        <v>68</v>
      </c>
    </row>
    <row r="7232" spans="1:3" ht="105" x14ac:dyDescent="0.25">
      <c r="A7232" s="31" t="s">
        <v>10908</v>
      </c>
      <c r="B7232" s="32" t="s">
        <v>10909</v>
      </c>
      <c r="C7232" s="31" t="s">
        <v>68</v>
      </c>
    </row>
    <row r="7233" spans="1:3" ht="105" x14ac:dyDescent="0.25">
      <c r="A7233" s="31" t="s">
        <v>10910</v>
      </c>
      <c r="B7233" s="32" t="s">
        <v>10909</v>
      </c>
      <c r="C7233" s="31" t="s">
        <v>68</v>
      </c>
    </row>
    <row r="7234" spans="1:3" ht="120" x14ac:dyDescent="0.25">
      <c r="A7234" s="31" t="s">
        <v>10911</v>
      </c>
      <c r="B7234" s="32" t="s">
        <v>10912</v>
      </c>
      <c r="C7234" s="31" t="s">
        <v>68</v>
      </c>
    </row>
    <row r="7235" spans="1:3" ht="120" x14ac:dyDescent="0.25">
      <c r="A7235" s="31" t="s">
        <v>10913</v>
      </c>
      <c r="B7235" s="32" t="s">
        <v>10912</v>
      </c>
      <c r="C7235" s="31" t="s">
        <v>68</v>
      </c>
    </row>
    <row r="7236" spans="1:3" ht="120" x14ac:dyDescent="0.25">
      <c r="A7236" s="31" t="s">
        <v>10914</v>
      </c>
      <c r="B7236" s="32" t="s">
        <v>10915</v>
      </c>
      <c r="C7236" s="31" t="s">
        <v>68</v>
      </c>
    </row>
    <row r="7237" spans="1:3" ht="120" x14ac:dyDescent="0.25">
      <c r="A7237" s="31" t="s">
        <v>10916</v>
      </c>
      <c r="B7237" s="32" t="s">
        <v>10915</v>
      </c>
      <c r="C7237" s="31" t="s">
        <v>68</v>
      </c>
    </row>
    <row r="7238" spans="1:3" ht="120" x14ac:dyDescent="0.25">
      <c r="A7238" s="31" t="s">
        <v>10917</v>
      </c>
      <c r="B7238" s="32" t="s">
        <v>10918</v>
      </c>
      <c r="C7238" s="31" t="s">
        <v>68</v>
      </c>
    </row>
    <row r="7239" spans="1:3" ht="120" x14ac:dyDescent="0.25">
      <c r="A7239" s="31" t="s">
        <v>10919</v>
      </c>
      <c r="B7239" s="32" t="s">
        <v>10918</v>
      </c>
      <c r="C7239" s="31" t="s">
        <v>68</v>
      </c>
    </row>
    <row r="7240" spans="1:3" ht="120" x14ac:dyDescent="0.25">
      <c r="A7240" s="31" t="s">
        <v>10920</v>
      </c>
      <c r="B7240" s="32" t="s">
        <v>10921</v>
      </c>
      <c r="C7240" s="31" t="s">
        <v>68</v>
      </c>
    </row>
    <row r="7241" spans="1:3" ht="120" x14ac:dyDescent="0.25">
      <c r="A7241" s="31" t="s">
        <v>10922</v>
      </c>
      <c r="B7241" s="32" t="s">
        <v>10921</v>
      </c>
      <c r="C7241" s="31" t="s">
        <v>68</v>
      </c>
    </row>
    <row r="7242" spans="1:3" ht="120" x14ac:dyDescent="0.25">
      <c r="A7242" s="31" t="s">
        <v>10923</v>
      </c>
      <c r="B7242" s="32" t="s">
        <v>10924</v>
      </c>
      <c r="C7242" s="31" t="s">
        <v>68</v>
      </c>
    </row>
    <row r="7243" spans="1:3" ht="120" x14ac:dyDescent="0.25">
      <c r="A7243" s="31" t="s">
        <v>10925</v>
      </c>
      <c r="B7243" s="32" t="s">
        <v>10924</v>
      </c>
      <c r="C7243" s="31" t="s">
        <v>68</v>
      </c>
    </row>
    <row r="7244" spans="1:3" ht="120" x14ac:dyDescent="0.25">
      <c r="A7244" s="31" t="s">
        <v>10926</v>
      </c>
      <c r="B7244" s="32" t="s">
        <v>10927</v>
      </c>
      <c r="C7244" s="31" t="s">
        <v>68</v>
      </c>
    </row>
    <row r="7245" spans="1:3" ht="120" x14ac:dyDescent="0.25">
      <c r="A7245" s="31" t="s">
        <v>10928</v>
      </c>
      <c r="B7245" s="32" t="s">
        <v>10927</v>
      </c>
      <c r="C7245" s="31" t="s">
        <v>68</v>
      </c>
    </row>
    <row r="7246" spans="1:3" ht="120" x14ac:dyDescent="0.25">
      <c r="A7246" s="31" t="s">
        <v>10929</v>
      </c>
      <c r="B7246" s="32" t="s">
        <v>10930</v>
      </c>
      <c r="C7246" s="31" t="s">
        <v>68</v>
      </c>
    </row>
    <row r="7247" spans="1:3" ht="120" x14ac:dyDescent="0.25">
      <c r="A7247" s="31" t="s">
        <v>10931</v>
      </c>
      <c r="B7247" s="32" t="s">
        <v>10930</v>
      </c>
      <c r="C7247" s="31" t="s">
        <v>68</v>
      </c>
    </row>
    <row r="7248" spans="1:3" ht="120" x14ac:dyDescent="0.25">
      <c r="A7248" s="31" t="s">
        <v>10932</v>
      </c>
      <c r="B7248" s="32" t="s">
        <v>10933</v>
      </c>
      <c r="C7248" s="31" t="s">
        <v>68</v>
      </c>
    </row>
    <row r="7249" spans="1:3" ht="120" x14ac:dyDescent="0.25">
      <c r="A7249" s="31" t="s">
        <v>10934</v>
      </c>
      <c r="B7249" s="32" t="s">
        <v>10933</v>
      </c>
      <c r="C7249" s="31" t="s">
        <v>68</v>
      </c>
    </row>
    <row r="7250" spans="1:3" ht="120" x14ac:dyDescent="0.25">
      <c r="A7250" s="31" t="s">
        <v>10935</v>
      </c>
      <c r="B7250" s="32" t="s">
        <v>10936</v>
      </c>
      <c r="C7250" s="31" t="s">
        <v>68</v>
      </c>
    </row>
    <row r="7251" spans="1:3" ht="120" x14ac:dyDescent="0.25">
      <c r="A7251" s="31" t="s">
        <v>10937</v>
      </c>
      <c r="B7251" s="32" t="s">
        <v>10936</v>
      </c>
      <c r="C7251" s="31" t="s">
        <v>68</v>
      </c>
    </row>
    <row r="7252" spans="1:3" ht="120" x14ac:dyDescent="0.25">
      <c r="A7252" s="31" t="s">
        <v>10938</v>
      </c>
      <c r="B7252" s="32" t="s">
        <v>10939</v>
      </c>
      <c r="C7252" s="31" t="s">
        <v>68</v>
      </c>
    </row>
    <row r="7253" spans="1:3" ht="120" x14ac:dyDescent="0.25">
      <c r="A7253" s="31" t="s">
        <v>10940</v>
      </c>
      <c r="B7253" s="32" t="s">
        <v>10939</v>
      </c>
      <c r="C7253" s="31" t="s">
        <v>68</v>
      </c>
    </row>
    <row r="7254" spans="1:3" ht="120" x14ac:dyDescent="0.25">
      <c r="A7254" s="31" t="s">
        <v>10941</v>
      </c>
      <c r="B7254" s="32" t="s">
        <v>10942</v>
      </c>
      <c r="C7254" s="31" t="s">
        <v>68</v>
      </c>
    </row>
    <row r="7255" spans="1:3" ht="120" x14ac:dyDescent="0.25">
      <c r="A7255" s="31" t="s">
        <v>10943</v>
      </c>
      <c r="B7255" s="32" t="s">
        <v>10942</v>
      </c>
      <c r="C7255" s="31" t="s">
        <v>68</v>
      </c>
    </row>
    <row r="7256" spans="1:3" ht="120" x14ac:dyDescent="0.25">
      <c r="A7256" s="31" t="s">
        <v>10944</v>
      </c>
      <c r="B7256" s="32" t="s">
        <v>10945</v>
      </c>
      <c r="C7256" s="31" t="s">
        <v>68</v>
      </c>
    </row>
    <row r="7257" spans="1:3" ht="120" x14ac:dyDescent="0.25">
      <c r="A7257" s="31" t="s">
        <v>10946</v>
      </c>
      <c r="B7257" s="32" t="s">
        <v>10945</v>
      </c>
      <c r="C7257" s="31" t="s">
        <v>68</v>
      </c>
    </row>
    <row r="7258" spans="1:3" ht="120" x14ac:dyDescent="0.25">
      <c r="A7258" s="31" t="s">
        <v>10947</v>
      </c>
      <c r="B7258" s="32" t="s">
        <v>10948</v>
      </c>
      <c r="C7258" s="31" t="s">
        <v>68</v>
      </c>
    </row>
    <row r="7259" spans="1:3" ht="120" x14ac:dyDescent="0.25">
      <c r="A7259" s="31" t="s">
        <v>10949</v>
      </c>
      <c r="B7259" s="32" t="s">
        <v>10948</v>
      </c>
      <c r="C7259" s="31" t="s">
        <v>68</v>
      </c>
    </row>
    <row r="7260" spans="1:3" ht="120" x14ac:dyDescent="0.25">
      <c r="A7260" s="31" t="s">
        <v>10950</v>
      </c>
      <c r="B7260" s="32" t="s">
        <v>10951</v>
      </c>
      <c r="C7260" s="31" t="s">
        <v>68</v>
      </c>
    </row>
    <row r="7261" spans="1:3" ht="120" x14ac:dyDescent="0.25">
      <c r="A7261" s="31" t="s">
        <v>10952</v>
      </c>
      <c r="B7261" s="32" t="s">
        <v>10951</v>
      </c>
      <c r="C7261" s="31" t="s">
        <v>68</v>
      </c>
    </row>
    <row r="7262" spans="1:3" ht="120" x14ac:dyDescent="0.25">
      <c r="A7262" s="31" t="s">
        <v>10953</v>
      </c>
      <c r="B7262" s="32" t="s">
        <v>10954</v>
      </c>
      <c r="C7262" s="31" t="s">
        <v>68</v>
      </c>
    </row>
    <row r="7263" spans="1:3" ht="120" x14ac:dyDescent="0.25">
      <c r="A7263" s="31" t="s">
        <v>10955</v>
      </c>
      <c r="B7263" s="32" t="s">
        <v>10954</v>
      </c>
      <c r="C7263" s="31" t="s">
        <v>68</v>
      </c>
    </row>
    <row r="7264" spans="1:3" ht="120" x14ac:dyDescent="0.25">
      <c r="A7264" s="31" t="s">
        <v>10956</v>
      </c>
      <c r="B7264" s="32" t="s">
        <v>10957</v>
      </c>
      <c r="C7264" s="31" t="s">
        <v>68</v>
      </c>
    </row>
    <row r="7265" spans="1:3" ht="120" x14ac:dyDescent="0.25">
      <c r="A7265" s="31" t="s">
        <v>10958</v>
      </c>
      <c r="B7265" s="32" t="s">
        <v>10957</v>
      </c>
      <c r="C7265" s="31" t="s">
        <v>68</v>
      </c>
    </row>
    <row r="7266" spans="1:3" ht="120" x14ac:dyDescent="0.25">
      <c r="A7266" s="31" t="s">
        <v>10959</v>
      </c>
      <c r="B7266" s="32" t="s">
        <v>10960</v>
      </c>
      <c r="C7266" s="31" t="s">
        <v>68</v>
      </c>
    </row>
    <row r="7267" spans="1:3" ht="120" x14ac:dyDescent="0.25">
      <c r="A7267" s="31" t="s">
        <v>10961</v>
      </c>
      <c r="B7267" s="32" t="s">
        <v>10960</v>
      </c>
      <c r="C7267" s="31" t="s">
        <v>68</v>
      </c>
    </row>
    <row r="7268" spans="1:3" ht="120" x14ac:dyDescent="0.25">
      <c r="A7268" s="31" t="s">
        <v>10962</v>
      </c>
      <c r="B7268" s="32" t="s">
        <v>10963</v>
      </c>
      <c r="C7268" s="31" t="s">
        <v>68</v>
      </c>
    </row>
    <row r="7269" spans="1:3" ht="120" x14ac:dyDescent="0.25">
      <c r="A7269" s="31" t="s">
        <v>10964</v>
      </c>
      <c r="B7269" s="32" t="s">
        <v>10963</v>
      </c>
      <c r="C7269" s="31" t="s">
        <v>68</v>
      </c>
    </row>
    <row r="7270" spans="1:3" ht="120" x14ac:dyDescent="0.25">
      <c r="A7270" s="31" t="s">
        <v>10965</v>
      </c>
      <c r="B7270" s="32" t="s">
        <v>10966</v>
      </c>
      <c r="C7270" s="31" t="s">
        <v>68</v>
      </c>
    </row>
    <row r="7271" spans="1:3" ht="120" x14ac:dyDescent="0.25">
      <c r="A7271" s="31" t="s">
        <v>10967</v>
      </c>
      <c r="B7271" s="32" t="s">
        <v>10966</v>
      </c>
      <c r="C7271" s="31" t="s">
        <v>68</v>
      </c>
    </row>
    <row r="7272" spans="1:3" ht="120" x14ac:dyDescent="0.25">
      <c r="A7272" s="31" t="s">
        <v>10968</v>
      </c>
      <c r="B7272" s="32" t="s">
        <v>10969</v>
      </c>
      <c r="C7272" s="31" t="s">
        <v>68</v>
      </c>
    </row>
    <row r="7273" spans="1:3" ht="120" x14ac:dyDescent="0.25">
      <c r="A7273" s="31" t="s">
        <v>10970</v>
      </c>
      <c r="B7273" s="32" t="s">
        <v>10969</v>
      </c>
      <c r="C7273" s="31" t="s">
        <v>68</v>
      </c>
    </row>
    <row r="7274" spans="1:3" ht="120" x14ac:dyDescent="0.25">
      <c r="A7274" s="31" t="s">
        <v>10971</v>
      </c>
      <c r="B7274" s="32" t="s">
        <v>10972</v>
      </c>
      <c r="C7274" s="31" t="s">
        <v>68</v>
      </c>
    </row>
    <row r="7275" spans="1:3" ht="120" x14ac:dyDescent="0.25">
      <c r="A7275" s="31" t="s">
        <v>10973</v>
      </c>
      <c r="B7275" s="32" t="s">
        <v>10972</v>
      </c>
      <c r="C7275" s="31" t="s">
        <v>68</v>
      </c>
    </row>
    <row r="7276" spans="1:3" ht="120" x14ac:dyDescent="0.25">
      <c r="A7276" s="31" t="s">
        <v>10974</v>
      </c>
      <c r="B7276" s="32" t="s">
        <v>10975</v>
      </c>
      <c r="C7276" s="31" t="s">
        <v>68</v>
      </c>
    </row>
    <row r="7277" spans="1:3" ht="120" x14ac:dyDescent="0.25">
      <c r="A7277" s="31" t="s">
        <v>10976</v>
      </c>
      <c r="B7277" s="32" t="s">
        <v>10975</v>
      </c>
      <c r="C7277" s="31" t="s">
        <v>68</v>
      </c>
    </row>
    <row r="7278" spans="1:3" ht="120" x14ac:dyDescent="0.25">
      <c r="A7278" s="31" t="s">
        <v>10977</v>
      </c>
      <c r="B7278" s="32" t="s">
        <v>10978</v>
      </c>
      <c r="C7278" s="31" t="s">
        <v>68</v>
      </c>
    </row>
    <row r="7279" spans="1:3" ht="120" x14ac:dyDescent="0.25">
      <c r="A7279" s="31" t="s">
        <v>10979</v>
      </c>
      <c r="B7279" s="32" t="s">
        <v>10978</v>
      </c>
      <c r="C7279" s="31" t="s">
        <v>68</v>
      </c>
    </row>
    <row r="7280" spans="1:3" ht="120" x14ac:dyDescent="0.25">
      <c r="A7280" s="31" t="s">
        <v>10980</v>
      </c>
      <c r="B7280" s="32" t="s">
        <v>10981</v>
      </c>
      <c r="C7280" s="31" t="s">
        <v>68</v>
      </c>
    </row>
    <row r="7281" spans="1:3" ht="120" x14ac:dyDescent="0.25">
      <c r="A7281" s="31" t="s">
        <v>10982</v>
      </c>
      <c r="B7281" s="32" t="s">
        <v>10981</v>
      </c>
      <c r="C7281" s="31" t="s">
        <v>68</v>
      </c>
    </row>
    <row r="7282" spans="1:3" ht="120" x14ac:dyDescent="0.25">
      <c r="A7282" s="31" t="s">
        <v>10983</v>
      </c>
      <c r="B7282" s="32" t="s">
        <v>10984</v>
      </c>
      <c r="C7282" s="31" t="s">
        <v>68</v>
      </c>
    </row>
    <row r="7283" spans="1:3" ht="120" x14ac:dyDescent="0.25">
      <c r="A7283" s="31" t="s">
        <v>10985</v>
      </c>
      <c r="B7283" s="32" t="s">
        <v>10984</v>
      </c>
      <c r="C7283" s="31" t="s">
        <v>68</v>
      </c>
    </row>
    <row r="7284" spans="1:3" ht="120" x14ac:dyDescent="0.25">
      <c r="A7284" s="31" t="s">
        <v>10986</v>
      </c>
      <c r="B7284" s="32" t="s">
        <v>10987</v>
      </c>
      <c r="C7284" s="31" t="s">
        <v>68</v>
      </c>
    </row>
    <row r="7285" spans="1:3" ht="120" x14ac:dyDescent="0.25">
      <c r="A7285" s="31" t="s">
        <v>10988</v>
      </c>
      <c r="B7285" s="32" t="s">
        <v>10987</v>
      </c>
      <c r="C7285" s="31" t="s">
        <v>68</v>
      </c>
    </row>
    <row r="7286" spans="1:3" ht="120" x14ac:dyDescent="0.25">
      <c r="A7286" s="31" t="s">
        <v>10989</v>
      </c>
      <c r="B7286" s="32" t="s">
        <v>10990</v>
      </c>
      <c r="C7286" s="31" t="s">
        <v>68</v>
      </c>
    </row>
    <row r="7287" spans="1:3" ht="120" x14ac:dyDescent="0.25">
      <c r="A7287" s="31" t="s">
        <v>10991</v>
      </c>
      <c r="B7287" s="32" t="s">
        <v>10990</v>
      </c>
      <c r="C7287" s="31" t="s">
        <v>68</v>
      </c>
    </row>
    <row r="7288" spans="1:3" ht="105" x14ac:dyDescent="0.25">
      <c r="A7288" s="31" t="s">
        <v>10992</v>
      </c>
      <c r="B7288" s="32" t="s">
        <v>10993</v>
      </c>
      <c r="C7288" s="31" t="s">
        <v>68</v>
      </c>
    </row>
    <row r="7289" spans="1:3" ht="105" x14ac:dyDescent="0.25">
      <c r="A7289" s="31" t="s">
        <v>10994</v>
      </c>
      <c r="B7289" s="32" t="s">
        <v>10993</v>
      </c>
      <c r="C7289" s="31" t="s">
        <v>68</v>
      </c>
    </row>
    <row r="7290" spans="1:3" ht="105" x14ac:dyDescent="0.25">
      <c r="A7290" s="31" t="s">
        <v>10995</v>
      </c>
      <c r="B7290" s="32" t="s">
        <v>10996</v>
      </c>
      <c r="C7290" s="31" t="s">
        <v>68</v>
      </c>
    </row>
    <row r="7291" spans="1:3" ht="105" x14ac:dyDescent="0.25">
      <c r="A7291" s="31" t="s">
        <v>10997</v>
      </c>
      <c r="B7291" s="32" t="s">
        <v>10996</v>
      </c>
      <c r="C7291" s="31" t="s">
        <v>68</v>
      </c>
    </row>
    <row r="7292" spans="1:3" ht="105" x14ac:dyDescent="0.25">
      <c r="A7292" s="31" t="s">
        <v>10998</v>
      </c>
      <c r="B7292" s="32" t="s">
        <v>10999</v>
      </c>
      <c r="C7292" s="31" t="s">
        <v>68</v>
      </c>
    </row>
    <row r="7293" spans="1:3" ht="105" x14ac:dyDescent="0.25">
      <c r="A7293" s="31" t="s">
        <v>11000</v>
      </c>
      <c r="B7293" s="32" t="s">
        <v>10999</v>
      </c>
      <c r="C7293" s="31" t="s">
        <v>68</v>
      </c>
    </row>
    <row r="7294" spans="1:3" ht="105" x14ac:dyDescent="0.25">
      <c r="A7294" s="31" t="s">
        <v>11001</v>
      </c>
      <c r="B7294" s="32" t="s">
        <v>11002</v>
      </c>
      <c r="C7294" s="31" t="s">
        <v>68</v>
      </c>
    </row>
    <row r="7295" spans="1:3" ht="105" x14ac:dyDescent="0.25">
      <c r="A7295" s="31" t="s">
        <v>11003</v>
      </c>
      <c r="B7295" s="32" t="s">
        <v>11002</v>
      </c>
      <c r="C7295" s="31" t="s">
        <v>68</v>
      </c>
    </row>
    <row r="7296" spans="1:3" ht="105" x14ac:dyDescent="0.25">
      <c r="A7296" s="31" t="s">
        <v>11004</v>
      </c>
      <c r="B7296" s="32" t="s">
        <v>11005</v>
      </c>
      <c r="C7296" s="31" t="s">
        <v>68</v>
      </c>
    </row>
    <row r="7297" spans="1:3" ht="105" x14ac:dyDescent="0.25">
      <c r="A7297" s="31" t="s">
        <v>11006</v>
      </c>
      <c r="B7297" s="32" t="s">
        <v>11005</v>
      </c>
      <c r="C7297" s="31" t="s">
        <v>68</v>
      </c>
    </row>
    <row r="7298" spans="1:3" ht="105" x14ac:dyDescent="0.25">
      <c r="A7298" s="31" t="s">
        <v>11007</v>
      </c>
      <c r="B7298" s="32" t="s">
        <v>11008</v>
      </c>
      <c r="C7298" s="31" t="s">
        <v>68</v>
      </c>
    </row>
    <row r="7299" spans="1:3" ht="105" x14ac:dyDescent="0.25">
      <c r="A7299" s="31" t="s">
        <v>11009</v>
      </c>
      <c r="B7299" s="32" t="s">
        <v>11008</v>
      </c>
      <c r="C7299" s="31" t="s">
        <v>68</v>
      </c>
    </row>
    <row r="7300" spans="1:3" ht="105" x14ac:dyDescent="0.25">
      <c r="A7300" s="31" t="s">
        <v>11010</v>
      </c>
      <c r="B7300" s="32" t="s">
        <v>11011</v>
      </c>
      <c r="C7300" s="31" t="s">
        <v>68</v>
      </c>
    </row>
    <row r="7301" spans="1:3" ht="105" x14ac:dyDescent="0.25">
      <c r="A7301" s="31" t="s">
        <v>11012</v>
      </c>
      <c r="B7301" s="32" t="s">
        <v>11011</v>
      </c>
      <c r="C7301" s="31" t="s">
        <v>68</v>
      </c>
    </row>
    <row r="7302" spans="1:3" ht="105" x14ac:dyDescent="0.25">
      <c r="A7302" s="31" t="s">
        <v>11013</v>
      </c>
      <c r="B7302" s="32" t="s">
        <v>11014</v>
      </c>
      <c r="C7302" s="31" t="s">
        <v>68</v>
      </c>
    </row>
    <row r="7303" spans="1:3" ht="105" x14ac:dyDescent="0.25">
      <c r="A7303" s="31" t="s">
        <v>11015</v>
      </c>
      <c r="B7303" s="32" t="s">
        <v>11014</v>
      </c>
      <c r="C7303" s="31" t="s">
        <v>68</v>
      </c>
    </row>
    <row r="7304" spans="1:3" ht="105" x14ac:dyDescent="0.25">
      <c r="A7304" s="31" t="s">
        <v>11016</v>
      </c>
      <c r="B7304" s="32" t="s">
        <v>11017</v>
      </c>
      <c r="C7304" s="31" t="s">
        <v>68</v>
      </c>
    </row>
    <row r="7305" spans="1:3" ht="105" x14ac:dyDescent="0.25">
      <c r="A7305" s="31" t="s">
        <v>11018</v>
      </c>
      <c r="B7305" s="32" t="s">
        <v>11017</v>
      </c>
      <c r="C7305" s="31" t="s">
        <v>68</v>
      </c>
    </row>
    <row r="7306" spans="1:3" ht="105" x14ac:dyDescent="0.25">
      <c r="A7306" s="31" t="s">
        <v>11019</v>
      </c>
      <c r="B7306" s="32" t="s">
        <v>11020</v>
      </c>
      <c r="C7306" s="31" t="s">
        <v>68</v>
      </c>
    </row>
    <row r="7307" spans="1:3" ht="105" x14ac:dyDescent="0.25">
      <c r="A7307" s="31" t="s">
        <v>11021</v>
      </c>
      <c r="B7307" s="32" t="s">
        <v>11020</v>
      </c>
      <c r="C7307" s="31" t="s">
        <v>68</v>
      </c>
    </row>
    <row r="7308" spans="1:3" ht="105" x14ac:dyDescent="0.25">
      <c r="A7308" s="31" t="s">
        <v>11022</v>
      </c>
      <c r="B7308" s="32" t="s">
        <v>11023</v>
      </c>
      <c r="C7308" s="31" t="s">
        <v>68</v>
      </c>
    </row>
    <row r="7309" spans="1:3" ht="105" x14ac:dyDescent="0.25">
      <c r="A7309" s="31" t="s">
        <v>11024</v>
      </c>
      <c r="B7309" s="32" t="s">
        <v>11023</v>
      </c>
      <c r="C7309" s="31" t="s">
        <v>68</v>
      </c>
    </row>
    <row r="7310" spans="1:3" ht="120" x14ac:dyDescent="0.25">
      <c r="A7310" s="31" t="s">
        <v>11025</v>
      </c>
      <c r="B7310" s="32" t="s">
        <v>11026</v>
      </c>
      <c r="C7310" s="31" t="s">
        <v>68</v>
      </c>
    </row>
    <row r="7311" spans="1:3" ht="120" x14ac:dyDescent="0.25">
      <c r="A7311" s="31" t="s">
        <v>11027</v>
      </c>
      <c r="B7311" s="32" t="s">
        <v>11026</v>
      </c>
      <c r="C7311" s="31" t="s">
        <v>68</v>
      </c>
    </row>
    <row r="7312" spans="1:3" ht="120" x14ac:dyDescent="0.25">
      <c r="A7312" s="31" t="s">
        <v>11028</v>
      </c>
      <c r="B7312" s="32" t="s">
        <v>11029</v>
      </c>
      <c r="C7312" s="31" t="s">
        <v>68</v>
      </c>
    </row>
    <row r="7313" spans="1:3" ht="120" x14ac:dyDescent="0.25">
      <c r="A7313" s="31" t="s">
        <v>11030</v>
      </c>
      <c r="B7313" s="32" t="s">
        <v>11029</v>
      </c>
      <c r="C7313" s="31" t="s">
        <v>68</v>
      </c>
    </row>
    <row r="7314" spans="1:3" ht="120" x14ac:dyDescent="0.25">
      <c r="A7314" s="31" t="s">
        <v>11031</v>
      </c>
      <c r="B7314" s="32" t="s">
        <v>11032</v>
      </c>
      <c r="C7314" s="31" t="s">
        <v>68</v>
      </c>
    </row>
    <row r="7315" spans="1:3" ht="120" x14ac:dyDescent="0.25">
      <c r="A7315" s="31" t="s">
        <v>11033</v>
      </c>
      <c r="B7315" s="32" t="s">
        <v>11032</v>
      </c>
      <c r="C7315" s="31" t="s">
        <v>68</v>
      </c>
    </row>
    <row r="7316" spans="1:3" ht="120" x14ac:dyDescent="0.25">
      <c r="A7316" s="31" t="s">
        <v>11034</v>
      </c>
      <c r="B7316" s="32" t="s">
        <v>11035</v>
      </c>
      <c r="C7316" s="31" t="s">
        <v>68</v>
      </c>
    </row>
    <row r="7317" spans="1:3" ht="120" x14ac:dyDescent="0.25">
      <c r="A7317" s="31" t="s">
        <v>11036</v>
      </c>
      <c r="B7317" s="32" t="s">
        <v>11035</v>
      </c>
      <c r="C7317" s="31" t="s">
        <v>68</v>
      </c>
    </row>
    <row r="7318" spans="1:3" ht="120" x14ac:dyDescent="0.25">
      <c r="A7318" s="31" t="s">
        <v>11037</v>
      </c>
      <c r="B7318" s="32" t="s">
        <v>11038</v>
      </c>
      <c r="C7318" s="31" t="s">
        <v>68</v>
      </c>
    </row>
    <row r="7319" spans="1:3" ht="120" x14ac:dyDescent="0.25">
      <c r="A7319" s="31" t="s">
        <v>11039</v>
      </c>
      <c r="B7319" s="32" t="s">
        <v>11038</v>
      </c>
      <c r="C7319" s="31" t="s">
        <v>68</v>
      </c>
    </row>
    <row r="7320" spans="1:3" ht="105" x14ac:dyDescent="0.25">
      <c r="A7320" s="31" t="s">
        <v>11040</v>
      </c>
      <c r="B7320" s="32" t="s">
        <v>11041</v>
      </c>
      <c r="C7320" s="31" t="s">
        <v>68</v>
      </c>
    </row>
    <row r="7321" spans="1:3" ht="105" x14ac:dyDescent="0.25">
      <c r="A7321" s="31" t="s">
        <v>11042</v>
      </c>
      <c r="B7321" s="32" t="s">
        <v>11041</v>
      </c>
      <c r="C7321" s="31" t="s">
        <v>68</v>
      </c>
    </row>
    <row r="7322" spans="1:3" ht="120" x14ac:dyDescent="0.25">
      <c r="A7322" s="31" t="s">
        <v>11043</v>
      </c>
      <c r="B7322" s="32" t="s">
        <v>11044</v>
      </c>
      <c r="C7322" s="31" t="s">
        <v>68</v>
      </c>
    </row>
    <row r="7323" spans="1:3" ht="120" x14ac:dyDescent="0.25">
      <c r="A7323" s="31" t="s">
        <v>11045</v>
      </c>
      <c r="B7323" s="32" t="s">
        <v>11044</v>
      </c>
      <c r="C7323" s="31" t="s">
        <v>68</v>
      </c>
    </row>
    <row r="7324" spans="1:3" ht="120" x14ac:dyDescent="0.25">
      <c r="A7324" s="31" t="s">
        <v>11046</v>
      </c>
      <c r="B7324" s="32" t="s">
        <v>11047</v>
      </c>
      <c r="C7324" s="31" t="s">
        <v>68</v>
      </c>
    </row>
    <row r="7325" spans="1:3" ht="120" x14ac:dyDescent="0.25">
      <c r="A7325" s="31" t="s">
        <v>11048</v>
      </c>
      <c r="B7325" s="32" t="s">
        <v>11047</v>
      </c>
      <c r="C7325" s="31" t="s">
        <v>68</v>
      </c>
    </row>
    <row r="7326" spans="1:3" ht="120" x14ac:dyDescent="0.25">
      <c r="A7326" s="31" t="s">
        <v>11049</v>
      </c>
      <c r="B7326" s="32" t="s">
        <v>11050</v>
      </c>
      <c r="C7326" s="31" t="s">
        <v>68</v>
      </c>
    </row>
    <row r="7327" spans="1:3" ht="120" x14ac:dyDescent="0.25">
      <c r="A7327" s="31" t="s">
        <v>11051</v>
      </c>
      <c r="B7327" s="32" t="s">
        <v>11050</v>
      </c>
      <c r="C7327" s="31" t="s">
        <v>68</v>
      </c>
    </row>
    <row r="7328" spans="1:3" ht="120" x14ac:dyDescent="0.25">
      <c r="A7328" s="31" t="s">
        <v>11052</v>
      </c>
      <c r="B7328" s="32" t="s">
        <v>11053</v>
      </c>
      <c r="C7328" s="31" t="s">
        <v>68</v>
      </c>
    </row>
    <row r="7329" spans="1:3" ht="120" x14ac:dyDescent="0.25">
      <c r="A7329" s="31" t="s">
        <v>11054</v>
      </c>
      <c r="B7329" s="32" t="s">
        <v>11053</v>
      </c>
      <c r="C7329" s="31" t="s">
        <v>68</v>
      </c>
    </row>
    <row r="7330" spans="1:3" ht="120" x14ac:dyDescent="0.25">
      <c r="A7330" s="31" t="s">
        <v>11055</v>
      </c>
      <c r="B7330" s="32" t="s">
        <v>11056</v>
      </c>
      <c r="C7330" s="31" t="s">
        <v>68</v>
      </c>
    </row>
    <row r="7331" spans="1:3" ht="120" x14ac:dyDescent="0.25">
      <c r="A7331" s="31" t="s">
        <v>11057</v>
      </c>
      <c r="B7331" s="32" t="s">
        <v>11056</v>
      </c>
      <c r="C7331" s="31" t="s">
        <v>68</v>
      </c>
    </row>
    <row r="7332" spans="1:3" ht="120" x14ac:dyDescent="0.25">
      <c r="A7332" s="31" t="s">
        <v>11058</v>
      </c>
      <c r="B7332" s="32" t="s">
        <v>11059</v>
      </c>
      <c r="C7332" s="31" t="s">
        <v>68</v>
      </c>
    </row>
    <row r="7333" spans="1:3" ht="120" x14ac:dyDescent="0.25">
      <c r="A7333" s="31" t="s">
        <v>11060</v>
      </c>
      <c r="B7333" s="32" t="s">
        <v>11059</v>
      </c>
      <c r="C7333" s="31" t="s">
        <v>68</v>
      </c>
    </row>
    <row r="7334" spans="1:3" ht="120" x14ac:dyDescent="0.25">
      <c r="A7334" s="31" t="s">
        <v>11061</v>
      </c>
      <c r="B7334" s="32" t="s">
        <v>11062</v>
      </c>
      <c r="C7334" s="31" t="s">
        <v>68</v>
      </c>
    </row>
    <row r="7335" spans="1:3" ht="120" x14ac:dyDescent="0.25">
      <c r="A7335" s="31" t="s">
        <v>11063</v>
      </c>
      <c r="B7335" s="32" t="s">
        <v>11062</v>
      </c>
      <c r="C7335" s="31" t="s">
        <v>68</v>
      </c>
    </row>
    <row r="7336" spans="1:3" ht="120" x14ac:dyDescent="0.25">
      <c r="A7336" s="31" t="s">
        <v>11064</v>
      </c>
      <c r="B7336" s="32" t="s">
        <v>11065</v>
      </c>
      <c r="C7336" s="31" t="s">
        <v>68</v>
      </c>
    </row>
    <row r="7337" spans="1:3" ht="120" x14ac:dyDescent="0.25">
      <c r="A7337" s="31" t="s">
        <v>11066</v>
      </c>
      <c r="B7337" s="32" t="s">
        <v>11065</v>
      </c>
      <c r="C7337" s="31" t="s">
        <v>68</v>
      </c>
    </row>
    <row r="7338" spans="1:3" ht="120" x14ac:dyDescent="0.25">
      <c r="A7338" s="31" t="s">
        <v>11067</v>
      </c>
      <c r="B7338" s="32" t="s">
        <v>11068</v>
      </c>
      <c r="C7338" s="31" t="s">
        <v>68</v>
      </c>
    </row>
    <row r="7339" spans="1:3" ht="120" x14ac:dyDescent="0.25">
      <c r="A7339" s="31" t="s">
        <v>11069</v>
      </c>
      <c r="B7339" s="32" t="s">
        <v>11068</v>
      </c>
      <c r="C7339" s="31" t="s">
        <v>68</v>
      </c>
    </row>
    <row r="7340" spans="1:3" ht="120" x14ac:dyDescent="0.25">
      <c r="A7340" s="31" t="s">
        <v>11070</v>
      </c>
      <c r="B7340" s="32" t="s">
        <v>11071</v>
      </c>
      <c r="C7340" s="31" t="s">
        <v>68</v>
      </c>
    </row>
    <row r="7341" spans="1:3" ht="120" x14ac:dyDescent="0.25">
      <c r="A7341" s="31" t="s">
        <v>11072</v>
      </c>
      <c r="B7341" s="32" t="s">
        <v>11071</v>
      </c>
      <c r="C7341" s="31" t="s">
        <v>68</v>
      </c>
    </row>
    <row r="7342" spans="1:3" ht="120" x14ac:dyDescent="0.25">
      <c r="A7342" s="31" t="s">
        <v>11073</v>
      </c>
      <c r="B7342" s="32" t="s">
        <v>11074</v>
      </c>
      <c r="C7342" s="31" t="s">
        <v>68</v>
      </c>
    </row>
    <row r="7343" spans="1:3" ht="120" x14ac:dyDescent="0.25">
      <c r="A7343" s="31" t="s">
        <v>11075</v>
      </c>
      <c r="B7343" s="32" t="s">
        <v>11074</v>
      </c>
      <c r="C7343" s="31" t="s">
        <v>68</v>
      </c>
    </row>
    <row r="7344" spans="1:3" ht="60" x14ac:dyDescent="0.25">
      <c r="A7344" s="31" t="s">
        <v>11076</v>
      </c>
      <c r="B7344" s="32" t="s">
        <v>11077</v>
      </c>
      <c r="C7344" s="31" t="s">
        <v>185</v>
      </c>
    </row>
    <row r="7345" spans="1:3" ht="60" x14ac:dyDescent="0.25">
      <c r="A7345" s="31" t="s">
        <v>11078</v>
      </c>
      <c r="B7345" s="32" t="s">
        <v>11077</v>
      </c>
      <c r="C7345" s="31" t="s">
        <v>185</v>
      </c>
    </row>
    <row r="7346" spans="1:3" ht="60" x14ac:dyDescent="0.25">
      <c r="A7346" s="31" t="s">
        <v>11079</v>
      </c>
      <c r="B7346" s="32" t="s">
        <v>11080</v>
      </c>
      <c r="C7346" s="31" t="s">
        <v>185</v>
      </c>
    </row>
    <row r="7347" spans="1:3" ht="60" x14ac:dyDescent="0.25">
      <c r="A7347" s="31" t="s">
        <v>11081</v>
      </c>
      <c r="B7347" s="32" t="s">
        <v>11080</v>
      </c>
      <c r="C7347" s="31" t="s">
        <v>185</v>
      </c>
    </row>
    <row r="7348" spans="1:3" ht="60" x14ac:dyDescent="0.25">
      <c r="A7348" s="31" t="s">
        <v>11082</v>
      </c>
      <c r="B7348" s="32" t="s">
        <v>11083</v>
      </c>
      <c r="C7348" s="31" t="s">
        <v>185</v>
      </c>
    </row>
    <row r="7349" spans="1:3" ht="60" x14ac:dyDescent="0.25">
      <c r="A7349" s="31" t="s">
        <v>11084</v>
      </c>
      <c r="B7349" s="32" t="s">
        <v>11083</v>
      </c>
      <c r="C7349" s="31" t="s">
        <v>185</v>
      </c>
    </row>
    <row r="7350" spans="1:3" ht="60" x14ac:dyDescent="0.25">
      <c r="A7350" s="31" t="s">
        <v>11085</v>
      </c>
      <c r="B7350" s="32" t="s">
        <v>11086</v>
      </c>
      <c r="C7350" s="31" t="s">
        <v>185</v>
      </c>
    </row>
    <row r="7351" spans="1:3" ht="60" x14ac:dyDescent="0.25">
      <c r="A7351" s="31" t="s">
        <v>11087</v>
      </c>
      <c r="B7351" s="32" t="s">
        <v>11086</v>
      </c>
      <c r="C7351" s="31" t="s">
        <v>185</v>
      </c>
    </row>
    <row r="7352" spans="1:3" ht="60" x14ac:dyDescent="0.25">
      <c r="A7352" s="31" t="s">
        <v>11088</v>
      </c>
      <c r="B7352" s="32" t="s">
        <v>11089</v>
      </c>
      <c r="C7352" s="31" t="s">
        <v>185</v>
      </c>
    </row>
    <row r="7353" spans="1:3" ht="60" x14ac:dyDescent="0.25">
      <c r="A7353" s="31" t="s">
        <v>11090</v>
      </c>
      <c r="B7353" s="32" t="s">
        <v>11089</v>
      </c>
      <c r="C7353" s="31" t="s">
        <v>185</v>
      </c>
    </row>
    <row r="7354" spans="1:3" ht="60" x14ac:dyDescent="0.25">
      <c r="A7354" s="31" t="s">
        <v>11091</v>
      </c>
      <c r="B7354" s="32" t="s">
        <v>11092</v>
      </c>
      <c r="C7354" s="31" t="s">
        <v>185</v>
      </c>
    </row>
    <row r="7355" spans="1:3" ht="60" x14ac:dyDescent="0.25">
      <c r="A7355" s="31" t="s">
        <v>11093</v>
      </c>
      <c r="B7355" s="32" t="s">
        <v>11092</v>
      </c>
      <c r="C7355" s="31" t="s">
        <v>185</v>
      </c>
    </row>
    <row r="7356" spans="1:3" ht="60" x14ac:dyDescent="0.25">
      <c r="A7356" s="31" t="s">
        <v>11094</v>
      </c>
      <c r="B7356" s="32" t="s">
        <v>11095</v>
      </c>
      <c r="C7356" s="31" t="s">
        <v>185</v>
      </c>
    </row>
    <row r="7357" spans="1:3" ht="60" x14ac:dyDescent="0.25">
      <c r="A7357" s="31" t="s">
        <v>11096</v>
      </c>
      <c r="B7357" s="32" t="s">
        <v>11095</v>
      </c>
      <c r="C7357" s="31" t="s">
        <v>185</v>
      </c>
    </row>
    <row r="7358" spans="1:3" ht="60" x14ac:dyDescent="0.25">
      <c r="A7358" s="31" t="s">
        <v>11097</v>
      </c>
      <c r="B7358" s="32" t="s">
        <v>11098</v>
      </c>
      <c r="C7358" s="31" t="s">
        <v>185</v>
      </c>
    </row>
    <row r="7359" spans="1:3" ht="60" x14ac:dyDescent="0.25">
      <c r="A7359" s="31" t="s">
        <v>11099</v>
      </c>
      <c r="B7359" s="32" t="s">
        <v>11098</v>
      </c>
      <c r="C7359" s="31" t="s">
        <v>185</v>
      </c>
    </row>
    <row r="7360" spans="1:3" ht="60" x14ac:dyDescent="0.25">
      <c r="A7360" s="31" t="s">
        <v>11100</v>
      </c>
      <c r="B7360" s="32" t="s">
        <v>11101</v>
      </c>
      <c r="C7360" s="31" t="s">
        <v>185</v>
      </c>
    </row>
    <row r="7361" spans="1:3" ht="60" x14ac:dyDescent="0.25">
      <c r="A7361" s="31" t="s">
        <v>11102</v>
      </c>
      <c r="B7361" s="32" t="s">
        <v>11101</v>
      </c>
      <c r="C7361" s="31" t="s">
        <v>185</v>
      </c>
    </row>
    <row r="7362" spans="1:3" ht="60" x14ac:dyDescent="0.25">
      <c r="A7362" s="31" t="s">
        <v>11103</v>
      </c>
      <c r="B7362" s="32" t="s">
        <v>11104</v>
      </c>
      <c r="C7362" s="31" t="s">
        <v>185</v>
      </c>
    </row>
    <row r="7363" spans="1:3" ht="60" x14ac:dyDescent="0.25">
      <c r="A7363" s="31" t="s">
        <v>11105</v>
      </c>
      <c r="B7363" s="32" t="s">
        <v>11104</v>
      </c>
      <c r="C7363" s="31" t="s">
        <v>185</v>
      </c>
    </row>
    <row r="7364" spans="1:3" ht="60" x14ac:dyDescent="0.25">
      <c r="A7364" s="31" t="s">
        <v>11106</v>
      </c>
      <c r="B7364" s="32" t="s">
        <v>11107</v>
      </c>
      <c r="C7364" s="31" t="s">
        <v>185</v>
      </c>
    </row>
    <row r="7365" spans="1:3" ht="60" x14ac:dyDescent="0.25">
      <c r="A7365" s="31" t="s">
        <v>11108</v>
      </c>
      <c r="B7365" s="32" t="s">
        <v>11107</v>
      </c>
      <c r="C7365" s="31" t="s">
        <v>185</v>
      </c>
    </row>
    <row r="7366" spans="1:3" ht="60" x14ac:dyDescent="0.25">
      <c r="A7366" s="31" t="s">
        <v>11109</v>
      </c>
      <c r="B7366" s="32" t="s">
        <v>11110</v>
      </c>
      <c r="C7366" s="31" t="s">
        <v>185</v>
      </c>
    </row>
    <row r="7367" spans="1:3" ht="60" x14ac:dyDescent="0.25">
      <c r="A7367" s="31" t="s">
        <v>11111</v>
      </c>
      <c r="B7367" s="32" t="s">
        <v>11110</v>
      </c>
      <c r="C7367" s="31" t="s">
        <v>185</v>
      </c>
    </row>
    <row r="7368" spans="1:3" ht="60" x14ac:dyDescent="0.25">
      <c r="A7368" s="31" t="s">
        <v>11112</v>
      </c>
      <c r="B7368" s="32" t="s">
        <v>11113</v>
      </c>
      <c r="C7368" s="31" t="s">
        <v>185</v>
      </c>
    </row>
    <row r="7369" spans="1:3" ht="60" x14ac:dyDescent="0.25">
      <c r="A7369" s="31" t="s">
        <v>11114</v>
      </c>
      <c r="B7369" s="32" t="s">
        <v>11113</v>
      </c>
      <c r="C7369" s="31" t="s">
        <v>185</v>
      </c>
    </row>
    <row r="7370" spans="1:3" ht="60" x14ac:dyDescent="0.25">
      <c r="A7370" s="31" t="s">
        <v>11115</v>
      </c>
      <c r="B7370" s="32" t="s">
        <v>11116</v>
      </c>
      <c r="C7370" s="31" t="s">
        <v>185</v>
      </c>
    </row>
    <row r="7371" spans="1:3" ht="60" x14ac:dyDescent="0.25">
      <c r="A7371" s="31" t="s">
        <v>11117</v>
      </c>
      <c r="B7371" s="32" t="s">
        <v>11116</v>
      </c>
      <c r="C7371" s="31" t="s">
        <v>185</v>
      </c>
    </row>
    <row r="7372" spans="1:3" ht="60" x14ac:dyDescent="0.25">
      <c r="A7372" s="31" t="s">
        <v>11118</v>
      </c>
      <c r="B7372" s="32" t="s">
        <v>11119</v>
      </c>
      <c r="C7372" s="31" t="s">
        <v>185</v>
      </c>
    </row>
    <row r="7373" spans="1:3" ht="60" x14ac:dyDescent="0.25">
      <c r="A7373" s="31" t="s">
        <v>11120</v>
      </c>
      <c r="B7373" s="32" t="s">
        <v>11119</v>
      </c>
      <c r="C7373" s="31" t="s">
        <v>185</v>
      </c>
    </row>
    <row r="7374" spans="1:3" ht="60" x14ac:dyDescent="0.25">
      <c r="A7374" s="31" t="s">
        <v>11121</v>
      </c>
      <c r="B7374" s="32" t="s">
        <v>11122</v>
      </c>
      <c r="C7374" s="31" t="s">
        <v>185</v>
      </c>
    </row>
    <row r="7375" spans="1:3" ht="60" x14ac:dyDescent="0.25">
      <c r="A7375" s="31" t="s">
        <v>11123</v>
      </c>
      <c r="B7375" s="32" t="s">
        <v>11122</v>
      </c>
      <c r="C7375" s="31" t="s">
        <v>185</v>
      </c>
    </row>
    <row r="7376" spans="1:3" ht="60" x14ac:dyDescent="0.25">
      <c r="A7376" s="31" t="s">
        <v>11124</v>
      </c>
      <c r="B7376" s="32" t="s">
        <v>11125</v>
      </c>
      <c r="C7376" s="31" t="s">
        <v>185</v>
      </c>
    </row>
    <row r="7377" spans="1:3" ht="60" x14ac:dyDescent="0.25">
      <c r="A7377" s="31" t="s">
        <v>11126</v>
      </c>
      <c r="B7377" s="32" t="s">
        <v>11125</v>
      </c>
      <c r="C7377" s="31" t="s">
        <v>185</v>
      </c>
    </row>
    <row r="7378" spans="1:3" ht="60" x14ac:dyDescent="0.25">
      <c r="A7378" s="31" t="s">
        <v>11127</v>
      </c>
      <c r="B7378" s="32" t="s">
        <v>11128</v>
      </c>
      <c r="C7378" s="31" t="s">
        <v>185</v>
      </c>
    </row>
    <row r="7379" spans="1:3" ht="60" x14ac:dyDescent="0.25">
      <c r="A7379" s="31" t="s">
        <v>11129</v>
      </c>
      <c r="B7379" s="32" t="s">
        <v>11128</v>
      </c>
      <c r="C7379" s="31" t="s">
        <v>185</v>
      </c>
    </row>
    <row r="7380" spans="1:3" ht="60" x14ac:dyDescent="0.25">
      <c r="A7380" s="31" t="s">
        <v>11130</v>
      </c>
      <c r="B7380" s="32" t="s">
        <v>11131</v>
      </c>
      <c r="C7380" s="31" t="s">
        <v>185</v>
      </c>
    </row>
    <row r="7381" spans="1:3" ht="60" x14ac:dyDescent="0.25">
      <c r="A7381" s="31" t="s">
        <v>11132</v>
      </c>
      <c r="B7381" s="32" t="s">
        <v>11131</v>
      </c>
      <c r="C7381" s="31" t="s">
        <v>185</v>
      </c>
    </row>
    <row r="7382" spans="1:3" ht="60" x14ac:dyDescent="0.25">
      <c r="A7382" s="31" t="s">
        <v>11133</v>
      </c>
      <c r="B7382" s="32" t="s">
        <v>11134</v>
      </c>
      <c r="C7382" s="31" t="s">
        <v>185</v>
      </c>
    </row>
    <row r="7383" spans="1:3" ht="60" x14ac:dyDescent="0.25">
      <c r="A7383" s="31" t="s">
        <v>11135</v>
      </c>
      <c r="B7383" s="32" t="s">
        <v>11134</v>
      </c>
      <c r="C7383" s="31" t="s">
        <v>185</v>
      </c>
    </row>
    <row r="7384" spans="1:3" ht="60" x14ac:dyDescent="0.25">
      <c r="A7384" s="31" t="s">
        <v>11136</v>
      </c>
      <c r="B7384" s="32" t="s">
        <v>11137</v>
      </c>
      <c r="C7384" s="31" t="s">
        <v>185</v>
      </c>
    </row>
    <row r="7385" spans="1:3" ht="60" x14ac:dyDescent="0.25">
      <c r="A7385" s="31" t="s">
        <v>11138</v>
      </c>
      <c r="B7385" s="32" t="s">
        <v>11137</v>
      </c>
      <c r="C7385" s="31" t="s">
        <v>185</v>
      </c>
    </row>
    <row r="7386" spans="1:3" ht="60" x14ac:dyDescent="0.25">
      <c r="A7386" s="31" t="s">
        <v>11139</v>
      </c>
      <c r="B7386" s="32" t="s">
        <v>11140</v>
      </c>
      <c r="C7386" s="31" t="s">
        <v>185</v>
      </c>
    </row>
    <row r="7387" spans="1:3" ht="60" x14ac:dyDescent="0.25">
      <c r="A7387" s="31" t="s">
        <v>11141</v>
      </c>
      <c r="B7387" s="32" t="s">
        <v>11140</v>
      </c>
      <c r="C7387" s="31" t="s">
        <v>185</v>
      </c>
    </row>
    <row r="7388" spans="1:3" ht="60" x14ac:dyDescent="0.25">
      <c r="A7388" s="31" t="s">
        <v>11142</v>
      </c>
      <c r="B7388" s="32" t="s">
        <v>11143</v>
      </c>
      <c r="C7388" s="31" t="s">
        <v>185</v>
      </c>
    </row>
    <row r="7389" spans="1:3" ht="60" x14ac:dyDescent="0.25">
      <c r="A7389" s="31" t="s">
        <v>11144</v>
      </c>
      <c r="B7389" s="32" t="s">
        <v>11143</v>
      </c>
      <c r="C7389" s="31" t="s">
        <v>185</v>
      </c>
    </row>
    <row r="7390" spans="1:3" ht="60" x14ac:dyDescent="0.25">
      <c r="A7390" s="31" t="s">
        <v>11145</v>
      </c>
      <c r="B7390" s="32" t="s">
        <v>11146</v>
      </c>
      <c r="C7390" s="31" t="s">
        <v>185</v>
      </c>
    </row>
    <row r="7391" spans="1:3" ht="60" x14ac:dyDescent="0.25">
      <c r="A7391" s="31" t="s">
        <v>11147</v>
      </c>
      <c r="B7391" s="32" t="s">
        <v>11146</v>
      </c>
      <c r="C7391" s="31" t="s">
        <v>185</v>
      </c>
    </row>
    <row r="7392" spans="1:3" ht="60" x14ac:dyDescent="0.25">
      <c r="A7392" s="31" t="s">
        <v>11148</v>
      </c>
      <c r="B7392" s="32" t="s">
        <v>11149</v>
      </c>
      <c r="C7392" s="31" t="s">
        <v>185</v>
      </c>
    </row>
    <row r="7393" spans="1:3" ht="60" x14ac:dyDescent="0.25">
      <c r="A7393" s="31" t="s">
        <v>11150</v>
      </c>
      <c r="B7393" s="32" t="s">
        <v>11149</v>
      </c>
      <c r="C7393" s="31" t="s">
        <v>185</v>
      </c>
    </row>
    <row r="7394" spans="1:3" ht="60" x14ac:dyDescent="0.25">
      <c r="A7394" s="31" t="s">
        <v>11151</v>
      </c>
      <c r="B7394" s="32" t="s">
        <v>11152</v>
      </c>
      <c r="C7394" s="31" t="s">
        <v>185</v>
      </c>
    </row>
    <row r="7395" spans="1:3" ht="60" x14ac:dyDescent="0.25">
      <c r="A7395" s="31" t="s">
        <v>11153</v>
      </c>
      <c r="B7395" s="32" t="s">
        <v>11152</v>
      </c>
      <c r="C7395" s="31" t="s">
        <v>185</v>
      </c>
    </row>
    <row r="7396" spans="1:3" ht="60" x14ac:dyDescent="0.25">
      <c r="A7396" s="31" t="s">
        <v>11154</v>
      </c>
      <c r="B7396" s="32" t="s">
        <v>11155</v>
      </c>
      <c r="C7396" s="31" t="s">
        <v>185</v>
      </c>
    </row>
    <row r="7397" spans="1:3" ht="60" x14ac:dyDescent="0.25">
      <c r="A7397" s="31" t="s">
        <v>11156</v>
      </c>
      <c r="B7397" s="32" t="s">
        <v>11155</v>
      </c>
      <c r="C7397" s="31" t="s">
        <v>185</v>
      </c>
    </row>
    <row r="7398" spans="1:3" ht="60" x14ac:dyDescent="0.25">
      <c r="A7398" s="31" t="s">
        <v>11157</v>
      </c>
      <c r="B7398" s="32" t="s">
        <v>11158</v>
      </c>
      <c r="C7398" s="31" t="s">
        <v>185</v>
      </c>
    </row>
    <row r="7399" spans="1:3" ht="60" x14ac:dyDescent="0.25">
      <c r="A7399" s="31" t="s">
        <v>11159</v>
      </c>
      <c r="B7399" s="32" t="s">
        <v>11158</v>
      </c>
      <c r="C7399" s="31" t="s">
        <v>185</v>
      </c>
    </row>
    <row r="7400" spans="1:3" ht="75" x14ac:dyDescent="0.25">
      <c r="A7400" s="31" t="s">
        <v>11160</v>
      </c>
      <c r="B7400" s="32" t="s">
        <v>11161</v>
      </c>
      <c r="C7400" s="31" t="s">
        <v>185</v>
      </c>
    </row>
    <row r="7401" spans="1:3" ht="75" x14ac:dyDescent="0.25">
      <c r="A7401" s="31" t="s">
        <v>11162</v>
      </c>
      <c r="B7401" s="32" t="s">
        <v>11161</v>
      </c>
      <c r="C7401" s="31" t="s">
        <v>185</v>
      </c>
    </row>
    <row r="7402" spans="1:3" ht="75" x14ac:dyDescent="0.25">
      <c r="A7402" s="31" t="s">
        <v>11163</v>
      </c>
      <c r="B7402" s="32" t="s">
        <v>11164</v>
      </c>
      <c r="C7402" s="31" t="s">
        <v>185</v>
      </c>
    </row>
    <row r="7403" spans="1:3" ht="75" x14ac:dyDescent="0.25">
      <c r="A7403" s="31" t="s">
        <v>11165</v>
      </c>
      <c r="B7403" s="32" t="s">
        <v>11164</v>
      </c>
      <c r="C7403" s="31" t="s">
        <v>185</v>
      </c>
    </row>
    <row r="7404" spans="1:3" ht="75" x14ac:dyDescent="0.25">
      <c r="A7404" s="31" t="s">
        <v>11166</v>
      </c>
      <c r="B7404" s="32" t="s">
        <v>11167</v>
      </c>
      <c r="C7404" s="31" t="s">
        <v>185</v>
      </c>
    </row>
    <row r="7405" spans="1:3" ht="75" x14ac:dyDescent="0.25">
      <c r="A7405" s="31" t="s">
        <v>11168</v>
      </c>
      <c r="B7405" s="32" t="s">
        <v>11167</v>
      </c>
      <c r="C7405" s="31" t="s">
        <v>185</v>
      </c>
    </row>
    <row r="7406" spans="1:3" ht="75" x14ac:dyDescent="0.25">
      <c r="A7406" s="31" t="s">
        <v>11169</v>
      </c>
      <c r="B7406" s="32" t="s">
        <v>11170</v>
      </c>
      <c r="C7406" s="31" t="s">
        <v>185</v>
      </c>
    </row>
    <row r="7407" spans="1:3" ht="75" x14ac:dyDescent="0.25">
      <c r="A7407" s="31" t="s">
        <v>11171</v>
      </c>
      <c r="B7407" s="32" t="s">
        <v>11170</v>
      </c>
      <c r="C7407" s="31" t="s">
        <v>185</v>
      </c>
    </row>
    <row r="7408" spans="1:3" ht="45" x14ac:dyDescent="0.25">
      <c r="A7408" s="31" t="s">
        <v>11172</v>
      </c>
      <c r="B7408" s="32" t="s">
        <v>11173</v>
      </c>
      <c r="C7408" s="31" t="s">
        <v>185</v>
      </c>
    </row>
    <row r="7409" spans="1:3" ht="45" x14ac:dyDescent="0.25">
      <c r="A7409" s="31" t="s">
        <v>11174</v>
      </c>
      <c r="B7409" s="32" t="s">
        <v>11173</v>
      </c>
      <c r="C7409" s="31" t="s">
        <v>185</v>
      </c>
    </row>
    <row r="7410" spans="1:3" ht="45" x14ac:dyDescent="0.25">
      <c r="A7410" s="31" t="s">
        <v>11175</v>
      </c>
      <c r="B7410" s="32" t="s">
        <v>11176</v>
      </c>
      <c r="C7410" s="31" t="s">
        <v>185</v>
      </c>
    </row>
    <row r="7411" spans="1:3" ht="45" x14ac:dyDescent="0.25">
      <c r="A7411" s="31" t="s">
        <v>11177</v>
      </c>
      <c r="B7411" s="32" t="s">
        <v>11176</v>
      </c>
      <c r="C7411" s="31" t="s">
        <v>185</v>
      </c>
    </row>
    <row r="7412" spans="1:3" ht="45" x14ac:dyDescent="0.25">
      <c r="A7412" s="31" t="s">
        <v>11178</v>
      </c>
      <c r="B7412" s="32" t="s">
        <v>11179</v>
      </c>
      <c r="C7412" s="31" t="s">
        <v>185</v>
      </c>
    </row>
    <row r="7413" spans="1:3" ht="45" x14ac:dyDescent="0.25">
      <c r="A7413" s="31" t="s">
        <v>11180</v>
      </c>
      <c r="B7413" s="32" t="s">
        <v>11179</v>
      </c>
      <c r="C7413" s="31" t="s">
        <v>185</v>
      </c>
    </row>
    <row r="7414" spans="1:3" ht="45" x14ac:dyDescent="0.25">
      <c r="A7414" s="31" t="s">
        <v>11181</v>
      </c>
      <c r="B7414" s="32" t="s">
        <v>11182</v>
      </c>
      <c r="C7414" s="31" t="s">
        <v>185</v>
      </c>
    </row>
    <row r="7415" spans="1:3" ht="45" x14ac:dyDescent="0.25">
      <c r="A7415" s="31" t="s">
        <v>11183</v>
      </c>
      <c r="B7415" s="32" t="s">
        <v>11182</v>
      </c>
      <c r="C7415" s="31" t="s">
        <v>185</v>
      </c>
    </row>
    <row r="7416" spans="1:3" ht="45" x14ac:dyDescent="0.25">
      <c r="A7416" s="31" t="s">
        <v>11184</v>
      </c>
      <c r="B7416" s="32" t="s">
        <v>11185</v>
      </c>
      <c r="C7416" s="31" t="s">
        <v>185</v>
      </c>
    </row>
    <row r="7417" spans="1:3" ht="45" x14ac:dyDescent="0.25">
      <c r="A7417" s="31" t="s">
        <v>11186</v>
      </c>
      <c r="B7417" s="32" t="s">
        <v>11185</v>
      </c>
      <c r="C7417" s="31" t="s">
        <v>185</v>
      </c>
    </row>
    <row r="7418" spans="1:3" ht="45" x14ac:dyDescent="0.25">
      <c r="A7418" s="31" t="s">
        <v>11187</v>
      </c>
      <c r="B7418" s="32" t="s">
        <v>11188</v>
      </c>
      <c r="C7418" s="31" t="s">
        <v>185</v>
      </c>
    </row>
    <row r="7419" spans="1:3" ht="45" x14ac:dyDescent="0.25">
      <c r="A7419" s="31" t="s">
        <v>11189</v>
      </c>
      <c r="B7419" s="32" t="s">
        <v>11188</v>
      </c>
      <c r="C7419" s="31" t="s">
        <v>185</v>
      </c>
    </row>
    <row r="7420" spans="1:3" ht="45" x14ac:dyDescent="0.25">
      <c r="A7420" s="31" t="s">
        <v>11190</v>
      </c>
      <c r="B7420" s="32" t="s">
        <v>11191</v>
      </c>
      <c r="C7420" s="31" t="s">
        <v>185</v>
      </c>
    </row>
    <row r="7421" spans="1:3" ht="45" x14ac:dyDescent="0.25">
      <c r="A7421" s="31" t="s">
        <v>11192</v>
      </c>
      <c r="B7421" s="32" t="s">
        <v>11191</v>
      </c>
      <c r="C7421" s="31" t="s">
        <v>185</v>
      </c>
    </row>
    <row r="7422" spans="1:3" ht="45" x14ac:dyDescent="0.25">
      <c r="A7422" s="31" t="s">
        <v>11193</v>
      </c>
      <c r="B7422" s="32" t="s">
        <v>11194</v>
      </c>
      <c r="C7422" s="31" t="s">
        <v>185</v>
      </c>
    </row>
    <row r="7423" spans="1:3" ht="45" x14ac:dyDescent="0.25">
      <c r="A7423" s="31" t="s">
        <v>11195</v>
      </c>
      <c r="B7423" s="32" t="s">
        <v>11194</v>
      </c>
      <c r="C7423" s="31" t="s">
        <v>185</v>
      </c>
    </row>
    <row r="7424" spans="1:3" ht="45" x14ac:dyDescent="0.25">
      <c r="A7424" s="31" t="s">
        <v>11196</v>
      </c>
      <c r="B7424" s="32" t="s">
        <v>11197</v>
      </c>
      <c r="C7424" s="31" t="s">
        <v>185</v>
      </c>
    </row>
    <row r="7425" spans="1:3" ht="45" x14ac:dyDescent="0.25">
      <c r="A7425" s="31" t="s">
        <v>11198</v>
      </c>
      <c r="B7425" s="32" t="s">
        <v>11197</v>
      </c>
      <c r="C7425" s="31" t="s">
        <v>185</v>
      </c>
    </row>
    <row r="7426" spans="1:3" ht="45" x14ac:dyDescent="0.25">
      <c r="A7426" s="31" t="s">
        <v>11199</v>
      </c>
      <c r="B7426" s="32" t="s">
        <v>11200</v>
      </c>
      <c r="C7426" s="31" t="s">
        <v>185</v>
      </c>
    </row>
    <row r="7427" spans="1:3" ht="45" x14ac:dyDescent="0.25">
      <c r="A7427" s="31" t="s">
        <v>11201</v>
      </c>
      <c r="B7427" s="32" t="s">
        <v>11200</v>
      </c>
      <c r="C7427" s="31" t="s">
        <v>185</v>
      </c>
    </row>
    <row r="7428" spans="1:3" ht="45" x14ac:dyDescent="0.25">
      <c r="A7428" s="31" t="s">
        <v>11202</v>
      </c>
      <c r="B7428" s="32" t="s">
        <v>11203</v>
      </c>
      <c r="C7428" s="31" t="s">
        <v>185</v>
      </c>
    </row>
    <row r="7429" spans="1:3" ht="45" x14ac:dyDescent="0.25">
      <c r="A7429" s="31" t="s">
        <v>11204</v>
      </c>
      <c r="B7429" s="32" t="s">
        <v>11203</v>
      </c>
      <c r="C7429" s="31" t="s">
        <v>185</v>
      </c>
    </row>
    <row r="7430" spans="1:3" ht="45" x14ac:dyDescent="0.25">
      <c r="A7430" s="31" t="s">
        <v>11205</v>
      </c>
      <c r="B7430" s="32" t="s">
        <v>11206</v>
      </c>
      <c r="C7430" s="31" t="s">
        <v>185</v>
      </c>
    </row>
    <row r="7431" spans="1:3" ht="45" x14ac:dyDescent="0.25">
      <c r="A7431" s="31" t="s">
        <v>11207</v>
      </c>
      <c r="B7431" s="32" t="s">
        <v>11206</v>
      </c>
      <c r="C7431" s="31" t="s">
        <v>185</v>
      </c>
    </row>
    <row r="7432" spans="1:3" ht="45" x14ac:dyDescent="0.25">
      <c r="A7432" s="31" t="s">
        <v>11208</v>
      </c>
      <c r="B7432" s="32" t="s">
        <v>11209</v>
      </c>
      <c r="C7432" s="31" t="s">
        <v>185</v>
      </c>
    </row>
    <row r="7433" spans="1:3" ht="45" x14ac:dyDescent="0.25">
      <c r="A7433" s="31" t="s">
        <v>11210</v>
      </c>
      <c r="B7433" s="32" t="s">
        <v>11209</v>
      </c>
      <c r="C7433" s="31" t="s">
        <v>185</v>
      </c>
    </row>
    <row r="7434" spans="1:3" ht="45" x14ac:dyDescent="0.25">
      <c r="A7434" s="31" t="s">
        <v>11211</v>
      </c>
      <c r="B7434" s="32" t="s">
        <v>11212</v>
      </c>
      <c r="C7434" s="31" t="s">
        <v>185</v>
      </c>
    </row>
    <row r="7435" spans="1:3" ht="45" x14ac:dyDescent="0.25">
      <c r="A7435" s="31" t="s">
        <v>11213</v>
      </c>
      <c r="B7435" s="32" t="s">
        <v>11212</v>
      </c>
      <c r="C7435" s="31" t="s">
        <v>185</v>
      </c>
    </row>
    <row r="7436" spans="1:3" ht="45" x14ac:dyDescent="0.25">
      <c r="A7436" s="31" t="s">
        <v>11214</v>
      </c>
      <c r="B7436" s="32" t="s">
        <v>11215</v>
      </c>
      <c r="C7436" s="31" t="s">
        <v>185</v>
      </c>
    </row>
    <row r="7437" spans="1:3" ht="45" x14ac:dyDescent="0.25">
      <c r="A7437" s="31" t="s">
        <v>11216</v>
      </c>
      <c r="B7437" s="32" t="s">
        <v>11215</v>
      </c>
      <c r="C7437" s="31" t="s">
        <v>185</v>
      </c>
    </row>
    <row r="7438" spans="1:3" ht="45" x14ac:dyDescent="0.25">
      <c r="A7438" s="31" t="s">
        <v>11217</v>
      </c>
      <c r="B7438" s="32" t="s">
        <v>11218</v>
      </c>
      <c r="C7438" s="31" t="s">
        <v>185</v>
      </c>
    </row>
    <row r="7439" spans="1:3" ht="45" x14ac:dyDescent="0.25">
      <c r="A7439" s="31" t="s">
        <v>11219</v>
      </c>
      <c r="B7439" s="32" t="s">
        <v>11218</v>
      </c>
      <c r="C7439" s="31" t="s">
        <v>185</v>
      </c>
    </row>
    <row r="7440" spans="1:3" ht="45" x14ac:dyDescent="0.25">
      <c r="A7440" s="31" t="s">
        <v>11220</v>
      </c>
      <c r="B7440" s="32" t="s">
        <v>11221</v>
      </c>
      <c r="C7440" s="31" t="s">
        <v>185</v>
      </c>
    </row>
    <row r="7441" spans="1:3" ht="45" x14ac:dyDescent="0.25">
      <c r="A7441" s="31" t="s">
        <v>11222</v>
      </c>
      <c r="B7441" s="32" t="s">
        <v>11221</v>
      </c>
      <c r="C7441" s="31" t="s">
        <v>185</v>
      </c>
    </row>
    <row r="7442" spans="1:3" ht="45" x14ac:dyDescent="0.25">
      <c r="A7442" s="31" t="s">
        <v>11223</v>
      </c>
      <c r="B7442" s="32" t="s">
        <v>11224</v>
      </c>
      <c r="C7442" s="31" t="s">
        <v>185</v>
      </c>
    </row>
    <row r="7443" spans="1:3" ht="45" x14ac:dyDescent="0.25">
      <c r="A7443" s="31" t="s">
        <v>11225</v>
      </c>
      <c r="B7443" s="32" t="s">
        <v>11224</v>
      </c>
      <c r="C7443" s="31" t="s">
        <v>185</v>
      </c>
    </row>
    <row r="7444" spans="1:3" ht="45" x14ac:dyDescent="0.25">
      <c r="A7444" s="31" t="s">
        <v>11226</v>
      </c>
      <c r="B7444" s="32" t="s">
        <v>11227</v>
      </c>
      <c r="C7444" s="31" t="s">
        <v>185</v>
      </c>
    </row>
    <row r="7445" spans="1:3" ht="45" x14ac:dyDescent="0.25">
      <c r="A7445" s="31" t="s">
        <v>11228</v>
      </c>
      <c r="B7445" s="32" t="s">
        <v>11227</v>
      </c>
      <c r="C7445" s="31" t="s">
        <v>185</v>
      </c>
    </row>
    <row r="7446" spans="1:3" ht="45" x14ac:dyDescent="0.25">
      <c r="A7446" s="31" t="s">
        <v>11229</v>
      </c>
      <c r="B7446" s="32" t="s">
        <v>11230</v>
      </c>
      <c r="C7446" s="31" t="s">
        <v>185</v>
      </c>
    </row>
    <row r="7447" spans="1:3" ht="45" x14ac:dyDescent="0.25">
      <c r="A7447" s="31" t="s">
        <v>11231</v>
      </c>
      <c r="B7447" s="32" t="s">
        <v>11230</v>
      </c>
      <c r="C7447" s="31" t="s">
        <v>185</v>
      </c>
    </row>
    <row r="7448" spans="1:3" ht="45" x14ac:dyDescent="0.25">
      <c r="A7448" s="31" t="s">
        <v>11232</v>
      </c>
      <c r="B7448" s="32" t="s">
        <v>11233</v>
      </c>
      <c r="C7448" s="31" t="s">
        <v>185</v>
      </c>
    </row>
    <row r="7449" spans="1:3" ht="45" x14ac:dyDescent="0.25">
      <c r="A7449" s="31" t="s">
        <v>11234</v>
      </c>
      <c r="B7449" s="32" t="s">
        <v>11233</v>
      </c>
      <c r="C7449" s="31" t="s">
        <v>185</v>
      </c>
    </row>
    <row r="7450" spans="1:3" ht="45" x14ac:dyDescent="0.25">
      <c r="A7450" s="31" t="s">
        <v>11235</v>
      </c>
      <c r="B7450" s="32" t="s">
        <v>11236</v>
      </c>
      <c r="C7450" s="31" t="s">
        <v>185</v>
      </c>
    </row>
    <row r="7451" spans="1:3" ht="45" x14ac:dyDescent="0.25">
      <c r="A7451" s="31" t="s">
        <v>11237</v>
      </c>
      <c r="B7451" s="32" t="s">
        <v>11236</v>
      </c>
      <c r="C7451" s="31" t="s">
        <v>185</v>
      </c>
    </row>
    <row r="7452" spans="1:3" ht="45" x14ac:dyDescent="0.25">
      <c r="A7452" s="31" t="s">
        <v>11238</v>
      </c>
      <c r="B7452" s="32" t="s">
        <v>11239</v>
      </c>
      <c r="C7452" s="31" t="s">
        <v>185</v>
      </c>
    </row>
    <row r="7453" spans="1:3" ht="45" x14ac:dyDescent="0.25">
      <c r="A7453" s="31" t="s">
        <v>11240</v>
      </c>
      <c r="B7453" s="32" t="s">
        <v>11239</v>
      </c>
      <c r="C7453" s="31" t="s">
        <v>185</v>
      </c>
    </row>
    <row r="7454" spans="1:3" ht="45" x14ac:dyDescent="0.25">
      <c r="A7454" s="31" t="s">
        <v>11241</v>
      </c>
      <c r="B7454" s="32" t="s">
        <v>11242</v>
      </c>
      <c r="C7454" s="31" t="s">
        <v>185</v>
      </c>
    </row>
    <row r="7455" spans="1:3" ht="45" x14ac:dyDescent="0.25">
      <c r="A7455" s="31" t="s">
        <v>11243</v>
      </c>
      <c r="B7455" s="32" t="s">
        <v>11242</v>
      </c>
      <c r="C7455" s="31" t="s">
        <v>185</v>
      </c>
    </row>
    <row r="7456" spans="1:3" ht="45" x14ac:dyDescent="0.25">
      <c r="A7456" s="31" t="s">
        <v>11244</v>
      </c>
      <c r="B7456" s="32" t="s">
        <v>11245</v>
      </c>
      <c r="C7456" s="31" t="s">
        <v>185</v>
      </c>
    </row>
    <row r="7457" spans="1:3" ht="45" x14ac:dyDescent="0.25">
      <c r="A7457" s="31" t="s">
        <v>11246</v>
      </c>
      <c r="B7457" s="32" t="s">
        <v>11245</v>
      </c>
      <c r="C7457" s="31" t="s">
        <v>185</v>
      </c>
    </row>
    <row r="7458" spans="1:3" ht="45" x14ac:dyDescent="0.25">
      <c r="A7458" s="31" t="s">
        <v>11247</v>
      </c>
      <c r="B7458" s="32" t="s">
        <v>11248</v>
      </c>
      <c r="C7458" s="31" t="s">
        <v>185</v>
      </c>
    </row>
    <row r="7459" spans="1:3" ht="45" x14ac:dyDescent="0.25">
      <c r="A7459" s="31" t="s">
        <v>11249</v>
      </c>
      <c r="B7459" s="32" t="s">
        <v>11248</v>
      </c>
      <c r="C7459" s="31" t="s">
        <v>185</v>
      </c>
    </row>
    <row r="7460" spans="1:3" ht="45" x14ac:dyDescent="0.25">
      <c r="A7460" s="31" t="s">
        <v>11250</v>
      </c>
      <c r="B7460" s="32" t="s">
        <v>11251</v>
      </c>
      <c r="C7460" s="31" t="s">
        <v>185</v>
      </c>
    </row>
    <row r="7461" spans="1:3" ht="45" x14ac:dyDescent="0.25">
      <c r="A7461" s="31" t="s">
        <v>11252</v>
      </c>
      <c r="B7461" s="32" t="s">
        <v>11251</v>
      </c>
      <c r="C7461" s="31" t="s">
        <v>185</v>
      </c>
    </row>
    <row r="7462" spans="1:3" ht="45" x14ac:dyDescent="0.25">
      <c r="A7462" s="31" t="s">
        <v>11253</v>
      </c>
      <c r="B7462" s="32" t="s">
        <v>11254</v>
      </c>
      <c r="C7462" s="31" t="s">
        <v>185</v>
      </c>
    </row>
    <row r="7463" spans="1:3" ht="45" x14ac:dyDescent="0.25">
      <c r="A7463" s="31" t="s">
        <v>11255</v>
      </c>
      <c r="B7463" s="32" t="s">
        <v>11254</v>
      </c>
      <c r="C7463" s="31" t="s">
        <v>185</v>
      </c>
    </row>
    <row r="7464" spans="1:3" ht="45" x14ac:dyDescent="0.25">
      <c r="A7464" s="31" t="s">
        <v>11256</v>
      </c>
      <c r="B7464" s="32" t="s">
        <v>11257</v>
      </c>
      <c r="C7464" s="31" t="s">
        <v>185</v>
      </c>
    </row>
    <row r="7465" spans="1:3" ht="45" x14ac:dyDescent="0.25">
      <c r="A7465" s="31" t="s">
        <v>11258</v>
      </c>
      <c r="B7465" s="32" t="s">
        <v>11257</v>
      </c>
      <c r="C7465" s="31" t="s">
        <v>185</v>
      </c>
    </row>
    <row r="7466" spans="1:3" ht="45" x14ac:dyDescent="0.25">
      <c r="A7466" s="31" t="s">
        <v>11259</v>
      </c>
      <c r="B7466" s="32" t="s">
        <v>11260</v>
      </c>
      <c r="C7466" s="31" t="s">
        <v>185</v>
      </c>
    </row>
    <row r="7467" spans="1:3" ht="45" x14ac:dyDescent="0.25">
      <c r="A7467" s="31" t="s">
        <v>11261</v>
      </c>
      <c r="B7467" s="32" t="s">
        <v>11260</v>
      </c>
      <c r="C7467" s="31" t="s">
        <v>185</v>
      </c>
    </row>
    <row r="7468" spans="1:3" ht="45" x14ac:dyDescent="0.25">
      <c r="A7468" s="31" t="s">
        <v>11262</v>
      </c>
      <c r="B7468" s="32" t="s">
        <v>11263</v>
      </c>
      <c r="C7468" s="31" t="s">
        <v>185</v>
      </c>
    </row>
    <row r="7469" spans="1:3" ht="45" x14ac:dyDescent="0.25">
      <c r="A7469" s="31" t="s">
        <v>11264</v>
      </c>
      <c r="B7469" s="32" t="s">
        <v>11263</v>
      </c>
      <c r="C7469" s="31" t="s">
        <v>185</v>
      </c>
    </row>
    <row r="7470" spans="1:3" ht="45" x14ac:dyDescent="0.25">
      <c r="A7470" s="31" t="s">
        <v>11265</v>
      </c>
      <c r="B7470" s="32" t="s">
        <v>11266</v>
      </c>
      <c r="C7470" s="31" t="s">
        <v>185</v>
      </c>
    </row>
    <row r="7471" spans="1:3" ht="45" x14ac:dyDescent="0.25">
      <c r="A7471" s="31" t="s">
        <v>11267</v>
      </c>
      <c r="B7471" s="32" t="s">
        <v>11266</v>
      </c>
      <c r="C7471" s="31" t="s">
        <v>185</v>
      </c>
    </row>
    <row r="7472" spans="1:3" ht="45" x14ac:dyDescent="0.25">
      <c r="A7472" s="31" t="s">
        <v>11268</v>
      </c>
      <c r="B7472" s="32" t="s">
        <v>11269</v>
      </c>
      <c r="C7472" s="31" t="s">
        <v>185</v>
      </c>
    </row>
    <row r="7473" spans="1:3" ht="45" x14ac:dyDescent="0.25">
      <c r="A7473" s="31" t="s">
        <v>11270</v>
      </c>
      <c r="B7473" s="32" t="s">
        <v>11269</v>
      </c>
      <c r="C7473" s="31" t="s">
        <v>185</v>
      </c>
    </row>
    <row r="7474" spans="1:3" ht="45" x14ac:dyDescent="0.25">
      <c r="A7474" s="31" t="s">
        <v>11271</v>
      </c>
      <c r="B7474" s="32" t="s">
        <v>11272</v>
      </c>
      <c r="C7474" s="31" t="s">
        <v>185</v>
      </c>
    </row>
    <row r="7475" spans="1:3" ht="45" x14ac:dyDescent="0.25">
      <c r="A7475" s="31" t="s">
        <v>11273</v>
      </c>
      <c r="B7475" s="32" t="s">
        <v>11272</v>
      </c>
      <c r="C7475" s="31" t="s">
        <v>185</v>
      </c>
    </row>
    <row r="7476" spans="1:3" ht="45" x14ac:dyDescent="0.25">
      <c r="A7476" s="31" t="s">
        <v>11274</v>
      </c>
      <c r="B7476" s="32" t="s">
        <v>11275</v>
      </c>
      <c r="C7476" s="31" t="s">
        <v>185</v>
      </c>
    </row>
    <row r="7477" spans="1:3" ht="45" x14ac:dyDescent="0.25">
      <c r="A7477" s="31" t="s">
        <v>11276</v>
      </c>
      <c r="B7477" s="32" t="s">
        <v>11275</v>
      </c>
      <c r="C7477" s="31" t="s">
        <v>185</v>
      </c>
    </row>
    <row r="7478" spans="1:3" ht="45" x14ac:dyDescent="0.25">
      <c r="A7478" s="31" t="s">
        <v>11277</v>
      </c>
      <c r="B7478" s="32" t="s">
        <v>11278</v>
      </c>
      <c r="C7478" s="31" t="s">
        <v>185</v>
      </c>
    </row>
    <row r="7479" spans="1:3" ht="45" x14ac:dyDescent="0.25">
      <c r="A7479" s="31" t="s">
        <v>11279</v>
      </c>
      <c r="B7479" s="32" t="s">
        <v>11278</v>
      </c>
      <c r="C7479" s="31" t="s">
        <v>185</v>
      </c>
    </row>
    <row r="7480" spans="1:3" ht="45" x14ac:dyDescent="0.25">
      <c r="A7480" s="31" t="s">
        <v>11280</v>
      </c>
      <c r="B7480" s="32" t="s">
        <v>11281</v>
      </c>
      <c r="C7480" s="31" t="s">
        <v>185</v>
      </c>
    </row>
    <row r="7481" spans="1:3" ht="45" x14ac:dyDescent="0.25">
      <c r="A7481" s="31" t="s">
        <v>11282</v>
      </c>
      <c r="B7481" s="32" t="s">
        <v>11281</v>
      </c>
      <c r="C7481" s="31" t="s">
        <v>185</v>
      </c>
    </row>
    <row r="7482" spans="1:3" ht="45" x14ac:dyDescent="0.25">
      <c r="A7482" s="31" t="s">
        <v>11283</v>
      </c>
      <c r="B7482" s="32" t="s">
        <v>11284</v>
      </c>
      <c r="C7482" s="31" t="s">
        <v>185</v>
      </c>
    </row>
    <row r="7483" spans="1:3" ht="45" x14ac:dyDescent="0.25">
      <c r="A7483" s="31" t="s">
        <v>11285</v>
      </c>
      <c r="B7483" s="32" t="s">
        <v>11284</v>
      </c>
      <c r="C7483" s="31" t="s">
        <v>185</v>
      </c>
    </row>
    <row r="7484" spans="1:3" ht="45" x14ac:dyDescent="0.25">
      <c r="A7484" s="31" t="s">
        <v>11286</v>
      </c>
      <c r="B7484" s="32" t="s">
        <v>11287</v>
      </c>
      <c r="C7484" s="31" t="s">
        <v>185</v>
      </c>
    </row>
    <row r="7485" spans="1:3" ht="45" x14ac:dyDescent="0.25">
      <c r="A7485" s="31" t="s">
        <v>11288</v>
      </c>
      <c r="B7485" s="32" t="s">
        <v>11287</v>
      </c>
      <c r="C7485" s="31" t="s">
        <v>185</v>
      </c>
    </row>
    <row r="7486" spans="1:3" ht="45" x14ac:dyDescent="0.25">
      <c r="A7486" s="31" t="s">
        <v>11289</v>
      </c>
      <c r="B7486" s="32" t="s">
        <v>11290</v>
      </c>
      <c r="C7486" s="31" t="s">
        <v>185</v>
      </c>
    </row>
    <row r="7487" spans="1:3" ht="45" x14ac:dyDescent="0.25">
      <c r="A7487" s="31" t="s">
        <v>11291</v>
      </c>
      <c r="B7487" s="32" t="s">
        <v>11290</v>
      </c>
      <c r="C7487" s="31" t="s">
        <v>185</v>
      </c>
    </row>
    <row r="7488" spans="1:3" ht="45" x14ac:dyDescent="0.25">
      <c r="A7488" s="31" t="s">
        <v>11292</v>
      </c>
      <c r="B7488" s="32" t="s">
        <v>11293</v>
      </c>
      <c r="C7488" s="31" t="s">
        <v>185</v>
      </c>
    </row>
    <row r="7489" spans="1:3" ht="45" x14ac:dyDescent="0.25">
      <c r="A7489" s="31" t="s">
        <v>11294</v>
      </c>
      <c r="B7489" s="32" t="s">
        <v>11293</v>
      </c>
      <c r="C7489" s="31" t="s">
        <v>185</v>
      </c>
    </row>
    <row r="7490" spans="1:3" ht="45" x14ac:dyDescent="0.25">
      <c r="A7490" s="31" t="s">
        <v>11295</v>
      </c>
      <c r="B7490" s="32" t="s">
        <v>11296</v>
      </c>
      <c r="C7490" s="31" t="s">
        <v>185</v>
      </c>
    </row>
    <row r="7491" spans="1:3" ht="45" x14ac:dyDescent="0.25">
      <c r="A7491" s="31" t="s">
        <v>11297</v>
      </c>
      <c r="B7491" s="32" t="s">
        <v>11296</v>
      </c>
      <c r="C7491" s="31" t="s">
        <v>185</v>
      </c>
    </row>
    <row r="7492" spans="1:3" ht="45" x14ac:dyDescent="0.25">
      <c r="A7492" s="31" t="s">
        <v>11298</v>
      </c>
      <c r="B7492" s="32" t="s">
        <v>11299</v>
      </c>
      <c r="C7492" s="31" t="s">
        <v>185</v>
      </c>
    </row>
    <row r="7493" spans="1:3" ht="45" x14ac:dyDescent="0.25">
      <c r="A7493" s="31" t="s">
        <v>11300</v>
      </c>
      <c r="B7493" s="32" t="s">
        <v>11299</v>
      </c>
      <c r="C7493" s="31" t="s">
        <v>185</v>
      </c>
    </row>
    <row r="7494" spans="1:3" ht="45" x14ac:dyDescent="0.25">
      <c r="A7494" s="31" t="s">
        <v>11301</v>
      </c>
      <c r="B7494" s="32" t="s">
        <v>11302</v>
      </c>
      <c r="C7494" s="31" t="s">
        <v>185</v>
      </c>
    </row>
    <row r="7495" spans="1:3" ht="45" x14ac:dyDescent="0.25">
      <c r="A7495" s="31" t="s">
        <v>11303</v>
      </c>
      <c r="B7495" s="32" t="s">
        <v>11302</v>
      </c>
      <c r="C7495" s="31" t="s">
        <v>185</v>
      </c>
    </row>
    <row r="7496" spans="1:3" ht="45" x14ac:dyDescent="0.25">
      <c r="A7496" s="31" t="s">
        <v>11304</v>
      </c>
      <c r="B7496" s="32" t="s">
        <v>11305</v>
      </c>
      <c r="C7496" s="31" t="s">
        <v>185</v>
      </c>
    </row>
    <row r="7497" spans="1:3" ht="45" x14ac:dyDescent="0.25">
      <c r="A7497" s="31" t="s">
        <v>11306</v>
      </c>
      <c r="B7497" s="32" t="s">
        <v>11305</v>
      </c>
      <c r="C7497" s="31" t="s">
        <v>185</v>
      </c>
    </row>
    <row r="7498" spans="1:3" ht="45" x14ac:dyDescent="0.25">
      <c r="A7498" s="31" t="s">
        <v>11307</v>
      </c>
      <c r="B7498" s="32" t="s">
        <v>11308</v>
      </c>
      <c r="C7498" s="31" t="s">
        <v>185</v>
      </c>
    </row>
    <row r="7499" spans="1:3" ht="45" x14ac:dyDescent="0.25">
      <c r="A7499" s="31" t="s">
        <v>11309</v>
      </c>
      <c r="B7499" s="32" t="s">
        <v>11308</v>
      </c>
      <c r="C7499" s="31" t="s">
        <v>185</v>
      </c>
    </row>
    <row r="7500" spans="1:3" ht="45" x14ac:dyDescent="0.25">
      <c r="A7500" s="31" t="s">
        <v>11310</v>
      </c>
      <c r="B7500" s="32" t="s">
        <v>11311</v>
      </c>
      <c r="C7500" s="31" t="s">
        <v>185</v>
      </c>
    </row>
    <row r="7501" spans="1:3" ht="45" x14ac:dyDescent="0.25">
      <c r="A7501" s="31" t="s">
        <v>11312</v>
      </c>
      <c r="B7501" s="32" t="s">
        <v>11311</v>
      </c>
      <c r="C7501" s="31" t="s">
        <v>185</v>
      </c>
    </row>
    <row r="7502" spans="1:3" ht="45" x14ac:dyDescent="0.25">
      <c r="A7502" s="31" t="s">
        <v>11313</v>
      </c>
      <c r="B7502" s="32" t="s">
        <v>11314</v>
      </c>
      <c r="C7502" s="31" t="s">
        <v>185</v>
      </c>
    </row>
    <row r="7503" spans="1:3" ht="45" x14ac:dyDescent="0.25">
      <c r="A7503" s="31" t="s">
        <v>11315</v>
      </c>
      <c r="B7503" s="32" t="s">
        <v>11314</v>
      </c>
      <c r="C7503" s="31" t="s">
        <v>185</v>
      </c>
    </row>
    <row r="7504" spans="1:3" ht="45" x14ac:dyDescent="0.25">
      <c r="A7504" s="31" t="s">
        <v>11316</v>
      </c>
      <c r="B7504" s="32" t="s">
        <v>11317</v>
      </c>
      <c r="C7504" s="31" t="s">
        <v>185</v>
      </c>
    </row>
    <row r="7505" spans="1:3" ht="45" x14ac:dyDescent="0.25">
      <c r="A7505" s="31" t="s">
        <v>11318</v>
      </c>
      <c r="B7505" s="32" t="s">
        <v>11317</v>
      </c>
      <c r="C7505" s="31" t="s">
        <v>185</v>
      </c>
    </row>
    <row r="7506" spans="1:3" ht="45" x14ac:dyDescent="0.25">
      <c r="A7506" s="31" t="s">
        <v>11319</v>
      </c>
      <c r="B7506" s="32" t="s">
        <v>11320</v>
      </c>
      <c r="C7506" s="31" t="s">
        <v>185</v>
      </c>
    </row>
    <row r="7507" spans="1:3" ht="45" x14ac:dyDescent="0.25">
      <c r="A7507" s="31" t="s">
        <v>11321</v>
      </c>
      <c r="B7507" s="32" t="s">
        <v>11320</v>
      </c>
      <c r="C7507" s="31" t="s">
        <v>185</v>
      </c>
    </row>
    <row r="7508" spans="1:3" ht="45" x14ac:dyDescent="0.25">
      <c r="A7508" s="31" t="s">
        <v>11322</v>
      </c>
      <c r="B7508" s="32" t="s">
        <v>11323</v>
      </c>
      <c r="C7508" s="31" t="s">
        <v>185</v>
      </c>
    </row>
    <row r="7509" spans="1:3" ht="45" x14ac:dyDescent="0.25">
      <c r="A7509" s="31" t="s">
        <v>11324</v>
      </c>
      <c r="B7509" s="32" t="s">
        <v>11323</v>
      </c>
      <c r="C7509" s="31" t="s">
        <v>185</v>
      </c>
    </row>
    <row r="7510" spans="1:3" ht="45" x14ac:dyDescent="0.25">
      <c r="A7510" s="31" t="s">
        <v>11325</v>
      </c>
      <c r="B7510" s="32" t="s">
        <v>11326</v>
      </c>
      <c r="C7510" s="31" t="s">
        <v>185</v>
      </c>
    </row>
    <row r="7511" spans="1:3" ht="45" x14ac:dyDescent="0.25">
      <c r="A7511" s="31" t="s">
        <v>11327</v>
      </c>
      <c r="B7511" s="32" t="s">
        <v>11326</v>
      </c>
      <c r="C7511" s="31" t="s">
        <v>185</v>
      </c>
    </row>
    <row r="7512" spans="1:3" ht="45" x14ac:dyDescent="0.25">
      <c r="A7512" s="31" t="s">
        <v>11328</v>
      </c>
      <c r="B7512" s="32" t="s">
        <v>11329</v>
      </c>
      <c r="C7512" s="31" t="s">
        <v>185</v>
      </c>
    </row>
    <row r="7513" spans="1:3" ht="45" x14ac:dyDescent="0.25">
      <c r="A7513" s="31" t="s">
        <v>11330</v>
      </c>
      <c r="B7513" s="32" t="s">
        <v>11329</v>
      </c>
      <c r="C7513" s="31" t="s">
        <v>185</v>
      </c>
    </row>
    <row r="7514" spans="1:3" ht="45" x14ac:dyDescent="0.25">
      <c r="A7514" s="31" t="s">
        <v>11331</v>
      </c>
      <c r="B7514" s="32" t="s">
        <v>11332</v>
      </c>
      <c r="C7514" s="31" t="s">
        <v>185</v>
      </c>
    </row>
    <row r="7515" spans="1:3" ht="45" x14ac:dyDescent="0.25">
      <c r="A7515" s="31" t="s">
        <v>11333</v>
      </c>
      <c r="B7515" s="32" t="s">
        <v>11332</v>
      </c>
      <c r="C7515" s="31" t="s">
        <v>185</v>
      </c>
    </row>
    <row r="7516" spans="1:3" ht="45" x14ac:dyDescent="0.25">
      <c r="A7516" s="31" t="s">
        <v>11334</v>
      </c>
      <c r="B7516" s="32" t="s">
        <v>11335</v>
      </c>
      <c r="C7516" s="31" t="s">
        <v>185</v>
      </c>
    </row>
    <row r="7517" spans="1:3" ht="45" x14ac:dyDescent="0.25">
      <c r="A7517" s="31" t="s">
        <v>11336</v>
      </c>
      <c r="B7517" s="32" t="s">
        <v>11335</v>
      </c>
      <c r="C7517" s="31" t="s">
        <v>185</v>
      </c>
    </row>
    <row r="7518" spans="1:3" ht="45" x14ac:dyDescent="0.25">
      <c r="A7518" s="31" t="s">
        <v>11337</v>
      </c>
      <c r="B7518" s="32" t="s">
        <v>11338</v>
      </c>
      <c r="C7518" s="31" t="s">
        <v>185</v>
      </c>
    </row>
    <row r="7519" spans="1:3" ht="45" x14ac:dyDescent="0.25">
      <c r="A7519" s="31" t="s">
        <v>11339</v>
      </c>
      <c r="B7519" s="32" t="s">
        <v>11338</v>
      </c>
      <c r="C7519" s="31" t="s">
        <v>185</v>
      </c>
    </row>
    <row r="7520" spans="1:3" ht="45" x14ac:dyDescent="0.25">
      <c r="A7520" s="31" t="s">
        <v>11340</v>
      </c>
      <c r="B7520" s="32" t="s">
        <v>11341</v>
      </c>
      <c r="C7520" s="31" t="s">
        <v>185</v>
      </c>
    </row>
    <row r="7521" spans="1:3" ht="45" x14ac:dyDescent="0.25">
      <c r="A7521" s="31" t="s">
        <v>11342</v>
      </c>
      <c r="B7521" s="32" t="s">
        <v>11341</v>
      </c>
      <c r="C7521" s="31" t="s">
        <v>185</v>
      </c>
    </row>
    <row r="7522" spans="1:3" ht="45" x14ac:dyDescent="0.25">
      <c r="A7522" s="31" t="s">
        <v>11343</v>
      </c>
      <c r="B7522" s="32" t="s">
        <v>11344</v>
      </c>
      <c r="C7522" s="31" t="s">
        <v>185</v>
      </c>
    </row>
    <row r="7523" spans="1:3" ht="45" x14ac:dyDescent="0.25">
      <c r="A7523" s="31" t="s">
        <v>11345</v>
      </c>
      <c r="B7523" s="32" t="s">
        <v>11344</v>
      </c>
      <c r="C7523" s="31" t="s">
        <v>185</v>
      </c>
    </row>
    <row r="7524" spans="1:3" ht="45" x14ac:dyDescent="0.25">
      <c r="A7524" s="31" t="s">
        <v>11346</v>
      </c>
      <c r="B7524" s="32" t="s">
        <v>11347</v>
      </c>
      <c r="C7524" s="31" t="s">
        <v>185</v>
      </c>
    </row>
    <row r="7525" spans="1:3" ht="45" x14ac:dyDescent="0.25">
      <c r="A7525" s="31" t="s">
        <v>11348</v>
      </c>
      <c r="B7525" s="32" t="s">
        <v>11347</v>
      </c>
      <c r="C7525" s="31" t="s">
        <v>185</v>
      </c>
    </row>
    <row r="7526" spans="1:3" ht="45" x14ac:dyDescent="0.25">
      <c r="A7526" s="31" t="s">
        <v>11349</v>
      </c>
      <c r="B7526" s="32" t="s">
        <v>11350</v>
      </c>
      <c r="C7526" s="31" t="s">
        <v>185</v>
      </c>
    </row>
    <row r="7527" spans="1:3" ht="45" x14ac:dyDescent="0.25">
      <c r="A7527" s="31" t="s">
        <v>11351</v>
      </c>
      <c r="B7527" s="32" t="s">
        <v>11350</v>
      </c>
      <c r="C7527" s="31" t="s">
        <v>185</v>
      </c>
    </row>
    <row r="7528" spans="1:3" ht="45" x14ac:dyDescent="0.25">
      <c r="A7528" s="31" t="s">
        <v>11352</v>
      </c>
      <c r="B7528" s="32" t="s">
        <v>11353</v>
      </c>
      <c r="C7528" s="31" t="s">
        <v>185</v>
      </c>
    </row>
    <row r="7529" spans="1:3" ht="45" x14ac:dyDescent="0.25">
      <c r="A7529" s="31" t="s">
        <v>11354</v>
      </c>
      <c r="B7529" s="32" t="s">
        <v>11353</v>
      </c>
      <c r="C7529" s="31" t="s">
        <v>185</v>
      </c>
    </row>
    <row r="7530" spans="1:3" ht="45" x14ac:dyDescent="0.25">
      <c r="A7530" s="31" t="s">
        <v>11355</v>
      </c>
      <c r="B7530" s="32" t="s">
        <v>11356</v>
      </c>
      <c r="C7530" s="31" t="s">
        <v>185</v>
      </c>
    </row>
    <row r="7531" spans="1:3" ht="45" x14ac:dyDescent="0.25">
      <c r="A7531" s="31" t="s">
        <v>11357</v>
      </c>
      <c r="B7531" s="32" t="s">
        <v>11356</v>
      </c>
      <c r="C7531" s="31" t="s">
        <v>185</v>
      </c>
    </row>
    <row r="7532" spans="1:3" ht="45" x14ac:dyDescent="0.25">
      <c r="A7532" s="31" t="s">
        <v>11358</v>
      </c>
      <c r="B7532" s="32" t="s">
        <v>11359</v>
      </c>
      <c r="C7532" s="31" t="s">
        <v>185</v>
      </c>
    </row>
    <row r="7533" spans="1:3" ht="45" x14ac:dyDescent="0.25">
      <c r="A7533" s="31" t="s">
        <v>11360</v>
      </c>
      <c r="B7533" s="32" t="s">
        <v>11359</v>
      </c>
      <c r="C7533" s="31" t="s">
        <v>185</v>
      </c>
    </row>
    <row r="7534" spans="1:3" ht="45" x14ac:dyDescent="0.25">
      <c r="A7534" s="31" t="s">
        <v>11361</v>
      </c>
      <c r="B7534" s="32" t="s">
        <v>11362</v>
      </c>
      <c r="C7534" s="31" t="s">
        <v>185</v>
      </c>
    </row>
    <row r="7535" spans="1:3" ht="45" x14ac:dyDescent="0.25">
      <c r="A7535" s="31" t="s">
        <v>11363</v>
      </c>
      <c r="B7535" s="32" t="s">
        <v>11362</v>
      </c>
      <c r="C7535" s="31" t="s">
        <v>185</v>
      </c>
    </row>
    <row r="7536" spans="1:3" ht="45" x14ac:dyDescent="0.25">
      <c r="A7536" s="31" t="s">
        <v>11364</v>
      </c>
      <c r="B7536" s="32" t="s">
        <v>11365</v>
      </c>
      <c r="C7536" s="31" t="s">
        <v>185</v>
      </c>
    </row>
    <row r="7537" spans="1:3" ht="45" x14ac:dyDescent="0.25">
      <c r="A7537" s="31" t="s">
        <v>11366</v>
      </c>
      <c r="B7537" s="32" t="s">
        <v>11365</v>
      </c>
      <c r="C7537" s="31" t="s">
        <v>185</v>
      </c>
    </row>
    <row r="7538" spans="1:3" ht="45" x14ac:dyDescent="0.25">
      <c r="A7538" s="31" t="s">
        <v>11367</v>
      </c>
      <c r="B7538" s="32" t="s">
        <v>11368</v>
      </c>
      <c r="C7538" s="31" t="s">
        <v>185</v>
      </c>
    </row>
    <row r="7539" spans="1:3" ht="45" x14ac:dyDescent="0.25">
      <c r="A7539" s="31" t="s">
        <v>11369</v>
      </c>
      <c r="B7539" s="32" t="s">
        <v>11368</v>
      </c>
      <c r="C7539" s="31" t="s">
        <v>185</v>
      </c>
    </row>
    <row r="7540" spans="1:3" ht="45" x14ac:dyDescent="0.25">
      <c r="A7540" s="31" t="s">
        <v>11370</v>
      </c>
      <c r="B7540" s="32" t="s">
        <v>11371</v>
      </c>
      <c r="C7540" s="31" t="s">
        <v>185</v>
      </c>
    </row>
    <row r="7541" spans="1:3" ht="45" x14ac:dyDescent="0.25">
      <c r="A7541" s="31" t="s">
        <v>11372</v>
      </c>
      <c r="B7541" s="32" t="s">
        <v>11371</v>
      </c>
      <c r="C7541" s="31" t="s">
        <v>185</v>
      </c>
    </row>
    <row r="7542" spans="1:3" ht="30" x14ac:dyDescent="0.25">
      <c r="A7542" s="31" t="s">
        <v>11373</v>
      </c>
      <c r="B7542" s="32" t="s">
        <v>11374</v>
      </c>
      <c r="C7542" s="31" t="s">
        <v>68</v>
      </c>
    </row>
    <row r="7543" spans="1:3" ht="30" x14ac:dyDescent="0.25">
      <c r="A7543" s="31" t="s">
        <v>11375</v>
      </c>
      <c r="B7543" s="32" t="s">
        <v>11374</v>
      </c>
      <c r="C7543" s="31" t="s">
        <v>68</v>
      </c>
    </row>
    <row r="7544" spans="1:3" ht="30" x14ac:dyDescent="0.25">
      <c r="A7544" s="31" t="s">
        <v>11376</v>
      </c>
      <c r="B7544" s="32" t="s">
        <v>11377</v>
      </c>
      <c r="C7544" s="31" t="s">
        <v>68</v>
      </c>
    </row>
    <row r="7545" spans="1:3" ht="30" x14ac:dyDescent="0.25">
      <c r="A7545" s="31" t="s">
        <v>11378</v>
      </c>
      <c r="B7545" s="32" t="s">
        <v>11377</v>
      </c>
      <c r="C7545" s="31" t="s">
        <v>68</v>
      </c>
    </row>
    <row r="7546" spans="1:3" ht="30" x14ac:dyDescent="0.25">
      <c r="A7546" s="31" t="s">
        <v>11379</v>
      </c>
      <c r="B7546" s="32" t="s">
        <v>11380</v>
      </c>
      <c r="C7546" s="31" t="s">
        <v>68</v>
      </c>
    </row>
    <row r="7547" spans="1:3" ht="30" x14ac:dyDescent="0.25">
      <c r="A7547" s="31" t="s">
        <v>11381</v>
      </c>
      <c r="B7547" s="32" t="s">
        <v>11380</v>
      </c>
      <c r="C7547" s="31" t="s">
        <v>68</v>
      </c>
    </row>
    <row r="7548" spans="1:3" ht="30" x14ac:dyDescent="0.25">
      <c r="A7548" s="31" t="s">
        <v>11382</v>
      </c>
      <c r="B7548" s="32" t="s">
        <v>11383</v>
      </c>
      <c r="C7548" s="31" t="s">
        <v>68</v>
      </c>
    </row>
    <row r="7549" spans="1:3" ht="30" x14ac:dyDescent="0.25">
      <c r="A7549" s="31" t="s">
        <v>11384</v>
      </c>
      <c r="B7549" s="32" t="s">
        <v>11383</v>
      </c>
      <c r="C7549" s="31" t="s">
        <v>68</v>
      </c>
    </row>
    <row r="7550" spans="1:3" ht="30" x14ac:dyDescent="0.25">
      <c r="A7550" s="31" t="s">
        <v>11385</v>
      </c>
      <c r="B7550" s="32" t="s">
        <v>11386</v>
      </c>
      <c r="C7550" s="31" t="s">
        <v>68</v>
      </c>
    </row>
    <row r="7551" spans="1:3" ht="30" x14ac:dyDescent="0.25">
      <c r="A7551" s="31" t="s">
        <v>11387</v>
      </c>
      <c r="B7551" s="32" t="s">
        <v>11386</v>
      </c>
      <c r="C7551" s="31" t="s">
        <v>68</v>
      </c>
    </row>
    <row r="7552" spans="1:3" ht="30" x14ac:dyDescent="0.25">
      <c r="A7552" s="31" t="s">
        <v>11388</v>
      </c>
      <c r="B7552" s="32" t="s">
        <v>11389</v>
      </c>
      <c r="C7552" s="31" t="s">
        <v>68</v>
      </c>
    </row>
    <row r="7553" spans="1:3" ht="30" x14ac:dyDescent="0.25">
      <c r="A7553" s="31" t="s">
        <v>11390</v>
      </c>
      <c r="B7553" s="32" t="s">
        <v>11389</v>
      </c>
      <c r="C7553" s="31" t="s">
        <v>68</v>
      </c>
    </row>
    <row r="7554" spans="1:3" ht="30" x14ac:dyDescent="0.25">
      <c r="A7554" s="31" t="s">
        <v>11391</v>
      </c>
      <c r="B7554" s="32" t="s">
        <v>11392</v>
      </c>
      <c r="C7554" s="31" t="s">
        <v>68</v>
      </c>
    </row>
    <row r="7555" spans="1:3" ht="30" x14ac:dyDescent="0.25">
      <c r="A7555" s="31" t="s">
        <v>11393</v>
      </c>
      <c r="B7555" s="32" t="s">
        <v>11392</v>
      </c>
      <c r="C7555" s="31" t="s">
        <v>68</v>
      </c>
    </row>
    <row r="7556" spans="1:3" ht="30" x14ac:dyDescent="0.25">
      <c r="A7556" s="31" t="s">
        <v>11394</v>
      </c>
      <c r="B7556" s="32" t="s">
        <v>11395</v>
      </c>
      <c r="C7556" s="31" t="s">
        <v>68</v>
      </c>
    </row>
    <row r="7557" spans="1:3" ht="30" x14ac:dyDescent="0.25">
      <c r="A7557" s="31" t="s">
        <v>11396</v>
      </c>
      <c r="B7557" s="32" t="s">
        <v>11395</v>
      </c>
      <c r="C7557" s="31" t="s">
        <v>68</v>
      </c>
    </row>
    <row r="7558" spans="1:3" ht="30" x14ac:dyDescent="0.25">
      <c r="A7558" s="31" t="s">
        <v>11397</v>
      </c>
      <c r="B7558" s="32" t="s">
        <v>11398</v>
      </c>
      <c r="C7558" s="31" t="s">
        <v>68</v>
      </c>
    </row>
    <row r="7559" spans="1:3" ht="30" x14ac:dyDescent="0.25">
      <c r="A7559" s="31" t="s">
        <v>11399</v>
      </c>
      <c r="B7559" s="32" t="s">
        <v>11398</v>
      </c>
      <c r="C7559" s="31" t="s">
        <v>68</v>
      </c>
    </row>
    <row r="7560" spans="1:3" ht="30" x14ac:dyDescent="0.25">
      <c r="A7560" s="31" t="s">
        <v>11400</v>
      </c>
      <c r="B7560" s="32" t="s">
        <v>11401</v>
      </c>
      <c r="C7560" s="31" t="s">
        <v>68</v>
      </c>
    </row>
    <row r="7561" spans="1:3" ht="30" x14ac:dyDescent="0.25">
      <c r="A7561" s="31" t="s">
        <v>11402</v>
      </c>
      <c r="B7561" s="32" t="s">
        <v>11401</v>
      </c>
      <c r="C7561" s="31" t="s">
        <v>68</v>
      </c>
    </row>
    <row r="7562" spans="1:3" ht="30" x14ac:dyDescent="0.25">
      <c r="A7562" s="31" t="s">
        <v>11403</v>
      </c>
      <c r="B7562" s="32" t="s">
        <v>11404</v>
      </c>
      <c r="C7562" s="31" t="s">
        <v>68</v>
      </c>
    </row>
    <row r="7563" spans="1:3" ht="30" x14ac:dyDescent="0.25">
      <c r="A7563" s="31" t="s">
        <v>11405</v>
      </c>
      <c r="B7563" s="32" t="s">
        <v>11404</v>
      </c>
      <c r="C7563" s="31" t="s">
        <v>68</v>
      </c>
    </row>
    <row r="7564" spans="1:3" ht="30" x14ac:dyDescent="0.25">
      <c r="A7564" s="31" t="s">
        <v>11406</v>
      </c>
      <c r="B7564" s="32" t="s">
        <v>11407</v>
      </c>
      <c r="C7564" s="31" t="s">
        <v>68</v>
      </c>
    </row>
    <row r="7565" spans="1:3" ht="30" x14ac:dyDescent="0.25">
      <c r="A7565" s="31" t="s">
        <v>11408</v>
      </c>
      <c r="B7565" s="32" t="s">
        <v>11407</v>
      </c>
      <c r="C7565" s="31" t="s">
        <v>68</v>
      </c>
    </row>
    <row r="7566" spans="1:3" ht="30" x14ac:dyDescent="0.25">
      <c r="A7566" s="31" t="s">
        <v>11409</v>
      </c>
      <c r="B7566" s="32" t="s">
        <v>11410</v>
      </c>
      <c r="C7566" s="31" t="s">
        <v>68</v>
      </c>
    </row>
    <row r="7567" spans="1:3" ht="30" x14ac:dyDescent="0.25">
      <c r="A7567" s="31" t="s">
        <v>11411</v>
      </c>
      <c r="B7567" s="32" t="s">
        <v>11410</v>
      </c>
      <c r="C7567" s="31" t="s">
        <v>68</v>
      </c>
    </row>
    <row r="7568" spans="1:3" ht="30" x14ac:dyDescent="0.25">
      <c r="A7568" s="31" t="s">
        <v>11412</v>
      </c>
      <c r="B7568" s="32" t="s">
        <v>11413</v>
      </c>
      <c r="C7568" s="31" t="s">
        <v>68</v>
      </c>
    </row>
    <row r="7569" spans="1:3" ht="30" x14ac:dyDescent="0.25">
      <c r="A7569" s="31" t="s">
        <v>11414</v>
      </c>
      <c r="B7569" s="32" t="s">
        <v>11413</v>
      </c>
      <c r="C7569" s="31" t="s">
        <v>68</v>
      </c>
    </row>
    <row r="7570" spans="1:3" ht="30" x14ac:dyDescent="0.25">
      <c r="A7570" s="31" t="s">
        <v>11415</v>
      </c>
      <c r="B7570" s="32" t="s">
        <v>11416</v>
      </c>
      <c r="C7570" s="31" t="s">
        <v>68</v>
      </c>
    </row>
    <row r="7571" spans="1:3" ht="30" x14ac:dyDescent="0.25">
      <c r="A7571" s="31" t="s">
        <v>11417</v>
      </c>
      <c r="B7571" s="32" t="s">
        <v>11416</v>
      </c>
      <c r="C7571" s="31" t="s">
        <v>68</v>
      </c>
    </row>
    <row r="7572" spans="1:3" ht="30" x14ac:dyDescent="0.25">
      <c r="A7572" s="31" t="s">
        <v>11418</v>
      </c>
      <c r="B7572" s="32" t="s">
        <v>11419</v>
      </c>
      <c r="C7572" s="31" t="s">
        <v>68</v>
      </c>
    </row>
    <row r="7573" spans="1:3" ht="30" x14ac:dyDescent="0.25">
      <c r="A7573" s="31" t="s">
        <v>11420</v>
      </c>
      <c r="B7573" s="32" t="s">
        <v>11419</v>
      </c>
      <c r="C7573" s="31" t="s">
        <v>68</v>
      </c>
    </row>
    <row r="7574" spans="1:3" ht="30" x14ac:dyDescent="0.25">
      <c r="A7574" s="31" t="s">
        <v>11421</v>
      </c>
      <c r="B7574" s="32" t="s">
        <v>11422</v>
      </c>
      <c r="C7574" s="31" t="s">
        <v>68</v>
      </c>
    </row>
    <row r="7575" spans="1:3" ht="30" x14ac:dyDescent="0.25">
      <c r="A7575" s="31" t="s">
        <v>11423</v>
      </c>
      <c r="B7575" s="32" t="s">
        <v>11422</v>
      </c>
      <c r="C7575" s="31" t="s">
        <v>68</v>
      </c>
    </row>
    <row r="7576" spans="1:3" ht="30" x14ac:dyDescent="0.25">
      <c r="A7576" s="31" t="s">
        <v>11424</v>
      </c>
      <c r="B7576" s="32" t="s">
        <v>11425</v>
      </c>
      <c r="C7576" s="31" t="s">
        <v>68</v>
      </c>
    </row>
    <row r="7577" spans="1:3" ht="30" x14ac:dyDescent="0.25">
      <c r="A7577" s="31" t="s">
        <v>11426</v>
      </c>
      <c r="B7577" s="32" t="s">
        <v>11425</v>
      </c>
      <c r="C7577" s="31" t="s">
        <v>68</v>
      </c>
    </row>
    <row r="7578" spans="1:3" ht="30" x14ac:dyDescent="0.25">
      <c r="A7578" s="31" t="s">
        <v>11427</v>
      </c>
      <c r="B7578" s="32" t="s">
        <v>11428</v>
      </c>
      <c r="C7578" s="31" t="s">
        <v>68</v>
      </c>
    </row>
    <row r="7579" spans="1:3" ht="30" x14ac:dyDescent="0.25">
      <c r="A7579" s="31" t="s">
        <v>11429</v>
      </c>
      <c r="B7579" s="32" t="s">
        <v>11428</v>
      </c>
      <c r="C7579" s="31" t="s">
        <v>68</v>
      </c>
    </row>
    <row r="7580" spans="1:3" ht="30" x14ac:dyDescent="0.25">
      <c r="A7580" s="31" t="s">
        <v>11430</v>
      </c>
      <c r="B7580" s="32" t="s">
        <v>11431</v>
      </c>
      <c r="C7580" s="31" t="s">
        <v>68</v>
      </c>
    </row>
    <row r="7581" spans="1:3" ht="30" x14ac:dyDescent="0.25">
      <c r="A7581" s="31" t="s">
        <v>11432</v>
      </c>
      <c r="B7581" s="32" t="s">
        <v>11431</v>
      </c>
      <c r="C7581" s="31" t="s">
        <v>68</v>
      </c>
    </row>
    <row r="7582" spans="1:3" ht="30" x14ac:dyDescent="0.25">
      <c r="A7582" s="31" t="s">
        <v>11433</v>
      </c>
      <c r="B7582" s="32" t="s">
        <v>11434</v>
      </c>
      <c r="C7582" s="31" t="s">
        <v>68</v>
      </c>
    </row>
    <row r="7583" spans="1:3" ht="30" x14ac:dyDescent="0.25">
      <c r="A7583" s="31" t="s">
        <v>11435</v>
      </c>
      <c r="B7583" s="32" t="s">
        <v>11434</v>
      </c>
      <c r="C7583" s="31" t="s">
        <v>68</v>
      </c>
    </row>
    <row r="7584" spans="1:3" ht="30" x14ac:dyDescent="0.25">
      <c r="A7584" s="31" t="s">
        <v>11436</v>
      </c>
      <c r="B7584" s="32" t="s">
        <v>11437</v>
      </c>
      <c r="C7584" s="31" t="s">
        <v>68</v>
      </c>
    </row>
    <row r="7585" spans="1:3" ht="30" x14ac:dyDescent="0.25">
      <c r="A7585" s="31" t="s">
        <v>11438</v>
      </c>
      <c r="B7585" s="32" t="s">
        <v>11437</v>
      </c>
      <c r="C7585" s="31" t="s">
        <v>68</v>
      </c>
    </row>
    <row r="7586" spans="1:3" ht="30" x14ac:dyDescent="0.25">
      <c r="A7586" s="31" t="s">
        <v>11439</v>
      </c>
      <c r="B7586" s="32" t="s">
        <v>11440</v>
      </c>
      <c r="C7586" s="31" t="s">
        <v>68</v>
      </c>
    </row>
    <row r="7587" spans="1:3" ht="30" x14ac:dyDescent="0.25">
      <c r="A7587" s="31" t="s">
        <v>11441</v>
      </c>
      <c r="B7587" s="32" t="s">
        <v>11440</v>
      </c>
      <c r="C7587" s="31" t="s">
        <v>68</v>
      </c>
    </row>
    <row r="7588" spans="1:3" ht="30" x14ac:dyDescent="0.25">
      <c r="A7588" s="31" t="s">
        <v>11442</v>
      </c>
      <c r="B7588" s="32" t="s">
        <v>11443</v>
      </c>
      <c r="C7588" s="31" t="s">
        <v>68</v>
      </c>
    </row>
    <row r="7589" spans="1:3" ht="30" x14ac:dyDescent="0.25">
      <c r="A7589" s="31" t="s">
        <v>11444</v>
      </c>
      <c r="B7589" s="32" t="s">
        <v>11443</v>
      </c>
      <c r="C7589" s="31" t="s">
        <v>68</v>
      </c>
    </row>
    <row r="7590" spans="1:3" ht="30" x14ac:dyDescent="0.25">
      <c r="A7590" s="31" t="s">
        <v>11445</v>
      </c>
      <c r="B7590" s="32" t="s">
        <v>11446</v>
      </c>
      <c r="C7590" s="31" t="s">
        <v>68</v>
      </c>
    </row>
    <row r="7591" spans="1:3" ht="30" x14ac:dyDescent="0.25">
      <c r="A7591" s="31" t="s">
        <v>11447</v>
      </c>
      <c r="B7591" s="32" t="s">
        <v>11446</v>
      </c>
      <c r="C7591" s="31" t="s">
        <v>68</v>
      </c>
    </row>
    <row r="7592" spans="1:3" ht="30" x14ac:dyDescent="0.25">
      <c r="A7592" s="31" t="s">
        <v>11448</v>
      </c>
      <c r="B7592" s="32" t="s">
        <v>11449</v>
      </c>
      <c r="C7592" s="31" t="s">
        <v>68</v>
      </c>
    </row>
    <row r="7593" spans="1:3" ht="30" x14ac:dyDescent="0.25">
      <c r="A7593" s="31" t="s">
        <v>11450</v>
      </c>
      <c r="B7593" s="32" t="s">
        <v>11449</v>
      </c>
      <c r="C7593" s="31" t="s">
        <v>68</v>
      </c>
    </row>
    <row r="7594" spans="1:3" ht="30" x14ac:dyDescent="0.25">
      <c r="A7594" s="31" t="s">
        <v>11451</v>
      </c>
      <c r="B7594" s="32" t="s">
        <v>11452</v>
      </c>
      <c r="C7594" s="31" t="s">
        <v>68</v>
      </c>
    </row>
    <row r="7595" spans="1:3" ht="30" x14ac:dyDescent="0.25">
      <c r="A7595" s="31" t="s">
        <v>11453</v>
      </c>
      <c r="B7595" s="32" t="s">
        <v>11452</v>
      </c>
      <c r="C7595" s="31" t="s">
        <v>68</v>
      </c>
    </row>
    <row r="7596" spans="1:3" ht="30" x14ac:dyDescent="0.25">
      <c r="A7596" s="31" t="s">
        <v>11454</v>
      </c>
      <c r="B7596" s="32" t="s">
        <v>11455</v>
      </c>
      <c r="C7596" s="31" t="s">
        <v>68</v>
      </c>
    </row>
    <row r="7597" spans="1:3" ht="30" x14ac:dyDescent="0.25">
      <c r="A7597" s="31" t="s">
        <v>11456</v>
      </c>
      <c r="B7597" s="32" t="s">
        <v>11455</v>
      </c>
      <c r="C7597" s="31" t="s">
        <v>68</v>
      </c>
    </row>
    <row r="7598" spans="1:3" ht="30" x14ac:dyDescent="0.25">
      <c r="A7598" s="31" t="s">
        <v>11457</v>
      </c>
      <c r="B7598" s="32" t="s">
        <v>11458</v>
      </c>
      <c r="C7598" s="31" t="s">
        <v>68</v>
      </c>
    </row>
    <row r="7599" spans="1:3" ht="30" x14ac:dyDescent="0.25">
      <c r="A7599" s="31" t="s">
        <v>11459</v>
      </c>
      <c r="B7599" s="32" t="s">
        <v>11458</v>
      </c>
      <c r="C7599" s="31" t="s">
        <v>68</v>
      </c>
    </row>
    <row r="7600" spans="1:3" ht="30" x14ac:dyDescent="0.25">
      <c r="A7600" s="31" t="s">
        <v>11460</v>
      </c>
      <c r="B7600" s="32" t="s">
        <v>11461</v>
      </c>
      <c r="C7600" s="31" t="s">
        <v>68</v>
      </c>
    </row>
    <row r="7601" spans="1:3" ht="30" x14ac:dyDescent="0.25">
      <c r="A7601" s="31" t="s">
        <v>11462</v>
      </c>
      <c r="B7601" s="32" t="s">
        <v>11461</v>
      </c>
      <c r="C7601" s="31" t="s">
        <v>68</v>
      </c>
    </row>
    <row r="7602" spans="1:3" ht="30" x14ac:dyDescent="0.25">
      <c r="A7602" s="31" t="s">
        <v>11463</v>
      </c>
      <c r="B7602" s="32" t="s">
        <v>11464</v>
      </c>
      <c r="C7602" s="31" t="s">
        <v>68</v>
      </c>
    </row>
    <row r="7603" spans="1:3" ht="30" x14ac:dyDescent="0.25">
      <c r="A7603" s="31" t="s">
        <v>11465</v>
      </c>
      <c r="B7603" s="32" t="s">
        <v>11464</v>
      </c>
      <c r="C7603" s="31" t="s">
        <v>68</v>
      </c>
    </row>
    <row r="7604" spans="1:3" ht="30" x14ac:dyDescent="0.25">
      <c r="A7604" s="31" t="s">
        <v>11466</v>
      </c>
      <c r="B7604" s="32" t="s">
        <v>11467</v>
      </c>
      <c r="C7604" s="31" t="s">
        <v>68</v>
      </c>
    </row>
    <row r="7605" spans="1:3" ht="30" x14ac:dyDescent="0.25">
      <c r="A7605" s="31" t="s">
        <v>11468</v>
      </c>
      <c r="B7605" s="32" t="s">
        <v>11467</v>
      </c>
      <c r="C7605" s="31" t="s">
        <v>68</v>
      </c>
    </row>
    <row r="7606" spans="1:3" ht="30" x14ac:dyDescent="0.25">
      <c r="A7606" s="31" t="s">
        <v>11469</v>
      </c>
      <c r="B7606" s="32" t="s">
        <v>11470</v>
      </c>
      <c r="C7606" s="31" t="s">
        <v>68</v>
      </c>
    </row>
    <row r="7607" spans="1:3" ht="30" x14ac:dyDescent="0.25">
      <c r="A7607" s="31" t="s">
        <v>11471</v>
      </c>
      <c r="B7607" s="32" t="s">
        <v>11470</v>
      </c>
      <c r="C7607" s="31" t="s">
        <v>68</v>
      </c>
    </row>
    <row r="7608" spans="1:3" ht="30" x14ac:dyDescent="0.25">
      <c r="A7608" s="31" t="s">
        <v>11472</v>
      </c>
      <c r="B7608" s="32" t="s">
        <v>11473</v>
      </c>
      <c r="C7608" s="31" t="s">
        <v>68</v>
      </c>
    </row>
    <row r="7609" spans="1:3" ht="30" x14ac:dyDescent="0.25">
      <c r="A7609" s="31" t="s">
        <v>11474</v>
      </c>
      <c r="B7609" s="32" t="s">
        <v>11473</v>
      </c>
      <c r="C7609" s="31" t="s">
        <v>68</v>
      </c>
    </row>
    <row r="7610" spans="1:3" ht="30" x14ac:dyDescent="0.25">
      <c r="A7610" s="31" t="s">
        <v>11475</v>
      </c>
      <c r="B7610" s="32" t="s">
        <v>11476</v>
      </c>
      <c r="C7610" s="31" t="s">
        <v>68</v>
      </c>
    </row>
    <row r="7611" spans="1:3" ht="30" x14ac:dyDescent="0.25">
      <c r="A7611" s="31" t="s">
        <v>11477</v>
      </c>
      <c r="B7611" s="32" t="s">
        <v>11476</v>
      </c>
      <c r="C7611" s="31" t="s">
        <v>68</v>
      </c>
    </row>
    <row r="7612" spans="1:3" ht="30" x14ac:dyDescent="0.25">
      <c r="A7612" s="31" t="s">
        <v>11478</v>
      </c>
      <c r="B7612" s="32" t="s">
        <v>11479</v>
      </c>
      <c r="C7612" s="31" t="s">
        <v>68</v>
      </c>
    </row>
    <row r="7613" spans="1:3" ht="30" x14ac:dyDescent="0.25">
      <c r="A7613" s="31" t="s">
        <v>11480</v>
      </c>
      <c r="B7613" s="32" t="s">
        <v>11479</v>
      </c>
      <c r="C7613" s="31" t="s">
        <v>68</v>
      </c>
    </row>
    <row r="7614" spans="1:3" ht="30" x14ac:dyDescent="0.25">
      <c r="A7614" s="31" t="s">
        <v>11481</v>
      </c>
      <c r="B7614" s="32" t="s">
        <v>11482</v>
      </c>
      <c r="C7614" s="31" t="s">
        <v>68</v>
      </c>
    </row>
    <row r="7615" spans="1:3" ht="30" x14ac:dyDescent="0.25">
      <c r="A7615" s="31" t="s">
        <v>11483</v>
      </c>
      <c r="B7615" s="32" t="s">
        <v>11482</v>
      </c>
      <c r="C7615" s="31" t="s">
        <v>68</v>
      </c>
    </row>
    <row r="7616" spans="1:3" ht="30" x14ac:dyDescent="0.25">
      <c r="A7616" s="31" t="s">
        <v>11484</v>
      </c>
      <c r="B7616" s="32" t="s">
        <v>11485</v>
      </c>
      <c r="C7616" s="31" t="s">
        <v>68</v>
      </c>
    </row>
    <row r="7617" spans="1:3" ht="30" x14ac:dyDescent="0.25">
      <c r="A7617" s="31" t="s">
        <v>11486</v>
      </c>
      <c r="B7617" s="32" t="s">
        <v>11485</v>
      </c>
      <c r="C7617" s="31" t="s">
        <v>68</v>
      </c>
    </row>
    <row r="7618" spans="1:3" ht="30" x14ac:dyDescent="0.25">
      <c r="A7618" s="31" t="s">
        <v>11487</v>
      </c>
      <c r="B7618" s="32" t="s">
        <v>11488</v>
      </c>
      <c r="C7618" s="31" t="s">
        <v>68</v>
      </c>
    </row>
    <row r="7619" spans="1:3" ht="30" x14ac:dyDescent="0.25">
      <c r="A7619" s="31" t="s">
        <v>11489</v>
      </c>
      <c r="B7619" s="32" t="s">
        <v>11488</v>
      </c>
      <c r="C7619" s="31" t="s">
        <v>68</v>
      </c>
    </row>
    <row r="7620" spans="1:3" ht="30" x14ac:dyDescent="0.25">
      <c r="A7620" s="31" t="s">
        <v>11490</v>
      </c>
      <c r="B7620" s="32" t="s">
        <v>11491</v>
      </c>
      <c r="C7620" s="31" t="s">
        <v>68</v>
      </c>
    </row>
    <row r="7621" spans="1:3" ht="30" x14ac:dyDescent="0.25">
      <c r="A7621" s="31" t="s">
        <v>11492</v>
      </c>
      <c r="B7621" s="32" t="s">
        <v>11491</v>
      </c>
      <c r="C7621" s="31" t="s">
        <v>68</v>
      </c>
    </row>
    <row r="7622" spans="1:3" ht="30" x14ac:dyDescent="0.25">
      <c r="A7622" s="31" t="s">
        <v>11493</v>
      </c>
      <c r="B7622" s="32" t="s">
        <v>11494</v>
      </c>
      <c r="C7622" s="31" t="s">
        <v>68</v>
      </c>
    </row>
    <row r="7623" spans="1:3" ht="30" x14ac:dyDescent="0.25">
      <c r="A7623" s="31" t="s">
        <v>11495</v>
      </c>
      <c r="B7623" s="32" t="s">
        <v>11494</v>
      </c>
      <c r="C7623" s="31" t="s">
        <v>68</v>
      </c>
    </row>
    <row r="7624" spans="1:3" ht="30" x14ac:dyDescent="0.25">
      <c r="A7624" s="31" t="s">
        <v>11496</v>
      </c>
      <c r="B7624" s="32" t="s">
        <v>11497</v>
      </c>
      <c r="C7624" s="31" t="s">
        <v>68</v>
      </c>
    </row>
    <row r="7625" spans="1:3" ht="30" x14ac:dyDescent="0.25">
      <c r="A7625" s="31" t="s">
        <v>11498</v>
      </c>
      <c r="B7625" s="32" t="s">
        <v>11497</v>
      </c>
      <c r="C7625" s="31" t="s">
        <v>68</v>
      </c>
    </row>
    <row r="7626" spans="1:3" ht="30" x14ac:dyDescent="0.25">
      <c r="A7626" s="31" t="s">
        <v>11499</v>
      </c>
      <c r="B7626" s="32" t="s">
        <v>11500</v>
      </c>
      <c r="C7626" s="31" t="s">
        <v>68</v>
      </c>
    </row>
    <row r="7627" spans="1:3" ht="30" x14ac:dyDescent="0.25">
      <c r="A7627" s="31" t="s">
        <v>11501</v>
      </c>
      <c r="B7627" s="32" t="s">
        <v>11500</v>
      </c>
      <c r="C7627" s="31" t="s">
        <v>68</v>
      </c>
    </row>
    <row r="7628" spans="1:3" ht="30" x14ac:dyDescent="0.25">
      <c r="A7628" s="31" t="s">
        <v>11502</v>
      </c>
      <c r="B7628" s="32" t="s">
        <v>11503</v>
      </c>
      <c r="C7628" s="31" t="s">
        <v>68</v>
      </c>
    </row>
    <row r="7629" spans="1:3" ht="30" x14ac:dyDescent="0.25">
      <c r="A7629" s="31" t="s">
        <v>11504</v>
      </c>
      <c r="B7629" s="32" t="s">
        <v>11503</v>
      </c>
      <c r="C7629" s="31" t="s">
        <v>68</v>
      </c>
    </row>
    <row r="7630" spans="1:3" ht="30" x14ac:dyDescent="0.25">
      <c r="A7630" s="31" t="s">
        <v>11505</v>
      </c>
      <c r="B7630" s="32" t="s">
        <v>11506</v>
      </c>
      <c r="C7630" s="31" t="s">
        <v>68</v>
      </c>
    </row>
    <row r="7631" spans="1:3" ht="30" x14ac:dyDescent="0.25">
      <c r="A7631" s="31" t="s">
        <v>11507</v>
      </c>
      <c r="B7631" s="32" t="s">
        <v>11506</v>
      </c>
      <c r="C7631" s="31" t="s">
        <v>68</v>
      </c>
    </row>
    <row r="7632" spans="1:3" ht="30" x14ac:dyDescent="0.25">
      <c r="A7632" s="31" t="s">
        <v>11508</v>
      </c>
      <c r="B7632" s="32" t="s">
        <v>11509</v>
      </c>
      <c r="C7632" s="31" t="s">
        <v>68</v>
      </c>
    </row>
    <row r="7633" spans="1:3" ht="30" x14ac:dyDescent="0.25">
      <c r="A7633" s="31" t="s">
        <v>11510</v>
      </c>
      <c r="B7633" s="32" t="s">
        <v>11509</v>
      </c>
      <c r="C7633" s="31" t="s">
        <v>68</v>
      </c>
    </row>
    <row r="7634" spans="1:3" ht="30" x14ac:dyDescent="0.25">
      <c r="A7634" s="31" t="s">
        <v>11511</v>
      </c>
      <c r="B7634" s="32" t="s">
        <v>11512</v>
      </c>
      <c r="C7634" s="31" t="s">
        <v>68</v>
      </c>
    </row>
    <row r="7635" spans="1:3" ht="30" x14ac:dyDescent="0.25">
      <c r="A7635" s="31" t="s">
        <v>11513</v>
      </c>
      <c r="B7635" s="32" t="s">
        <v>11512</v>
      </c>
      <c r="C7635" s="31" t="s">
        <v>68</v>
      </c>
    </row>
    <row r="7636" spans="1:3" ht="30" x14ac:dyDescent="0.25">
      <c r="A7636" s="31" t="s">
        <v>11514</v>
      </c>
      <c r="B7636" s="32" t="s">
        <v>11515</v>
      </c>
      <c r="C7636" s="31" t="s">
        <v>68</v>
      </c>
    </row>
    <row r="7637" spans="1:3" ht="30" x14ac:dyDescent="0.25">
      <c r="A7637" s="31" t="s">
        <v>11516</v>
      </c>
      <c r="B7637" s="32" t="s">
        <v>11515</v>
      </c>
      <c r="C7637" s="31" t="s">
        <v>68</v>
      </c>
    </row>
    <row r="7638" spans="1:3" ht="30" x14ac:dyDescent="0.25">
      <c r="A7638" s="31" t="s">
        <v>11517</v>
      </c>
      <c r="B7638" s="32" t="s">
        <v>11518</v>
      </c>
      <c r="C7638" s="31" t="s">
        <v>68</v>
      </c>
    </row>
    <row r="7639" spans="1:3" ht="30" x14ac:dyDescent="0.25">
      <c r="A7639" s="31" t="s">
        <v>11519</v>
      </c>
      <c r="B7639" s="32" t="s">
        <v>11518</v>
      </c>
      <c r="C7639" s="31" t="s">
        <v>68</v>
      </c>
    </row>
    <row r="7640" spans="1:3" ht="30" x14ac:dyDescent="0.25">
      <c r="A7640" s="31" t="s">
        <v>11520</v>
      </c>
      <c r="B7640" s="32" t="s">
        <v>11521</v>
      </c>
      <c r="C7640" s="31" t="s">
        <v>68</v>
      </c>
    </row>
    <row r="7641" spans="1:3" ht="30" x14ac:dyDescent="0.25">
      <c r="A7641" s="31" t="s">
        <v>11522</v>
      </c>
      <c r="B7641" s="32" t="s">
        <v>11521</v>
      </c>
      <c r="C7641" s="31" t="s">
        <v>68</v>
      </c>
    </row>
    <row r="7642" spans="1:3" ht="30" x14ac:dyDescent="0.25">
      <c r="A7642" s="31" t="s">
        <v>11523</v>
      </c>
      <c r="B7642" s="32" t="s">
        <v>11524</v>
      </c>
      <c r="C7642" s="31" t="s">
        <v>68</v>
      </c>
    </row>
    <row r="7643" spans="1:3" ht="30" x14ac:dyDescent="0.25">
      <c r="A7643" s="31" t="s">
        <v>11525</v>
      </c>
      <c r="B7643" s="32" t="s">
        <v>11524</v>
      </c>
      <c r="C7643" s="31" t="s">
        <v>68</v>
      </c>
    </row>
    <row r="7644" spans="1:3" ht="30" x14ac:dyDescent="0.25">
      <c r="A7644" s="31" t="s">
        <v>11526</v>
      </c>
      <c r="B7644" s="32" t="s">
        <v>11527</v>
      </c>
      <c r="C7644" s="31" t="s">
        <v>68</v>
      </c>
    </row>
    <row r="7645" spans="1:3" ht="30" x14ac:dyDescent="0.25">
      <c r="A7645" s="31" t="s">
        <v>11528</v>
      </c>
      <c r="B7645" s="32" t="s">
        <v>11527</v>
      </c>
      <c r="C7645" s="31" t="s">
        <v>68</v>
      </c>
    </row>
    <row r="7646" spans="1:3" ht="30" x14ac:dyDescent="0.25">
      <c r="A7646" s="31" t="s">
        <v>11529</v>
      </c>
      <c r="B7646" s="32" t="s">
        <v>11530</v>
      </c>
      <c r="C7646" s="31" t="s">
        <v>68</v>
      </c>
    </row>
    <row r="7647" spans="1:3" ht="30" x14ac:dyDescent="0.25">
      <c r="A7647" s="31" t="s">
        <v>11531</v>
      </c>
      <c r="B7647" s="32" t="s">
        <v>11530</v>
      </c>
      <c r="C7647" s="31" t="s">
        <v>68</v>
      </c>
    </row>
    <row r="7648" spans="1:3" ht="30" x14ac:dyDescent="0.25">
      <c r="A7648" s="31" t="s">
        <v>11532</v>
      </c>
      <c r="B7648" s="32" t="s">
        <v>11533</v>
      </c>
      <c r="C7648" s="31" t="s">
        <v>68</v>
      </c>
    </row>
    <row r="7649" spans="1:3" ht="30" x14ac:dyDescent="0.25">
      <c r="A7649" s="31" t="s">
        <v>11534</v>
      </c>
      <c r="B7649" s="32" t="s">
        <v>11533</v>
      </c>
      <c r="C7649" s="31" t="s">
        <v>68</v>
      </c>
    </row>
    <row r="7650" spans="1:3" ht="30" x14ac:dyDescent="0.25">
      <c r="A7650" s="31" t="s">
        <v>11535</v>
      </c>
      <c r="B7650" s="32" t="s">
        <v>11536</v>
      </c>
      <c r="C7650" s="31" t="s">
        <v>68</v>
      </c>
    </row>
    <row r="7651" spans="1:3" ht="30" x14ac:dyDescent="0.25">
      <c r="A7651" s="31" t="s">
        <v>11537</v>
      </c>
      <c r="B7651" s="32" t="s">
        <v>11536</v>
      </c>
      <c r="C7651" s="31" t="s">
        <v>68</v>
      </c>
    </row>
    <row r="7652" spans="1:3" ht="30" x14ac:dyDescent="0.25">
      <c r="A7652" s="31" t="s">
        <v>11538</v>
      </c>
      <c r="B7652" s="32" t="s">
        <v>11539</v>
      </c>
      <c r="C7652" s="31" t="s">
        <v>68</v>
      </c>
    </row>
    <row r="7653" spans="1:3" ht="30" x14ac:dyDescent="0.25">
      <c r="A7653" s="31" t="s">
        <v>11540</v>
      </c>
      <c r="B7653" s="32" t="s">
        <v>11539</v>
      </c>
      <c r="C7653" s="31" t="s">
        <v>68</v>
      </c>
    </row>
    <row r="7654" spans="1:3" ht="30" x14ac:dyDescent="0.25">
      <c r="A7654" s="31" t="s">
        <v>11541</v>
      </c>
      <c r="B7654" s="32" t="s">
        <v>11542</v>
      </c>
      <c r="C7654" s="31" t="s">
        <v>68</v>
      </c>
    </row>
    <row r="7655" spans="1:3" ht="30" x14ac:dyDescent="0.25">
      <c r="A7655" s="31" t="s">
        <v>11543</v>
      </c>
      <c r="B7655" s="32" t="s">
        <v>11542</v>
      </c>
      <c r="C7655" s="31" t="s">
        <v>68</v>
      </c>
    </row>
    <row r="7656" spans="1:3" ht="30" x14ac:dyDescent="0.25">
      <c r="A7656" s="31" t="s">
        <v>11544</v>
      </c>
      <c r="B7656" s="32" t="s">
        <v>11545</v>
      </c>
      <c r="C7656" s="31" t="s">
        <v>68</v>
      </c>
    </row>
    <row r="7657" spans="1:3" ht="30" x14ac:dyDescent="0.25">
      <c r="A7657" s="31" t="s">
        <v>11546</v>
      </c>
      <c r="B7657" s="32" t="s">
        <v>11545</v>
      </c>
      <c r="C7657" s="31" t="s">
        <v>68</v>
      </c>
    </row>
    <row r="7658" spans="1:3" ht="30" x14ac:dyDescent="0.25">
      <c r="A7658" s="31" t="s">
        <v>11547</v>
      </c>
      <c r="B7658" s="32" t="s">
        <v>11548</v>
      </c>
      <c r="C7658" s="31" t="s">
        <v>68</v>
      </c>
    </row>
    <row r="7659" spans="1:3" ht="30" x14ac:dyDescent="0.25">
      <c r="A7659" s="31" t="s">
        <v>11549</v>
      </c>
      <c r="B7659" s="32" t="s">
        <v>11548</v>
      </c>
      <c r="C7659" s="31" t="s">
        <v>68</v>
      </c>
    </row>
    <row r="7660" spans="1:3" ht="30" x14ac:dyDescent="0.25">
      <c r="A7660" s="31" t="s">
        <v>11550</v>
      </c>
      <c r="B7660" s="32" t="s">
        <v>11551</v>
      </c>
      <c r="C7660" s="31" t="s">
        <v>68</v>
      </c>
    </row>
    <row r="7661" spans="1:3" ht="30" x14ac:dyDescent="0.25">
      <c r="A7661" s="31" t="s">
        <v>11552</v>
      </c>
      <c r="B7661" s="32" t="s">
        <v>11551</v>
      </c>
      <c r="C7661" s="31" t="s">
        <v>68</v>
      </c>
    </row>
    <row r="7662" spans="1:3" ht="30" x14ac:dyDescent="0.25">
      <c r="A7662" s="31" t="s">
        <v>11553</v>
      </c>
      <c r="B7662" s="32" t="s">
        <v>11554</v>
      </c>
      <c r="C7662" s="31" t="s">
        <v>68</v>
      </c>
    </row>
    <row r="7663" spans="1:3" ht="30" x14ac:dyDescent="0.25">
      <c r="A7663" s="31" t="s">
        <v>11555</v>
      </c>
      <c r="B7663" s="32" t="s">
        <v>11554</v>
      </c>
      <c r="C7663" s="31" t="s">
        <v>68</v>
      </c>
    </row>
    <row r="7664" spans="1:3" ht="30" x14ac:dyDescent="0.25">
      <c r="A7664" s="31" t="s">
        <v>11556</v>
      </c>
      <c r="B7664" s="32" t="s">
        <v>11557</v>
      </c>
      <c r="C7664" s="31" t="s">
        <v>68</v>
      </c>
    </row>
    <row r="7665" spans="1:3" ht="30" x14ac:dyDescent="0.25">
      <c r="A7665" s="31" t="s">
        <v>11558</v>
      </c>
      <c r="B7665" s="32" t="s">
        <v>11557</v>
      </c>
      <c r="C7665" s="31" t="s">
        <v>68</v>
      </c>
    </row>
    <row r="7666" spans="1:3" ht="30" x14ac:dyDescent="0.25">
      <c r="A7666" s="31" t="s">
        <v>11559</v>
      </c>
      <c r="B7666" s="32" t="s">
        <v>11560</v>
      </c>
      <c r="C7666" s="31" t="s">
        <v>68</v>
      </c>
    </row>
    <row r="7667" spans="1:3" ht="30" x14ac:dyDescent="0.25">
      <c r="A7667" s="31" t="s">
        <v>11561</v>
      </c>
      <c r="B7667" s="32" t="s">
        <v>11560</v>
      </c>
      <c r="C7667" s="31" t="s">
        <v>68</v>
      </c>
    </row>
    <row r="7668" spans="1:3" ht="30" x14ac:dyDescent="0.25">
      <c r="A7668" s="31" t="s">
        <v>11562</v>
      </c>
      <c r="B7668" s="32" t="s">
        <v>11563</v>
      </c>
      <c r="C7668" s="31" t="s">
        <v>68</v>
      </c>
    </row>
    <row r="7669" spans="1:3" ht="30" x14ac:dyDescent="0.25">
      <c r="A7669" s="31" t="s">
        <v>11564</v>
      </c>
      <c r="B7669" s="32" t="s">
        <v>11563</v>
      </c>
      <c r="C7669" s="31" t="s">
        <v>68</v>
      </c>
    </row>
    <row r="7670" spans="1:3" ht="30" x14ac:dyDescent="0.25">
      <c r="A7670" s="31" t="s">
        <v>11565</v>
      </c>
      <c r="B7670" s="32" t="s">
        <v>11566</v>
      </c>
      <c r="C7670" s="31" t="s">
        <v>68</v>
      </c>
    </row>
    <row r="7671" spans="1:3" ht="30" x14ac:dyDescent="0.25">
      <c r="A7671" s="31" t="s">
        <v>11567</v>
      </c>
      <c r="B7671" s="32" t="s">
        <v>11566</v>
      </c>
      <c r="C7671" s="31" t="s">
        <v>68</v>
      </c>
    </row>
    <row r="7672" spans="1:3" ht="30" x14ac:dyDescent="0.25">
      <c r="A7672" s="31" t="s">
        <v>11568</v>
      </c>
      <c r="B7672" s="32" t="s">
        <v>11569</v>
      </c>
      <c r="C7672" s="31" t="s">
        <v>68</v>
      </c>
    </row>
    <row r="7673" spans="1:3" ht="30" x14ac:dyDescent="0.25">
      <c r="A7673" s="31" t="s">
        <v>11570</v>
      </c>
      <c r="B7673" s="32" t="s">
        <v>11569</v>
      </c>
      <c r="C7673" s="31" t="s">
        <v>68</v>
      </c>
    </row>
    <row r="7674" spans="1:3" ht="30" x14ac:dyDescent="0.25">
      <c r="A7674" s="31" t="s">
        <v>11571</v>
      </c>
      <c r="B7674" s="32" t="s">
        <v>11572</v>
      </c>
      <c r="C7674" s="31" t="s">
        <v>68</v>
      </c>
    </row>
    <row r="7675" spans="1:3" ht="30" x14ac:dyDescent="0.25">
      <c r="A7675" s="31" t="s">
        <v>11573</v>
      </c>
      <c r="B7675" s="32" t="s">
        <v>11572</v>
      </c>
      <c r="C7675" s="31" t="s">
        <v>68</v>
      </c>
    </row>
    <row r="7676" spans="1:3" ht="30" x14ac:dyDescent="0.25">
      <c r="A7676" s="31" t="s">
        <v>11574</v>
      </c>
      <c r="B7676" s="32" t="s">
        <v>11575</v>
      </c>
      <c r="C7676" s="31" t="s">
        <v>68</v>
      </c>
    </row>
    <row r="7677" spans="1:3" ht="30" x14ac:dyDescent="0.25">
      <c r="A7677" s="31" t="s">
        <v>11576</v>
      </c>
      <c r="B7677" s="32" t="s">
        <v>11575</v>
      </c>
      <c r="C7677" s="31" t="s">
        <v>68</v>
      </c>
    </row>
    <row r="7678" spans="1:3" ht="30" x14ac:dyDescent="0.25">
      <c r="A7678" s="31" t="s">
        <v>11577</v>
      </c>
      <c r="B7678" s="32" t="s">
        <v>11578</v>
      </c>
      <c r="C7678" s="31" t="s">
        <v>68</v>
      </c>
    </row>
    <row r="7679" spans="1:3" ht="30" x14ac:dyDescent="0.25">
      <c r="A7679" s="31" t="s">
        <v>11579</v>
      </c>
      <c r="B7679" s="32" t="s">
        <v>11578</v>
      </c>
      <c r="C7679" s="31" t="s">
        <v>68</v>
      </c>
    </row>
    <row r="7680" spans="1:3" ht="30" x14ac:dyDescent="0.25">
      <c r="A7680" s="31" t="s">
        <v>11580</v>
      </c>
      <c r="B7680" s="32" t="s">
        <v>11581</v>
      </c>
      <c r="C7680" s="31" t="s">
        <v>68</v>
      </c>
    </row>
    <row r="7681" spans="1:3" ht="30" x14ac:dyDescent="0.25">
      <c r="A7681" s="31" t="s">
        <v>11582</v>
      </c>
      <c r="B7681" s="32" t="s">
        <v>11581</v>
      </c>
      <c r="C7681" s="31" t="s">
        <v>68</v>
      </c>
    </row>
    <row r="7682" spans="1:3" ht="30" x14ac:dyDescent="0.25">
      <c r="A7682" s="31" t="s">
        <v>11583</v>
      </c>
      <c r="B7682" s="32" t="s">
        <v>11584</v>
      </c>
      <c r="C7682" s="31" t="s">
        <v>68</v>
      </c>
    </row>
    <row r="7683" spans="1:3" ht="30" x14ac:dyDescent="0.25">
      <c r="A7683" s="31" t="s">
        <v>11585</v>
      </c>
      <c r="B7683" s="32" t="s">
        <v>11584</v>
      </c>
      <c r="C7683" s="31" t="s">
        <v>68</v>
      </c>
    </row>
    <row r="7684" spans="1:3" ht="30" x14ac:dyDescent="0.25">
      <c r="A7684" s="31" t="s">
        <v>11586</v>
      </c>
      <c r="B7684" s="32" t="s">
        <v>11587</v>
      </c>
      <c r="C7684" s="31" t="s">
        <v>68</v>
      </c>
    </row>
    <row r="7685" spans="1:3" ht="30" x14ac:dyDescent="0.25">
      <c r="A7685" s="31" t="s">
        <v>11588</v>
      </c>
      <c r="B7685" s="32" t="s">
        <v>11587</v>
      </c>
      <c r="C7685" s="31" t="s">
        <v>68</v>
      </c>
    </row>
    <row r="7686" spans="1:3" ht="30" x14ac:dyDescent="0.25">
      <c r="A7686" s="31" t="s">
        <v>11589</v>
      </c>
      <c r="B7686" s="32" t="s">
        <v>11590</v>
      </c>
      <c r="C7686" s="31" t="s">
        <v>68</v>
      </c>
    </row>
    <row r="7687" spans="1:3" ht="30" x14ac:dyDescent="0.25">
      <c r="A7687" s="31" t="s">
        <v>11591</v>
      </c>
      <c r="B7687" s="32" t="s">
        <v>11590</v>
      </c>
      <c r="C7687" s="31" t="s">
        <v>68</v>
      </c>
    </row>
    <row r="7688" spans="1:3" ht="30" x14ac:dyDescent="0.25">
      <c r="A7688" s="31" t="s">
        <v>11592</v>
      </c>
      <c r="B7688" s="32" t="s">
        <v>11593</v>
      </c>
      <c r="C7688" s="31" t="s">
        <v>68</v>
      </c>
    </row>
    <row r="7689" spans="1:3" ht="30" x14ac:dyDescent="0.25">
      <c r="A7689" s="31" t="s">
        <v>11594</v>
      </c>
      <c r="B7689" s="32" t="s">
        <v>11593</v>
      </c>
      <c r="C7689" s="31" t="s">
        <v>68</v>
      </c>
    </row>
    <row r="7690" spans="1:3" ht="30" x14ac:dyDescent="0.25">
      <c r="A7690" s="31" t="s">
        <v>11595</v>
      </c>
      <c r="B7690" s="32" t="s">
        <v>11596</v>
      </c>
      <c r="C7690" s="31" t="s">
        <v>68</v>
      </c>
    </row>
    <row r="7691" spans="1:3" ht="30" x14ac:dyDescent="0.25">
      <c r="A7691" s="31" t="s">
        <v>11597</v>
      </c>
      <c r="B7691" s="32" t="s">
        <v>11596</v>
      </c>
      <c r="C7691" s="31" t="s">
        <v>68</v>
      </c>
    </row>
    <row r="7692" spans="1:3" ht="30" x14ac:dyDescent="0.25">
      <c r="A7692" s="31" t="s">
        <v>11598</v>
      </c>
      <c r="B7692" s="32" t="s">
        <v>11599</v>
      </c>
      <c r="C7692" s="31" t="s">
        <v>68</v>
      </c>
    </row>
    <row r="7693" spans="1:3" ht="30" x14ac:dyDescent="0.25">
      <c r="A7693" s="31" t="s">
        <v>11600</v>
      </c>
      <c r="B7693" s="32" t="s">
        <v>11599</v>
      </c>
      <c r="C7693" s="31" t="s">
        <v>68</v>
      </c>
    </row>
    <row r="7694" spans="1:3" ht="30" x14ac:dyDescent="0.25">
      <c r="A7694" s="31" t="s">
        <v>11601</v>
      </c>
      <c r="B7694" s="32" t="s">
        <v>11602</v>
      </c>
      <c r="C7694" s="31" t="s">
        <v>68</v>
      </c>
    </row>
    <row r="7695" spans="1:3" ht="30" x14ac:dyDescent="0.25">
      <c r="A7695" s="31" t="s">
        <v>11603</v>
      </c>
      <c r="B7695" s="32" t="s">
        <v>11602</v>
      </c>
      <c r="C7695" s="31" t="s">
        <v>68</v>
      </c>
    </row>
    <row r="7696" spans="1:3" ht="30" x14ac:dyDescent="0.25">
      <c r="A7696" s="31" t="s">
        <v>11604</v>
      </c>
      <c r="B7696" s="32" t="s">
        <v>11605</v>
      </c>
      <c r="C7696" s="31" t="s">
        <v>68</v>
      </c>
    </row>
    <row r="7697" spans="1:3" ht="30" x14ac:dyDescent="0.25">
      <c r="A7697" s="31" t="s">
        <v>11606</v>
      </c>
      <c r="B7697" s="32" t="s">
        <v>11605</v>
      </c>
      <c r="C7697" s="31" t="s">
        <v>68</v>
      </c>
    </row>
    <row r="7698" spans="1:3" ht="30" x14ac:dyDescent="0.25">
      <c r="A7698" s="31" t="s">
        <v>11607</v>
      </c>
      <c r="B7698" s="32" t="s">
        <v>11608</v>
      </c>
      <c r="C7698" s="31" t="s">
        <v>68</v>
      </c>
    </row>
    <row r="7699" spans="1:3" ht="30" x14ac:dyDescent="0.25">
      <c r="A7699" s="31" t="s">
        <v>11609</v>
      </c>
      <c r="B7699" s="32" t="s">
        <v>11608</v>
      </c>
      <c r="C7699" s="31" t="s">
        <v>68</v>
      </c>
    </row>
    <row r="7700" spans="1:3" ht="30" x14ac:dyDescent="0.25">
      <c r="A7700" s="31" t="s">
        <v>11610</v>
      </c>
      <c r="B7700" s="32" t="s">
        <v>11611</v>
      </c>
      <c r="C7700" s="31" t="s">
        <v>68</v>
      </c>
    </row>
    <row r="7701" spans="1:3" ht="30" x14ac:dyDescent="0.25">
      <c r="A7701" s="31" t="s">
        <v>11612</v>
      </c>
      <c r="B7701" s="32" t="s">
        <v>11611</v>
      </c>
      <c r="C7701" s="31" t="s">
        <v>68</v>
      </c>
    </row>
    <row r="7702" spans="1:3" ht="30" x14ac:dyDescent="0.25">
      <c r="A7702" s="31" t="s">
        <v>11613</v>
      </c>
      <c r="B7702" s="32" t="s">
        <v>11614</v>
      </c>
      <c r="C7702" s="31" t="s">
        <v>185</v>
      </c>
    </row>
    <row r="7703" spans="1:3" ht="30" x14ac:dyDescent="0.25">
      <c r="A7703" s="31" t="s">
        <v>11615</v>
      </c>
      <c r="B7703" s="32" t="s">
        <v>11614</v>
      </c>
      <c r="C7703" s="31" t="s">
        <v>185</v>
      </c>
    </row>
    <row r="7704" spans="1:3" ht="30" x14ac:dyDescent="0.25">
      <c r="A7704" s="31" t="s">
        <v>11616</v>
      </c>
      <c r="B7704" s="32" t="s">
        <v>11617</v>
      </c>
      <c r="C7704" s="31" t="s">
        <v>185</v>
      </c>
    </row>
    <row r="7705" spans="1:3" ht="30" x14ac:dyDescent="0.25">
      <c r="A7705" s="31" t="s">
        <v>11618</v>
      </c>
      <c r="B7705" s="32" t="s">
        <v>11617</v>
      </c>
      <c r="C7705" s="31" t="s">
        <v>185</v>
      </c>
    </row>
    <row r="7706" spans="1:3" ht="30" x14ac:dyDescent="0.25">
      <c r="A7706" s="31" t="s">
        <v>11619</v>
      </c>
      <c r="B7706" s="32" t="s">
        <v>11620</v>
      </c>
      <c r="C7706" s="31" t="s">
        <v>185</v>
      </c>
    </row>
    <row r="7707" spans="1:3" ht="30" x14ac:dyDescent="0.25">
      <c r="A7707" s="31" t="s">
        <v>11621</v>
      </c>
      <c r="B7707" s="32" t="s">
        <v>11620</v>
      </c>
      <c r="C7707" s="31" t="s">
        <v>185</v>
      </c>
    </row>
    <row r="7708" spans="1:3" ht="30" x14ac:dyDescent="0.25">
      <c r="A7708" s="31" t="s">
        <v>11622</v>
      </c>
      <c r="B7708" s="32" t="s">
        <v>11623</v>
      </c>
      <c r="C7708" s="31" t="s">
        <v>185</v>
      </c>
    </row>
    <row r="7709" spans="1:3" ht="30" x14ac:dyDescent="0.25">
      <c r="A7709" s="31" t="s">
        <v>11624</v>
      </c>
      <c r="B7709" s="32" t="s">
        <v>11623</v>
      </c>
      <c r="C7709" s="31" t="s">
        <v>185</v>
      </c>
    </row>
    <row r="7710" spans="1:3" ht="30" x14ac:dyDescent="0.25">
      <c r="A7710" s="31" t="s">
        <v>11625</v>
      </c>
      <c r="B7710" s="32" t="s">
        <v>11626</v>
      </c>
      <c r="C7710" s="31" t="s">
        <v>185</v>
      </c>
    </row>
    <row r="7711" spans="1:3" ht="30" x14ac:dyDescent="0.25">
      <c r="A7711" s="31" t="s">
        <v>11627</v>
      </c>
      <c r="B7711" s="32" t="s">
        <v>11626</v>
      </c>
      <c r="C7711" s="31" t="s">
        <v>185</v>
      </c>
    </row>
    <row r="7712" spans="1:3" ht="30" x14ac:dyDescent="0.25">
      <c r="A7712" s="31" t="s">
        <v>11628</v>
      </c>
      <c r="B7712" s="32" t="s">
        <v>11629</v>
      </c>
      <c r="C7712" s="31" t="s">
        <v>185</v>
      </c>
    </row>
    <row r="7713" spans="1:3" ht="30" x14ac:dyDescent="0.25">
      <c r="A7713" s="31" t="s">
        <v>11630</v>
      </c>
      <c r="B7713" s="32" t="s">
        <v>11629</v>
      </c>
      <c r="C7713" s="31" t="s">
        <v>185</v>
      </c>
    </row>
    <row r="7714" spans="1:3" ht="30" x14ac:dyDescent="0.25">
      <c r="A7714" s="31" t="s">
        <v>11631</v>
      </c>
      <c r="B7714" s="32" t="s">
        <v>11632</v>
      </c>
      <c r="C7714" s="31" t="s">
        <v>185</v>
      </c>
    </row>
    <row r="7715" spans="1:3" ht="30" x14ac:dyDescent="0.25">
      <c r="A7715" s="31" t="s">
        <v>11633</v>
      </c>
      <c r="B7715" s="32" t="s">
        <v>11632</v>
      </c>
      <c r="C7715" s="31" t="s">
        <v>185</v>
      </c>
    </row>
    <row r="7716" spans="1:3" ht="30" x14ac:dyDescent="0.25">
      <c r="A7716" s="31" t="s">
        <v>11634</v>
      </c>
      <c r="B7716" s="32" t="s">
        <v>11635</v>
      </c>
      <c r="C7716" s="31" t="s">
        <v>185</v>
      </c>
    </row>
    <row r="7717" spans="1:3" ht="30" x14ac:dyDescent="0.25">
      <c r="A7717" s="31" t="s">
        <v>11636</v>
      </c>
      <c r="B7717" s="32" t="s">
        <v>11635</v>
      </c>
      <c r="C7717" s="31" t="s">
        <v>185</v>
      </c>
    </row>
    <row r="7718" spans="1:3" ht="30" x14ac:dyDescent="0.25">
      <c r="A7718" s="31" t="s">
        <v>11637</v>
      </c>
      <c r="B7718" s="32" t="s">
        <v>11638</v>
      </c>
      <c r="C7718" s="31" t="s">
        <v>185</v>
      </c>
    </row>
    <row r="7719" spans="1:3" ht="30" x14ac:dyDescent="0.25">
      <c r="A7719" s="31" t="s">
        <v>11639</v>
      </c>
      <c r="B7719" s="32" t="s">
        <v>11638</v>
      </c>
      <c r="C7719" s="31" t="s">
        <v>185</v>
      </c>
    </row>
    <row r="7720" spans="1:3" ht="30" x14ac:dyDescent="0.25">
      <c r="A7720" s="31" t="s">
        <v>11640</v>
      </c>
      <c r="B7720" s="32" t="s">
        <v>11641</v>
      </c>
      <c r="C7720" s="31" t="s">
        <v>185</v>
      </c>
    </row>
    <row r="7721" spans="1:3" ht="30" x14ac:dyDescent="0.25">
      <c r="A7721" s="31" t="s">
        <v>11642</v>
      </c>
      <c r="B7721" s="32" t="s">
        <v>11641</v>
      </c>
      <c r="C7721" s="31" t="s">
        <v>185</v>
      </c>
    </row>
    <row r="7722" spans="1:3" ht="30" x14ac:dyDescent="0.25">
      <c r="A7722" s="31" t="s">
        <v>11643</v>
      </c>
      <c r="B7722" s="32" t="s">
        <v>11644</v>
      </c>
      <c r="C7722" s="31" t="s">
        <v>185</v>
      </c>
    </row>
    <row r="7723" spans="1:3" ht="30" x14ac:dyDescent="0.25">
      <c r="A7723" s="31" t="s">
        <v>11645</v>
      </c>
      <c r="B7723" s="32" t="s">
        <v>11644</v>
      </c>
      <c r="C7723" s="31" t="s">
        <v>185</v>
      </c>
    </row>
    <row r="7724" spans="1:3" ht="30" x14ac:dyDescent="0.25">
      <c r="A7724" s="31" t="s">
        <v>11646</v>
      </c>
      <c r="B7724" s="32" t="s">
        <v>11647</v>
      </c>
      <c r="C7724" s="31" t="s">
        <v>185</v>
      </c>
    </row>
    <row r="7725" spans="1:3" ht="30" x14ac:dyDescent="0.25">
      <c r="A7725" s="31" t="s">
        <v>11648</v>
      </c>
      <c r="B7725" s="32" t="s">
        <v>11647</v>
      </c>
      <c r="C7725" s="31" t="s">
        <v>185</v>
      </c>
    </row>
    <row r="7726" spans="1:3" ht="30" x14ac:dyDescent="0.25">
      <c r="A7726" s="31" t="s">
        <v>11649</v>
      </c>
      <c r="B7726" s="32" t="s">
        <v>11650</v>
      </c>
      <c r="C7726" s="31" t="s">
        <v>185</v>
      </c>
    </row>
    <row r="7727" spans="1:3" ht="30" x14ac:dyDescent="0.25">
      <c r="A7727" s="31" t="s">
        <v>11651</v>
      </c>
      <c r="B7727" s="32" t="s">
        <v>11650</v>
      </c>
      <c r="C7727" s="31" t="s">
        <v>185</v>
      </c>
    </row>
    <row r="7728" spans="1:3" ht="30" x14ac:dyDescent="0.25">
      <c r="A7728" s="31" t="s">
        <v>11652</v>
      </c>
      <c r="B7728" s="32" t="s">
        <v>11653</v>
      </c>
      <c r="C7728" s="31" t="s">
        <v>185</v>
      </c>
    </row>
    <row r="7729" spans="1:3" ht="30" x14ac:dyDescent="0.25">
      <c r="A7729" s="31" t="s">
        <v>11654</v>
      </c>
      <c r="B7729" s="32" t="s">
        <v>11653</v>
      </c>
      <c r="C7729" s="31" t="s">
        <v>185</v>
      </c>
    </row>
    <row r="7730" spans="1:3" ht="30" x14ac:dyDescent="0.25">
      <c r="A7730" s="31" t="s">
        <v>11655</v>
      </c>
      <c r="B7730" s="32" t="s">
        <v>11656</v>
      </c>
      <c r="C7730" s="31" t="s">
        <v>185</v>
      </c>
    </row>
    <row r="7731" spans="1:3" ht="30" x14ac:dyDescent="0.25">
      <c r="A7731" s="31" t="s">
        <v>11657</v>
      </c>
      <c r="B7731" s="32" t="s">
        <v>11656</v>
      </c>
      <c r="C7731" s="31" t="s">
        <v>185</v>
      </c>
    </row>
    <row r="7732" spans="1:3" ht="30" x14ac:dyDescent="0.25">
      <c r="A7732" s="31" t="s">
        <v>11658</v>
      </c>
      <c r="B7732" s="32" t="s">
        <v>11659</v>
      </c>
      <c r="C7732" s="31" t="s">
        <v>185</v>
      </c>
    </row>
    <row r="7733" spans="1:3" ht="30" x14ac:dyDescent="0.25">
      <c r="A7733" s="31" t="s">
        <v>11660</v>
      </c>
      <c r="B7733" s="32" t="s">
        <v>11659</v>
      </c>
      <c r="C7733" s="31" t="s">
        <v>185</v>
      </c>
    </row>
    <row r="7734" spans="1:3" ht="30" x14ac:dyDescent="0.25">
      <c r="A7734" s="31" t="s">
        <v>11661</v>
      </c>
      <c r="B7734" s="32" t="s">
        <v>11662</v>
      </c>
      <c r="C7734" s="31" t="s">
        <v>185</v>
      </c>
    </row>
    <row r="7735" spans="1:3" ht="30" x14ac:dyDescent="0.25">
      <c r="A7735" s="31" t="s">
        <v>11663</v>
      </c>
      <c r="B7735" s="32" t="s">
        <v>11662</v>
      </c>
      <c r="C7735" s="31" t="s">
        <v>185</v>
      </c>
    </row>
    <row r="7736" spans="1:3" ht="30" x14ac:dyDescent="0.25">
      <c r="A7736" s="31" t="s">
        <v>11664</v>
      </c>
      <c r="B7736" s="32" t="s">
        <v>11665</v>
      </c>
      <c r="C7736" s="31" t="s">
        <v>185</v>
      </c>
    </row>
    <row r="7737" spans="1:3" ht="30" x14ac:dyDescent="0.25">
      <c r="A7737" s="31" t="s">
        <v>11666</v>
      </c>
      <c r="B7737" s="32" t="s">
        <v>11665</v>
      </c>
      <c r="C7737" s="31" t="s">
        <v>185</v>
      </c>
    </row>
    <row r="7738" spans="1:3" ht="30" x14ac:dyDescent="0.25">
      <c r="A7738" s="31" t="s">
        <v>11667</v>
      </c>
      <c r="B7738" s="32" t="s">
        <v>11668</v>
      </c>
      <c r="C7738" s="31" t="s">
        <v>185</v>
      </c>
    </row>
    <row r="7739" spans="1:3" ht="30" x14ac:dyDescent="0.25">
      <c r="A7739" s="31" t="s">
        <v>11669</v>
      </c>
      <c r="B7739" s="32" t="s">
        <v>11668</v>
      </c>
      <c r="C7739" s="31" t="s">
        <v>185</v>
      </c>
    </row>
    <row r="7740" spans="1:3" ht="30" x14ac:dyDescent="0.25">
      <c r="A7740" s="31" t="s">
        <v>11670</v>
      </c>
      <c r="B7740" s="32" t="s">
        <v>11671</v>
      </c>
      <c r="C7740" s="31" t="s">
        <v>185</v>
      </c>
    </row>
    <row r="7741" spans="1:3" ht="30" x14ac:dyDescent="0.25">
      <c r="A7741" s="31" t="s">
        <v>11672</v>
      </c>
      <c r="B7741" s="32" t="s">
        <v>11671</v>
      </c>
      <c r="C7741" s="31" t="s">
        <v>185</v>
      </c>
    </row>
    <row r="7742" spans="1:3" ht="30" x14ac:dyDescent="0.25">
      <c r="A7742" s="31" t="s">
        <v>11673</v>
      </c>
      <c r="B7742" s="32" t="s">
        <v>11674</v>
      </c>
      <c r="C7742" s="31" t="s">
        <v>185</v>
      </c>
    </row>
    <row r="7743" spans="1:3" ht="30" x14ac:dyDescent="0.25">
      <c r="A7743" s="31" t="s">
        <v>11675</v>
      </c>
      <c r="B7743" s="32" t="s">
        <v>11674</v>
      </c>
      <c r="C7743" s="31" t="s">
        <v>185</v>
      </c>
    </row>
    <row r="7744" spans="1:3" ht="30" x14ac:dyDescent="0.25">
      <c r="A7744" s="31" t="s">
        <v>11676</v>
      </c>
      <c r="B7744" s="32" t="s">
        <v>11677</v>
      </c>
      <c r="C7744" s="31" t="s">
        <v>185</v>
      </c>
    </row>
    <row r="7745" spans="1:3" ht="30" x14ac:dyDescent="0.25">
      <c r="A7745" s="31" t="s">
        <v>11678</v>
      </c>
      <c r="B7745" s="32" t="s">
        <v>11677</v>
      </c>
      <c r="C7745" s="31" t="s">
        <v>185</v>
      </c>
    </row>
    <row r="7746" spans="1:3" ht="30" x14ac:dyDescent="0.25">
      <c r="A7746" s="31" t="s">
        <v>11679</v>
      </c>
      <c r="B7746" s="32" t="s">
        <v>11680</v>
      </c>
      <c r="C7746" s="31" t="s">
        <v>185</v>
      </c>
    </row>
    <row r="7747" spans="1:3" ht="30" x14ac:dyDescent="0.25">
      <c r="A7747" s="31" t="s">
        <v>11681</v>
      </c>
      <c r="B7747" s="32" t="s">
        <v>11680</v>
      </c>
      <c r="C7747" s="31" t="s">
        <v>185</v>
      </c>
    </row>
    <row r="7748" spans="1:3" ht="30" x14ac:dyDescent="0.25">
      <c r="A7748" s="31" t="s">
        <v>11682</v>
      </c>
      <c r="B7748" s="32" t="s">
        <v>11683</v>
      </c>
      <c r="C7748" s="31" t="s">
        <v>185</v>
      </c>
    </row>
    <row r="7749" spans="1:3" ht="30" x14ac:dyDescent="0.25">
      <c r="A7749" s="31" t="s">
        <v>11684</v>
      </c>
      <c r="B7749" s="32" t="s">
        <v>11683</v>
      </c>
      <c r="C7749" s="31" t="s">
        <v>185</v>
      </c>
    </row>
    <row r="7750" spans="1:3" ht="30" x14ac:dyDescent="0.25">
      <c r="A7750" s="31" t="s">
        <v>11685</v>
      </c>
      <c r="B7750" s="32" t="s">
        <v>11686</v>
      </c>
      <c r="C7750" s="31" t="s">
        <v>185</v>
      </c>
    </row>
    <row r="7751" spans="1:3" ht="30" x14ac:dyDescent="0.25">
      <c r="A7751" s="31" t="s">
        <v>11687</v>
      </c>
      <c r="B7751" s="32" t="s">
        <v>11686</v>
      </c>
      <c r="C7751" s="31" t="s">
        <v>185</v>
      </c>
    </row>
    <row r="7752" spans="1:3" ht="30" x14ac:dyDescent="0.25">
      <c r="A7752" s="31" t="s">
        <v>11688</v>
      </c>
      <c r="B7752" s="32" t="s">
        <v>11689</v>
      </c>
      <c r="C7752" s="31" t="s">
        <v>185</v>
      </c>
    </row>
    <row r="7753" spans="1:3" ht="30" x14ac:dyDescent="0.25">
      <c r="A7753" s="31" t="s">
        <v>11690</v>
      </c>
      <c r="B7753" s="32" t="s">
        <v>11689</v>
      </c>
      <c r="C7753" s="31" t="s">
        <v>185</v>
      </c>
    </row>
    <row r="7754" spans="1:3" ht="30" x14ac:dyDescent="0.25">
      <c r="A7754" s="31" t="s">
        <v>11691</v>
      </c>
      <c r="B7754" s="32" t="s">
        <v>11692</v>
      </c>
      <c r="C7754" s="31" t="s">
        <v>185</v>
      </c>
    </row>
    <row r="7755" spans="1:3" ht="30" x14ac:dyDescent="0.25">
      <c r="A7755" s="31" t="s">
        <v>11693</v>
      </c>
      <c r="B7755" s="32" t="s">
        <v>11692</v>
      </c>
      <c r="C7755" s="31" t="s">
        <v>185</v>
      </c>
    </row>
    <row r="7756" spans="1:3" ht="30" x14ac:dyDescent="0.25">
      <c r="A7756" s="31" t="s">
        <v>11694</v>
      </c>
      <c r="B7756" s="32" t="s">
        <v>11695</v>
      </c>
      <c r="C7756" s="31" t="s">
        <v>185</v>
      </c>
    </row>
    <row r="7757" spans="1:3" ht="30" x14ac:dyDescent="0.25">
      <c r="A7757" s="31" t="s">
        <v>11696</v>
      </c>
      <c r="B7757" s="32" t="s">
        <v>11695</v>
      </c>
      <c r="C7757" s="31" t="s">
        <v>185</v>
      </c>
    </row>
    <row r="7758" spans="1:3" ht="30" x14ac:dyDescent="0.25">
      <c r="A7758" s="31" t="s">
        <v>11697</v>
      </c>
      <c r="B7758" s="32" t="s">
        <v>11698</v>
      </c>
      <c r="C7758" s="31" t="s">
        <v>185</v>
      </c>
    </row>
    <row r="7759" spans="1:3" ht="30" x14ac:dyDescent="0.25">
      <c r="A7759" s="31" t="s">
        <v>11699</v>
      </c>
      <c r="B7759" s="32" t="s">
        <v>11698</v>
      </c>
      <c r="C7759" s="31" t="s">
        <v>185</v>
      </c>
    </row>
    <row r="7760" spans="1:3" ht="30" x14ac:dyDescent="0.25">
      <c r="A7760" s="31" t="s">
        <v>11700</v>
      </c>
      <c r="B7760" s="32" t="s">
        <v>11701</v>
      </c>
      <c r="C7760" s="31" t="s">
        <v>185</v>
      </c>
    </row>
    <row r="7761" spans="1:3" ht="30" x14ac:dyDescent="0.25">
      <c r="A7761" s="31" t="s">
        <v>11702</v>
      </c>
      <c r="B7761" s="32" t="s">
        <v>11701</v>
      </c>
      <c r="C7761" s="31" t="s">
        <v>185</v>
      </c>
    </row>
    <row r="7762" spans="1:3" ht="30" x14ac:dyDescent="0.25">
      <c r="A7762" s="31" t="s">
        <v>11703</v>
      </c>
      <c r="B7762" s="32" t="s">
        <v>11704</v>
      </c>
      <c r="C7762" s="31" t="s">
        <v>185</v>
      </c>
    </row>
    <row r="7763" spans="1:3" ht="30" x14ac:dyDescent="0.25">
      <c r="A7763" s="31" t="s">
        <v>11705</v>
      </c>
      <c r="B7763" s="32" t="s">
        <v>11704</v>
      </c>
      <c r="C7763" s="31" t="s">
        <v>185</v>
      </c>
    </row>
    <row r="7764" spans="1:3" ht="30" x14ac:dyDescent="0.25">
      <c r="A7764" s="31" t="s">
        <v>11706</v>
      </c>
      <c r="B7764" s="32" t="s">
        <v>11707</v>
      </c>
      <c r="C7764" s="31" t="s">
        <v>185</v>
      </c>
    </row>
    <row r="7765" spans="1:3" ht="30" x14ac:dyDescent="0.25">
      <c r="A7765" s="31" t="s">
        <v>11708</v>
      </c>
      <c r="B7765" s="32" t="s">
        <v>11707</v>
      </c>
      <c r="C7765" s="31" t="s">
        <v>185</v>
      </c>
    </row>
    <row r="7766" spans="1:3" ht="30" x14ac:dyDescent="0.25">
      <c r="A7766" s="31" t="s">
        <v>11709</v>
      </c>
      <c r="B7766" s="32" t="s">
        <v>11710</v>
      </c>
      <c r="C7766" s="31" t="s">
        <v>185</v>
      </c>
    </row>
    <row r="7767" spans="1:3" ht="30" x14ac:dyDescent="0.25">
      <c r="A7767" s="31" t="s">
        <v>11711</v>
      </c>
      <c r="B7767" s="32" t="s">
        <v>11710</v>
      </c>
      <c r="C7767" s="31" t="s">
        <v>185</v>
      </c>
    </row>
    <row r="7768" spans="1:3" ht="30" x14ac:dyDescent="0.25">
      <c r="A7768" s="31" t="s">
        <v>11712</v>
      </c>
      <c r="B7768" s="32" t="s">
        <v>11713</v>
      </c>
      <c r="C7768" s="31" t="s">
        <v>185</v>
      </c>
    </row>
    <row r="7769" spans="1:3" ht="30" x14ac:dyDescent="0.25">
      <c r="A7769" s="31" t="s">
        <v>11714</v>
      </c>
      <c r="B7769" s="32" t="s">
        <v>11713</v>
      </c>
      <c r="C7769" s="31" t="s">
        <v>185</v>
      </c>
    </row>
    <row r="7770" spans="1:3" ht="30" x14ac:dyDescent="0.25">
      <c r="A7770" s="31" t="s">
        <v>11715</v>
      </c>
      <c r="B7770" s="32" t="s">
        <v>11716</v>
      </c>
      <c r="C7770" s="31" t="s">
        <v>185</v>
      </c>
    </row>
    <row r="7771" spans="1:3" ht="30" x14ac:dyDescent="0.25">
      <c r="A7771" s="31" t="s">
        <v>11717</v>
      </c>
      <c r="B7771" s="32" t="s">
        <v>11716</v>
      </c>
      <c r="C7771" s="31" t="s">
        <v>185</v>
      </c>
    </row>
    <row r="7772" spans="1:3" ht="30" x14ac:dyDescent="0.25">
      <c r="A7772" s="31" t="s">
        <v>11718</v>
      </c>
      <c r="B7772" s="32" t="s">
        <v>11719</v>
      </c>
      <c r="C7772" s="31" t="s">
        <v>185</v>
      </c>
    </row>
    <row r="7773" spans="1:3" ht="30" x14ac:dyDescent="0.25">
      <c r="A7773" s="31" t="s">
        <v>11720</v>
      </c>
      <c r="B7773" s="32" t="s">
        <v>11719</v>
      </c>
      <c r="C7773" s="31" t="s">
        <v>185</v>
      </c>
    </row>
    <row r="7774" spans="1:3" ht="30" x14ac:dyDescent="0.25">
      <c r="A7774" s="31" t="s">
        <v>11721</v>
      </c>
      <c r="B7774" s="32" t="s">
        <v>11722</v>
      </c>
      <c r="C7774" s="31" t="s">
        <v>185</v>
      </c>
    </row>
    <row r="7775" spans="1:3" ht="30" x14ac:dyDescent="0.25">
      <c r="A7775" s="31" t="s">
        <v>11723</v>
      </c>
      <c r="B7775" s="32" t="s">
        <v>11722</v>
      </c>
      <c r="C7775" s="31" t="s">
        <v>185</v>
      </c>
    </row>
    <row r="7776" spans="1:3" ht="30" x14ac:dyDescent="0.25">
      <c r="A7776" s="31" t="s">
        <v>11724</v>
      </c>
      <c r="B7776" s="32" t="s">
        <v>11725</v>
      </c>
      <c r="C7776" s="31" t="s">
        <v>185</v>
      </c>
    </row>
    <row r="7777" spans="1:3" ht="30" x14ac:dyDescent="0.25">
      <c r="A7777" s="31" t="s">
        <v>11726</v>
      </c>
      <c r="B7777" s="32" t="s">
        <v>11725</v>
      </c>
      <c r="C7777" s="31" t="s">
        <v>185</v>
      </c>
    </row>
    <row r="7778" spans="1:3" ht="30" x14ac:dyDescent="0.25">
      <c r="A7778" s="31" t="s">
        <v>11727</v>
      </c>
      <c r="B7778" s="32" t="s">
        <v>11728</v>
      </c>
      <c r="C7778" s="31" t="s">
        <v>185</v>
      </c>
    </row>
    <row r="7779" spans="1:3" ht="30" x14ac:dyDescent="0.25">
      <c r="A7779" s="31" t="s">
        <v>11729</v>
      </c>
      <c r="B7779" s="32" t="s">
        <v>11728</v>
      </c>
      <c r="C7779" s="31" t="s">
        <v>185</v>
      </c>
    </row>
    <row r="7780" spans="1:3" ht="30" x14ac:dyDescent="0.25">
      <c r="A7780" s="31" t="s">
        <v>11730</v>
      </c>
      <c r="B7780" s="32" t="s">
        <v>11731</v>
      </c>
      <c r="C7780" s="31" t="s">
        <v>185</v>
      </c>
    </row>
    <row r="7781" spans="1:3" ht="30" x14ac:dyDescent="0.25">
      <c r="A7781" s="31" t="s">
        <v>11732</v>
      </c>
      <c r="B7781" s="32" t="s">
        <v>11731</v>
      </c>
      <c r="C7781" s="31" t="s">
        <v>185</v>
      </c>
    </row>
    <row r="7782" spans="1:3" ht="30" x14ac:dyDescent="0.25">
      <c r="A7782" s="31" t="s">
        <v>11733</v>
      </c>
      <c r="B7782" s="32" t="s">
        <v>11734</v>
      </c>
      <c r="C7782" s="31" t="s">
        <v>185</v>
      </c>
    </row>
    <row r="7783" spans="1:3" ht="30" x14ac:dyDescent="0.25">
      <c r="A7783" s="31" t="s">
        <v>11735</v>
      </c>
      <c r="B7783" s="32" t="s">
        <v>11734</v>
      </c>
      <c r="C7783" s="31" t="s">
        <v>185</v>
      </c>
    </row>
    <row r="7784" spans="1:3" ht="30" x14ac:dyDescent="0.25">
      <c r="A7784" s="31" t="s">
        <v>11736</v>
      </c>
      <c r="B7784" s="32" t="s">
        <v>11737</v>
      </c>
      <c r="C7784" s="31" t="s">
        <v>185</v>
      </c>
    </row>
    <row r="7785" spans="1:3" ht="30" x14ac:dyDescent="0.25">
      <c r="A7785" s="31" t="s">
        <v>11738</v>
      </c>
      <c r="B7785" s="32" t="s">
        <v>11737</v>
      </c>
      <c r="C7785" s="31" t="s">
        <v>185</v>
      </c>
    </row>
    <row r="7786" spans="1:3" ht="30" x14ac:dyDescent="0.25">
      <c r="A7786" s="31" t="s">
        <v>11739</v>
      </c>
      <c r="B7786" s="32" t="s">
        <v>11740</v>
      </c>
      <c r="C7786" s="31" t="s">
        <v>185</v>
      </c>
    </row>
    <row r="7787" spans="1:3" ht="30" x14ac:dyDescent="0.25">
      <c r="A7787" s="31" t="s">
        <v>11741</v>
      </c>
      <c r="B7787" s="32" t="s">
        <v>11740</v>
      </c>
      <c r="C7787" s="31" t="s">
        <v>185</v>
      </c>
    </row>
    <row r="7788" spans="1:3" ht="30" x14ac:dyDescent="0.25">
      <c r="A7788" s="31" t="s">
        <v>11742</v>
      </c>
      <c r="B7788" s="32" t="s">
        <v>11743</v>
      </c>
      <c r="C7788" s="31" t="s">
        <v>185</v>
      </c>
    </row>
    <row r="7789" spans="1:3" ht="30" x14ac:dyDescent="0.25">
      <c r="A7789" s="31" t="s">
        <v>11744</v>
      </c>
      <c r="B7789" s="32" t="s">
        <v>11743</v>
      </c>
      <c r="C7789" s="31" t="s">
        <v>185</v>
      </c>
    </row>
    <row r="7790" spans="1:3" ht="30" x14ac:dyDescent="0.25">
      <c r="A7790" s="31" t="s">
        <v>11745</v>
      </c>
      <c r="B7790" s="32" t="s">
        <v>11746</v>
      </c>
      <c r="C7790" s="31" t="s">
        <v>185</v>
      </c>
    </row>
    <row r="7791" spans="1:3" ht="30" x14ac:dyDescent="0.25">
      <c r="A7791" s="31" t="s">
        <v>11747</v>
      </c>
      <c r="B7791" s="32" t="s">
        <v>11746</v>
      </c>
      <c r="C7791" s="31" t="s">
        <v>185</v>
      </c>
    </row>
    <row r="7792" spans="1:3" ht="30" x14ac:dyDescent="0.25">
      <c r="A7792" s="31" t="s">
        <v>11748</v>
      </c>
      <c r="B7792" s="32" t="s">
        <v>11749</v>
      </c>
      <c r="C7792" s="31" t="s">
        <v>185</v>
      </c>
    </row>
    <row r="7793" spans="1:3" ht="30" x14ac:dyDescent="0.25">
      <c r="A7793" s="31" t="s">
        <v>11750</v>
      </c>
      <c r="B7793" s="32" t="s">
        <v>11749</v>
      </c>
      <c r="C7793" s="31" t="s">
        <v>185</v>
      </c>
    </row>
    <row r="7794" spans="1:3" ht="30" x14ac:dyDescent="0.25">
      <c r="A7794" s="31" t="s">
        <v>11751</v>
      </c>
      <c r="B7794" s="32" t="s">
        <v>11752</v>
      </c>
      <c r="C7794" s="31" t="s">
        <v>185</v>
      </c>
    </row>
    <row r="7795" spans="1:3" ht="30" x14ac:dyDescent="0.25">
      <c r="A7795" s="31" t="s">
        <v>11753</v>
      </c>
      <c r="B7795" s="32" t="s">
        <v>11752</v>
      </c>
      <c r="C7795" s="31" t="s">
        <v>185</v>
      </c>
    </row>
    <row r="7796" spans="1:3" ht="30" x14ac:dyDescent="0.25">
      <c r="A7796" s="31" t="s">
        <v>11754</v>
      </c>
      <c r="B7796" s="32" t="s">
        <v>11755</v>
      </c>
      <c r="C7796" s="31" t="s">
        <v>185</v>
      </c>
    </row>
    <row r="7797" spans="1:3" ht="30" x14ac:dyDescent="0.25">
      <c r="A7797" s="31" t="s">
        <v>11756</v>
      </c>
      <c r="B7797" s="32" t="s">
        <v>11755</v>
      </c>
      <c r="C7797" s="31" t="s">
        <v>185</v>
      </c>
    </row>
    <row r="7798" spans="1:3" ht="30" x14ac:dyDescent="0.25">
      <c r="A7798" s="31" t="s">
        <v>11757</v>
      </c>
      <c r="B7798" s="32" t="s">
        <v>11758</v>
      </c>
      <c r="C7798" s="31" t="s">
        <v>185</v>
      </c>
    </row>
    <row r="7799" spans="1:3" ht="30" x14ac:dyDescent="0.25">
      <c r="A7799" s="31" t="s">
        <v>11759</v>
      </c>
      <c r="B7799" s="32" t="s">
        <v>11758</v>
      </c>
      <c r="C7799" s="31" t="s">
        <v>185</v>
      </c>
    </row>
    <row r="7800" spans="1:3" ht="30" x14ac:dyDescent="0.25">
      <c r="A7800" s="31" t="s">
        <v>11760</v>
      </c>
      <c r="B7800" s="32" t="s">
        <v>11761</v>
      </c>
      <c r="C7800" s="31" t="s">
        <v>185</v>
      </c>
    </row>
    <row r="7801" spans="1:3" ht="30" x14ac:dyDescent="0.25">
      <c r="A7801" s="31" t="s">
        <v>11762</v>
      </c>
      <c r="B7801" s="32" t="s">
        <v>11761</v>
      </c>
      <c r="C7801" s="31" t="s">
        <v>185</v>
      </c>
    </row>
    <row r="7802" spans="1:3" ht="30" x14ac:dyDescent="0.25">
      <c r="A7802" s="31" t="s">
        <v>11763</v>
      </c>
      <c r="B7802" s="32" t="s">
        <v>11764</v>
      </c>
      <c r="C7802" s="31" t="s">
        <v>185</v>
      </c>
    </row>
    <row r="7803" spans="1:3" ht="30" x14ac:dyDescent="0.25">
      <c r="A7803" s="31" t="s">
        <v>11765</v>
      </c>
      <c r="B7803" s="32" t="s">
        <v>11764</v>
      </c>
      <c r="C7803" s="31" t="s">
        <v>185</v>
      </c>
    </row>
    <row r="7804" spans="1:3" ht="30" x14ac:dyDescent="0.25">
      <c r="A7804" s="31" t="s">
        <v>11766</v>
      </c>
      <c r="B7804" s="32" t="s">
        <v>11767</v>
      </c>
      <c r="C7804" s="31" t="s">
        <v>185</v>
      </c>
    </row>
    <row r="7805" spans="1:3" ht="30" x14ac:dyDescent="0.25">
      <c r="A7805" s="31" t="s">
        <v>11768</v>
      </c>
      <c r="B7805" s="32" t="s">
        <v>11767</v>
      </c>
      <c r="C7805" s="31" t="s">
        <v>185</v>
      </c>
    </row>
    <row r="7806" spans="1:3" ht="30" x14ac:dyDescent="0.25">
      <c r="A7806" s="31" t="s">
        <v>11769</v>
      </c>
      <c r="B7806" s="32" t="s">
        <v>11770</v>
      </c>
      <c r="C7806" s="31" t="s">
        <v>185</v>
      </c>
    </row>
    <row r="7807" spans="1:3" ht="30" x14ac:dyDescent="0.25">
      <c r="A7807" s="31" t="s">
        <v>11771</v>
      </c>
      <c r="B7807" s="32" t="s">
        <v>11770</v>
      </c>
      <c r="C7807" s="31" t="s">
        <v>185</v>
      </c>
    </row>
    <row r="7808" spans="1:3" ht="30" x14ac:dyDescent="0.25">
      <c r="A7808" s="31" t="s">
        <v>11772</v>
      </c>
      <c r="B7808" s="32" t="s">
        <v>11773</v>
      </c>
      <c r="C7808" s="31" t="s">
        <v>185</v>
      </c>
    </row>
    <row r="7809" spans="1:3" ht="30" x14ac:dyDescent="0.25">
      <c r="A7809" s="31" t="s">
        <v>11774</v>
      </c>
      <c r="B7809" s="32" t="s">
        <v>11773</v>
      </c>
      <c r="C7809" s="31" t="s">
        <v>185</v>
      </c>
    </row>
    <row r="7810" spans="1:3" ht="30" x14ac:dyDescent="0.25">
      <c r="A7810" s="31" t="s">
        <v>11775</v>
      </c>
      <c r="B7810" s="32" t="s">
        <v>11776</v>
      </c>
      <c r="C7810" s="31" t="s">
        <v>185</v>
      </c>
    </row>
    <row r="7811" spans="1:3" ht="30" x14ac:dyDescent="0.25">
      <c r="A7811" s="31" t="s">
        <v>11777</v>
      </c>
      <c r="B7811" s="32" t="s">
        <v>11776</v>
      </c>
      <c r="C7811" s="31" t="s">
        <v>185</v>
      </c>
    </row>
    <row r="7812" spans="1:3" ht="30" x14ac:dyDescent="0.25">
      <c r="A7812" s="31" t="s">
        <v>11778</v>
      </c>
      <c r="B7812" s="32" t="s">
        <v>11779</v>
      </c>
      <c r="C7812" s="31" t="s">
        <v>185</v>
      </c>
    </row>
    <row r="7813" spans="1:3" ht="30" x14ac:dyDescent="0.25">
      <c r="A7813" s="31" t="s">
        <v>11780</v>
      </c>
      <c r="B7813" s="32" t="s">
        <v>11779</v>
      </c>
      <c r="C7813" s="31" t="s">
        <v>185</v>
      </c>
    </row>
    <row r="7814" spans="1:3" ht="30" x14ac:dyDescent="0.25">
      <c r="A7814" s="31" t="s">
        <v>11781</v>
      </c>
      <c r="B7814" s="32" t="s">
        <v>11782</v>
      </c>
      <c r="C7814" s="31" t="s">
        <v>185</v>
      </c>
    </row>
    <row r="7815" spans="1:3" ht="30" x14ac:dyDescent="0.25">
      <c r="A7815" s="31" t="s">
        <v>11783</v>
      </c>
      <c r="B7815" s="32" t="s">
        <v>11782</v>
      </c>
      <c r="C7815" s="31" t="s">
        <v>185</v>
      </c>
    </row>
    <row r="7816" spans="1:3" ht="30" x14ac:dyDescent="0.25">
      <c r="A7816" s="31" t="s">
        <v>11784</v>
      </c>
      <c r="B7816" s="32" t="s">
        <v>11785</v>
      </c>
      <c r="C7816" s="31" t="s">
        <v>185</v>
      </c>
    </row>
    <row r="7817" spans="1:3" ht="30" x14ac:dyDescent="0.25">
      <c r="A7817" s="31" t="s">
        <v>11786</v>
      </c>
      <c r="B7817" s="32" t="s">
        <v>11785</v>
      </c>
      <c r="C7817" s="31" t="s">
        <v>185</v>
      </c>
    </row>
    <row r="7818" spans="1:3" ht="30" x14ac:dyDescent="0.25">
      <c r="A7818" s="31" t="s">
        <v>11787</v>
      </c>
      <c r="B7818" s="32" t="s">
        <v>11788</v>
      </c>
      <c r="C7818" s="31" t="s">
        <v>185</v>
      </c>
    </row>
    <row r="7819" spans="1:3" ht="30" x14ac:dyDescent="0.25">
      <c r="A7819" s="31" t="s">
        <v>11789</v>
      </c>
      <c r="B7819" s="32" t="s">
        <v>11788</v>
      </c>
      <c r="C7819" s="31" t="s">
        <v>185</v>
      </c>
    </row>
    <row r="7820" spans="1:3" ht="30" x14ac:dyDescent="0.25">
      <c r="A7820" s="31" t="s">
        <v>11790</v>
      </c>
      <c r="B7820" s="32" t="s">
        <v>11791</v>
      </c>
      <c r="C7820" s="31" t="s">
        <v>185</v>
      </c>
    </row>
    <row r="7821" spans="1:3" ht="30" x14ac:dyDescent="0.25">
      <c r="A7821" s="31" t="s">
        <v>11792</v>
      </c>
      <c r="B7821" s="32" t="s">
        <v>11791</v>
      </c>
      <c r="C7821" s="31" t="s">
        <v>185</v>
      </c>
    </row>
    <row r="7822" spans="1:3" ht="30" x14ac:dyDescent="0.25">
      <c r="A7822" s="31" t="s">
        <v>11793</v>
      </c>
      <c r="B7822" s="32" t="s">
        <v>11794</v>
      </c>
      <c r="C7822" s="31" t="s">
        <v>185</v>
      </c>
    </row>
    <row r="7823" spans="1:3" ht="30" x14ac:dyDescent="0.25">
      <c r="A7823" s="31" t="s">
        <v>11795</v>
      </c>
      <c r="B7823" s="32" t="s">
        <v>11794</v>
      </c>
      <c r="C7823" s="31" t="s">
        <v>185</v>
      </c>
    </row>
    <row r="7824" spans="1:3" ht="30" x14ac:dyDescent="0.25">
      <c r="A7824" s="31" t="s">
        <v>11796</v>
      </c>
      <c r="B7824" s="32" t="s">
        <v>11797</v>
      </c>
      <c r="C7824" s="31" t="s">
        <v>185</v>
      </c>
    </row>
    <row r="7825" spans="1:3" ht="30" x14ac:dyDescent="0.25">
      <c r="A7825" s="31" t="s">
        <v>11798</v>
      </c>
      <c r="B7825" s="32" t="s">
        <v>11797</v>
      </c>
      <c r="C7825" s="31" t="s">
        <v>185</v>
      </c>
    </row>
    <row r="7826" spans="1:3" ht="30" x14ac:dyDescent="0.25">
      <c r="A7826" s="31" t="s">
        <v>11799</v>
      </c>
      <c r="B7826" s="32" t="s">
        <v>11800</v>
      </c>
      <c r="C7826" s="31" t="s">
        <v>185</v>
      </c>
    </row>
    <row r="7827" spans="1:3" ht="30" x14ac:dyDescent="0.25">
      <c r="A7827" s="31" t="s">
        <v>11801</v>
      </c>
      <c r="B7827" s="32" t="s">
        <v>11800</v>
      </c>
      <c r="C7827" s="31" t="s">
        <v>185</v>
      </c>
    </row>
    <row r="7828" spans="1:3" ht="30" x14ac:dyDescent="0.25">
      <c r="A7828" s="31" t="s">
        <v>11802</v>
      </c>
      <c r="B7828" s="32" t="s">
        <v>11803</v>
      </c>
      <c r="C7828" s="31" t="s">
        <v>185</v>
      </c>
    </row>
    <row r="7829" spans="1:3" ht="30" x14ac:dyDescent="0.25">
      <c r="A7829" s="31" t="s">
        <v>11804</v>
      </c>
      <c r="B7829" s="32" t="s">
        <v>11803</v>
      </c>
      <c r="C7829" s="31" t="s">
        <v>185</v>
      </c>
    </row>
    <row r="7830" spans="1:3" ht="30" x14ac:dyDescent="0.25">
      <c r="A7830" s="31" t="s">
        <v>11805</v>
      </c>
      <c r="B7830" s="32" t="s">
        <v>11806</v>
      </c>
      <c r="C7830" s="31" t="s">
        <v>185</v>
      </c>
    </row>
    <row r="7831" spans="1:3" ht="30" x14ac:dyDescent="0.25">
      <c r="A7831" s="31" t="s">
        <v>11807</v>
      </c>
      <c r="B7831" s="32" t="s">
        <v>11806</v>
      </c>
      <c r="C7831" s="31" t="s">
        <v>185</v>
      </c>
    </row>
    <row r="7832" spans="1:3" ht="30" x14ac:dyDescent="0.25">
      <c r="A7832" s="31" t="s">
        <v>11808</v>
      </c>
      <c r="B7832" s="32" t="s">
        <v>11809</v>
      </c>
      <c r="C7832" s="31" t="s">
        <v>185</v>
      </c>
    </row>
    <row r="7833" spans="1:3" ht="30" x14ac:dyDescent="0.25">
      <c r="A7833" s="31" t="s">
        <v>11810</v>
      </c>
      <c r="B7833" s="32" t="s">
        <v>11809</v>
      </c>
      <c r="C7833" s="31" t="s">
        <v>185</v>
      </c>
    </row>
    <row r="7834" spans="1:3" ht="30" x14ac:dyDescent="0.25">
      <c r="A7834" s="31" t="s">
        <v>11811</v>
      </c>
      <c r="B7834" s="32" t="s">
        <v>11812</v>
      </c>
      <c r="C7834" s="31" t="s">
        <v>185</v>
      </c>
    </row>
    <row r="7835" spans="1:3" ht="30" x14ac:dyDescent="0.25">
      <c r="A7835" s="31" t="s">
        <v>11813</v>
      </c>
      <c r="B7835" s="32" t="s">
        <v>11812</v>
      </c>
      <c r="C7835" s="31" t="s">
        <v>185</v>
      </c>
    </row>
    <row r="7836" spans="1:3" ht="30" x14ac:dyDescent="0.25">
      <c r="A7836" s="31" t="s">
        <v>11814</v>
      </c>
      <c r="B7836" s="32" t="s">
        <v>11815</v>
      </c>
      <c r="C7836" s="31" t="s">
        <v>185</v>
      </c>
    </row>
    <row r="7837" spans="1:3" ht="30" x14ac:dyDescent="0.25">
      <c r="A7837" s="31" t="s">
        <v>11816</v>
      </c>
      <c r="B7837" s="32" t="s">
        <v>11815</v>
      </c>
      <c r="C7837" s="31" t="s">
        <v>185</v>
      </c>
    </row>
    <row r="7838" spans="1:3" ht="30" x14ac:dyDescent="0.25">
      <c r="A7838" s="31" t="s">
        <v>11817</v>
      </c>
      <c r="B7838" s="32" t="s">
        <v>11818</v>
      </c>
      <c r="C7838" s="31" t="s">
        <v>185</v>
      </c>
    </row>
    <row r="7839" spans="1:3" ht="30" x14ac:dyDescent="0.25">
      <c r="A7839" s="31" t="s">
        <v>11819</v>
      </c>
      <c r="B7839" s="32" t="s">
        <v>11818</v>
      </c>
      <c r="C7839" s="31" t="s">
        <v>185</v>
      </c>
    </row>
    <row r="7840" spans="1:3" ht="30" x14ac:dyDescent="0.25">
      <c r="A7840" s="31" t="s">
        <v>11820</v>
      </c>
      <c r="B7840" s="32" t="s">
        <v>11821</v>
      </c>
      <c r="C7840" s="31" t="s">
        <v>185</v>
      </c>
    </row>
    <row r="7841" spans="1:3" ht="30" x14ac:dyDescent="0.25">
      <c r="A7841" s="31" t="s">
        <v>11822</v>
      </c>
      <c r="B7841" s="32" t="s">
        <v>11821</v>
      </c>
      <c r="C7841" s="31" t="s">
        <v>185</v>
      </c>
    </row>
    <row r="7842" spans="1:3" ht="30" x14ac:dyDescent="0.25">
      <c r="A7842" s="31" t="s">
        <v>11823</v>
      </c>
      <c r="B7842" s="32" t="s">
        <v>11824</v>
      </c>
      <c r="C7842" s="31" t="s">
        <v>185</v>
      </c>
    </row>
    <row r="7843" spans="1:3" ht="30" x14ac:dyDescent="0.25">
      <c r="A7843" s="31" t="s">
        <v>11825</v>
      </c>
      <c r="B7843" s="32" t="s">
        <v>11824</v>
      </c>
      <c r="C7843" s="31" t="s">
        <v>185</v>
      </c>
    </row>
    <row r="7844" spans="1:3" ht="30" x14ac:dyDescent="0.25">
      <c r="A7844" s="31" t="s">
        <v>11826</v>
      </c>
      <c r="B7844" s="32" t="s">
        <v>11827</v>
      </c>
      <c r="C7844" s="31" t="s">
        <v>185</v>
      </c>
    </row>
    <row r="7845" spans="1:3" ht="30" x14ac:dyDescent="0.25">
      <c r="A7845" s="31" t="s">
        <v>11828</v>
      </c>
      <c r="B7845" s="32" t="s">
        <v>11827</v>
      </c>
      <c r="C7845" s="31" t="s">
        <v>185</v>
      </c>
    </row>
    <row r="7846" spans="1:3" ht="30" x14ac:dyDescent="0.25">
      <c r="A7846" s="31" t="s">
        <v>11829</v>
      </c>
      <c r="B7846" s="32" t="s">
        <v>11830</v>
      </c>
      <c r="C7846" s="31" t="s">
        <v>185</v>
      </c>
    </row>
    <row r="7847" spans="1:3" ht="30" x14ac:dyDescent="0.25">
      <c r="A7847" s="31" t="s">
        <v>11831</v>
      </c>
      <c r="B7847" s="32" t="s">
        <v>11830</v>
      </c>
      <c r="C7847" s="31" t="s">
        <v>185</v>
      </c>
    </row>
    <row r="7848" spans="1:3" ht="30" x14ac:dyDescent="0.25">
      <c r="A7848" s="31" t="s">
        <v>11832</v>
      </c>
      <c r="B7848" s="32" t="s">
        <v>11833</v>
      </c>
      <c r="C7848" s="31" t="s">
        <v>185</v>
      </c>
    </row>
    <row r="7849" spans="1:3" ht="30" x14ac:dyDescent="0.25">
      <c r="A7849" s="31" t="s">
        <v>11834</v>
      </c>
      <c r="B7849" s="32" t="s">
        <v>11833</v>
      </c>
      <c r="C7849" s="31" t="s">
        <v>185</v>
      </c>
    </row>
    <row r="7850" spans="1:3" ht="30" x14ac:dyDescent="0.25">
      <c r="A7850" s="31" t="s">
        <v>11835</v>
      </c>
      <c r="B7850" s="32" t="s">
        <v>11836</v>
      </c>
      <c r="C7850" s="31" t="s">
        <v>185</v>
      </c>
    </row>
    <row r="7851" spans="1:3" ht="30" x14ac:dyDescent="0.25">
      <c r="A7851" s="31" t="s">
        <v>11837</v>
      </c>
      <c r="B7851" s="32" t="s">
        <v>11836</v>
      </c>
      <c r="C7851" s="31" t="s">
        <v>185</v>
      </c>
    </row>
    <row r="7852" spans="1:3" ht="30" x14ac:dyDescent="0.25">
      <c r="A7852" s="31" t="s">
        <v>11838</v>
      </c>
      <c r="B7852" s="32" t="s">
        <v>11839</v>
      </c>
      <c r="C7852" s="31" t="s">
        <v>185</v>
      </c>
    </row>
    <row r="7853" spans="1:3" ht="30" x14ac:dyDescent="0.25">
      <c r="A7853" s="31" t="s">
        <v>11840</v>
      </c>
      <c r="B7853" s="32" t="s">
        <v>11839</v>
      </c>
      <c r="C7853" s="31" t="s">
        <v>185</v>
      </c>
    </row>
    <row r="7854" spans="1:3" ht="30" x14ac:dyDescent="0.25">
      <c r="A7854" s="31" t="s">
        <v>11841</v>
      </c>
      <c r="B7854" s="32" t="s">
        <v>11842</v>
      </c>
      <c r="C7854" s="31" t="s">
        <v>185</v>
      </c>
    </row>
    <row r="7855" spans="1:3" ht="30" x14ac:dyDescent="0.25">
      <c r="A7855" s="31" t="s">
        <v>11843</v>
      </c>
      <c r="B7855" s="32" t="s">
        <v>11842</v>
      </c>
      <c r="C7855" s="31" t="s">
        <v>185</v>
      </c>
    </row>
    <row r="7856" spans="1:3" ht="30" x14ac:dyDescent="0.25">
      <c r="A7856" s="31" t="s">
        <v>11844</v>
      </c>
      <c r="B7856" s="32" t="s">
        <v>11845</v>
      </c>
      <c r="C7856" s="31" t="s">
        <v>185</v>
      </c>
    </row>
    <row r="7857" spans="1:3" ht="30" x14ac:dyDescent="0.25">
      <c r="A7857" s="31" t="s">
        <v>11846</v>
      </c>
      <c r="B7857" s="32" t="s">
        <v>11845</v>
      </c>
      <c r="C7857" s="31" t="s">
        <v>185</v>
      </c>
    </row>
    <row r="7858" spans="1:3" ht="30" x14ac:dyDescent="0.25">
      <c r="A7858" s="31" t="s">
        <v>11847</v>
      </c>
      <c r="B7858" s="32" t="s">
        <v>11848</v>
      </c>
      <c r="C7858" s="31" t="s">
        <v>185</v>
      </c>
    </row>
    <row r="7859" spans="1:3" ht="30" x14ac:dyDescent="0.25">
      <c r="A7859" s="31" t="s">
        <v>11849</v>
      </c>
      <c r="B7859" s="32" t="s">
        <v>11848</v>
      </c>
      <c r="C7859" s="31" t="s">
        <v>185</v>
      </c>
    </row>
    <row r="7860" spans="1:3" ht="30" x14ac:dyDescent="0.25">
      <c r="A7860" s="31" t="s">
        <v>11850</v>
      </c>
      <c r="B7860" s="32" t="s">
        <v>11851</v>
      </c>
      <c r="C7860" s="31" t="s">
        <v>185</v>
      </c>
    </row>
    <row r="7861" spans="1:3" ht="30" x14ac:dyDescent="0.25">
      <c r="A7861" s="31" t="s">
        <v>11852</v>
      </c>
      <c r="B7861" s="32" t="s">
        <v>11851</v>
      </c>
      <c r="C7861" s="31" t="s">
        <v>185</v>
      </c>
    </row>
    <row r="7862" spans="1:3" ht="30" x14ac:dyDescent="0.25">
      <c r="A7862" s="31" t="s">
        <v>11853</v>
      </c>
      <c r="B7862" s="32" t="s">
        <v>11854</v>
      </c>
      <c r="C7862" s="31" t="s">
        <v>185</v>
      </c>
    </row>
    <row r="7863" spans="1:3" ht="30" x14ac:dyDescent="0.25">
      <c r="A7863" s="31" t="s">
        <v>11855</v>
      </c>
      <c r="B7863" s="32" t="s">
        <v>11854</v>
      </c>
      <c r="C7863" s="31" t="s">
        <v>185</v>
      </c>
    </row>
    <row r="7864" spans="1:3" ht="30" x14ac:dyDescent="0.25">
      <c r="A7864" s="31" t="s">
        <v>11856</v>
      </c>
      <c r="B7864" s="32" t="s">
        <v>11857</v>
      </c>
      <c r="C7864" s="31" t="s">
        <v>185</v>
      </c>
    </row>
    <row r="7865" spans="1:3" ht="30" x14ac:dyDescent="0.25">
      <c r="A7865" s="31" t="s">
        <v>11858</v>
      </c>
      <c r="B7865" s="32" t="s">
        <v>11857</v>
      </c>
      <c r="C7865" s="31" t="s">
        <v>185</v>
      </c>
    </row>
    <row r="7866" spans="1:3" ht="30" x14ac:dyDescent="0.25">
      <c r="A7866" s="31" t="s">
        <v>11859</v>
      </c>
      <c r="B7866" s="32" t="s">
        <v>11860</v>
      </c>
      <c r="C7866" s="31" t="s">
        <v>185</v>
      </c>
    </row>
    <row r="7867" spans="1:3" ht="30" x14ac:dyDescent="0.25">
      <c r="A7867" s="31" t="s">
        <v>11861</v>
      </c>
      <c r="B7867" s="32" t="s">
        <v>11860</v>
      </c>
      <c r="C7867" s="31" t="s">
        <v>185</v>
      </c>
    </row>
    <row r="7868" spans="1:3" ht="30" x14ac:dyDescent="0.25">
      <c r="A7868" s="31" t="s">
        <v>11862</v>
      </c>
      <c r="B7868" s="32" t="s">
        <v>11863</v>
      </c>
      <c r="C7868" s="31" t="s">
        <v>185</v>
      </c>
    </row>
    <row r="7869" spans="1:3" ht="30" x14ac:dyDescent="0.25">
      <c r="A7869" s="31" t="s">
        <v>11864</v>
      </c>
      <c r="B7869" s="32" t="s">
        <v>11863</v>
      </c>
      <c r="C7869" s="31" t="s">
        <v>185</v>
      </c>
    </row>
    <row r="7870" spans="1:3" ht="30" x14ac:dyDescent="0.25">
      <c r="A7870" s="31" t="s">
        <v>11865</v>
      </c>
      <c r="B7870" s="32" t="s">
        <v>11866</v>
      </c>
      <c r="C7870" s="31" t="s">
        <v>185</v>
      </c>
    </row>
    <row r="7871" spans="1:3" ht="30" x14ac:dyDescent="0.25">
      <c r="A7871" s="31" t="s">
        <v>11867</v>
      </c>
      <c r="B7871" s="32" t="s">
        <v>11866</v>
      </c>
      <c r="C7871" s="31" t="s">
        <v>185</v>
      </c>
    </row>
    <row r="7872" spans="1:3" ht="30" x14ac:dyDescent="0.25">
      <c r="A7872" s="31" t="s">
        <v>11868</v>
      </c>
      <c r="B7872" s="32" t="s">
        <v>11869</v>
      </c>
      <c r="C7872" s="31" t="s">
        <v>185</v>
      </c>
    </row>
    <row r="7873" spans="1:3" ht="30" x14ac:dyDescent="0.25">
      <c r="A7873" s="31" t="s">
        <v>11870</v>
      </c>
      <c r="B7873" s="32" t="s">
        <v>11869</v>
      </c>
      <c r="C7873" s="31" t="s">
        <v>185</v>
      </c>
    </row>
    <row r="7874" spans="1:3" ht="30" x14ac:dyDescent="0.25">
      <c r="A7874" s="31" t="s">
        <v>11871</v>
      </c>
      <c r="B7874" s="32" t="s">
        <v>11872</v>
      </c>
      <c r="C7874" s="31" t="s">
        <v>185</v>
      </c>
    </row>
    <row r="7875" spans="1:3" ht="30" x14ac:dyDescent="0.25">
      <c r="A7875" s="31" t="s">
        <v>11873</v>
      </c>
      <c r="B7875" s="32" t="s">
        <v>11872</v>
      </c>
      <c r="C7875" s="31" t="s">
        <v>185</v>
      </c>
    </row>
    <row r="7876" spans="1:3" ht="30" x14ac:dyDescent="0.25">
      <c r="A7876" s="31" t="s">
        <v>11874</v>
      </c>
      <c r="B7876" s="32" t="s">
        <v>11875</v>
      </c>
      <c r="C7876" s="31" t="s">
        <v>185</v>
      </c>
    </row>
    <row r="7877" spans="1:3" ht="30" x14ac:dyDescent="0.25">
      <c r="A7877" s="31" t="s">
        <v>11876</v>
      </c>
      <c r="B7877" s="32" t="s">
        <v>11875</v>
      </c>
      <c r="C7877" s="31" t="s">
        <v>185</v>
      </c>
    </row>
    <row r="7878" spans="1:3" ht="30" x14ac:dyDescent="0.25">
      <c r="A7878" s="31" t="s">
        <v>11877</v>
      </c>
      <c r="B7878" s="32" t="s">
        <v>11878</v>
      </c>
      <c r="C7878" s="31" t="s">
        <v>185</v>
      </c>
    </row>
    <row r="7879" spans="1:3" ht="30" x14ac:dyDescent="0.25">
      <c r="A7879" s="31" t="s">
        <v>11879</v>
      </c>
      <c r="B7879" s="32" t="s">
        <v>11878</v>
      </c>
      <c r="C7879" s="31" t="s">
        <v>185</v>
      </c>
    </row>
    <row r="7880" spans="1:3" ht="30" x14ac:dyDescent="0.25">
      <c r="A7880" s="31" t="s">
        <v>11880</v>
      </c>
      <c r="B7880" s="32" t="s">
        <v>11881</v>
      </c>
      <c r="C7880" s="31" t="s">
        <v>185</v>
      </c>
    </row>
    <row r="7881" spans="1:3" ht="30" x14ac:dyDescent="0.25">
      <c r="A7881" s="31" t="s">
        <v>11882</v>
      </c>
      <c r="B7881" s="32" t="s">
        <v>11881</v>
      </c>
      <c r="C7881" s="31" t="s">
        <v>185</v>
      </c>
    </row>
    <row r="7882" spans="1:3" ht="30" x14ac:dyDescent="0.25">
      <c r="A7882" s="31" t="s">
        <v>11883</v>
      </c>
      <c r="B7882" s="32" t="s">
        <v>11884</v>
      </c>
      <c r="C7882" s="31" t="s">
        <v>185</v>
      </c>
    </row>
    <row r="7883" spans="1:3" ht="30" x14ac:dyDescent="0.25">
      <c r="A7883" s="31" t="s">
        <v>11885</v>
      </c>
      <c r="B7883" s="32" t="s">
        <v>11884</v>
      </c>
      <c r="C7883" s="31" t="s">
        <v>185</v>
      </c>
    </row>
    <row r="7884" spans="1:3" ht="30" x14ac:dyDescent="0.25">
      <c r="A7884" s="31" t="s">
        <v>11886</v>
      </c>
      <c r="B7884" s="32" t="s">
        <v>11887</v>
      </c>
      <c r="C7884" s="31" t="s">
        <v>185</v>
      </c>
    </row>
    <row r="7885" spans="1:3" ht="30" x14ac:dyDescent="0.25">
      <c r="A7885" s="31" t="s">
        <v>11888</v>
      </c>
      <c r="B7885" s="32" t="s">
        <v>11887</v>
      </c>
      <c r="C7885" s="31" t="s">
        <v>185</v>
      </c>
    </row>
    <row r="7886" spans="1:3" ht="30" x14ac:dyDescent="0.25">
      <c r="A7886" s="31" t="s">
        <v>11889</v>
      </c>
      <c r="B7886" s="32" t="s">
        <v>11890</v>
      </c>
      <c r="C7886" s="31" t="s">
        <v>185</v>
      </c>
    </row>
    <row r="7887" spans="1:3" ht="30" x14ac:dyDescent="0.25">
      <c r="A7887" s="31" t="s">
        <v>11891</v>
      </c>
      <c r="B7887" s="32" t="s">
        <v>11890</v>
      </c>
      <c r="C7887" s="31" t="s">
        <v>185</v>
      </c>
    </row>
    <row r="7888" spans="1:3" ht="30" x14ac:dyDescent="0.25">
      <c r="A7888" s="31" t="s">
        <v>11892</v>
      </c>
      <c r="B7888" s="32" t="s">
        <v>11893</v>
      </c>
      <c r="C7888" s="31" t="s">
        <v>185</v>
      </c>
    </row>
    <row r="7889" spans="1:3" ht="30" x14ac:dyDescent="0.25">
      <c r="A7889" s="31" t="s">
        <v>11894</v>
      </c>
      <c r="B7889" s="32" t="s">
        <v>11893</v>
      </c>
      <c r="C7889" s="31" t="s">
        <v>185</v>
      </c>
    </row>
    <row r="7890" spans="1:3" ht="30" x14ac:dyDescent="0.25">
      <c r="A7890" s="31" t="s">
        <v>11895</v>
      </c>
      <c r="B7890" s="32" t="s">
        <v>11896</v>
      </c>
      <c r="C7890" s="31" t="s">
        <v>185</v>
      </c>
    </row>
    <row r="7891" spans="1:3" ht="30" x14ac:dyDescent="0.25">
      <c r="A7891" s="31" t="s">
        <v>11897</v>
      </c>
      <c r="B7891" s="32" t="s">
        <v>11896</v>
      </c>
      <c r="C7891" s="31" t="s">
        <v>185</v>
      </c>
    </row>
    <row r="7892" spans="1:3" ht="30" x14ac:dyDescent="0.25">
      <c r="A7892" s="31" t="s">
        <v>11898</v>
      </c>
      <c r="B7892" s="32" t="s">
        <v>11899</v>
      </c>
      <c r="C7892" s="31" t="s">
        <v>185</v>
      </c>
    </row>
    <row r="7893" spans="1:3" ht="30" x14ac:dyDescent="0.25">
      <c r="A7893" s="31" t="s">
        <v>11900</v>
      </c>
      <c r="B7893" s="32" t="s">
        <v>11899</v>
      </c>
      <c r="C7893" s="31" t="s">
        <v>185</v>
      </c>
    </row>
    <row r="7894" spans="1:3" ht="30" x14ac:dyDescent="0.25">
      <c r="A7894" s="31" t="s">
        <v>11901</v>
      </c>
      <c r="B7894" s="32" t="s">
        <v>11902</v>
      </c>
      <c r="C7894" s="31" t="s">
        <v>185</v>
      </c>
    </row>
    <row r="7895" spans="1:3" ht="30" x14ac:dyDescent="0.25">
      <c r="A7895" s="31" t="s">
        <v>11903</v>
      </c>
      <c r="B7895" s="32" t="s">
        <v>11902</v>
      </c>
      <c r="C7895" s="31" t="s">
        <v>185</v>
      </c>
    </row>
    <row r="7896" spans="1:3" ht="30" x14ac:dyDescent="0.25">
      <c r="A7896" s="31" t="s">
        <v>11904</v>
      </c>
      <c r="B7896" s="32" t="s">
        <v>11905</v>
      </c>
      <c r="C7896" s="31" t="s">
        <v>185</v>
      </c>
    </row>
    <row r="7897" spans="1:3" ht="30" x14ac:dyDescent="0.25">
      <c r="A7897" s="31" t="s">
        <v>11906</v>
      </c>
      <c r="B7897" s="32" t="s">
        <v>11905</v>
      </c>
      <c r="C7897" s="31" t="s">
        <v>185</v>
      </c>
    </row>
    <row r="7898" spans="1:3" ht="30" x14ac:dyDescent="0.25">
      <c r="A7898" s="31" t="s">
        <v>11907</v>
      </c>
      <c r="B7898" s="32" t="s">
        <v>11908</v>
      </c>
      <c r="C7898" s="31" t="s">
        <v>185</v>
      </c>
    </row>
    <row r="7899" spans="1:3" ht="30" x14ac:dyDescent="0.25">
      <c r="A7899" s="31" t="s">
        <v>11909</v>
      </c>
      <c r="B7899" s="32" t="s">
        <v>11908</v>
      </c>
      <c r="C7899" s="31" t="s">
        <v>185</v>
      </c>
    </row>
    <row r="7900" spans="1:3" ht="30" x14ac:dyDescent="0.25">
      <c r="A7900" s="31" t="s">
        <v>11910</v>
      </c>
      <c r="B7900" s="32" t="s">
        <v>11911</v>
      </c>
      <c r="C7900" s="31" t="s">
        <v>185</v>
      </c>
    </row>
    <row r="7901" spans="1:3" ht="30" x14ac:dyDescent="0.25">
      <c r="A7901" s="31" t="s">
        <v>11912</v>
      </c>
      <c r="B7901" s="32" t="s">
        <v>11911</v>
      </c>
      <c r="C7901" s="31" t="s">
        <v>185</v>
      </c>
    </row>
    <row r="7902" spans="1:3" ht="30" x14ac:dyDescent="0.25">
      <c r="A7902" s="31" t="s">
        <v>11913</v>
      </c>
      <c r="B7902" s="32" t="s">
        <v>11914</v>
      </c>
      <c r="C7902" s="31" t="s">
        <v>185</v>
      </c>
    </row>
    <row r="7903" spans="1:3" ht="30" x14ac:dyDescent="0.25">
      <c r="A7903" s="31" t="s">
        <v>11915</v>
      </c>
      <c r="B7903" s="32" t="s">
        <v>11914</v>
      </c>
      <c r="C7903" s="31" t="s">
        <v>185</v>
      </c>
    </row>
    <row r="7904" spans="1:3" ht="30" x14ac:dyDescent="0.25">
      <c r="A7904" s="31" t="s">
        <v>11916</v>
      </c>
      <c r="B7904" s="32" t="s">
        <v>11917</v>
      </c>
      <c r="C7904" s="31" t="s">
        <v>185</v>
      </c>
    </row>
    <row r="7905" spans="1:3" ht="30" x14ac:dyDescent="0.25">
      <c r="A7905" s="31" t="s">
        <v>11918</v>
      </c>
      <c r="B7905" s="32" t="s">
        <v>11917</v>
      </c>
      <c r="C7905" s="31" t="s">
        <v>185</v>
      </c>
    </row>
    <row r="7906" spans="1:3" ht="30" x14ac:dyDescent="0.25">
      <c r="A7906" s="31" t="s">
        <v>11919</v>
      </c>
      <c r="B7906" s="32" t="s">
        <v>11920</v>
      </c>
      <c r="C7906" s="31" t="s">
        <v>185</v>
      </c>
    </row>
    <row r="7907" spans="1:3" ht="30" x14ac:dyDescent="0.25">
      <c r="A7907" s="31" t="s">
        <v>11921</v>
      </c>
      <c r="B7907" s="32" t="s">
        <v>11920</v>
      </c>
      <c r="C7907" s="31" t="s">
        <v>185</v>
      </c>
    </row>
    <row r="7908" spans="1:3" ht="30" x14ac:dyDescent="0.25">
      <c r="A7908" s="31" t="s">
        <v>11922</v>
      </c>
      <c r="B7908" s="32" t="s">
        <v>11923</v>
      </c>
      <c r="C7908" s="31" t="s">
        <v>185</v>
      </c>
    </row>
    <row r="7909" spans="1:3" ht="30" x14ac:dyDescent="0.25">
      <c r="A7909" s="31" t="s">
        <v>11924</v>
      </c>
      <c r="B7909" s="32" t="s">
        <v>11923</v>
      </c>
      <c r="C7909" s="31" t="s">
        <v>185</v>
      </c>
    </row>
    <row r="7910" spans="1:3" ht="30" x14ac:dyDescent="0.25">
      <c r="A7910" s="31" t="s">
        <v>11925</v>
      </c>
      <c r="B7910" s="32" t="s">
        <v>11926</v>
      </c>
      <c r="C7910" s="31" t="s">
        <v>185</v>
      </c>
    </row>
    <row r="7911" spans="1:3" ht="30" x14ac:dyDescent="0.25">
      <c r="A7911" s="31" t="s">
        <v>11927</v>
      </c>
      <c r="B7911" s="32" t="s">
        <v>11926</v>
      </c>
      <c r="C7911" s="31" t="s">
        <v>185</v>
      </c>
    </row>
    <row r="7912" spans="1:3" ht="30" x14ac:dyDescent="0.25">
      <c r="A7912" s="31" t="s">
        <v>11928</v>
      </c>
      <c r="B7912" s="32" t="s">
        <v>11929</v>
      </c>
      <c r="C7912" s="31" t="s">
        <v>185</v>
      </c>
    </row>
    <row r="7913" spans="1:3" ht="30" x14ac:dyDescent="0.25">
      <c r="A7913" s="31" t="s">
        <v>11930</v>
      </c>
      <c r="B7913" s="32" t="s">
        <v>11929</v>
      </c>
      <c r="C7913" s="31" t="s">
        <v>185</v>
      </c>
    </row>
    <row r="7914" spans="1:3" ht="30" x14ac:dyDescent="0.25">
      <c r="A7914" s="31" t="s">
        <v>11931</v>
      </c>
      <c r="B7914" s="32" t="s">
        <v>11932</v>
      </c>
      <c r="C7914" s="31" t="s">
        <v>185</v>
      </c>
    </row>
    <row r="7915" spans="1:3" ht="30" x14ac:dyDescent="0.25">
      <c r="A7915" s="31" t="s">
        <v>11933</v>
      </c>
      <c r="B7915" s="32" t="s">
        <v>11932</v>
      </c>
      <c r="C7915" s="31" t="s">
        <v>185</v>
      </c>
    </row>
    <row r="7916" spans="1:3" ht="30" x14ac:dyDescent="0.25">
      <c r="A7916" s="31" t="s">
        <v>11934</v>
      </c>
      <c r="B7916" s="32" t="s">
        <v>11935</v>
      </c>
      <c r="C7916" s="31" t="s">
        <v>185</v>
      </c>
    </row>
    <row r="7917" spans="1:3" ht="30" x14ac:dyDescent="0.25">
      <c r="A7917" s="31" t="s">
        <v>11936</v>
      </c>
      <c r="B7917" s="32" t="s">
        <v>11935</v>
      </c>
      <c r="C7917" s="31" t="s">
        <v>185</v>
      </c>
    </row>
    <row r="7918" spans="1:3" ht="45" x14ac:dyDescent="0.25">
      <c r="A7918" s="31" t="s">
        <v>11937</v>
      </c>
      <c r="B7918" s="32" t="s">
        <v>11938</v>
      </c>
      <c r="C7918" s="31" t="s">
        <v>185</v>
      </c>
    </row>
    <row r="7919" spans="1:3" ht="45" x14ac:dyDescent="0.25">
      <c r="A7919" s="31" t="s">
        <v>11939</v>
      </c>
      <c r="B7919" s="32" t="s">
        <v>11938</v>
      </c>
      <c r="C7919" s="31" t="s">
        <v>185</v>
      </c>
    </row>
    <row r="7920" spans="1:3" ht="45" x14ac:dyDescent="0.25">
      <c r="A7920" s="31" t="s">
        <v>11940</v>
      </c>
      <c r="B7920" s="32" t="s">
        <v>11941</v>
      </c>
      <c r="C7920" s="31" t="s">
        <v>185</v>
      </c>
    </row>
    <row r="7921" spans="1:3" ht="45" x14ac:dyDescent="0.25">
      <c r="A7921" s="31" t="s">
        <v>11942</v>
      </c>
      <c r="B7921" s="32" t="s">
        <v>11941</v>
      </c>
      <c r="C7921" s="31" t="s">
        <v>185</v>
      </c>
    </row>
    <row r="7922" spans="1:3" ht="45" x14ac:dyDescent="0.25">
      <c r="A7922" s="31" t="s">
        <v>11943</v>
      </c>
      <c r="B7922" s="32" t="s">
        <v>11944</v>
      </c>
      <c r="C7922" s="31" t="s">
        <v>185</v>
      </c>
    </row>
    <row r="7923" spans="1:3" ht="45" x14ac:dyDescent="0.25">
      <c r="A7923" s="31" t="s">
        <v>11945</v>
      </c>
      <c r="B7923" s="32" t="s">
        <v>11944</v>
      </c>
      <c r="C7923" s="31" t="s">
        <v>185</v>
      </c>
    </row>
    <row r="7924" spans="1:3" ht="45" x14ac:dyDescent="0.25">
      <c r="A7924" s="31" t="s">
        <v>11946</v>
      </c>
      <c r="B7924" s="32" t="s">
        <v>11947</v>
      </c>
      <c r="C7924" s="31" t="s">
        <v>185</v>
      </c>
    </row>
    <row r="7925" spans="1:3" ht="45" x14ac:dyDescent="0.25">
      <c r="A7925" s="31" t="s">
        <v>11948</v>
      </c>
      <c r="B7925" s="32" t="s">
        <v>11947</v>
      </c>
      <c r="C7925" s="31" t="s">
        <v>185</v>
      </c>
    </row>
    <row r="7926" spans="1:3" ht="45" x14ac:dyDescent="0.25">
      <c r="A7926" s="31" t="s">
        <v>11949</v>
      </c>
      <c r="B7926" s="32" t="s">
        <v>11950</v>
      </c>
      <c r="C7926" s="31" t="s">
        <v>185</v>
      </c>
    </row>
    <row r="7927" spans="1:3" ht="45" x14ac:dyDescent="0.25">
      <c r="A7927" s="31" t="s">
        <v>11951</v>
      </c>
      <c r="B7927" s="32" t="s">
        <v>11950</v>
      </c>
      <c r="C7927" s="31" t="s">
        <v>185</v>
      </c>
    </row>
    <row r="7928" spans="1:3" ht="45" x14ac:dyDescent="0.25">
      <c r="A7928" s="31" t="s">
        <v>11952</v>
      </c>
      <c r="B7928" s="32" t="s">
        <v>11953</v>
      </c>
      <c r="C7928" s="31" t="s">
        <v>185</v>
      </c>
    </row>
    <row r="7929" spans="1:3" ht="45" x14ac:dyDescent="0.25">
      <c r="A7929" s="31" t="s">
        <v>11954</v>
      </c>
      <c r="B7929" s="32" t="s">
        <v>11953</v>
      </c>
      <c r="C7929" s="31" t="s">
        <v>185</v>
      </c>
    </row>
    <row r="7930" spans="1:3" ht="45" x14ac:dyDescent="0.25">
      <c r="A7930" s="31" t="s">
        <v>11955</v>
      </c>
      <c r="B7930" s="32" t="s">
        <v>11956</v>
      </c>
      <c r="C7930" s="31" t="s">
        <v>185</v>
      </c>
    </row>
    <row r="7931" spans="1:3" ht="45" x14ac:dyDescent="0.25">
      <c r="A7931" s="31" t="s">
        <v>11957</v>
      </c>
      <c r="B7931" s="32" t="s">
        <v>11956</v>
      </c>
      <c r="C7931" s="31" t="s">
        <v>185</v>
      </c>
    </row>
    <row r="7932" spans="1:3" ht="45" x14ac:dyDescent="0.25">
      <c r="A7932" s="31" t="s">
        <v>11958</v>
      </c>
      <c r="B7932" s="32" t="s">
        <v>11959</v>
      </c>
      <c r="C7932" s="31" t="s">
        <v>185</v>
      </c>
    </row>
    <row r="7933" spans="1:3" ht="45" x14ac:dyDescent="0.25">
      <c r="A7933" s="31" t="s">
        <v>11960</v>
      </c>
      <c r="B7933" s="32" t="s">
        <v>11959</v>
      </c>
      <c r="C7933" s="31" t="s">
        <v>185</v>
      </c>
    </row>
    <row r="7934" spans="1:3" ht="45" x14ac:dyDescent="0.25">
      <c r="A7934" s="31" t="s">
        <v>11961</v>
      </c>
      <c r="B7934" s="32" t="s">
        <v>11962</v>
      </c>
      <c r="C7934" s="31" t="s">
        <v>185</v>
      </c>
    </row>
    <row r="7935" spans="1:3" ht="45" x14ac:dyDescent="0.25">
      <c r="A7935" s="31" t="s">
        <v>11963</v>
      </c>
      <c r="B7935" s="32" t="s">
        <v>11962</v>
      </c>
      <c r="C7935" s="31" t="s">
        <v>185</v>
      </c>
    </row>
    <row r="7936" spans="1:3" ht="45" x14ac:dyDescent="0.25">
      <c r="A7936" s="31" t="s">
        <v>11964</v>
      </c>
      <c r="B7936" s="32" t="s">
        <v>11965</v>
      </c>
      <c r="C7936" s="31" t="s">
        <v>185</v>
      </c>
    </row>
    <row r="7937" spans="1:3" ht="45" x14ac:dyDescent="0.25">
      <c r="A7937" s="31" t="s">
        <v>11966</v>
      </c>
      <c r="B7937" s="32" t="s">
        <v>11965</v>
      </c>
      <c r="C7937" s="31" t="s">
        <v>185</v>
      </c>
    </row>
    <row r="7938" spans="1:3" ht="45" x14ac:dyDescent="0.25">
      <c r="A7938" s="31" t="s">
        <v>11967</v>
      </c>
      <c r="B7938" s="32" t="s">
        <v>11968</v>
      </c>
      <c r="C7938" s="31" t="s">
        <v>185</v>
      </c>
    </row>
    <row r="7939" spans="1:3" ht="45" x14ac:dyDescent="0.25">
      <c r="A7939" s="31" t="s">
        <v>11969</v>
      </c>
      <c r="B7939" s="32" t="s">
        <v>11968</v>
      </c>
      <c r="C7939" s="31" t="s">
        <v>185</v>
      </c>
    </row>
    <row r="7940" spans="1:3" ht="45" x14ac:dyDescent="0.25">
      <c r="A7940" s="31" t="s">
        <v>11970</v>
      </c>
      <c r="B7940" s="32" t="s">
        <v>11971</v>
      </c>
      <c r="C7940" s="31" t="s">
        <v>185</v>
      </c>
    </row>
    <row r="7941" spans="1:3" ht="45" x14ac:dyDescent="0.25">
      <c r="A7941" s="31" t="s">
        <v>11972</v>
      </c>
      <c r="B7941" s="32" t="s">
        <v>11971</v>
      </c>
      <c r="C7941" s="31" t="s">
        <v>185</v>
      </c>
    </row>
    <row r="7942" spans="1:3" ht="45" x14ac:dyDescent="0.25">
      <c r="A7942" s="31" t="s">
        <v>11973</v>
      </c>
      <c r="B7942" s="32" t="s">
        <v>11974</v>
      </c>
      <c r="C7942" s="31" t="s">
        <v>185</v>
      </c>
    </row>
    <row r="7943" spans="1:3" ht="45" x14ac:dyDescent="0.25">
      <c r="A7943" s="31" t="s">
        <v>11975</v>
      </c>
      <c r="B7943" s="32" t="s">
        <v>11974</v>
      </c>
      <c r="C7943" s="31" t="s">
        <v>185</v>
      </c>
    </row>
    <row r="7944" spans="1:3" ht="45" x14ac:dyDescent="0.25">
      <c r="A7944" s="31" t="s">
        <v>11976</v>
      </c>
      <c r="B7944" s="32" t="s">
        <v>11977</v>
      </c>
      <c r="C7944" s="31" t="s">
        <v>185</v>
      </c>
    </row>
    <row r="7945" spans="1:3" ht="45" x14ac:dyDescent="0.25">
      <c r="A7945" s="31" t="s">
        <v>11978</v>
      </c>
      <c r="B7945" s="32" t="s">
        <v>11977</v>
      </c>
      <c r="C7945" s="31" t="s">
        <v>185</v>
      </c>
    </row>
    <row r="7946" spans="1:3" ht="45" x14ac:dyDescent="0.25">
      <c r="A7946" s="31" t="s">
        <v>11979</v>
      </c>
      <c r="B7946" s="32" t="s">
        <v>11980</v>
      </c>
      <c r="C7946" s="31" t="s">
        <v>185</v>
      </c>
    </row>
    <row r="7947" spans="1:3" ht="45" x14ac:dyDescent="0.25">
      <c r="A7947" s="31" t="s">
        <v>11981</v>
      </c>
      <c r="B7947" s="32" t="s">
        <v>11980</v>
      </c>
      <c r="C7947" s="31" t="s">
        <v>185</v>
      </c>
    </row>
    <row r="7948" spans="1:3" ht="45" x14ac:dyDescent="0.25">
      <c r="A7948" s="31" t="s">
        <v>11982</v>
      </c>
      <c r="B7948" s="32" t="s">
        <v>11983</v>
      </c>
      <c r="C7948" s="31" t="s">
        <v>185</v>
      </c>
    </row>
    <row r="7949" spans="1:3" ht="45" x14ac:dyDescent="0.25">
      <c r="A7949" s="31" t="s">
        <v>11984</v>
      </c>
      <c r="B7949" s="32" t="s">
        <v>11983</v>
      </c>
      <c r="C7949" s="31" t="s">
        <v>185</v>
      </c>
    </row>
    <row r="7950" spans="1:3" ht="45" x14ac:dyDescent="0.25">
      <c r="A7950" s="31" t="s">
        <v>11985</v>
      </c>
      <c r="B7950" s="32" t="s">
        <v>11986</v>
      </c>
      <c r="C7950" s="31" t="s">
        <v>185</v>
      </c>
    </row>
    <row r="7951" spans="1:3" ht="45" x14ac:dyDescent="0.25">
      <c r="A7951" s="31" t="s">
        <v>11987</v>
      </c>
      <c r="B7951" s="32" t="s">
        <v>11986</v>
      </c>
      <c r="C7951" s="31" t="s">
        <v>185</v>
      </c>
    </row>
    <row r="7952" spans="1:3" ht="45" x14ac:dyDescent="0.25">
      <c r="A7952" s="31" t="s">
        <v>11988</v>
      </c>
      <c r="B7952" s="32" t="s">
        <v>11989</v>
      </c>
      <c r="C7952" s="31" t="s">
        <v>185</v>
      </c>
    </row>
    <row r="7953" spans="1:3" ht="45" x14ac:dyDescent="0.25">
      <c r="A7953" s="31" t="s">
        <v>11990</v>
      </c>
      <c r="B7953" s="32" t="s">
        <v>11989</v>
      </c>
      <c r="C7953" s="31" t="s">
        <v>185</v>
      </c>
    </row>
    <row r="7954" spans="1:3" ht="45" x14ac:dyDescent="0.25">
      <c r="A7954" s="31" t="s">
        <v>11991</v>
      </c>
      <c r="B7954" s="32" t="s">
        <v>11992</v>
      </c>
      <c r="C7954" s="31" t="s">
        <v>185</v>
      </c>
    </row>
    <row r="7955" spans="1:3" ht="45" x14ac:dyDescent="0.25">
      <c r="A7955" s="31" t="s">
        <v>11993</v>
      </c>
      <c r="B7955" s="32" t="s">
        <v>11992</v>
      </c>
      <c r="C7955" s="31" t="s">
        <v>185</v>
      </c>
    </row>
    <row r="7956" spans="1:3" ht="45" x14ac:dyDescent="0.25">
      <c r="A7956" s="31" t="s">
        <v>11994</v>
      </c>
      <c r="B7956" s="32" t="s">
        <v>11995</v>
      </c>
      <c r="C7956" s="31" t="s">
        <v>185</v>
      </c>
    </row>
    <row r="7957" spans="1:3" ht="45" x14ac:dyDescent="0.25">
      <c r="A7957" s="31" t="s">
        <v>11996</v>
      </c>
      <c r="B7957" s="32" t="s">
        <v>11995</v>
      </c>
      <c r="C7957" s="31" t="s">
        <v>185</v>
      </c>
    </row>
    <row r="7958" spans="1:3" ht="45" x14ac:dyDescent="0.25">
      <c r="A7958" s="31" t="s">
        <v>11997</v>
      </c>
      <c r="B7958" s="32" t="s">
        <v>11998</v>
      </c>
      <c r="C7958" s="31" t="s">
        <v>185</v>
      </c>
    </row>
    <row r="7959" spans="1:3" ht="45" x14ac:dyDescent="0.25">
      <c r="A7959" s="31" t="s">
        <v>11999</v>
      </c>
      <c r="B7959" s="32" t="s">
        <v>11998</v>
      </c>
      <c r="C7959" s="31" t="s">
        <v>185</v>
      </c>
    </row>
    <row r="7960" spans="1:3" ht="45" x14ac:dyDescent="0.25">
      <c r="A7960" s="31" t="s">
        <v>12000</v>
      </c>
      <c r="B7960" s="32" t="s">
        <v>12001</v>
      </c>
      <c r="C7960" s="31" t="s">
        <v>185</v>
      </c>
    </row>
    <row r="7961" spans="1:3" ht="45" x14ac:dyDescent="0.25">
      <c r="A7961" s="31" t="s">
        <v>12002</v>
      </c>
      <c r="B7961" s="32" t="s">
        <v>12001</v>
      </c>
      <c r="C7961" s="31" t="s">
        <v>185</v>
      </c>
    </row>
    <row r="7962" spans="1:3" ht="45" x14ac:dyDescent="0.25">
      <c r="A7962" s="31" t="s">
        <v>12003</v>
      </c>
      <c r="B7962" s="32" t="s">
        <v>12004</v>
      </c>
      <c r="C7962" s="31" t="s">
        <v>185</v>
      </c>
    </row>
    <row r="7963" spans="1:3" ht="45" x14ac:dyDescent="0.25">
      <c r="A7963" s="31" t="s">
        <v>12005</v>
      </c>
      <c r="B7963" s="32" t="s">
        <v>12004</v>
      </c>
      <c r="C7963" s="31" t="s">
        <v>185</v>
      </c>
    </row>
    <row r="7964" spans="1:3" ht="45" x14ac:dyDescent="0.25">
      <c r="A7964" s="31" t="s">
        <v>12006</v>
      </c>
      <c r="B7964" s="32" t="s">
        <v>12007</v>
      </c>
      <c r="C7964" s="31" t="s">
        <v>185</v>
      </c>
    </row>
    <row r="7965" spans="1:3" ht="45" x14ac:dyDescent="0.25">
      <c r="A7965" s="31" t="s">
        <v>12008</v>
      </c>
      <c r="B7965" s="32" t="s">
        <v>12007</v>
      </c>
      <c r="C7965" s="31" t="s">
        <v>185</v>
      </c>
    </row>
    <row r="7966" spans="1:3" ht="45" x14ac:dyDescent="0.25">
      <c r="A7966" s="31" t="s">
        <v>12009</v>
      </c>
      <c r="B7966" s="32" t="s">
        <v>12010</v>
      </c>
      <c r="C7966" s="31" t="s">
        <v>185</v>
      </c>
    </row>
    <row r="7967" spans="1:3" ht="45" x14ac:dyDescent="0.25">
      <c r="A7967" s="31" t="s">
        <v>12011</v>
      </c>
      <c r="B7967" s="32" t="s">
        <v>12010</v>
      </c>
      <c r="C7967" s="31" t="s">
        <v>185</v>
      </c>
    </row>
    <row r="7968" spans="1:3" ht="45" x14ac:dyDescent="0.25">
      <c r="A7968" s="31" t="s">
        <v>12012</v>
      </c>
      <c r="B7968" s="32" t="s">
        <v>12013</v>
      </c>
      <c r="C7968" s="31" t="s">
        <v>185</v>
      </c>
    </row>
    <row r="7969" spans="1:3" ht="45" x14ac:dyDescent="0.25">
      <c r="A7969" s="31" t="s">
        <v>12014</v>
      </c>
      <c r="B7969" s="32" t="s">
        <v>12013</v>
      </c>
      <c r="C7969" s="31" t="s">
        <v>185</v>
      </c>
    </row>
    <row r="7970" spans="1:3" ht="45" x14ac:dyDescent="0.25">
      <c r="A7970" s="31" t="s">
        <v>12015</v>
      </c>
      <c r="B7970" s="32" t="s">
        <v>12016</v>
      </c>
      <c r="C7970" s="31" t="s">
        <v>185</v>
      </c>
    </row>
    <row r="7971" spans="1:3" ht="45" x14ac:dyDescent="0.25">
      <c r="A7971" s="31" t="s">
        <v>12017</v>
      </c>
      <c r="B7971" s="32" t="s">
        <v>12016</v>
      </c>
      <c r="C7971" s="31" t="s">
        <v>185</v>
      </c>
    </row>
    <row r="7972" spans="1:3" ht="45" x14ac:dyDescent="0.25">
      <c r="A7972" s="31" t="s">
        <v>12018</v>
      </c>
      <c r="B7972" s="32" t="s">
        <v>12019</v>
      </c>
      <c r="C7972" s="31" t="s">
        <v>185</v>
      </c>
    </row>
    <row r="7973" spans="1:3" ht="45" x14ac:dyDescent="0.25">
      <c r="A7973" s="31" t="s">
        <v>12020</v>
      </c>
      <c r="B7973" s="32" t="s">
        <v>12019</v>
      </c>
      <c r="C7973" s="31" t="s">
        <v>185</v>
      </c>
    </row>
    <row r="7974" spans="1:3" ht="45" x14ac:dyDescent="0.25">
      <c r="A7974" s="31" t="s">
        <v>12021</v>
      </c>
      <c r="B7974" s="32" t="s">
        <v>12022</v>
      </c>
      <c r="C7974" s="31" t="s">
        <v>185</v>
      </c>
    </row>
    <row r="7975" spans="1:3" ht="45" x14ac:dyDescent="0.25">
      <c r="A7975" s="31" t="s">
        <v>12023</v>
      </c>
      <c r="B7975" s="32" t="s">
        <v>12022</v>
      </c>
      <c r="C7975" s="31" t="s">
        <v>185</v>
      </c>
    </row>
    <row r="7976" spans="1:3" ht="45" x14ac:dyDescent="0.25">
      <c r="A7976" s="31" t="s">
        <v>12024</v>
      </c>
      <c r="B7976" s="32" t="s">
        <v>12025</v>
      </c>
      <c r="C7976" s="31" t="s">
        <v>185</v>
      </c>
    </row>
    <row r="7977" spans="1:3" ht="45" x14ac:dyDescent="0.25">
      <c r="A7977" s="31" t="s">
        <v>12026</v>
      </c>
      <c r="B7977" s="32" t="s">
        <v>12025</v>
      </c>
      <c r="C7977" s="31" t="s">
        <v>185</v>
      </c>
    </row>
    <row r="7978" spans="1:3" ht="45" x14ac:dyDescent="0.25">
      <c r="A7978" s="31" t="s">
        <v>12027</v>
      </c>
      <c r="B7978" s="32" t="s">
        <v>12028</v>
      </c>
      <c r="C7978" s="31" t="s">
        <v>185</v>
      </c>
    </row>
    <row r="7979" spans="1:3" ht="45" x14ac:dyDescent="0.25">
      <c r="A7979" s="31" t="s">
        <v>12029</v>
      </c>
      <c r="B7979" s="32" t="s">
        <v>12028</v>
      </c>
      <c r="C7979" s="31" t="s">
        <v>185</v>
      </c>
    </row>
    <row r="7980" spans="1:3" ht="45" x14ac:dyDescent="0.25">
      <c r="A7980" s="31" t="s">
        <v>12030</v>
      </c>
      <c r="B7980" s="32" t="s">
        <v>12031</v>
      </c>
      <c r="C7980" s="31" t="s">
        <v>185</v>
      </c>
    </row>
    <row r="7981" spans="1:3" ht="45" x14ac:dyDescent="0.25">
      <c r="A7981" s="31" t="s">
        <v>12032</v>
      </c>
      <c r="B7981" s="32" t="s">
        <v>12031</v>
      </c>
      <c r="C7981" s="31" t="s">
        <v>185</v>
      </c>
    </row>
    <row r="7982" spans="1:3" ht="45" x14ac:dyDescent="0.25">
      <c r="A7982" s="31" t="s">
        <v>12033</v>
      </c>
      <c r="B7982" s="32" t="s">
        <v>12034</v>
      </c>
      <c r="C7982" s="31" t="s">
        <v>185</v>
      </c>
    </row>
    <row r="7983" spans="1:3" ht="45" x14ac:dyDescent="0.25">
      <c r="A7983" s="31" t="s">
        <v>12035</v>
      </c>
      <c r="B7983" s="32" t="s">
        <v>12034</v>
      </c>
      <c r="C7983" s="31" t="s">
        <v>185</v>
      </c>
    </row>
    <row r="7984" spans="1:3" ht="45" x14ac:dyDescent="0.25">
      <c r="A7984" s="31" t="s">
        <v>12036</v>
      </c>
      <c r="B7984" s="32" t="s">
        <v>12037</v>
      </c>
      <c r="C7984" s="31" t="s">
        <v>185</v>
      </c>
    </row>
    <row r="7985" spans="1:3" ht="45" x14ac:dyDescent="0.25">
      <c r="A7985" s="31" t="s">
        <v>12038</v>
      </c>
      <c r="B7985" s="32" t="s">
        <v>12037</v>
      </c>
      <c r="C7985" s="31" t="s">
        <v>185</v>
      </c>
    </row>
    <row r="7986" spans="1:3" ht="45" x14ac:dyDescent="0.25">
      <c r="A7986" s="31" t="s">
        <v>12039</v>
      </c>
      <c r="B7986" s="32" t="s">
        <v>12040</v>
      </c>
      <c r="C7986" s="31" t="s">
        <v>185</v>
      </c>
    </row>
    <row r="7987" spans="1:3" ht="45" x14ac:dyDescent="0.25">
      <c r="A7987" s="31" t="s">
        <v>12041</v>
      </c>
      <c r="B7987" s="32" t="s">
        <v>12040</v>
      </c>
      <c r="C7987" s="31" t="s">
        <v>185</v>
      </c>
    </row>
    <row r="7988" spans="1:3" ht="45" x14ac:dyDescent="0.25">
      <c r="A7988" s="31" t="s">
        <v>12042</v>
      </c>
      <c r="B7988" s="32" t="s">
        <v>12043</v>
      </c>
      <c r="C7988" s="31" t="s">
        <v>185</v>
      </c>
    </row>
    <row r="7989" spans="1:3" ht="45" x14ac:dyDescent="0.25">
      <c r="A7989" s="31" t="s">
        <v>12044</v>
      </c>
      <c r="B7989" s="32" t="s">
        <v>12043</v>
      </c>
      <c r="C7989" s="31" t="s">
        <v>185</v>
      </c>
    </row>
    <row r="7990" spans="1:3" ht="45" x14ac:dyDescent="0.25">
      <c r="A7990" s="31" t="s">
        <v>12045</v>
      </c>
      <c r="B7990" s="32" t="s">
        <v>12046</v>
      </c>
      <c r="C7990" s="31" t="s">
        <v>185</v>
      </c>
    </row>
    <row r="7991" spans="1:3" ht="45" x14ac:dyDescent="0.25">
      <c r="A7991" s="31" t="s">
        <v>12047</v>
      </c>
      <c r="B7991" s="32" t="s">
        <v>12046</v>
      </c>
      <c r="C7991" s="31" t="s">
        <v>185</v>
      </c>
    </row>
    <row r="7992" spans="1:3" ht="45" x14ac:dyDescent="0.25">
      <c r="A7992" s="31" t="s">
        <v>12048</v>
      </c>
      <c r="B7992" s="32" t="s">
        <v>12049</v>
      </c>
      <c r="C7992" s="31" t="s">
        <v>185</v>
      </c>
    </row>
    <row r="7993" spans="1:3" ht="45" x14ac:dyDescent="0.25">
      <c r="A7993" s="31" t="s">
        <v>12050</v>
      </c>
      <c r="B7993" s="32" t="s">
        <v>12049</v>
      </c>
      <c r="C7993" s="31" t="s">
        <v>185</v>
      </c>
    </row>
    <row r="7994" spans="1:3" ht="45" x14ac:dyDescent="0.25">
      <c r="A7994" s="31" t="s">
        <v>12051</v>
      </c>
      <c r="B7994" s="32" t="s">
        <v>12052</v>
      </c>
      <c r="C7994" s="31" t="s">
        <v>185</v>
      </c>
    </row>
    <row r="7995" spans="1:3" ht="45" x14ac:dyDescent="0.25">
      <c r="A7995" s="31" t="s">
        <v>12053</v>
      </c>
      <c r="B7995" s="32" t="s">
        <v>12052</v>
      </c>
      <c r="C7995" s="31" t="s">
        <v>185</v>
      </c>
    </row>
    <row r="7996" spans="1:3" ht="45" x14ac:dyDescent="0.25">
      <c r="A7996" s="31" t="s">
        <v>12054</v>
      </c>
      <c r="B7996" s="32" t="s">
        <v>12055</v>
      </c>
      <c r="C7996" s="31" t="s">
        <v>185</v>
      </c>
    </row>
    <row r="7997" spans="1:3" ht="45" x14ac:dyDescent="0.25">
      <c r="A7997" s="31" t="s">
        <v>12056</v>
      </c>
      <c r="B7997" s="32" t="s">
        <v>12055</v>
      </c>
      <c r="C7997" s="31" t="s">
        <v>185</v>
      </c>
    </row>
    <row r="7998" spans="1:3" ht="45" x14ac:dyDescent="0.25">
      <c r="A7998" s="31" t="s">
        <v>12057</v>
      </c>
      <c r="B7998" s="32" t="s">
        <v>12058</v>
      </c>
      <c r="C7998" s="31" t="s">
        <v>185</v>
      </c>
    </row>
    <row r="7999" spans="1:3" ht="45" x14ac:dyDescent="0.25">
      <c r="A7999" s="31" t="s">
        <v>12059</v>
      </c>
      <c r="B7999" s="32" t="s">
        <v>12058</v>
      </c>
      <c r="C7999" s="31" t="s">
        <v>185</v>
      </c>
    </row>
    <row r="8000" spans="1:3" ht="45" x14ac:dyDescent="0.25">
      <c r="A8000" s="31" t="s">
        <v>12060</v>
      </c>
      <c r="B8000" s="32" t="s">
        <v>12061</v>
      </c>
      <c r="C8000" s="31" t="s">
        <v>185</v>
      </c>
    </row>
    <row r="8001" spans="1:3" ht="45" x14ac:dyDescent="0.25">
      <c r="A8001" s="31" t="s">
        <v>12062</v>
      </c>
      <c r="B8001" s="32" t="s">
        <v>12061</v>
      </c>
      <c r="C8001" s="31" t="s">
        <v>185</v>
      </c>
    </row>
    <row r="8002" spans="1:3" ht="45" x14ac:dyDescent="0.25">
      <c r="A8002" s="31" t="s">
        <v>12063</v>
      </c>
      <c r="B8002" s="32" t="s">
        <v>12064</v>
      </c>
      <c r="C8002" s="31" t="s">
        <v>185</v>
      </c>
    </row>
    <row r="8003" spans="1:3" ht="45" x14ac:dyDescent="0.25">
      <c r="A8003" s="31" t="s">
        <v>12065</v>
      </c>
      <c r="B8003" s="32" t="s">
        <v>12064</v>
      </c>
      <c r="C8003" s="31" t="s">
        <v>185</v>
      </c>
    </row>
    <row r="8004" spans="1:3" ht="45" x14ac:dyDescent="0.25">
      <c r="A8004" s="31" t="s">
        <v>12066</v>
      </c>
      <c r="B8004" s="32" t="s">
        <v>12067</v>
      </c>
      <c r="C8004" s="31" t="s">
        <v>185</v>
      </c>
    </row>
    <row r="8005" spans="1:3" ht="45" x14ac:dyDescent="0.25">
      <c r="A8005" s="31" t="s">
        <v>12068</v>
      </c>
      <c r="B8005" s="32" t="s">
        <v>12067</v>
      </c>
      <c r="C8005" s="31" t="s">
        <v>185</v>
      </c>
    </row>
    <row r="8006" spans="1:3" ht="45" x14ac:dyDescent="0.25">
      <c r="A8006" s="31" t="s">
        <v>12069</v>
      </c>
      <c r="B8006" s="32" t="s">
        <v>12070</v>
      </c>
      <c r="C8006" s="31" t="s">
        <v>185</v>
      </c>
    </row>
    <row r="8007" spans="1:3" ht="45" x14ac:dyDescent="0.25">
      <c r="A8007" s="31" t="s">
        <v>12071</v>
      </c>
      <c r="B8007" s="32" t="s">
        <v>12070</v>
      </c>
      <c r="C8007" s="31" t="s">
        <v>185</v>
      </c>
    </row>
    <row r="8008" spans="1:3" ht="45" x14ac:dyDescent="0.25">
      <c r="A8008" s="31" t="s">
        <v>12072</v>
      </c>
      <c r="B8008" s="32" t="s">
        <v>12073</v>
      </c>
      <c r="C8008" s="31" t="s">
        <v>185</v>
      </c>
    </row>
    <row r="8009" spans="1:3" ht="45" x14ac:dyDescent="0.25">
      <c r="A8009" s="31" t="s">
        <v>12074</v>
      </c>
      <c r="B8009" s="32" t="s">
        <v>12073</v>
      </c>
      <c r="C8009" s="31" t="s">
        <v>185</v>
      </c>
    </row>
    <row r="8010" spans="1:3" ht="45" x14ac:dyDescent="0.25">
      <c r="A8010" s="31" t="s">
        <v>12075</v>
      </c>
      <c r="B8010" s="32" t="s">
        <v>12076</v>
      </c>
      <c r="C8010" s="31" t="s">
        <v>185</v>
      </c>
    </row>
    <row r="8011" spans="1:3" ht="45" x14ac:dyDescent="0.25">
      <c r="A8011" s="31" t="s">
        <v>12077</v>
      </c>
      <c r="B8011" s="32" t="s">
        <v>12076</v>
      </c>
      <c r="C8011" s="31" t="s">
        <v>185</v>
      </c>
    </row>
    <row r="8012" spans="1:3" ht="45" x14ac:dyDescent="0.25">
      <c r="A8012" s="31" t="s">
        <v>12078</v>
      </c>
      <c r="B8012" s="32" t="s">
        <v>12079</v>
      </c>
      <c r="C8012" s="31" t="s">
        <v>185</v>
      </c>
    </row>
    <row r="8013" spans="1:3" ht="45" x14ac:dyDescent="0.25">
      <c r="A8013" s="31" t="s">
        <v>12080</v>
      </c>
      <c r="B8013" s="32" t="s">
        <v>12079</v>
      </c>
      <c r="C8013" s="31" t="s">
        <v>185</v>
      </c>
    </row>
    <row r="8014" spans="1:3" ht="45" x14ac:dyDescent="0.25">
      <c r="A8014" s="31" t="s">
        <v>12081</v>
      </c>
      <c r="B8014" s="32" t="s">
        <v>12082</v>
      </c>
      <c r="C8014" s="31" t="s">
        <v>185</v>
      </c>
    </row>
    <row r="8015" spans="1:3" ht="45" x14ac:dyDescent="0.25">
      <c r="A8015" s="31" t="s">
        <v>12083</v>
      </c>
      <c r="B8015" s="32" t="s">
        <v>12082</v>
      </c>
      <c r="C8015" s="31" t="s">
        <v>185</v>
      </c>
    </row>
    <row r="8016" spans="1:3" ht="45" x14ac:dyDescent="0.25">
      <c r="A8016" s="31" t="s">
        <v>12084</v>
      </c>
      <c r="B8016" s="32" t="s">
        <v>12085</v>
      </c>
      <c r="C8016" s="31" t="s">
        <v>185</v>
      </c>
    </row>
    <row r="8017" spans="1:3" ht="45" x14ac:dyDescent="0.25">
      <c r="A8017" s="31" t="s">
        <v>12086</v>
      </c>
      <c r="B8017" s="32" t="s">
        <v>12085</v>
      </c>
      <c r="C8017" s="31" t="s">
        <v>185</v>
      </c>
    </row>
    <row r="8018" spans="1:3" ht="45" x14ac:dyDescent="0.25">
      <c r="A8018" s="31" t="s">
        <v>12087</v>
      </c>
      <c r="B8018" s="32" t="s">
        <v>12088</v>
      </c>
      <c r="C8018" s="31" t="s">
        <v>185</v>
      </c>
    </row>
    <row r="8019" spans="1:3" ht="45" x14ac:dyDescent="0.25">
      <c r="A8019" s="31" t="s">
        <v>12089</v>
      </c>
      <c r="B8019" s="32" t="s">
        <v>12088</v>
      </c>
      <c r="C8019" s="31" t="s">
        <v>185</v>
      </c>
    </row>
    <row r="8020" spans="1:3" ht="45" x14ac:dyDescent="0.25">
      <c r="A8020" s="31" t="s">
        <v>12090</v>
      </c>
      <c r="B8020" s="32" t="s">
        <v>12091</v>
      </c>
      <c r="C8020" s="31" t="s">
        <v>185</v>
      </c>
    </row>
    <row r="8021" spans="1:3" ht="45" x14ac:dyDescent="0.25">
      <c r="A8021" s="31" t="s">
        <v>12092</v>
      </c>
      <c r="B8021" s="32" t="s">
        <v>12091</v>
      </c>
      <c r="C8021" s="31" t="s">
        <v>185</v>
      </c>
    </row>
    <row r="8022" spans="1:3" ht="45" x14ac:dyDescent="0.25">
      <c r="A8022" s="31" t="s">
        <v>12093</v>
      </c>
      <c r="B8022" s="32" t="s">
        <v>12094</v>
      </c>
      <c r="C8022" s="31" t="s">
        <v>185</v>
      </c>
    </row>
    <row r="8023" spans="1:3" ht="45" x14ac:dyDescent="0.25">
      <c r="A8023" s="31" t="s">
        <v>12095</v>
      </c>
      <c r="B8023" s="32" t="s">
        <v>12094</v>
      </c>
      <c r="C8023" s="31" t="s">
        <v>185</v>
      </c>
    </row>
    <row r="8024" spans="1:3" ht="45" x14ac:dyDescent="0.25">
      <c r="A8024" s="31" t="s">
        <v>12096</v>
      </c>
      <c r="B8024" s="32" t="s">
        <v>12097</v>
      </c>
      <c r="C8024" s="31" t="s">
        <v>185</v>
      </c>
    </row>
    <row r="8025" spans="1:3" ht="45" x14ac:dyDescent="0.25">
      <c r="A8025" s="31" t="s">
        <v>12098</v>
      </c>
      <c r="B8025" s="32" t="s">
        <v>12097</v>
      </c>
      <c r="C8025" s="31" t="s">
        <v>185</v>
      </c>
    </row>
    <row r="8026" spans="1:3" ht="45" x14ac:dyDescent="0.25">
      <c r="A8026" s="31" t="s">
        <v>12099</v>
      </c>
      <c r="B8026" s="32" t="s">
        <v>12100</v>
      </c>
      <c r="C8026" s="31" t="s">
        <v>185</v>
      </c>
    </row>
    <row r="8027" spans="1:3" ht="45" x14ac:dyDescent="0.25">
      <c r="A8027" s="31" t="s">
        <v>12101</v>
      </c>
      <c r="B8027" s="32" t="s">
        <v>12100</v>
      </c>
      <c r="C8027" s="31" t="s">
        <v>185</v>
      </c>
    </row>
    <row r="8028" spans="1:3" ht="45" x14ac:dyDescent="0.25">
      <c r="A8028" s="31" t="s">
        <v>12102</v>
      </c>
      <c r="B8028" s="32" t="s">
        <v>12103</v>
      </c>
      <c r="C8028" s="31" t="s">
        <v>185</v>
      </c>
    </row>
    <row r="8029" spans="1:3" ht="45" x14ac:dyDescent="0.25">
      <c r="A8029" s="31" t="s">
        <v>12104</v>
      </c>
      <c r="B8029" s="32" t="s">
        <v>12103</v>
      </c>
      <c r="C8029" s="31" t="s">
        <v>185</v>
      </c>
    </row>
    <row r="8030" spans="1:3" ht="45" x14ac:dyDescent="0.25">
      <c r="A8030" s="31" t="s">
        <v>12105</v>
      </c>
      <c r="B8030" s="32" t="s">
        <v>12106</v>
      </c>
      <c r="C8030" s="31" t="s">
        <v>185</v>
      </c>
    </row>
    <row r="8031" spans="1:3" ht="45" x14ac:dyDescent="0.25">
      <c r="A8031" s="31" t="s">
        <v>12107</v>
      </c>
      <c r="B8031" s="32" t="s">
        <v>12106</v>
      </c>
      <c r="C8031" s="31" t="s">
        <v>185</v>
      </c>
    </row>
    <row r="8032" spans="1:3" ht="45" x14ac:dyDescent="0.25">
      <c r="A8032" s="31" t="s">
        <v>12108</v>
      </c>
      <c r="B8032" s="32" t="s">
        <v>12109</v>
      </c>
      <c r="C8032" s="31" t="s">
        <v>185</v>
      </c>
    </row>
    <row r="8033" spans="1:3" ht="45" x14ac:dyDescent="0.25">
      <c r="A8033" s="31" t="s">
        <v>12110</v>
      </c>
      <c r="B8033" s="32" t="s">
        <v>12109</v>
      </c>
      <c r="C8033" s="31" t="s">
        <v>185</v>
      </c>
    </row>
    <row r="8034" spans="1:3" ht="45" x14ac:dyDescent="0.25">
      <c r="A8034" s="31" t="s">
        <v>12111</v>
      </c>
      <c r="B8034" s="32" t="s">
        <v>12112</v>
      </c>
      <c r="C8034" s="31" t="s">
        <v>185</v>
      </c>
    </row>
    <row r="8035" spans="1:3" ht="45" x14ac:dyDescent="0.25">
      <c r="A8035" s="31" t="s">
        <v>12113</v>
      </c>
      <c r="B8035" s="32" t="s">
        <v>12112</v>
      </c>
      <c r="C8035" s="31" t="s">
        <v>185</v>
      </c>
    </row>
    <row r="8036" spans="1:3" ht="45" x14ac:dyDescent="0.25">
      <c r="A8036" s="31" t="s">
        <v>12114</v>
      </c>
      <c r="B8036" s="32" t="s">
        <v>12115</v>
      </c>
      <c r="C8036" s="31" t="s">
        <v>185</v>
      </c>
    </row>
    <row r="8037" spans="1:3" ht="45" x14ac:dyDescent="0.25">
      <c r="A8037" s="31" t="s">
        <v>12116</v>
      </c>
      <c r="B8037" s="32" t="s">
        <v>12115</v>
      </c>
      <c r="C8037" s="31" t="s">
        <v>185</v>
      </c>
    </row>
    <row r="8038" spans="1:3" ht="45" x14ac:dyDescent="0.25">
      <c r="A8038" s="31" t="s">
        <v>12117</v>
      </c>
      <c r="B8038" s="32" t="s">
        <v>12118</v>
      </c>
      <c r="C8038" s="31" t="s">
        <v>185</v>
      </c>
    </row>
    <row r="8039" spans="1:3" ht="45" x14ac:dyDescent="0.25">
      <c r="A8039" s="31" t="s">
        <v>12119</v>
      </c>
      <c r="B8039" s="32" t="s">
        <v>12118</v>
      </c>
      <c r="C8039" s="31" t="s">
        <v>185</v>
      </c>
    </row>
    <row r="8040" spans="1:3" ht="45" x14ac:dyDescent="0.25">
      <c r="A8040" s="31" t="s">
        <v>12120</v>
      </c>
      <c r="B8040" s="32" t="s">
        <v>12121</v>
      </c>
      <c r="C8040" s="31" t="s">
        <v>185</v>
      </c>
    </row>
    <row r="8041" spans="1:3" ht="45" x14ac:dyDescent="0.25">
      <c r="A8041" s="31" t="s">
        <v>12122</v>
      </c>
      <c r="B8041" s="32" t="s">
        <v>12121</v>
      </c>
      <c r="C8041" s="31" t="s">
        <v>185</v>
      </c>
    </row>
    <row r="8042" spans="1:3" ht="45" x14ac:dyDescent="0.25">
      <c r="A8042" s="31" t="s">
        <v>12123</v>
      </c>
      <c r="B8042" s="32" t="s">
        <v>12124</v>
      </c>
      <c r="C8042" s="31" t="s">
        <v>185</v>
      </c>
    </row>
    <row r="8043" spans="1:3" ht="45" x14ac:dyDescent="0.25">
      <c r="A8043" s="31" t="s">
        <v>12125</v>
      </c>
      <c r="B8043" s="32" t="s">
        <v>12124</v>
      </c>
      <c r="C8043" s="31" t="s">
        <v>185</v>
      </c>
    </row>
    <row r="8044" spans="1:3" ht="45" x14ac:dyDescent="0.25">
      <c r="A8044" s="31" t="s">
        <v>12126</v>
      </c>
      <c r="B8044" s="32" t="s">
        <v>12127</v>
      </c>
      <c r="C8044" s="31" t="s">
        <v>185</v>
      </c>
    </row>
    <row r="8045" spans="1:3" ht="45" x14ac:dyDescent="0.25">
      <c r="A8045" s="31" t="s">
        <v>12128</v>
      </c>
      <c r="B8045" s="32" t="s">
        <v>12127</v>
      </c>
      <c r="C8045" s="31" t="s">
        <v>185</v>
      </c>
    </row>
    <row r="8046" spans="1:3" ht="45" x14ac:dyDescent="0.25">
      <c r="A8046" s="31" t="s">
        <v>12129</v>
      </c>
      <c r="B8046" s="32" t="s">
        <v>12130</v>
      </c>
      <c r="C8046" s="31" t="s">
        <v>185</v>
      </c>
    </row>
    <row r="8047" spans="1:3" ht="45" x14ac:dyDescent="0.25">
      <c r="A8047" s="31" t="s">
        <v>12131</v>
      </c>
      <c r="B8047" s="32" t="s">
        <v>12130</v>
      </c>
      <c r="C8047" s="31" t="s">
        <v>185</v>
      </c>
    </row>
    <row r="8048" spans="1:3" ht="45" x14ac:dyDescent="0.25">
      <c r="A8048" s="31" t="s">
        <v>12132</v>
      </c>
      <c r="B8048" s="32" t="s">
        <v>12133</v>
      </c>
      <c r="C8048" s="31" t="s">
        <v>185</v>
      </c>
    </row>
    <row r="8049" spans="1:3" ht="45" x14ac:dyDescent="0.25">
      <c r="A8049" s="31" t="s">
        <v>12134</v>
      </c>
      <c r="B8049" s="32" t="s">
        <v>12133</v>
      </c>
      <c r="C8049" s="31" t="s">
        <v>185</v>
      </c>
    </row>
    <row r="8050" spans="1:3" ht="45" x14ac:dyDescent="0.25">
      <c r="A8050" s="31" t="s">
        <v>12135</v>
      </c>
      <c r="B8050" s="32" t="s">
        <v>12136</v>
      </c>
      <c r="C8050" s="31" t="s">
        <v>185</v>
      </c>
    </row>
    <row r="8051" spans="1:3" ht="45" x14ac:dyDescent="0.25">
      <c r="A8051" s="31" t="s">
        <v>12137</v>
      </c>
      <c r="B8051" s="32" t="s">
        <v>12136</v>
      </c>
      <c r="C8051" s="31" t="s">
        <v>185</v>
      </c>
    </row>
    <row r="8052" spans="1:3" ht="45" x14ac:dyDescent="0.25">
      <c r="A8052" s="31" t="s">
        <v>12138</v>
      </c>
      <c r="B8052" s="32" t="s">
        <v>12139</v>
      </c>
      <c r="C8052" s="31" t="s">
        <v>185</v>
      </c>
    </row>
    <row r="8053" spans="1:3" ht="45" x14ac:dyDescent="0.25">
      <c r="A8053" s="31" t="s">
        <v>12140</v>
      </c>
      <c r="B8053" s="32" t="s">
        <v>12139</v>
      </c>
      <c r="C8053" s="31" t="s">
        <v>185</v>
      </c>
    </row>
    <row r="8054" spans="1:3" ht="45" x14ac:dyDescent="0.25">
      <c r="A8054" s="31" t="s">
        <v>12141</v>
      </c>
      <c r="B8054" s="32" t="s">
        <v>12142</v>
      </c>
      <c r="C8054" s="31" t="s">
        <v>185</v>
      </c>
    </row>
    <row r="8055" spans="1:3" ht="45" x14ac:dyDescent="0.25">
      <c r="A8055" s="31" t="s">
        <v>12143</v>
      </c>
      <c r="B8055" s="32" t="s">
        <v>12142</v>
      </c>
      <c r="C8055" s="31" t="s">
        <v>185</v>
      </c>
    </row>
    <row r="8056" spans="1:3" ht="45" x14ac:dyDescent="0.25">
      <c r="A8056" s="31" t="s">
        <v>12144</v>
      </c>
      <c r="B8056" s="32" t="s">
        <v>12145</v>
      </c>
      <c r="C8056" s="31" t="s">
        <v>185</v>
      </c>
    </row>
    <row r="8057" spans="1:3" ht="45" x14ac:dyDescent="0.25">
      <c r="A8057" s="31" t="s">
        <v>12146</v>
      </c>
      <c r="B8057" s="32" t="s">
        <v>12145</v>
      </c>
      <c r="C8057" s="31" t="s">
        <v>185</v>
      </c>
    </row>
    <row r="8058" spans="1:3" ht="45" x14ac:dyDescent="0.25">
      <c r="A8058" s="31" t="s">
        <v>12147</v>
      </c>
      <c r="B8058" s="32" t="s">
        <v>12148</v>
      </c>
      <c r="C8058" s="31" t="s">
        <v>185</v>
      </c>
    </row>
    <row r="8059" spans="1:3" ht="45" x14ac:dyDescent="0.25">
      <c r="A8059" s="31" t="s">
        <v>12149</v>
      </c>
      <c r="B8059" s="32" t="s">
        <v>12148</v>
      </c>
      <c r="C8059" s="31" t="s">
        <v>185</v>
      </c>
    </row>
    <row r="8060" spans="1:3" ht="45" x14ac:dyDescent="0.25">
      <c r="A8060" s="31" t="s">
        <v>12150</v>
      </c>
      <c r="B8060" s="32" t="s">
        <v>12151</v>
      </c>
      <c r="C8060" s="31" t="s">
        <v>185</v>
      </c>
    </row>
    <row r="8061" spans="1:3" ht="45" x14ac:dyDescent="0.25">
      <c r="A8061" s="31" t="s">
        <v>12152</v>
      </c>
      <c r="B8061" s="32" t="s">
        <v>12151</v>
      </c>
      <c r="C8061" s="31" t="s">
        <v>185</v>
      </c>
    </row>
    <row r="8062" spans="1:3" ht="45" x14ac:dyDescent="0.25">
      <c r="A8062" s="31" t="s">
        <v>12153</v>
      </c>
      <c r="B8062" s="32" t="s">
        <v>12154</v>
      </c>
      <c r="C8062" s="31" t="s">
        <v>185</v>
      </c>
    </row>
    <row r="8063" spans="1:3" ht="45" x14ac:dyDescent="0.25">
      <c r="A8063" s="31" t="s">
        <v>12155</v>
      </c>
      <c r="B8063" s="32" t="s">
        <v>12154</v>
      </c>
      <c r="C8063" s="31" t="s">
        <v>185</v>
      </c>
    </row>
    <row r="8064" spans="1:3" ht="45" x14ac:dyDescent="0.25">
      <c r="A8064" s="31" t="s">
        <v>12156</v>
      </c>
      <c r="B8064" s="32" t="s">
        <v>12157</v>
      </c>
      <c r="C8064" s="31" t="s">
        <v>185</v>
      </c>
    </row>
    <row r="8065" spans="1:3" ht="45" x14ac:dyDescent="0.25">
      <c r="A8065" s="31" t="s">
        <v>12158</v>
      </c>
      <c r="B8065" s="32" t="s">
        <v>12157</v>
      </c>
      <c r="C8065" s="31" t="s">
        <v>185</v>
      </c>
    </row>
    <row r="8066" spans="1:3" ht="45" x14ac:dyDescent="0.25">
      <c r="A8066" s="31" t="s">
        <v>12159</v>
      </c>
      <c r="B8066" s="32" t="s">
        <v>12160</v>
      </c>
      <c r="C8066" s="31" t="s">
        <v>185</v>
      </c>
    </row>
    <row r="8067" spans="1:3" ht="45" x14ac:dyDescent="0.25">
      <c r="A8067" s="31" t="s">
        <v>12161</v>
      </c>
      <c r="B8067" s="32" t="s">
        <v>12160</v>
      </c>
      <c r="C8067" s="31" t="s">
        <v>185</v>
      </c>
    </row>
    <row r="8068" spans="1:3" ht="45" x14ac:dyDescent="0.25">
      <c r="A8068" s="31" t="s">
        <v>12162</v>
      </c>
      <c r="B8068" s="32" t="s">
        <v>12163</v>
      </c>
      <c r="C8068" s="31" t="s">
        <v>68</v>
      </c>
    </row>
    <row r="8069" spans="1:3" ht="45" x14ac:dyDescent="0.25">
      <c r="A8069" s="31" t="s">
        <v>12164</v>
      </c>
      <c r="B8069" s="32" t="s">
        <v>12163</v>
      </c>
      <c r="C8069" s="31" t="s">
        <v>68</v>
      </c>
    </row>
    <row r="8070" spans="1:3" ht="45" x14ac:dyDescent="0.25">
      <c r="A8070" s="31" t="s">
        <v>12165</v>
      </c>
      <c r="B8070" s="32" t="s">
        <v>12166</v>
      </c>
      <c r="C8070" s="31" t="s">
        <v>68</v>
      </c>
    </row>
    <row r="8071" spans="1:3" ht="45" x14ac:dyDescent="0.25">
      <c r="A8071" s="31" t="s">
        <v>12167</v>
      </c>
      <c r="B8071" s="32" t="s">
        <v>12166</v>
      </c>
      <c r="C8071" s="31" t="s">
        <v>68</v>
      </c>
    </row>
    <row r="8072" spans="1:3" ht="45" x14ac:dyDescent="0.25">
      <c r="A8072" s="31" t="s">
        <v>12168</v>
      </c>
      <c r="B8072" s="32" t="s">
        <v>12169</v>
      </c>
      <c r="C8072" s="31" t="s">
        <v>68</v>
      </c>
    </row>
    <row r="8073" spans="1:3" ht="45" x14ac:dyDescent="0.25">
      <c r="A8073" s="31" t="s">
        <v>12170</v>
      </c>
      <c r="B8073" s="32" t="s">
        <v>12169</v>
      </c>
      <c r="C8073" s="31" t="s">
        <v>68</v>
      </c>
    </row>
    <row r="8074" spans="1:3" ht="30" x14ac:dyDescent="0.25">
      <c r="A8074" s="31" t="s">
        <v>12171</v>
      </c>
      <c r="B8074" s="32" t="s">
        <v>12172</v>
      </c>
      <c r="C8074" s="31" t="s">
        <v>68</v>
      </c>
    </row>
    <row r="8075" spans="1:3" ht="30" x14ac:dyDescent="0.25">
      <c r="A8075" s="31" t="s">
        <v>12173</v>
      </c>
      <c r="B8075" s="32" t="s">
        <v>12172</v>
      </c>
      <c r="C8075" s="31" t="s">
        <v>68</v>
      </c>
    </row>
    <row r="8076" spans="1:3" ht="30" x14ac:dyDescent="0.25">
      <c r="A8076" s="31" t="s">
        <v>12174</v>
      </c>
      <c r="B8076" s="32" t="s">
        <v>12175</v>
      </c>
      <c r="C8076" s="31" t="s">
        <v>68</v>
      </c>
    </row>
    <row r="8077" spans="1:3" ht="30" x14ac:dyDescent="0.25">
      <c r="A8077" s="31" t="s">
        <v>12176</v>
      </c>
      <c r="B8077" s="32" t="s">
        <v>12175</v>
      </c>
      <c r="C8077" s="31" t="s">
        <v>68</v>
      </c>
    </row>
    <row r="8078" spans="1:3" ht="45" x14ac:dyDescent="0.25">
      <c r="A8078" s="31" t="s">
        <v>12177</v>
      </c>
      <c r="B8078" s="32" t="s">
        <v>12178</v>
      </c>
      <c r="C8078" s="31" t="s">
        <v>68</v>
      </c>
    </row>
    <row r="8079" spans="1:3" ht="45" x14ac:dyDescent="0.25">
      <c r="A8079" s="31" t="s">
        <v>12179</v>
      </c>
      <c r="B8079" s="32" t="s">
        <v>12178</v>
      </c>
      <c r="C8079" s="31" t="s">
        <v>68</v>
      </c>
    </row>
    <row r="8080" spans="1:3" ht="45" x14ac:dyDescent="0.25">
      <c r="A8080" s="31" t="s">
        <v>12180</v>
      </c>
      <c r="B8080" s="32" t="s">
        <v>12181</v>
      </c>
      <c r="C8080" s="31" t="s">
        <v>68</v>
      </c>
    </row>
    <row r="8081" spans="1:3" ht="45" x14ac:dyDescent="0.25">
      <c r="A8081" s="31" t="s">
        <v>12182</v>
      </c>
      <c r="B8081" s="32" t="s">
        <v>12181</v>
      </c>
      <c r="C8081" s="31" t="s">
        <v>68</v>
      </c>
    </row>
    <row r="8082" spans="1:3" ht="45" x14ac:dyDescent="0.25">
      <c r="A8082" s="31" t="s">
        <v>12183</v>
      </c>
      <c r="B8082" s="32" t="s">
        <v>12184</v>
      </c>
      <c r="C8082" s="31" t="s">
        <v>68</v>
      </c>
    </row>
    <row r="8083" spans="1:3" ht="45" x14ac:dyDescent="0.25">
      <c r="A8083" s="31" t="s">
        <v>12185</v>
      </c>
      <c r="B8083" s="32" t="s">
        <v>12184</v>
      </c>
      <c r="C8083" s="31" t="s">
        <v>68</v>
      </c>
    </row>
    <row r="8084" spans="1:3" ht="45" x14ac:dyDescent="0.25">
      <c r="A8084" s="31" t="s">
        <v>12186</v>
      </c>
      <c r="B8084" s="32" t="s">
        <v>12187</v>
      </c>
      <c r="C8084" s="31" t="s">
        <v>68</v>
      </c>
    </row>
    <row r="8085" spans="1:3" ht="45" x14ac:dyDescent="0.25">
      <c r="A8085" s="31" t="s">
        <v>12188</v>
      </c>
      <c r="B8085" s="32" t="s">
        <v>12187</v>
      </c>
      <c r="C8085" s="31" t="s">
        <v>68</v>
      </c>
    </row>
    <row r="8086" spans="1:3" ht="45" x14ac:dyDescent="0.25">
      <c r="A8086" s="31" t="s">
        <v>12189</v>
      </c>
      <c r="B8086" s="32" t="s">
        <v>12190</v>
      </c>
      <c r="C8086" s="31" t="s">
        <v>68</v>
      </c>
    </row>
    <row r="8087" spans="1:3" ht="45" x14ac:dyDescent="0.25">
      <c r="A8087" s="31" t="s">
        <v>12191</v>
      </c>
      <c r="B8087" s="32" t="s">
        <v>12190</v>
      </c>
      <c r="C8087" s="31" t="s">
        <v>68</v>
      </c>
    </row>
    <row r="8088" spans="1:3" ht="45" x14ac:dyDescent="0.25">
      <c r="A8088" s="31" t="s">
        <v>12192</v>
      </c>
      <c r="B8088" s="32" t="s">
        <v>12193</v>
      </c>
      <c r="C8088" s="31" t="s">
        <v>68</v>
      </c>
    </row>
    <row r="8089" spans="1:3" ht="45" x14ac:dyDescent="0.25">
      <c r="A8089" s="31" t="s">
        <v>12194</v>
      </c>
      <c r="B8089" s="32" t="s">
        <v>12193</v>
      </c>
      <c r="C8089" s="31" t="s">
        <v>68</v>
      </c>
    </row>
    <row r="8090" spans="1:3" ht="45" x14ac:dyDescent="0.25">
      <c r="A8090" s="31" t="s">
        <v>12195</v>
      </c>
      <c r="B8090" s="32" t="s">
        <v>12196</v>
      </c>
      <c r="C8090" s="31" t="s">
        <v>68</v>
      </c>
    </row>
    <row r="8091" spans="1:3" ht="45" x14ac:dyDescent="0.25">
      <c r="A8091" s="31" t="s">
        <v>12197</v>
      </c>
      <c r="B8091" s="32" t="s">
        <v>12196</v>
      </c>
      <c r="C8091" s="31" t="s">
        <v>68</v>
      </c>
    </row>
    <row r="8092" spans="1:3" ht="45" x14ac:dyDescent="0.25">
      <c r="A8092" s="31" t="s">
        <v>12198</v>
      </c>
      <c r="B8092" s="32" t="s">
        <v>12199</v>
      </c>
      <c r="C8092" s="31" t="s">
        <v>68</v>
      </c>
    </row>
    <row r="8093" spans="1:3" ht="45" x14ac:dyDescent="0.25">
      <c r="A8093" s="31" t="s">
        <v>12200</v>
      </c>
      <c r="B8093" s="32" t="s">
        <v>12199</v>
      </c>
      <c r="C8093" s="31" t="s">
        <v>68</v>
      </c>
    </row>
    <row r="8094" spans="1:3" ht="45" x14ac:dyDescent="0.25">
      <c r="A8094" s="31" t="s">
        <v>12201</v>
      </c>
      <c r="B8094" s="32" t="s">
        <v>12202</v>
      </c>
      <c r="C8094" s="31" t="s">
        <v>68</v>
      </c>
    </row>
    <row r="8095" spans="1:3" ht="45" x14ac:dyDescent="0.25">
      <c r="A8095" s="31" t="s">
        <v>12203</v>
      </c>
      <c r="B8095" s="32" t="s">
        <v>12202</v>
      </c>
      <c r="C8095" s="31" t="s">
        <v>68</v>
      </c>
    </row>
    <row r="8096" spans="1:3" ht="45" x14ac:dyDescent="0.25">
      <c r="A8096" s="31" t="s">
        <v>12204</v>
      </c>
      <c r="B8096" s="32" t="s">
        <v>12205</v>
      </c>
      <c r="C8096" s="31" t="s">
        <v>68</v>
      </c>
    </row>
    <row r="8097" spans="1:3" ht="45" x14ac:dyDescent="0.25">
      <c r="A8097" s="31" t="s">
        <v>12206</v>
      </c>
      <c r="B8097" s="32" t="s">
        <v>12205</v>
      </c>
      <c r="C8097" s="31" t="s">
        <v>68</v>
      </c>
    </row>
    <row r="8098" spans="1:3" ht="45" x14ac:dyDescent="0.25">
      <c r="A8098" s="31" t="s">
        <v>12207</v>
      </c>
      <c r="B8098" s="32" t="s">
        <v>12208</v>
      </c>
      <c r="C8098" s="31" t="s">
        <v>68</v>
      </c>
    </row>
    <row r="8099" spans="1:3" ht="45" x14ac:dyDescent="0.25">
      <c r="A8099" s="31" t="s">
        <v>12209</v>
      </c>
      <c r="B8099" s="32" t="s">
        <v>12208</v>
      </c>
      <c r="C8099" s="31" t="s">
        <v>68</v>
      </c>
    </row>
    <row r="8100" spans="1:3" ht="45" x14ac:dyDescent="0.25">
      <c r="A8100" s="31" t="s">
        <v>12210</v>
      </c>
      <c r="B8100" s="32" t="s">
        <v>12211</v>
      </c>
      <c r="C8100" s="31" t="s">
        <v>68</v>
      </c>
    </row>
    <row r="8101" spans="1:3" ht="45" x14ac:dyDescent="0.25">
      <c r="A8101" s="31" t="s">
        <v>12212</v>
      </c>
      <c r="B8101" s="32" t="s">
        <v>12211</v>
      </c>
      <c r="C8101" s="31" t="s">
        <v>68</v>
      </c>
    </row>
    <row r="8102" spans="1:3" ht="45" x14ac:dyDescent="0.25">
      <c r="A8102" s="31" t="s">
        <v>12213</v>
      </c>
      <c r="B8102" s="32" t="s">
        <v>12214</v>
      </c>
      <c r="C8102" s="31" t="s">
        <v>68</v>
      </c>
    </row>
    <row r="8103" spans="1:3" ht="45" x14ac:dyDescent="0.25">
      <c r="A8103" s="31" t="s">
        <v>12215</v>
      </c>
      <c r="B8103" s="32" t="s">
        <v>12214</v>
      </c>
      <c r="C8103" s="31" t="s">
        <v>68</v>
      </c>
    </row>
    <row r="8104" spans="1:3" ht="45" x14ac:dyDescent="0.25">
      <c r="A8104" s="31" t="s">
        <v>12216</v>
      </c>
      <c r="B8104" s="32" t="s">
        <v>12217</v>
      </c>
      <c r="C8104" s="31" t="s">
        <v>68</v>
      </c>
    </row>
    <row r="8105" spans="1:3" ht="45" x14ac:dyDescent="0.25">
      <c r="A8105" s="31" t="s">
        <v>12218</v>
      </c>
      <c r="B8105" s="32" t="s">
        <v>12217</v>
      </c>
      <c r="C8105" s="31" t="s">
        <v>68</v>
      </c>
    </row>
    <row r="8106" spans="1:3" ht="45" x14ac:dyDescent="0.25">
      <c r="A8106" s="31" t="s">
        <v>12219</v>
      </c>
      <c r="B8106" s="32" t="s">
        <v>12220</v>
      </c>
      <c r="C8106" s="31" t="s">
        <v>68</v>
      </c>
    </row>
    <row r="8107" spans="1:3" ht="45" x14ac:dyDescent="0.25">
      <c r="A8107" s="31" t="s">
        <v>12221</v>
      </c>
      <c r="B8107" s="32" t="s">
        <v>12220</v>
      </c>
      <c r="C8107" s="31" t="s">
        <v>68</v>
      </c>
    </row>
    <row r="8108" spans="1:3" ht="45" x14ac:dyDescent="0.25">
      <c r="A8108" s="31" t="s">
        <v>12222</v>
      </c>
      <c r="B8108" s="32" t="s">
        <v>12223</v>
      </c>
      <c r="C8108" s="31" t="s">
        <v>68</v>
      </c>
    </row>
    <row r="8109" spans="1:3" ht="45" x14ac:dyDescent="0.25">
      <c r="A8109" s="31" t="s">
        <v>12224</v>
      </c>
      <c r="B8109" s="32" t="s">
        <v>12223</v>
      </c>
      <c r="C8109" s="31" t="s">
        <v>68</v>
      </c>
    </row>
    <row r="8110" spans="1:3" ht="45" x14ac:dyDescent="0.25">
      <c r="A8110" s="31" t="s">
        <v>12225</v>
      </c>
      <c r="B8110" s="32" t="s">
        <v>12226</v>
      </c>
      <c r="C8110" s="31" t="s">
        <v>68</v>
      </c>
    </row>
    <row r="8111" spans="1:3" ht="45" x14ac:dyDescent="0.25">
      <c r="A8111" s="31" t="s">
        <v>12227</v>
      </c>
      <c r="B8111" s="32" t="s">
        <v>12226</v>
      </c>
      <c r="C8111" s="31" t="s">
        <v>68</v>
      </c>
    </row>
    <row r="8112" spans="1:3" ht="45" x14ac:dyDescent="0.25">
      <c r="A8112" s="31" t="s">
        <v>12228</v>
      </c>
      <c r="B8112" s="32" t="s">
        <v>12229</v>
      </c>
      <c r="C8112" s="31" t="s">
        <v>68</v>
      </c>
    </row>
    <row r="8113" spans="1:3" ht="45" x14ac:dyDescent="0.25">
      <c r="A8113" s="31" t="s">
        <v>12230</v>
      </c>
      <c r="B8113" s="32" t="s">
        <v>12229</v>
      </c>
      <c r="C8113" s="31" t="s">
        <v>68</v>
      </c>
    </row>
    <row r="8114" spans="1:3" ht="45" x14ac:dyDescent="0.25">
      <c r="A8114" s="31" t="s">
        <v>12231</v>
      </c>
      <c r="B8114" s="32" t="s">
        <v>12232</v>
      </c>
      <c r="C8114" s="31" t="s">
        <v>68</v>
      </c>
    </row>
    <row r="8115" spans="1:3" ht="45" x14ac:dyDescent="0.25">
      <c r="A8115" s="31" t="s">
        <v>12233</v>
      </c>
      <c r="B8115" s="32" t="s">
        <v>12232</v>
      </c>
      <c r="C8115" s="31" t="s">
        <v>68</v>
      </c>
    </row>
    <row r="8116" spans="1:3" ht="30" x14ac:dyDescent="0.25">
      <c r="A8116" s="31" t="s">
        <v>12234</v>
      </c>
      <c r="B8116" s="32" t="s">
        <v>12235</v>
      </c>
      <c r="C8116" s="31" t="s">
        <v>68</v>
      </c>
    </row>
    <row r="8117" spans="1:3" ht="30" x14ac:dyDescent="0.25">
      <c r="A8117" s="31" t="s">
        <v>12236</v>
      </c>
      <c r="B8117" s="32" t="s">
        <v>12235</v>
      </c>
      <c r="C8117" s="31" t="s">
        <v>68</v>
      </c>
    </row>
    <row r="8118" spans="1:3" ht="30" x14ac:dyDescent="0.25">
      <c r="A8118" s="31" t="s">
        <v>12237</v>
      </c>
      <c r="B8118" s="32" t="s">
        <v>12238</v>
      </c>
      <c r="C8118" s="31" t="s">
        <v>68</v>
      </c>
    </row>
    <row r="8119" spans="1:3" ht="30" x14ac:dyDescent="0.25">
      <c r="A8119" s="31" t="s">
        <v>12239</v>
      </c>
      <c r="B8119" s="32" t="s">
        <v>12238</v>
      </c>
      <c r="C8119" s="31" t="s">
        <v>68</v>
      </c>
    </row>
    <row r="8120" spans="1:3" ht="30" x14ac:dyDescent="0.25">
      <c r="A8120" s="31" t="s">
        <v>12240</v>
      </c>
      <c r="B8120" s="32" t="s">
        <v>12241</v>
      </c>
      <c r="C8120" s="31" t="s">
        <v>68</v>
      </c>
    </row>
    <row r="8121" spans="1:3" ht="30" x14ac:dyDescent="0.25">
      <c r="A8121" s="31" t="s">
        <v>12242</v>
      </c>
      <c r="B8121" s="32" t="s">
        <v>12241</v>
      </c>
      <c r="C8121" s="31" t="s">
        <v>68</v>
      </c>
    </row>
    <row r="8122" spans="1:3" ht="45" x14ac:dyDescent="0.25">
      <c r="A8122" s="31" t="s">
        <v>12243</v>
      </c>
      <c r="B8122" s="32" t="s">
        <v>12244</v>
      </c>
      <c r="C8122" s="31" t="s">
        <v>68</v>
      </c>
    </row>
    <row r="8123" spans="1:3" ht="45" x14ac:dyDescent="0.25">
      <c r="A8123" s="31" t="s">
        <v>12245</v>
      </c>
      <c r="B8123" s="32" t="s">
        <v>12244</v>
      </c>
      <c r="C8123" s="31" t="s">
        <v>68</v>
      </c>
    </row>
    <row r="8124" spans="1:3" ht="45" x14ac:dyDescent="0.25">
      <c r="A8124" s="31" t="s">
        <v>12246</v>
      </c>
      <c r="B8124" s="32" t="s">
        <v>12247</v>
      </c>
      <c r="C8124" s="31" t="s">
        <v>68</v>
      </c>
    </row>
    <row r="8125" spans="1:3" ht="45" x14ac:dyDescent="0.25">
      <c r="A8125" s="31" t="s">
        <v>12248</v>
      </c>
      <c r="B8125" s="32" t="s">
        <v>12247</v>
      </c>
      <c r="C8125" s="31" t="s">
        <v>68</v>
      </c>
    </row>
    <row r="8126" spans="1:3" ht="45" x14ac:dyDescent="0.25">
      <c r="A8126" s="31" t="s">
        <v>12249</v>
      </c>
      <c r="B8126" s="32" t="s">
        <v>12250</v>
      </c>
      <c r="C8126" s="31" t="s">
        <v>68</v>
      </c>
    </row>
    <row r="8127" spans="1:3" ht="45" x14ac:dyDescent="0.25">
      <c r="A8127" s="31" t="s">
        <v>12251</v>
      </c>
      <c r="B8127" s="32" t="s">
        <v>12250</v>
      </c>
      <c r="C8127" s="31" t="s">
        <v>68</v>
      </c>
    </row>
    <row r="8128" spans="1:3" ht="45" x14ac:dyDescent="0.25">
      <c r="A8128" s="31" t="s">
        <v>12252</v>
      </c>
      <c r="B8128" s="32" t="s">
        <v>12253</v>
      </c>
      <c r="C8128" s="31" t="s">
        <v>68</v>
      </c>
    </row>
    <row r="8129" spans="1:3" ht="45" x14ac:dyDescent="0.25">
      <c r="A8129" s="31" t="s">
        <v>12254</v>
      </c>
      <c r="B8129" s="32" t="s">
        <v>12253</v>
      </c>
      <c r="C8129" s="31" t="s">
        <v>68</v>
      </c>
    </row>
    <row r="8130" spans="1:3" ht="45" x14ac:dyDescent="0.25">
      <c r="A8130" s="31" t="s">
        <v>12255</v>
      </c>
      <c r="B8130" s="32" t="s">
        <v>12256</v>
      </c>
      <c r="C8130" s="31" t="s">
        <v>68</v>
      </c>
    </row>
    <row r="8131" spans="1:3" ht="45" x14ac:dyDescent="0.25">
      <c r="A8131" s="31" t="s">
        <v>12257</v>
      </c>
      <c r="B8131" s="32" t="s">
        <v>12256</v>
      </c>
      <c r="C8131" s="31" t="s">
        <v>68</v>
      </c>
    </row>
    <row r="8132" spans="1:3" ht="45" x14ac:dyDescent="0.25">
      <c r="A8132" s="31" t="s">
        <v>12258</v>
      </c>
      <c r="B8132" s="32" t="s">
        <v>12259</v>
      </c>
      <c r="C8132" s="31" t="s">
        <v>68</v>
      </c>
    </row>
    <row r="8133" spans="1:3" ht="45" x14ac:dyDescent="0.25">
      <c r="A8133" s="31" t="s">
        <v>12260</v>
      </c>
      <c r="B8133" s="32" t="s">
        <v>12259</v>
      </c>
      <c r="C8133" s="31" t="s">
        <v>68</v>
      </c>
    </row>
    <row r="8134" spans="1:3" ht="45" x14ac:dyDescent="0.25">
      <c r="A8134" s="31" t="s">
        <v>12261</v>
      </c>
      <c r="B8134" s="32" t="s">
        <v>12262</v>
      </c>
      <c r="C8134" s="31" t="s">
        <v>68</v>
      </c>
    </row>
    <row r="8135" spans="1:3" ht="45" x14ac:dyDescent="0.25">
      <c r="A8135" s="31" t="s">
        <v>12263</v>
      </c>
      <c r="B8135" s="32" t="s">
        <v>12262</v>
      </c>
      <c r="C8135" s="31" t="s">
        <v>68</v>
      </c>
    </row>
    <row r="8136" spans="1:3" ht="45" x14ac:dyDescent="0.25">
      <c r="A8136" s="31" t="s">
        <v>12264</v>
      </c>
      <c r="B8136" s="32" t="s">
        <v>12265</v>
      </c>
      <c r="C8136" s="31" t="s">
        <v>68</v>
      </c>
    </row>
    <row r="8137" spans="1:3" ht="45" x14ac:dyDescent="0.25">
      <c r="A8137" s="31" t="s">
        <v>12266</v>
      </c>
      <c r="B8137" s="32" t="s">
        <v>12265</v>
      </c>
      <c r="C8137" s="31" t="s">
        <v>68</v>
      </c>
    </row>
    <row r="8138" spans="1:3" ht="45" x14ac:dyDescent="0.25">
      <c r="A8138" s="31" t="s">
        <v>12267</v>
      </c>
      <c r="B8138" s="32" t="s">
        <v>12268</v>
      </c>
      <c r="C8138" s="31" t="s">
        <v>68</v>
      </c>
    </row>
    <row r="8139" spans="1:3" ht="45" x14ac:dyDescent="0.25">
      <c r="A8139" s="31" t="s">
        <v>12269</v>
      </c>
      <c r="B8139" s="32" t="s">
        <v>12268</v>
      </c>
      <c r="C8139" s="31" t="s">
        <v>68</v>
      </c>
    </row>
    <row r="8140" spans="1:3" ht="45" x14ac:dyDescent="0.25">
      <c r="A8140" s="31" t="s">
        <v>12270</v>
      </c>
      <c r="B8140" s="32" t="s">
        <v>12271</v>
      </c>
      <c r="C8140" s="31" t="s">
        <v>68</v>
      </c>
    </row>
    <row r="8141" spans="1:3" ht="45" x14ac:dyDescent="0.25">
      <c r="A8141" s="31" t="s">
        <v>12272</v>
      </c>
      <c r="B8141" s="32" t="s">
        <v>12271</v>
      </c>
      <c r="C8141" s="31" t="s">
        <v>68</v>
      </c>
    </row>
    <row r="8142" spans="1:3" ht="45" x14ac:dyDescent="0.25">
      <c r="A8142" s="31" t="s">
        <v>12273</v>
      </c>
      <c r="B8142" s="32" t="s">
        <v>12274</v>
      </c>
      <c r="C8142" s="31" t="s">
        <v>68</v>
      </c>
    </row>
    <row r="8143" spans="1:3" ht="45" x14ac:dyDescent="0.25">
      <c r="A8143" s="31" t="s">
        <v>12275</v>
      </c>
      <c r="B8143" s="32" t="s">
        <v>12274</v>
      </c>
      <c r="C8143" s="31" t="s">
        <v>68</v>
      </c>
    </row>
    <row r="8144" spans="1:3" ht="45" x14ac:dyDescent="0.25">
      <c r="A8144" s="31" t="s">
        <v>12276</v>
      </c>
      <c r="B8144" s="32" t="s">
        <v>12277</v>
      </c>
      <c r="C8144" s="31" t="s">
        <v>68</v>
      </c>
    </row>
    <row r="8145" spans="1:3" ht="45" x14ac:dyDescent="0.25">
      <c r="A8145" s="31" t="s">
        <v>12278</v>
      </c>
      <c r="B8145" s="32" t="s">
        <v>12277</v>
      </c>
      <c r="C8145" s="31" t="s">
        <v>68</v>
      </c>
    </row>
    <row r="8146" spans="1:3" ht="45" x14ac:dyDescent="0.25">
      <c r="A8146" s="31" t="s">
        <v>12279</v>
      </c>
      <c r="B8146" s="32" t="s">
        <v>12280</v>
      </c>
      <c r="C8146" s="31" t="s">
        <v>68</v>
      </c>
    </row>
    <row r="8147" spans="1:3" ht="45" x14ac:dyDescent="0.25">
      <c r="A8147" s="31" t="s">
        <v>12281</v>
      </c>
      <c r="B8147" s="32" t="s">
        <v>12280</v>
      </c>
      <c r="C8147" s="31" t="s">
        <v>68</v>
      </c>
    </row>
    <row r="8148" spans="1:3" ht="45" x14ac:dyDescent="0.25">
      <c r="A8148" s="31" t="s">
        <v>12282</v>
      </c>
      <c r="B8148" s="32" t="s">
        <v>12283</v>
      </c>
      <c r="C8148" s="31" t="s">
        <v>68</v>
      </c>
    </row>
    <row r="8149" spans="1:3" ht="45" x14ac:dyDescent="0.25">
      <c r="A8149" s="31" t="s">
        <v>12284</v>
      </c>
      <c r="B8149" s="32" t="s">
        <v>12283</v>
      </c>
      <c r="C8149" s="31" t="s">
        <v>68</v>
      </c>
    </row>
    <row r="8150" spans="1:3" ht="45" x14ac:dyDescent="0.25">
      <c r="A8150" s="31" t="s">
        <v>12285</v>
      </c>
      <c r="B8150" s="32" t="s">
        <v>12286</v>
      </c>
      <c r="C8150" s="31" t="s">
        <v>68</v>
      </c>
    </row>
    <row r="8151" spans="1:3" ht="45" x14ac:dyDescent="0.25">
      <c r="A8151" s="31" t="s">
        <v>12287</v>
      </c>
      <c r="B8151" s="32" t="s">
        <v>12286</v>
      </c>
      <c r="C8151" s="31" t="s">
        <v>68</v>
      </c>
    </row>
    <row r="8152" spans="1:3" ht="30" x14ac:dyDescent="0.25">
      <c r="A8152" s="31" t="s">
        <v>12288</v>
      </c>
      <c r="B8152" s="32" t="s">
        <v>12289</v>
      </c>
      <c r="C8152" s="31" t="s">
        <v>68</v>
      </c>
    </row>
    <row r="8153" spans="1:3" ht="30" x14ac:dyDescent="0.25">
      <c r="A8153" s="31" t="s">
        <v>12290</v>
      </c>
      <c r="B8153" s="32" t="s">
        <v>12289</v>
      </c>
      <c r="C8153" s="31" t="s">
        <v>68</v>
      </c>
    </row>
    <row r="8154" spans="1:3" ht="30" x14ac:dyDescent="0.25">
      <c r="A8154" s="31" t="s">
        <v>12291</v>
      </c>
      <c r="B8154" s="32" t="s">
        <v>12292</v>
      </c>
      <c r="C8154" s="31" t="s">
        <v>68</v>
      </c>
    </row>
    <row r="8155" spans="1:3" ht="30" x14ac:dyDescent="0.25">
      <c r="A8155" s="31" t="s">
        <v>12293</v>
      </c>
      <c r="B8155" s="32" t="s">
        <v>12292</v>
      </c>
      <c r="C8155" s="31" t="s">
        <v>68</v>
      </c>
    </row>
    <row r="8156" spans="1:3" ht="45" x14ac:dyDescent="0.25">
      <c r="A8156" s="31" t="s">
        <v>12294</v>
      </c>
      <c r="B8156" s="32" t="s">
        <v>12295</v>
      </c>
      <c r="C8156" s="31" t="s">
        <v>185</v>
      </c>
    </row>
    <row r="8157" spans="1:3" ht="45" x14ac:dyDescent="0.25">
      <c r="A8157" s="31" t="s">
        <v>12296</v>
      </c>
      <c r="B8157" s="32" t="s">
        <v>12295</v>
      </c>
      <c r="C8157" s="31" t="s">
        <v>185</v>
      </c>
    </row>
    <row r="8158" spans="1:3" ht="45" x14ac:dyDescent="0.25">
      <c r="A8158" s="31" t="s">
        <v>12297</v>
      </c>
      <c r="B8158" s="32" t="s">
        <v>12298</v>
      </c>
      <c r="C8158" s="31" t="s">
        <v>185</v>
      </c>
    </row>
    <row r="8159" spans="1:3" ht="45" x14ac:dyDescent="0.25">
      <c r="A8159" s="31" t="s">
        <v>12299</v>
      </c>
      <c r="B8159" s="32" t="s">
        <v>12298</v>
      </c>
      <c r="C8159" s="31" t="s">
        <v>185</v>
      </c>
    </row>
    <row r="8160" spans="1:3" ht="45" x14ac:dyDescent="0.25">
      <c r="A8160" s="31" t="s">
        <v>12300</v>
      </c>
      <c r="B8160" s="32" t="s">
        <v>12301</v>
      </c>
      <c r="C8160" s="31" t="s">
        <v>185</v>
      </c>
    </row>
    <row r="8161" spans="1:3" ht="45" x14ac:dyDescent="0.25">
      <c r="A8161" s="31" t="s">
        <v>12302</v>
      </c>
      <c r="B8161" s="32" t="s">
        <v>12301</v>
      </c>
      <c r="C8161" s="31" t="s">
        <v>185</v>
      </c>
    </row>
    <row r="8162" spans="1:3" ht="45" x14ac:dyDescent="0.25">
      <c r="A8162" s="31" t="s">
        <v>12303</v>
      </c>
      <c r="B8162" s="32" t="s">
        <v>12304</v>
      </c>
      <c r="C8162" s="31" t="s">
        <v>185</v>
      </c>
    </row>
    <row r="8163" spans="1:3" ht="45" x14ac:dyDescent="0.25">
      <c r="A8163" s="31" t="s">
        <v>12305</v>
      </c>
      <c r="B8163" s="32" t="s">
        <v>12304</v>
      </c>
      <c r="C8163" s="31" t="s">
        <v>185</v>
      </c>
    </row>
    <row r="8164" spans="1:3" ht="45" x14ac:dyDescent="0.25">
      <c r="A8164" s="31" t="s">
        <v>12306</v>
      </c>
      <c r="B8164" s="32" t="s">
        <v>12307</v>
      </c>
      <c r="C8164" s="31" t="s">
        <v>185</v>
      </c>
    </row>
    <row r="8165" spans="1:3" ht="45" x14ac:dyDescent="0.25">
      <c r="A8165" s="31" t="s">
        <v>12308</v>
      </c>
      <c r="B8165" s="32" t="s">
        <v>12307</v>
      </c>
      <c r="C8165" s="31" t="s">
        <v>185</v>
      </c>
    </row>
    <row r="8166" spans="1:3" ht="45" x14ac:dyDescent="0.25">
      <c r="A8166" s="31" t="s">
        <v>12309</v>
      </c>
      <c r="B8166" s="32" t="s">
        <v>12310</v>
      </c>
      <c r="C8166" s="31" t="s">
        <v>185</v>
      </c>
    </row>
    <row r="8167" spans="1:3" ht="45" x14ac:dyDescent="0.25">
      <c r="A8167" s="31" t="s">
        <v>12311</v>
      </c>
      <c r="B8167" s="32" t="s">
        <v>12310</v>
      </c>
      <c r="C8167" s="31" t="s">
        <v>185</v>
      </c>
    </row>
    <row r="8168" spans="1:3" ht="45" x14ac:dyDescent="0.25">
      <c r="A8168" s="31" t="s">
        <v>12312</v>
      </c>
      <c r="B8168" s="32" t="s">
        <v>12313</v>
      </c>
      <c r="C8168" s="31" t="s">
        <v>185</v>
      </c>
    </row>
    <row r="8169" spans="1:3" ht="45" x14ac:dyDescent="0.25">
      <c r="A8169" s="31" t="s">
        <v>12314</v>
      </c>
      <c r="B8169" s="32" t="s">
        <v>12313</v>
      </c>
      <c r="C8169" s="31" t="s">
        <v>185</v>
      </c>
    </row>
    <row r="8170" spans="1:3" ht="45" x14ac:dyDescent="0.25">
      <c r="A8170" s="31" t="s">
        <v>12315</v>
      </c>
      <c r="B8170" s="32" t="s">
        <v>12316</v>
      </c>
      <c r="C8170" s="31" t="s">
        <v>68</v>
      </c>
    </row>
    <row r="8171" spans="1:3" ht="45" x14ac:dyDescent="0.25">
      <c r="A8171" s="31" t="s">
        <v>12317</v>
      </c>
      <c r="B8171" s="32" t="s">
        <v>12316</v>
      </c>
      <c r="C8171" s="31" t="s">
        <v>68</v>
      </c>
    </row>
    <row r="8172" spans="1:3" ht="45" x14ac:dyDescent="0.25">
      <c r="A8172" s="31" t="s">
        <v>12318</v>
      </c>
      <c r="B8172" s="32" t="s">
        <v>12319</v>
      </c>
      <c r="C8172" s="31" t="s">
        <v>68</v>
      </c>
    </row>
    <row r="8173" spans="1:3" ht="45" x14ac:dyDescent="0.25">
      <c r="A8173" s="31" t="s">
        <v>12320</v>
      </c>
      <c r="B8173" s="32" t="s">
        <v>12319</v>
      </c>
      <c r="C8173" s="31" t="s">
        <v>68</v>
      </c>
    </row>
    <row r="8174" spans="1:3" ht="45" x14ac:dyDescent="0.25">
      <c r="A8174" s="31" t="s">
        <v>12321</v>
      </c>
      <c r="B8174" s="32" t="s">
        <v>12322</v>
      </c>
      <c r="C8174" s="31" t="s">
        <v>68</v>
      </c>
    </row>
    <row r="8175" spans="1:3" ht="45" x14ac:dyDescent="0.25">
      <c r="A8175" s="31" t="s">
        <v>12323</v>
      </c>
      <c r="B8175" s="32" t="s">
        <v>12322</v>
      </c>
      <c r="C8175" s="31" t="s">
        <v>68</v>
      </c>
    </row>
    <row r="8176" spans="1:3" ht="45" x14ac:dyDescent="0.25">
      <c r="A8176" s="31" t="s">
        <v>12324</v>
      </c>
      <c r="B8176" s="32" t="s">
        <v>12325</v>
      </c>
      <c r="C8176" s="31" t="s">
        <v>68</v>
      </c>
    </row>
    <row r="8177" spans="1:3" ht="45" x14ac:dyDescent="0.25">
      <c r="A8177" s="31" t="s">
        <v>12326</v>
      </c>
      <c r="B8177" s="32" t="s">
        <v>12325</v>
      </c>
      <c r="C8177" s="31" t="s">
        <v>68</v>
      </c>
    </row>
    <row r="8178" spans="1:3" ht="45" x14ac:dyDescent="0.25">
      <c r="A8178" s="31" t="s">
        <v>12327</v>
      </c>
      <c r="B8178" s="32" t="s">
        <v>12328</v>
      </c>
      <c r="C8178" s="31" t="s">
        <v>68</v>
      </c>
    </row>
    <row r="8179" spans="1:3" ht="45" x14ac:dyDescent="0.25">
      <c r="A8179" s="31" t="s">
        <v>12329</v>
      </c>
      <c r="B8179" s="32" t="s">
        <v>12328</v>
      </c>
      <c r="C8179" s="31" t="s">
        <v>68</v>
      </c>
    </row>
    <row r="8180" spans="1:3" ht="30" x14ac:dyDescent="0.25">
      <c r="A8180" s="31" t="s">
        <v>12330</v>
      </c>
      <c r="B8180" s="32" t="s">
        <v>12331</v>
      </c>
      <c r="C8180" s="31" t="s">
        <v>185</v>
      </c>
    </row>
    <row r="8181" spans="1:3" ht="30" x14ac:dyDescent="0.25">
      <c r="A8181" s="31" t="s">
        <v>12332</v>
      </c>
      <c r="B8181" s="32" t="s">
        <v>12331</v>
      </c>
      <c r="C8181" s="31" t="s">
        <v>185</v>
      </c>
    </row>
    <row r="8182" spans="1:3" ht="30" x14ac:dyDescent="0.25">
      <c r="A8182" s="31" t="s">
        <v>12333</v>
      </c>
      <c r="B8182" s="32" t="s">
        <v>12334</v>
      </c>
      <c r="C8182" s="31" t="s">
        <v>185</v>
      </c>
    </row>
    <row r="8183" spans="1:3" ht="30" x14ac:dyDescent="0.25">
      <c r="A8183" s="31" t="s">
        <v>12335</v>
      </c>
      <c r="B8183" s="32" t="s">
        <v>12334</v>
      </c>
      <c r="C8183" s="31" t="s">
        <v>185</v>
      </c>
    </row>
    <row r="8184" spans="1:3" ht="30" x14ac:dyDescent="0.25">
      <c r="A8184" s="31" t="s">
        <v>12336</v>
      </c>
      <c r="B8184" s="32" t="s">
        <v>12337</v>
      </c>
      <c r="C8184" s="31" t="s">
        <v>185</v>
      </c>
    </row>
    <row r="8185" spans="1:3" ht="30" x14ac:dyDescent="0.25">
      <c r="A8185" s="31" t="s">
        <v>12338</v>
      </c>
      <c r="B8185" s="32" t="s">
        <v>12337</v>
      </c>
      <c r="C8185" s="31" t="s">
        <v>185</v>
      </c>
    </row>
    <row r="8186" spans="1:3" ht="30" x14ac:dyDescent="0.25">
      <c r="A8186" s="31" t="s">
        <v>12339</v>
      </c>
      <c r="B8186" s="32" t="s">
        <v>12340</v>
      </c>
      <c r="C8186" s="31" t="s">
        <v>185</v>
      </c>
    </row>
    <row r="8187" spans="1:3" ht="30" x14ac:dyDescent="0.25">
      <c r="A8187" s="31" t="s">
        <v>12341</v>
      </c>
      <c r="B8187" s="32" t="s">
        <v>12340</v>
      </c>
      <c r="C8187" s="31" t="s">
        <v>185</v>
      </c>
    </row>
    <row r="8188" spans="1:3" ht="30" x14ac:dyDescent="0.25">
      <c r="A8188" s="31" t="s">
        <v>12342</v>
      </c>
      <c r="B8188" s="32" t="s">
        <v>12343</v>
      </c>
      <c r="C8188" s="31" t="s">
        <v>185</v>
      </c>
    </row>
    <row r="8189" spans="1:3" ht="30" x14ac:dyDescent="0.25">
      <c r="A8189" s="31" t="s">
        <v>12344</v>
      </c>
      <c r="B8189" s="32" t="s">
        <v>12343</v>
      </c>
      <c r="C8189" s="31" t="s">
        <v>185</v>
      </c>
    </row>
    <row r="8190" spans="1:3" ht="30" x14ac:dyDescent="0.25">
      <c r="A8190" s="31" t="s">
        <v>12345</v>
      </c>
      <c r="B8190" s="32" t="s">
        <v>12346</v>
      </c>
      <c r="C8190" s="31" t="s">
        <v>185</v>
      </c>
    </row>
    <row r="8191" spans="1:3" ht="30" x14ac:dyDescent="0.25">
      <c r="A8191" s="31" t="s">
        <v>12347</v>
      </c>
      <c r="B8191" s="32" t="s">
        <v>12346</v>
      </c>
      <c r="C8191" s="31" t="s">
        <v>185</v>
      </c>
    </row>
    <row r="8192" spans="1:3" ht="30" x14ac:dyDescent="0.25">
      <c r="A8192" s="31" t="s">
        <v>12348</v>
      </c>
      <c r="B8192" s="32" t="s">
        <v>12349</v>
      </c>
      <c r="C8192" s="31" t="s">
        <v>185</v>
      </c>
    </row>
    <row r="8193" spans="1:3" ht="30" x14ac:dyDescent="0.25">
      <c r="A8193" s="31" t="s">
        <v>12350</v>
      </c>
      <c r="B8193" s="32" t="s">
        <v>12349</v>
      </c>
      <c r="C8193" s="31" t="s">
        <v>185</v>
      </c>
    </row>
    <row r="8194" spans="1:3" ht="30" x14ac:dyDescent="0.25">
      <c r="A8194" s="31" t="s">
        <v>12351</v>
      </c>
      <c r="B8194" s="32" t="s">
        <v>12352</v>
      </c>
      <c r="C8194" s="31" t="s">
        <v>185</v>
      </c>
    </row>
    <row r="8195" spans="1:3" ht="30" x14ac:dyDescent="0.25">
      <c r="A8195" s="31" t="s">
        <v>12353</v>
      </c>
      <c r="B8195" s="32" t="s">
        <v>12352</v>
      </c>
      <c r="C8195" s="31" t="s">
        <v>185</v>
      </c>
    </row>
    <row r="8196" spans="1:3" ht="30" x14ac:dyDescent="0.25">
      <c r="A8196" s="31" t="s">
        <v>12354</v>
      </c>
      <c r="B8196" s="32" t="s">
        <v>12355</v>
      </c>
      <c r="C8196" s="31" t="s">
        <v>185</v>
      </c>
    </row>
    <row r="8197" spans="1:3" ht="30" x14ac:dyDescent="0.25">
      <c r="A8197" s="31" t="s">
        <v>12356</v>
      </c>
      <c r="B8197" s="32" t="s">
        <v>12355</v>
      </c>
      <c r="C8197" s="31" t="s">
        <v>185</v>
      </c>
    </row>
    <row r="8198" spans="1:3" ht="30" x14ac:dyDescent="0.25">
      <c r="A8198" s="31" t="s">
        <v>12357</v>
      </c>
      <c r="B8198" s="32" t="s">
        <v>12358</v>
      </c>
      <c r="C8198" s="31" t="s">
        <v>185</v>
      </c>
    </row>
    <row r="8199" spans="1:3" ht="30" x14ac:dyDescent="0.25">
      <c r="A8199" s="31" t="s">
        <v>12359</v>
      </c>
      <c r="B8199" s="32" t="s">
        <v>12358</v>
      </c>
      <c r="C8199" s="31" t="s">
        <v>185</v>
      </c>
    </row>
    <row r="8200" spans="1:3" ht="30" x14ac:dyDescent="0.25">
      <c r="A8200" s="31" t="s">
        <v>12360</v>
      </c>
      <c r="B8200" s="32" t="s">
        <v>12361</v>
      </c>
      <c r="C8200" s="31" t="s">
        <v>185</v>
      </c>
    </row>
    <row r="8201" spans="1:3" ht="30" x14ac:dyDescent="0.25">
      <c r="A8201" s="31" t="s">
        <v>12362</v>
      </c>
      <c r="B8201" s="32" t="s">
        <v>12361</v>
      </c>
      <c r="C8201" s="31" t="s">
        <v>185</v>
      </c>
    </row>
    <row r="8202" spans="1:3" ht="30" x14ac:dyDescent="0.25">
      <c r="A8202" s="31" t="s">
        <v>12363</v>
      </c>
      <c r="B8202" s="32" t="s">
        <v>12364</v>
      </c>
      <c r="C8202" s="31" t="s">
        <v>185</v>
      </c>
    </row>
    <row r="8203" spans="1:3" ht="30" x14ac:dyDescent="0.25">
      <c r="A8203" s="31" t="s">
        <v>12365</v>
      </c>
      <c r="B8203" s="32" t="s">
        <v>12364</v>
      </c>
      <c r="C8203" s="31" t="s">
        <v>185</v>
      </c>
    </row>
    <row r="8204" spans="1:3" ht="30" x14ac:dyDescent="0.25">
      <c r="A8204" s="31" t="s">
        <v>12366</v>
      </c>
      <c r="B8204" s="32" t="s">
        <v>12367</v>
      </c>
      <c r="C8204" s="31" t="s">
        <v>185</v>
      </c>
    </row>
    <row r="8205" spans="1:3" ht="30" x14ac:dyDescent="0.25">
      <c r="A8205" s="31" t="s">
        <v>12368</v>
      </c>
      <c r="B8205" s="32" t="s">
        <v>12367</v>
      </c>
      <c r="C8205" s="31" t="s">
        <v>185</v>
      </c>
    </row>
    <row r="8206" spans="1:3" ht="30" x14ac:dyDescent="0.25">
      <c r="A8206" s="31" t="s">
        <v>12369</v>
      </c>
      <c r="B8206" s="32" t="s">
        <v>12370</v>
      </c>
      <c r="C8206" s="31" t="s">
        <v>185</v>
      </c>
    </row>
    <row r="8207" spans="1:3" ht="30" x14ac:dyDescent="0.25">
      <c r="A8207" s="31" t="s">
        <v>12371</v>
      </c>
      <c r="B8207" s="32" t="s">
        <v>12370</v>
      </c>
      <c r="C8207" s="31" t="s">
        <v>185</v>
      </c>
    </row>
    <row r="8208" spans="1:3" ht="30" x14ac:dyDescent="0.25">
      <c r="A8208" s="31" t="s">
        <v>12372</v>
      </c>
      <c r="B8208" s="32" t="s">
        <v>12373</v>
      </c>
      <c r="C8208" s="31" t="s">
        <v>185</v>
      </c>
    </row>
    <row r="8209" spans="1:3" ht="30" x14ac:dyDescent="0.25">
      <c r="A8209" s="31" t="s">
        <v>12374</v>
      </c>
      <c r="B8209" s="32" t="s">
        <v>12373</v>
      </c>
      <c r="C8209" s="31" t="s">
        <v>185</v>
      </c>
    </row>
    <row r="8210" spans="1:3" ht="30" x14ac:dyDescent="0.25">
      <c r="A8210" s="31" t="s">
        <v>12375</v>
      </c>
      <c r="B8210" s="32" t="s">
        <v>12376</v>
      </c>
      <c r="C8210" s="31" t="s">
        <v>185</v>
      </c>
    </row>
    <row r="8211" spans="1:3" ht="30" x14ac:dyDescent="0.25">
      <c r="A8211" s="31" t="s">
        <v>12377</v>
      </c>
      <c r="B8211" s="32" t="s">
        <v>12376</v>
      </c>
      <c r="C8211" s="31" t="s">
        <v>185</v>
      </c>
    </row>
    <row r="8212" spans="1:3" ht="45" x14ac:dyDescent="0.25">
      <c r="A8212" s="31" t="s">
        <v>12378</v>
      </c>
      <c r="B8212" s="32" t="s">
        <v>12379</v>
      </c>
      <c r="C8212" s="31" t="s">
        <v>185</v>
      </c>
    </row>
    <row r="8213" spans="1:3" ht="45" x14ac:dyDescent="0.25">
      <c r="A8213" s="31" t="s">
        <v>12380</v>
      </c>
      <c r="B8213" s="32" t="s">
        <v>12379</v>
      </c>
      <c r="C8213" s="31" t="s">
        <v>185</v>
      </c>
    </row>
    <row r="8214" spans="1:3" ht="45" x14ac:dyDescent="0.25">
      <c r="A8214" s="31" t="s">
        <v>12381</v>
      </c>
      <c r="B8214" s="32" t="s">
        <v>12382</v>
      </c>
      <c r="C8214" s="31" t="s">
        <v>185</v>
      </c>
    </row>
    <row r="8215" spans="1:3" ht="45" x14ac:dyDescent="0.25">
      <c r="A8215" s="31" t="s">
        <v>12383</v>
      </c>
      <c r="B8215" s="32" t="s">
        <v>12382</v>
      </c>
      <c r="C8215" s="31" t="s">
        <v>185</v>
      </c>
    </row>
    <row r="8216" spans="1:3" ht="45" x14ac:dyDescent="0.25">
      <c r="A8216" s="31" t="s">
        <v>12384</v>
      </c>
      <c r="B8216" s="32" t="s">
        <v>12385</v>
      </c>
      <c r="C8216" s="31" t="s">
        <v>185</v>
      </c>
    </row>
    <row r="8217" spans="1:3" ht="45" x14ac:dyDescent="0.25">
      <c r="A8217" s="31" t="s">
        <v>12386</v>
      </c>
      <c r="B8217" s="32" t="s">
        <v>12385</v>
      </c>
      <c r="C8217" s="31" t="s">
        <v>185</v>
      </c>
    </row>
    <row r="8218" spans="1:3" ht="45" x14ac:dyDescent="0.25">
      <c r="A8218" s="31" t="s">
        <v>12387</v>
      </c>
      <c r="B8218" s="32" t="s">
        <v>12388</v>
      </c>
      <c r="C8218" s="31" t="s">
        <v>185</v>
      </c>
    </row>
    <row r="8219" spans="1:3" ht="45" x14ac:dyDescent="0.25">
      <c r="A8219" s="31" t="s">
        <v>12389</v>
      </c>
      <c r="B8219" s="32" t="s">
        <v>12388</v>
      </c>
      <c r="C8219" s="31" t="s">
        <v>185</v>
      </c>
    </row>
    <row r="8220" spans="1:3" ht="45" x14ac:dyDescent="0.25">
      <c r="A8220" s="31" t="s">
        <v>12390</v>
      </c>
      <c r="B8220" s="32" t="s">
        <v>12391</v>
      </c>
      <c r="C8220" s="31" t="s">
        <v>185</v>
      </c>
    </row>
    <row r="8221" spans="1:3" ht="45" x14ac:dyDescent="0.25">
      <c r="A8221" s="31" t="s">
        <v>12392</v>
      </c>
      <c r="B8221" s="32" t="s">
        <v>12391</v>
      </c>
      <c r="C8221" s="31" t="s">
        <v>185</v>
      </c>
    </row>
    <row r="8222" spans="1:3" ht="45" x14ac:dyDescent="0.25">
      <c r="A8222" s="31" t="s">
        <v>12393</v>
      </c>
      <c r="B8222" s="32" t="s">
        <v>12394</v>
      </c>
      <c r="C8222" s="31" t="s">
        <v>185</v>
      </c>
    </row>
    <row r="8223" spans="1:3" ht="45" x14ac:dyDescent="0.25">
      <c r="A8223" s="31" t="s">
        <v>12395</v>
      </c>
      <c r="B8223" s="32" t="s">
        <v>12394</v>
      </c>
      <c r="C8223" s="31" t="s">
        <v>185</v>
      </c>
    </row>
    <row r="8224" spans="1:3" ht="45" x14ac:dyDescent="0.25">
      <c r="A8224" s="31" t="s">
        <v>12396</v>
      </c>
      <c r="B8224" s="32" t="s">
        <v>12397</v>
      </c>
      <c r="C8224" s="31" t="s">
        <v>185</v>
      </c>
    </row>
    <row r="8225" spans="1:3" ht="45" x14ac:dyDescent="0.25">
      <c r="A8225" s="31" t="s">
        <v>12398</v>
      </c>
      <c r="B8225" s="32" t="s">
        <v>12397</v>
      </c>
      <c r="C8225" s="31" t="s">
        <v>185</v>
      </c>
    </row>
    <row r="8226" spans="1:3" ht="45" x14ac:dyDescent="0.25">
      <c r="A8226" s="31" t="s">
        <v>12399</v>
      </c>
      <c r="B8226" s="32" t="s">
        <v>12400</v>
      </c>
      <c r="C8226" s="31" t="s">
        <v>68</v>
      </c>
    </row>
    <row r="8227" spans="1:3" ht="45" x14ac:dyDescent="0.25">
      <c r="A8227" s="31" t="s">
        <v>12401</v>
      </c>
      <c r="B8227" s="32" t="s">
        <v>12400</v>
      </c>
      <c r="C8227" s="31" t="s">
        <v>68</v>
      </c>
    </row>
    <row r="8228" spans="1:3" ht="45" x14ac:dyDescent="0.25">
      <c r="A8228" s="31" t="s">
        <v>12402</v>
      </c>
      <c r="B8228" s="32" t="s">
        <v>12403</v>
      </c>
      <c r="C8228" s="31" t="s">
        <v>68</v>
      </c>
    </row>
    <row r="8229" spans="1:3" ht="45" x14ac:dyDescent="0.25">
      <c r="A8229" s="31" t="s">
        <v>12404</v>
      </c>
      <c r="B8229" s="32" t="s">
        <v>12403</v>
      </c>
      <c r="C8229" s="31" t="s">
        <v>68</v>
      </c>
    </row>
    <row r="8230" spans="1:3" ht="45" x14ac:dyDescent="0.25">
      <c r="A8230" s="31" t="s">
        <v>12405</v>
      </c>
      <c r="B8230" s="32" t="s">
        <v>12406</v>
      </c>
      <c r="C8230" s="31" t="s">
        <v>68</v>
      </c>
    </row>
    <row r="8231" spans="1:3" ht="45" x14ac:dyDescent="0.25">
      <c r="A8231" s="31" t="s">
        <v>12407</v>
      </c>
      <c r="B8231" s="32" t="s">
        <v>12406</v>
      </c>
      <c r="C8231" s="31" t="s">
        <v>68</v>
      </c>
    </row>
    <row r="8232" spans="1:3" ht="45" x14ac:dyDescent="0.25">
      <c r="A8232" s="31" t="s">
        <v>12408</v>
      </c>
      <c r="B8232" s="32" t="s">
        <v>12409</v>
      </c>
      <c r="C8232" s="31" t="s">
        <v>68</v>
      </c>
    </row>
    <row r="8233" spans="1:3" ht="45" x14ac:dyDescent="0.25">
      <c r="A8233" s="31" t="s">
        <v>12410</v>
      </c>
      <c r="B8233" s="32" t="s">
        <v>12409</v>
      </c>
      <c r="C8233" s="31" t="s">
        <v>68</v>
      </c>
    </row>
    <row r="8234" spans="1:3" ht="45" x14ac:dyDescent="0.25">
      <c r="A8234" s="31" t="s">
        <v>12411</v>
      </c>
      <c r="B8234" s="32" t="s">
        <v>12412</v>
      </c>
      <c r="C8234" s="31" t="s">
        <v>68</v>
      </c>
    </row>
    <row r="8235" spans="1:3" ht="45" x14ac:dyDescent="0.25">
      <c r="A8235" s="31" t="s">
        <v>12413</v>
      </c>
      <c r="B8235" s="32" t="s">
        <v>12412</v>
      </c>
      <c r="C8235" s="31" t="s">
        <v>68</v>
      </c>
    </row>
    <row r="8236" spans="1:3" ht="45" x14ac:dyDescent="0.25">
      <c r="A8236" s="31" t="s">
        <v>12414</v>
      </c>
      <c r="B8236" s="32" t="s">
        <v>12415</v>
      </c>
      <c r="C8236" s="31" t="s">
        <v>68</v>
      </c>
    </row>
    <row r="8237" spans="1:3" ht="45" x14ac:dyDescent="0.25">
      <c r="A8237" s="31" t="s">
        <v>12416</v>
      </c>
      <c r="B8237" s="32" t="s">
        <v>12415</v>
      </c>
      <c r="C8237" s="31" t="s">
        <v>68</v>
      </c>
    </row>
    <row r="8238" spans="1:3" ht="30" x14ac:dyDescent="0.25">
      <c r="A8238" s="31" t="s">
        <v>12417</v>
      </c>
      <c r="B8238" s="32" t="s">
        <v>12418</v>
      </c>
      <c r="C8238" s="31" t="s">
        <v>68</v>
      </c>
    </row>
    <row r="8239" spans="1:3" ht="30" x14ac:dyDescent="0.25">
      <c r="A8239" s="31" t="s">
        <v>12419</v>
      </c>
      <c r="B8239" s="32" t="s">
        <v>12418</v>
      </c>
      <c r="C8239" s="31" t="s">
        <v>68</v>
      </c>
    </row>
    <row r="8240" spans="1:3" ht="30" x14ac:dyDescent="0.25">
      <c r="A8240" s="31" t="s">
        <v>12420</v>
      </c>
      <c r="B8240" s="32" t="s">
        <v>12421</v>
      </c>
      <c r="C8240" s="31" t="s">
        <v>68</v>
      </c>
    </row>
    <row r="8241" spans="1:3" ht="30" x14ac:dyDescent="0.25">
      <c r="A8241" s="31" t="s">
        <v>12422</v>
      </c>
      <c r="B8241" s="32" t="s">
        <v>12421</v>
      </c>
      <c r="C8241" s="31" t="s">
        <v>68</v>
      </c>
    </row>
    <row r="8242" spans="1:3" ht="45" x14ac:dyDescent="0.25">
      <c r="A8242" s="31" t="s">
        <v>12423</v>
      </c>
      <c r="B8242" s="32" t="s">
        <v>12424</v>
      </c>
      <c r="C8242" s="31" t="s">
        <v>68</v>
      </c>
    </row>
    <row r="8243" spans="1:3" ht="45" x14ac:dyDescent="0.25">
      <c r="A8243" s="31" t="s">
        <v>12425</v>
      </c>
      <c r="B8243" s="32" t="s">
        <v>12424</v>
      </c>
      <c r="C8243" s="31" t="s">
        <v>68</v>
      </c>
    </row>
    <row r="8244" spans="1:3" ht="45" x14ac:dyDescent="0.25">
      <c r="A8244" s="31" t="s">
        <v>12426</v>
      </c>
      <c r="B8244" s="32" t="s">
        <v>12427</v>
      </c>
      <c r="C8244" s="31" t="s">
        <v>68</v>
      </c>
    </row>
    <row r="8245" spans="1:3" ht="45" x14ac:dyDescent="0.25">
      <c r="A8245" s="31" t="s">
        <v>12428</v>
      </c>
      <c r="B8245" s="32" t="s">
        <v>12427</v>
      </c>
      <c r="C8245" s="31" t="s">
        <v>68</v>
      </c>
    </row>
    <row r="8246" spans="1:3" ht="45" x14ac:dyDescent="0.25">
      <c r="A8246" s="31" t="s">
        <v>12429</v>
      </c>
      <c r="B8246" s="32" t="s">
        <v>12430</v>
      </c>
      <c r="C8246" s="31" t="s">
        <v>68</v>
      </c>
    </row>
    <row r="8247" spans="1:3" ht="45" x14ac:dyDescent="0.25">
      <c r="A8247" s="31" t="s">
        <v>12431</v>
      </c>
      <c r="B8247" s="32" t="s">
        <v>12430</v>
      </c>
      <c r="C8247" s="31" t="s">
        <v>68</v>
      </c>
    </row>
    <row r="8248" spans="1:3" ht="45" x14ac:dyDescent="0.25">
      <c r="A8248" s="31" t="s">
        <v>12432</v>
      </c>
      <c r="B8248" s="32" t="s">
        <v>12433</v>
      </c>
      <c r="C8248" s="31" t="s">
        <v>68</v>
      </c>
    </row>
    <row r="8249" spans="1:3" ht="45" x14ac:dyDescent="0.25">
      <c r="A8249" s="31" t="s">
        <v>12434</v>
      </c>
      <c r="B8249" s="32" t="s">
        <v>12433</v>
      </c>
      <c r="C8249" s="31" t="s">
        <v>68</v>
      </c>
    </row>
    <row r="8250" spans="1:3" ht="45" x14ac:dyDescent="0.25">
      <c r="A8250" s="31" t="s">
        <v>12435</v>
      </c>
      <c r="B8250" s="32" t="s">
        <v>12436</v>
      </c>
      <c r="C8250" s="31" t="s">
        <v>68</v>
      </c>
    </row>
    <row r="8251" spans="1:3" ht="45" x14ac:dyDescent="0.25">
      <c r="A8251" s="31" t="s">
        <v>12437</v>
      </c>
      <c r="B8251" s="32" t="s">
        <v>12436</v>
      </c>
      <c r="C8251" s="31" t="s">
        <v>68</v>
      </c>
    </row>
    <row r="8252" spans="1:3" ht="45" x14ac:dyDescent="0.25">
      <c r="A8252" s="31" t="s">
        <v>12438</v>
      </c>
      <c r="B8252" s="32" t="s">
        <v>12439</v>
      </c>
      <c r="C8252" s="31" t="s">
        <v>185</v>
      </c>
    </row>
    <row r="8253" spans="1:3" ht="45" x14ac:dyDescent="0.25">
      <c r="A8253" s="31" t="s">
        <v>12440</v>
      </c>
      <c r="B8253" s="32" t="s">
        <v>12439</v>
      </c>
      <c r="C8253" s="31" t="s">
        <v>185</v>
      </c>
    </row>
    <row r="8254" spans="1:3" ht="45" x14ac:dyDescent="0.25">
      <c r="A8254" s="31" t="s">
        <v>12441</v>
      </c>
      <c r="B8254" s="32" t="s">
        <v>12442</v>
      </c>
      <c r="C8254" s="31" t="s">
        <v>185</v>
      </c>
    </row>
    <row r="8255" spans="1:3" ht="45" x14ac:dyDescent="0.25">
      <c r="A8255" s="31" t="s">
        <v>12443</v>
      </c>
      <c r="B8255" s="32" t="s">
        <v>12442</v>
      </c>
      <c r="C8255" s="31" t="s">
        <v>185</v>
      </c>
    </row>
    <row r="8256" spans="1:3" ht="45" x14ac:dyDescent="0.25">
      <c r="A8256" s="31" t="s">
        <v>12444</v>
      </c>
      <c r="B8256" s="32" t="s">
        <v>12445</v>
      </c>
      <c r="C8256" s="31" t="s">
        <v>185</v>
      </c>
    </row>
    <row r="8257" spans="1:3" ht="45" x14ac:dyDescent="0.25">
      <c r="A8257" s="31" t="s">
        <v>12446</v>
      </c>
      <c r="B8257" s="32" t="s">
        <v>12445</v>
      </c>
      <c r="C8257" s="31" t="s">
        <v>185</v>
      </c>
    </row>
    <row r="8258" spans="1:3" ht="45" x14ac:dyDescent="0.25">
      <c r="A8258" s="31" t="s">
        <v>12447</v>
      </c>
      <c r="B8258" s="32" t="s">
        <v>12448</v>
      </c>
      <c r="C8258" s="31" t="s">
        <v>185</v>
      </c>
    </row>
    <row r="8259" spans="1:3" ht="45" x14ac:dyDescent="0.25">
      <c r="A8259" s="31" t="s">
        <v>12449</v>
      </c>
      <c r="B8259" s="32" t="s">
        <v>12448</v>
      </c>
      <c r="C8259" s="31" t="s">
        <v>185</v>
      </c>
    </row>
    <row r="8260" spans="1:3" ht="45" x14ac:dyDescent="0.25">
      <c r="A8260" s="31" t="s">
        <v>12450</v>
      </c>
      <c r="B8260" s="32" t="s">
        <v>12451</v>
      </c>
      <c r="C8260" s="31" t="s">
        <v>185</v>
      </c>
    </row>
    <row r="8261" spans="1:3" ht="45" x14ac:dyDescent="0.25">
      <c r="A8261" s="31" t="s">
        <v>12452</v>
      </c>
      <c r="B8261" s="32" t="s">
        <v>12451</v>
      </c>
      <c r="C8261" s="31" t="s">
        <v>185</v>
      </c>
    </row>
    <row r="8262" spans="1:3" ht="45" x14ac:dyDescent="0.25">
      <c r="A8262" s="31" t="s">
        <v>12453</v>
      </c>
      <c r="B8262" s="32" t="s">
        <v>12454</v>
      </c>
      <c r="C8262" s="31" t="s">
        <v>185</v>
      </c>
    </row>
    <row r="8263" spans="1:3" ht="45" x14ac:dyDescent="0.25">
      <c r="A8263" s="31" t="s">
        <v>12455</v>
      </c>
      <c r="B8263" s="32" t="s">
        <v>12454</v>
      </c>
      <c r="C8263" s="31" t="s">
        <v>185</v>
      </c>
    </row>
    <row r="8264" spans="1:3" ht="45" x14ac:dyDescent="0.25">
      <c r="A8264" s="31" t="s">
        <v>12456</v>
      </c>
      <c r="B8264" s="32" t="s">
        <v>12457</v>
      </c>
      <c r="C8264" s="31" t="s">
        <v>185</v>
      </c>
    </row>
    <row r="8265" spans="1:3" ht="45" x14ac:dyDescent="0.25">
      <c r="A8265" s="31" t="s">
        <v>12458</v>
      </c>
      <c r="B8265" s="32" t="s">
        <v>12457</v>
      </c>
      <c r="C8265" s="31" t="s">
        <v>185</v>
      </c>
    </row>
    <row r="8266" spans="1:3" ht="45" x14ac:dyDescent="0.25">
      <c r="A8266" s="31" t="s">
        <v>12459</v>
      </c>
      <c r="B8266" s="32" t="s">
        <v>12460</v>
      </c>
      <c r="C8266" s="31" t="s">
        <v>185</v>
      </c>
    </row>
    <row r="8267" spans="1:3" ht="45" x14ac:dyDescent="0.25">
      <c r="A8267" s="31" t="s">
        <v>12461</v>
      </c>
      <c r="B8267" s="32" t="s">
        <v>12460</v>
      </c>
      <c r="C8267" s="31" t="s">
        <v>185</v>
      </c>
    </row>
    <row r="8268" spans="1:3" ht="45" x14ac:dyDescent="0.25">
      <c r="A8268" s="31" t="s">
        <v>12462</v>
      </c>
      <c r="B8268" s="32" t="s">
        <v>12463</v>
      </c>
      <c r="C8268" s="31" t="s">
        <v>185</v>
      </c>
    </row>
    <row r="8269" spans="1:3" ht="45" x14ac:dyDescent="0.25">
      <c r="A8269" s="31" t="s">
        <v>12464</v>
      </c>
      <c r="B8269" s="32" t="s">
        <v>12463</v>
      </c>
      <c r="C8269" s="31" t="s">
        <v>185</v>
      </c>
    </row>
    <row r="8270" spans="1:3" ht="45" x14ac:dyDescent="0.25">
      <c r="A8270" s="31" t="s">
        <v>12465</v>
      </c>
      <c r="B8270" s="32" t="s">
        <v>12466</v>
      </c>
      <c r="C8270" s="31" t="s">
        <v>185</v>
      </c>
    </row>
    <row r="8271" spans="1:3" ht="45" x14ac:dyDescent="0.25">
      <c r="A8271" s="31" t="s">
        <v>12467</v>
      </c>
      <c r="B8271" s="32" t="s">
        <v>12466</v>
      </c>
      <c r="C8271" s="31" t="s">
        <v>185</v>
      </c>
    </row>
    <row r="8272" spans="1:3" ht="45" x14ac:dyDescent="0.25">
      <c r="A8272" s="31" t="s">
        <v>12468</v>
      </c>
      <c r="B8272" s="32" t="s">
        <v>12469</v>
      </c>
      <c r="C8272" s="31" t="s">
        <v>185</v>
      </c>
    </row>
    <row r="8273" spans="1:3" ht="45" x14ac:dyDescent="0.25">
      <c r="A8273" s="31" t="s">
        <v>12470</v>
      </c>
      <c r="B8273" s="32" t="s">
        <v>12469</v>
      </c>
      <c r="C8273" s="31" t="s">
        <v>185</v>
      </c>
    </row>
    <row r="8274" spans="1:3" ht="45" x14ac:dyDescent="0.25">
      <c r="A8274" s="31" t="s">
        <v>12471</v>
      </c>
      <c r="B8274" s="32" t="s">
        <v>12472</v>
      </c>
      <c r="C8274" s="31" t="s">
        <v>185</v>
      </c>
    </row>
    <row r="8275" spans="1:3" ht="45" x14ac:dyDescent="0.25">
      <c r="A8275" s="31" t="s">
        <v>12473</v>
      </c>
      <c r="B8275" s="32" t="s">
        <v>12472</v>
      </c>
      <c r="C8275" s="31" t="s">
        <v>185</v>
      </c>
    </row>
    <row r="8276" spans="1:3" ht="45" x14ac:dyDescent="0.25">
      <c r="A8276" s="31" t="s">
        <v>12474</v>
      </c>
      <c r="B8276" s="32" t="s">
        <v>12475</v>
      </c>
      <c r="C8276" s="31" t="s">
        <v>185</v>
      </c>
    </row>
    <row r="8277" spans="1:3" ht="45" x14ac:dyDescent="0.25">
      <c r="A8277" s="31" t="s">
        <v>12476</v>
      </c>
      <c r="B8277" s="32" t="s">
        <v>12475</v>
      </c>
      <c r="C8277" s="31" t="s">
        <v>185</v>
      </c>
    </row>
    <row r="8278" spans="1:3" ht="45" x14ac:dyDescent="0.25">
      <c r="A8278" s="31" t="s">
        <v>12477</v>
      </c>
      <c r="B8278" s="32" t="s">
        <v>12478</v>
      </c>
      <c r="C8278" s="31" t="s">
        <v>185</v>
      </c>
    </row>
    <row r="8279" spans="1:3" ht="45" x14ac:dyDescent="0.25">
      <c r="A8279" s="31" t="s">
        <v>12479</v>
      </c>
      <c r="B8279" s="32" t="s">
        <v>12478</v>
      </c>
      <c r="C8279" s="31" t="s">
        <v>185</v>
      </c>
    </row>
    <row r="8280" spans="1:3" ht="45" x14ac:dyDescent="0.25">
      <c r="A8280" s="31" t="s">
        <v>12480</v>
      </c>
      <c r="B8280" s="32" t="s">
        <v>12481</v>
      </c>
      <c r="C8280" s="31" t="s">
        <v>185</v>
      </c>
    </row>
    <row r="8281" spans="1:3" ht="45" x14ac:dyDescent="0.25">
      <c r="A8281" s="31" t="s">
        <v>12482</v>
      </c>
      <c r="B8281" s="32" t="s">
        <v>12481</v>
      </c>
      <c r="C8281" s="31" t="s">
        <v>185</v>
      </c>
    </row>
    <row r="8282" spans="1:3" ht="30" x14ac:dyDescent="0.25">
      <c r="A8282" s="31" t="s">
        <v>12483</v>
      </c>
      <c r="B8282" s="32" t="s">
        <v>12484</v>
      </c>
      <c r="C8282" s="31" t="s">
        <v>68</v>
      </c>
    </row>
    <row r="8283" spans="1:3" ht="30" x14ac:dyDescent="0.25">
      <c r="A8283" s="31" t="s">
        <v>12485</v>
      </c>
      <c r="B8283" s="32" t="s">
        <v>12484</v>
      </c>
      <c r="C8283" s="31" t="s">
        <v>68</v>
      </c>
    </row>
    <row r="8284" spans="1:3" ht="30" x14ac:dyDescent="0.25">
      <c r="A8284" s="31" t="s">
        <v>12486</v>
      </c>
      <c r="B8284" s="32" t="s">
        <v>12487</v>
      </c>
      <c r="C8284" s="31" t="s">
        <v>68</v>
      </c>
    </row>
    <row r="8285" spans="1:3" ht="30" x14ac:dyDescent="0.25">
      <c r="A8285" s="31" t="s">
        <v>12488</v>
      </c>
      <c r="B8285" s="32" t="s">
        <v>12487</v>
      </c>
      <c r="C8285" s="31" t="s">
        <v>68</v>
      </c>
    </row>
    <row r="8286" spans="1:3" ht="30" x14ac:dyDescent="0.25">
      <c r="A8286" s="31" t="s">
        <v>12489</v>
      </c>
      <c r="B8286" s="32" t="s">
        <v>12490</v>
      </c>
      <c r="C8286" s="31" t="s">
        <v>68</v>
      </c>
    </row>
    <row r="8287" spans="1:3" ht="30" x14ac:dyDescent="0.25">
      <c r="A8287" s="31" t="s">
        <v>12491</v>
      </c>
      <c r="B8287" s="32" t="s">
        <v>12490</v>
      </c>
      <c r="C8287" s="31" t="s">
        <v>68</v>
      </c>
    </row>
    <row r="8288" spans="1:3" ht="30" x14ac:dyDescent="0.25">
      <c r="A8288" s="31" t="s">
        <v>12492</v>
      </c>
      <c r="B8288" s="32" t="s">
        <v>12493</v>
      </c>
      <c r="C8288" s="31" t="s">
        <v>68</v>
      </c>
    </row>
    <row r="8289" spans="1:3" ht="30" x14ac:dyDescent="0.25">
      <c r="A8289" s="31" t="s">
        <v>12494</v>
      </c>
      <c r="B8289" s="32" t="s">
        <v>12493</v>
      </c>
      <c r="C8289" s="31" t="s">
        <v>68</v>
      </c>
    </row>
    <row r="8290" spans="1:3" ht="30" x14ac:dyDescent="0.25">
      <c r="A8290" s="31" t="s">
        <v>12495</v>
      </c>
      <c r="B8290" s="32" t="s">
        <v>12496</v>
      </c>
      <c r="C8290" s="31" t="s">
        <v>68</v>
      </c>
    </row>
    <row r="8291" spans="1:3" ht="30" x14ac:dyDescent="0.25">
      <c r="A8291" s="31" t="s">
        <v>12497</v>
      </c>
      <c r="B8291" s="32" t="s">
        <v>12496</v>
      </c>
      <c r="C8291" s="31" t="s">
        <v>68</v>
      </c>
    </row>
    <row r="8292" spans="1:3" ht="30" x14ac:dyDescent="0.25">
      <c r="A8292" s="31" t="s">
        <v>12498</v>
      </c>
      <c r="B8292" s="32" t="s">
        <v>12499</v>
      </c>
      <c r="C8292" s="31" t="s">
        <v>68</v>
      </c>
    </row>
    <row r="8293" spans="1:3" ht="30" x14ac:dyDescent="0.25">
      <c r="A8293" s="31" t="s">
        <v>12500</v>
      </c>
      <c r="B8293" s="32" t="s">
        <v>12499</v>
      </c>
      <c r="C8293" s="31" t="s">
        <v>68</v>
      </c>
    </row>
    <row r="8294" spans="1:3" ht="30" x14ac:dyDescent="0.25">
      <c r="A8294" s="31" t="s">
        <v>12501</v>
      </c>
      <c r="B8294" s="32" t="s">
        <v>12502</v>
      </c>
      <c r="C8294" s="31" t="s">
        <v>185</v>
      </c>
    </row>
    <row r="8295" spans="1:3" ht="30" x14ac:dyDescent="0.25">
      <c r="A8295" s="31" t="s">
        <v>12503</v>
      </c>
      <c r="B8295" s="32" t="s">
        <v>12502</v>
      </c>
      <c r="C8295" s="31" t="s">
        <v>185</v>
      </c>
    </row>
    <row r="8296" spans="1:3" ht="30" x14ac:dyDescent="0.25">
      <c r="A8296" s="31" t="s">
        <v>12504</v>
      </c>
      <c r="B8296" s="32" t="s">
        <v>12505</v>
      </c>
      <c r="C8296" s="31" t="s">
        <v>185</v>
      </c>
    </row>
    <row r="8297" spans="1:3" ht="30" x14ac:dyDescent="0.25">
      <c r="A8297" s="31" t="s">
        <v>12506</v>
      </c>
      <c r="B8297" s="32" t="s">
        <v>12505</v>
      </c>
      <c r="C8297" s="31" t="s">
        <v>185</v>
      </c>
    </row>
    <row r="8298" spans="1:3" ht="30" x14ac:dyDescent="0.25">
      <c r="A8298" s="31" t="s">
        <v>12507</v>
      </c>
      <c r="B8298" s="32" t="s">
        <v>12508</v>
      </c>
      <c r="C8298" s="31" t="s">
        <v>185</v>
      </c>
    </row>
    <row r="8299" spans="1:3" ht="30" x14ac:dyDescent="0.25">
      <c r="A8299" s="31" t="s">
        <v>12509</v>
      </c>
      <c r="B8299" s="32" t="s">
        <v>12508</v>
      </c>
      <c r="C8299" s="31" t="s">
        <v>185</v>
      </c>
    </row>
    <row r="8300" spans="1:3" ht="30" x14ac:dyDescent="0.25">
      <c r="A8300" s="31" t="s">
        <v>12510</v>
      </c>
      <c r="B8300" s="32" t="s">
        <v>12511</v>
      </c>
      <c r="C8300" s="31" t="s">
        <v>185</v>
      </c>
    </row>
    <row r="8301" spans="1:3" ht="30" x14ac:dyDescent="0.25">
      <c r="A8301" s="31" t="s">
        <v>12512</v>
      </c>
      <c r="B8301" s="32" t="s">
        <v>12511</v>
      </c>
      <c r="C8301" s="31" t="s">
        <v>185</v>
      </c>
    </row>
    <row r="8302" spans="1:3" ht="30" x14ac:dyDescent="0.25">
      <c r="A8302" s="31" t="s">
        <v>12513</v>
      </c>
      <c r="B8302" s="32" t="s">
        <v>12514</v>
      </c>
      <c r="C8302" s="31" t="s">
        <v>185</v>
      </c>
    </row>
    <row r="8303" spans="1:3" ht="30" x14ac:dyDescent="0.25">
      <c r="A8303" s="31" t="s">
        <v>12515</v>
      </c>
      <c r="B8303" s="32" t="s">
        <v>12514</v>
      </c>
      <c r="C8303" s="31" t="s">
        <v>185</v>
      </c>
    </row>
    <row r="8304" spans="1:3" ht="60" x14ac:dyDescent="0.25">
      <c r="A8304" s="31" t="s">
        <v>12516</v>
      </c>
      <c r="B8304" s="32" t="s">
        <v>12517</v>
      </c>
      <c r="C8304" s="31" t="s">
        <v>68</v>
      </c>
    </row>
    <row r="8305" spans="1:3" ht="60" x14ac:dyDescent="0.25">
      <c r="A8305" s="31" t="s">
        <v>12518</v>
      </c>
      <c r="B8305" s="32" t="s">
        <v>12517</v>
      </c>
      <c r="C8305" s="31" t="s">
        <v>68</v>
      </c>
    </row>
    <row r="8306" spans="1:3" ht="75" x14ac:dyDescent="0.25">
      <c r="A8306" s="31" t="s">
        <v>12519</v>
      </c>
      <c r="B8306" s="32" t="s">
        <v>12520</v>
      </c>
      <c r="C8306" s="31" t="s">
        <v>68</v>
      </c>
    </row>
    <row r="8307" spans="1:3" ht="75" x14ac:dyDescent="0.25">
      <c r="A8307" s="31" t="s">
        <v>12521</v>
      </c>
      <c r="B8307" s="32" t="s">
        <v>12520</v>
      </c>
      <c r="C8307" s="31" t="s">
        <v>68</v>
      </c>
    </row>
    <row r="8308" spans="1:3" ht="75" x14ac:dyDescent="0.25">
      <c r="A8308" s="31" t="s">
        <v>12522</v>
      </c>
      <c r="B8308" s="32" t="s">
        <v>12523</v>
      </c>
      <c r="C8308" s="31" t="s">
        <v>68</v>
      </c>
    </row>
    <row r="8309" spans="1:3" ht="75" x14ac:dyDescent="0.25">
      <c r="A8309" s="31" t="s">
        <v>12524</v>
      </c>
      <c r="B8309" s="32" t="s">
        <v>12523</v>
      </c>
      <c r="C8309" s="31" t="s">
        <v>68</v>
      </c>
    </row>
    <row r="8310" spans="1:3" ht="75" x14ac:dyDescent="0.25">
      <c r="A8310" s="31" t="s">
        <v>12525</v>
      </c>
      <c r="B8310" s="32" t="s">
        <v>12526</v>
      </c>
      <c r="C8310" s="31" t="s">
        <v>68</v>
      </c>
    </row>
    <row r="8311" spans="1:3" ht="75" x14ac:dyDescent="0.25">
      <c r="A8311" s="31" t="s">
        <v>12527</v>
      </c>
      <c r="B8311" s="32" t="s">
        <v>12526</v>
      </c>
      <c r="C8311" s="31" t="s">
        <v>68</v>
      </c>
    </row>
    <row r="8312" spans="1:3" ht="75" x14ac:dyDescent="0.25">
      <c r="A8312" s="31" t="s">
        <v>12528</v>
      </c>
      <c r="B8312" s="32" t="s">
        <v>12529</v>
      </c>
      <c r="C8312" s="31" t="s">
        <v>68</v>
      </c>
    </row>
    <row r="8313" spans="1:3" ht="75" x14ac:dyDescent="0.25">
      <c r="A8313" s="31" t="s">
        <v>12530</v>
      </c>
      <c r="B8313" s="32" t="s">
        <v>12529</v>
      </c>
      <c r="C8313" s="31" t="s">
        <v>68</v>
      </c>
    </row>
    <row r="8314" spans="1:3" ht="75" x14ac:dyDescent="0.25">
      <c r="A8314" s="31" t="s">
        <v>12531</v>
      </c>
      <c r="B8314" s="32" t="s">
        <v>12532</v>
      </c>
      <c r="C8314" s="31" t="s">
        <v>68</v>
      </c>
    </row>
    <row r="8315" spans="1:3" ht="75" x14ac:dyDescent="0.25">
      <c r="A8315" s="31" t="s">
        <v>12533</v>
      </c>
      <c r="B8315" s="32" t="s">
        <v>12532</v>
      </c>
      <c r="C8315" s="31" t="s">
        <v>68</v>
      </c>
    </row>
    <row r="8316" spans="1:3" ht="45" x14ac:dyDescent="0.25">
      <c r="A8316" s="31" t="s">
        <v>12534</v>
      </c>
      <c r="B8316" s="32" t="s">
        <v>12535</v>
      </c>
      <c r="C8316" s="31" t="s">
        <v>68</v>
      </c>
    </row>
    <row r="8317" spans="1:3" ht="45" x14ac:dyDescent="0.25">
      <c r="A8317" s="31" t="s">
        <v>12536</v>
      </c>
      <c r="B8317" s="32" t="s">
        <v>12535</v>
      </c>
      <c r="C8317" s="31" t="s">
        <v>68</v>
      </c>
    </row>
    <row r="8318" spans="1:3" ht="45" x14ac:dyDescent="0.25">
      <c r="A8318" s="31" t="s">
        <v>12537</v>
      </c>
      <c r="B8318" s="32" t="s">
        <v>12538</v>
      </c>
      <c r="C8318" s="31" t="s">
        <v>68</v>
      </c>
    </row>
    <row r="8319" spans="1:3" ht="45" x14ac:dyDescent="0.25">
      <c r="A8319" s="31" t="s">
        <v>12539</v>
      </c>
      <c r="B8319" s="32" t="s">
        <v>12538</v>
      </c>
      <c r="C8319" s="31" t="s">
        <v>68</v>
      </c>
    </row>
    <row r="8320" spans="1:3" ht="45" x14ac:dyDescent="0.25">
      <c r="A8320" s="31" t="s">
        <v>12540</v>
      </c>
      <c r="B8320" s="32" t="s">
        <v>12541</v>
      </c>
      <c r="C8320" s="31" t="s">
        <v>68</v>
      </c>
    </row>
    <row r="8321" spans="1:3" ht="45" x14ac:dyDescent="0.25">
      <c r="A8321" s="31" t="s">
        <v>12542</v>
      </c>
      <c r="B8321" s="32" t="s">
        <v>12541</v>
      </c>
      <c r="C8321" s="31" t="s">
        <v>68</v>
      </c>
    </row>
    <row r="8322" spans="1:3" ht="45" x14ac:dyDescent="0.25">
      <c r="A8322" s="31" t="s">
        <v>12543</v>
      </c>
      <c r="B8322" s="32" t="s">
        <v>12544</v>
      </c>
      <c r="C8322" s="31" t="s">
        <v>68</v>
      </c>
    </row>
    <row r="8323" spans="1:3" ht="45" x14ac:dyDescent="0.25">
      <c r="A8323" s="31" t="s">
        <v>12545</v>
      </c>
      <c r="B8323" s="32" t="s">
        <v>12544</v>
      </c>
      <c r="C8323" s="31" t="s">
        <v>68</v>
      </c>
    </row>
    <row r="8324" spans="1:3" ht="45" x14ac:dyDescent="0.25">
      <c r="A8324" s="31" t="s">
        <v>12546</v>
      </c>
      <c r="B8324" s="32" t="s">
        <v>12547</v>
      </c>
      <c r="C8324" s="31" t="s">
        <v>68</v>
      </c>
    </row>
    <row r="8325" spans="1:3" ht="45" x14ac:dyDescent="0.25">
      <c r="A8325" s="31" t="s">
        <v>12548</v>
      </c>
      <c r="B8325" s="32" t="s">
        <v>12547</v>
      </c>
      <c r="C8325" s="31" t="s">
        <v>68</v>
      </c>
    </row>
    <row r="8326" spans="1:3" ht="45" x14ac:dyDescent="0.25">
      <c r="A8326" s="31" t="s">
        <v>12549</v>
      </c>
      <c r="B8326" s="32" t="s">
        <v>12550</v>
      </c>
      <c r="C8326" s="31" t="s">
        <v>68</v>
      </c>
    </row>
    <row r="8327" spans="1:3" ht="45" x14ac:dyDescent="0.25">
      <c r="A8327" s="31" t="s">
        <v>12551</v>
      </c>
      <c r="B8327" s="32" t="s">
        <v>12550</v>
      </c>
      <c r="C8327" s="31" t="s">
        <v>68</v>
      </c>
    </row>
    <row r="8328" spans="1:3" ht="75" x14ac:dyDescent="0.25">
      <c r="A8328" s="31" t="s">
        <v>12552</v>
      </c>
      <c r="B8328" s="32" t="s">
        <v>12553</v>
      </c>
      <c r="C8328" s="31" t="s">
        <v>68</v>
      </c>
    </row>
    <row r="8329" spans="1:3" ht="75" x14ac:dyDescent="0.25">
      <c r="A8329" s="31" t="s">
        <v>12554</v>
      </c>
      <c r="B8329" s="32" t="s">
        <v>12553</v>
      </c>
      <c r="C8329" s="31" t="s">
        <v>68</v>
      </c>
    </row>
    <row r="8330" spans="1:3" ht="30" x14ac:dyDescent="0.25">
      <c r="A8330" s="31" t="s">
        <v>12555</v>
      </c>
      <c r="B8330" s="32" t="s">
        <v>12556</v>
      </c>
      <c r="C8330" s="31" t="s">
        <v>414</v>
      </c>
    </row>
    <row r="8331" spans="1:3" ht="30" x14ac:dyDescent="0.25">
      <c r="A8331" s="31" t="s">
        <v>12557</v>
      </c>
      <c r="B8331" s="32" t="s">
        <v>12556</v>
      </c>
      <c r="C8331" s="31" t="s">
        <v>414</v>
      </c>
    </row>
    <row r="8332" spans="1:3" ht="30" x14ac:dyDescent="0.25">
      <c r="A8332" s="31" t="s">
        <v>12558</v>
      </c>
      <c r="B8332" s="32" t="s">
        <v>12559</v>
      </c>
      <c r="C8332" s="31" t="s">
        <v>414</v>
      </c>
    </row>
    <row r="8333" spans="1:3" ht="30" x14ac:dyDescent="0.25">
      <c r="A8333" s="31" t="s">
        <v>12560</v>
      </c>
      <c r="B8333" s="32" t="s">
        <v>12559</v>
      </c>
      <c r="C8333" s="31" t="s">
        <v>414</v>
      </c>
    </row>
    <row r="8334" spans="1:3" ht="30" x14ac:dyDescent="0.25">
      <c r="A8334" s="31" t="s">
        <v>12561</v>
      </c>
      <c r="B8334" s="32" t="s">
        <v>12562</v>
      </c>
      <c r="C8334" s="31" t="s">
        <v>414</v>
      </c>
    </row>
    <row r="8335" spans="1:3" ht="30" x14ac:dyDescent="0.25">
      <c r="A8335" s="31" t="s">
        <v>12563</v>
      </c>
      <c r="B8335" s="32" t="s">
        <v>12562</v>
      </c>
      <c r="C8335" s="31" t="s">
        <v>414</v>
      </c>
    </row>
    <row r="8336" spans="1:3" ht="30" x14ac:dyDescent="0.25">
      <c r="A8336" s="31" t="s">
        <v>12564</v>
      </c>
      <c r="B8336" s="32" t="s">
        <v>12565</v>
      </c>
      <c r="C8336" s="31" t="s">
        <v>414</v>
      </c>
    </row>
    <row r="8337" spans="1:3" ht="30" x14ac:dyDescent="0.25">
      <c r="A8337" s="31" t="s">
        <v>12566</v>
      </c>
      <c r="B8337" s="32" t="s">
        <v>12565</v>
      </c>
      <c r="C8337" s="31" t="s">
        <v>414</v>
      </c>
    </row>
    <row r="8338" spans="1:3" ht="30" x14ac:dyDescent="0.25">
      <c r="A8338" s="31" t="s">
        <v>12567</v>
      </c>
      <c r="B8338" s="32" t="s">
        <v>12568</v>
      </c>
      <c r="C8338" s="31" t="s">
        <v>414</v>
      </c>
    </row>
    <row r="8339" spans="1:3" ht="30" x14ac:dyDescent="0.25">
      <c r="A8339" s="31" t="s">
        <v>12569</v>
      </c>
      <c r="B8339" s="32" t="s">
        <v>12568</v>
      </c>
      <c r="C8339" s="31" t="s">
        <v>414</v>
      </c>
    </row>
    <row r="8340" spans="1:3" ht="30" x14ac:dyDescent="0.25">
      <c r="A8340" s="31" t="s">
        <v>12570</v>
      </c>
      <c r="B8340" s="32" t="s">
        <v>12571</v>
      </c>
      <c r="C8340" s="31" t="s">
        <v>414</v>
      </c>
    </row>
    <row r="8341" spans="1:3" ht="30" x14ac:dyDescent="0.25">
      <c r="A8341" s="31" t="s">
        <v>12572</v>
      </c>
      <c r="B8341" s="32" t="s">
        <v>12571</v>
      </c>
      <c r="C8341" s="31" t="s">
        <v>414</v>
      </c>
    </row>
    <row r="8342" spans="1:3" x14ac:dyDescent="0.25">
      <c r="A8342" s="31" t="s">
        <v>12573</v>
      </c>
      <c r="B8342" s="32" t="s">
        <v>12574</v>
      </c>
      <c r="C8342" s="31" t="s">
        <v>414</v>
      </c>
    </row>
    <row r="8343" spans="1:3" x14ac:dyDescent="0.25">
      <c r="A8343" s="31" t="s">
        <v>12575</v>
      </c>
      <c r="B8343" s="32" t="s">
        <v>12574</v>
      </c>
      <c r="C8343" s="31" t="s">
        <v>414</v>
      </c>
    </row>
    <row r="8344" spans="1:3" x14ac:dyDescent="0.25">
      <c r="A8344" s="31" t="s">
        <v>12576</v>
      </c>
      <c r="B8344" s="32" t="s">
        <v>12577</v>
      </c>
      <c r="C8344" s="31" t="s">
        <v>414</v>
      </c>
    </row>
    <row r="8345" spans="1:3" x14ac:dyDescent="0.25">
      <c r="A8345" s="31" t="s">
        <v>12578</v>
      </c>
      <c r="B8345" s="32" t="s">
        <v>12577</v>
      </c>
      <c r="C8345" s="31" t="s">
        <v>414</v>
      </c>
    </row>
    <row r="8346" spans="1:3" x14ac:dyDescent="0.25">
      <c r="A8346" s="31" t="s">
        <v>12579</v>
      </c>
      <c r="B8346" s="32" t="s">
        <v>12580</v>
      </c>
      <c r="C8346" s="31" t="s">
        <v>414</v>
      </c>
    </row>
    <row r="8347" spans="1:3" x14ac:dyDescent="0.25">
      <c r="A8347" s="31" t="s">
        <v>12581</v>
      </c>
      <c r="B8347" s="32" t="s">
        <v>12580</v>
      </c>
      <c r="C8347" s="31" t="s">
        <v>414</v>
      </c>
    </row>
    <row r="8348" spans="1:3" x14ac:dyDescent="0.25">
      <c r="A8348" s="31" t="s">
        <v>12582</v>
      </c>
      <c r="B8348" s="32" t="s">
        <v>12583</v>
      </c>
      <c r="C8348" s="31" t="s">
        <v>414</v>
      </c>
    </row>
    <row r="8349" spans="1:3" x14ac:dyDescent="0.25">
      <c r="A8349" s="31" t="s">
        <v>12584</v>
      </c>
      <c r="B8349" s="32" t="s">
        <v>12583</v>
      </c>
      <c r="C8349" s="31" t="s">
        <v>414</v>
      </c>
    </row>
    <row r="8350" spans="1:3" x14ac:dyDescent="0.25">
      <c r="A8350" s="31" t="s">
        <v>12585</v>
      </c>
      <c r="B8350" s="32" t="s">
        <v>12586</v>
      </c>
      <c r="C8350" s="31" t="s">
        <v>414</v>
      </c>
    </row>
    <row r="8351" spans="1:3" x14ac:dyDescent="0.25">
      <c r="A8351" s="31" t="s">
        <v>12587</v>
      </c>
      <c r="B8351" s="32" t="s">
        <v>12586</v>
      </c>
      <c r="C8351" s="31" t="s">
        <v>414</v>
      </c>
    </row>
    <row r="8352" spans="1:3" ht="30" x14ac:dyDescent="0.25">
      <c r="A8352" s="31" t="s">
        <v>12588</v>
      </c>
      <c r="B8352" s="32" t="s">
        <v>12589</v>
      </c>
      <c r="C8352" s="31" t="s">
        <v>414</v>
      </c>
    </row>
    <row r="8353" spans="1:3" ht="30" x14ac:dyDescent="0.25">
      <c r="A8353" s="31" t="s">
        <v>12590</v>
      </c>
      <c r="B8353" s="32" t="s">
        <v>12589</v>
      </c>
      <c r="C8353" s="31" t="s">
        <v>414</v>
      </c>
    </row>
    <row r="8354" spans="1:3" ht="30" x14ac:dyDescent="0.25">
      <c r="A8354" s="31" t="s">
        <v>12591</v>
      </c>
      <c r="B8354" s="32" t="s">
        <v>12592</v>
      </c>
      <c r="C8354" s="31" t="s">
        <v>414</v>
      </c>
    </row>
    <row r="8355" spans="1:3" ht="30" x14ac:dyDescent="0.25">
      <c r="A8355" s="31" t="s">
        <v>12593</v>
      </c>
      <c r="B8355" s="32" t="s">
        <v>12592</v>
      </c>
      <c r="C8355" s="31" t="s">
        <v>414</v>
      </c>
    </row>
    <row r="8356" spans="1:3" ht="30" x14ac:dyDescent="0.25">
      <c r="A8356" s="31" t="s">
        <v>12594</v>
      </c>
      <c r="B8356" s="32" t="s">
        <v>12595</v>
      </c>
      <c r="C8356" s="31" t="s">
        <v>414</v>
      </c>
    </row>
    <row r="8357" spans="1:3" ht="30" x14ac:dyDescent="0.25">
      <c r="A8357" s="31" t="s">
        <v>12596</v>
      </c>
      <c r="B8357" s="32" t="s">
        <v>12595</v>
      </c>
      <c r="C8357" s="31" t="s">
        <v>414</v>
      </c>
    </row>
    <row r="8358" spans="1:3" ht="30" x14ac:dyDescent="0.25">
      <c r="A8358" s="31" t="s">
        <v>12597</v>
      </c>
      <c r="B8358" s="32" t="s">
        <v>12598</v>
      </c>
      <c r="C8358" s="31" t="s">
        <v>414</v>
      </c>
    </row>
    <row r="8359" spans="1:3" ht="30" x14ac:dyDescent="0.25">
      <c r="A8359" s="31" t="s">
        <v>12599</v>
      </c>
      <c r="B8359" s="32" t="s">
        <v>12598</v>
      </c>
      <c r="C8359" s="31" t="s">
        <v>414</v>
      </c>
    </row>
    <row r="8360" spans="1:3" ht="30" x14ac:dyDescent="0.25">
      <c r="A8360" s="31" t="s">
        <v>12600</v>
      </c>
      <c r="B8360" s="32" t="s">
        <v>12601</v>
      </c>
      <c r="C8360" s="31" t="s">
        <v>414</v>
      </c>
    </row>
    <row r="8361" spans="1:3" ht="30" x14ac:dyDescent="0.25">
      <c r="A8361" s="31" t="s">
        <v>12602</v>
      </c>
      <c r="B8361" s="32" t="s">
        <v>12601</v>
      </c>
      <c r="C8361" s="31" t="s">
        <v>414</v>
      </c>
    </row>
    <row r="8362" spans="1:3" ht="30" x14ac:dyDescent="0.25">
      <c r="A8362" s="31" t="s">
        <v>12603</v>
      </c>
      <c r="B8362" s="32" t="s">
        <v>12604</v>
      </c>
      <c r="C8362" s="31" t="s">
        <v>414</v>
      </c>
    </row>
    <row r="8363" spans="1:3" ht="30" x14ac:dyDescent="0.25">
      <c r="A8363" s="31" t="s">
        <v>12605</v>
      </c>
      <c r="B8363" s="32" t="s">
        <v>12604</v>
      </c>
      <c r="C8363" s="31" t="s">
        <v>414</v>
      </c>
    </row>
    <row r="8364" spans="1:3" ht="30" x14ac:dyDescent="0.25">
      <c r="A8364" s="31" t="s">
        <v>12606</v>
      </c>
      <c r="B8364" s="32" t="s">
        <v>12607</v>
      </c>
      <c r="C8364" s="31" t="s">
        <v>414</v>
      </c>
    </row>
    <row r="8365" spans="1:3" ht="30" x14ac:dyDescent="0.25">
      <c r="A8365" s="31" t="s">
        <v>12608</v>
      </c>
      <c r="B8365" s="32" t="s">
        <v>12607</v>
      </c>
      <c r="C8365" s="31" t="s">
        <v>414</v>
      </c>
    </row>
    <row r="8366" spans="1:3" ht="30" x14ac:dyDescent="0.25">
      <c r="A8366" s="31" t="s">
        <v>12609</v>
      </c>
      <c r="B8366" s="32" t="s">
        <v>12610</v>
      </c>
      <c r="C8366" s="31" t="s">
        <v>414</v>
      </c>
    </row>
    <row r="8367" spans="1:3" ht="30" x14ac:dyDescent="0.25">
      <c r="A8367" s="31" t="s">
        <v>12611</v>
      </c>
      <c r="B8367" s="32" t="s">
        <v>12610</v>
      </c>
      <c r="C8367" s="31" t="s">
        <v>414</v>
      </c>
    </row>
    <row r="8368" spans="1:3" ht="30" x14ac:dyDescent="0.25">
      <c r="A8368" s="31" t="s">
        <v>12612</v>
      </c>
      <c r="B8368" s="32" t="s">
        <v>12613</v>
      </c>
      <c r="C8368" s="31" t="s">
        <v>414</v>
      </c>
    </row>
    <row r="8369" spans="1:3" ht="30" x14ac:dyDescent="0.25">
      <c r="A8369" s="31" t="s">
        <v>12614</v>
      </c>
      <c r="B8369" s="32" t="s">
        <v>12613</v>
      </c>
      <c r="C8369" s="31" t="s">
        <v>414</v>
      </c>
    </row>
    <row r="8370" spans="1:3" ht="30" x14ac:dyDescent="0.25">
      <c r="A8370" s="31" t="s">
        <v>12615</v>
      </c>
      <c r="B8370" s="32" t="s">
        <v>12616</v>
      </c>
      <c r="C8370" s="31" t="s">
        <v>414</v>
      </c>
    </row>
    <row r="8371" spans="1:3" ht="30" x14ac:dyDescent="0.25">
      <c r="A8371" s="31" t="s">
        <v>12617</v>
      </c>
      <c r="B8371" s="32" t="s">
        <v>12616</v>
      </c>
      <c r="C8371" s="31" t="s">
        <v>414</v>
      </c>
    </row>
    <row r="8372" spans="1:3" ht="30" x14ac:dyDescent="0.25">
      <c r="A8372" s="31" t="s">
        <v>12618</v>
      </c>
      <c r="B8372" s="32" t="s">
        <v>12619</v>
      </c>
      <c r="C8372" s="31" t="s">
        <v>414</v>
      </c>
    </row>
    <row r="8373" spans="1:3" ht="30" x14ac:dyDescent="0.25">
      <c r="A8373" s="31" t="s">
        <v>12620</v>
      </c>
      <c r="B8373" s="32" t="s">
        <v>12619</v>
      </c>
      <c r="C8373" s="31" t="s">
        <v>414</v>
      </c>
    </row>
    <row r="8374" spans="1:3" ht="30" x14ac:dyDescent="0.25">
      <c r="A8374" s="31" t="s">
        <v>12621</v>
      </c>
      <c r="B8374" s="32" t="s">
        <v>12622</v>
      </c>
      <c r="C8374" s="31" t="s">
        <v>414</v>
      </c>
    </row>
    <row r="8375" spans="1:3" ht="30" x14ac:dyDescent="0.25">
      <c r="A8375" s="31" t="s">
        <v>12623</v>
      </c>
      <c r="B8375" s="32" t="s">
        <v>12622</v>
      </c>
      <c r="C8375" s="31" t="s">
        <v>414</v>
      </c>
    </row>
    <row r="8376" spans="1:3" ht="30" x14ac:dyDescent="0.25">
      <c r="A8376" s="31" t="s">
        <v>12624</v>
      </c>
      <c r="B8376" s="32" t="s">
        <v>12625</v>
      </c>
      <c r="C8376" s="31" t="s">
        <v>414</v>
      </c>
    </row>
    <row r="8377" spans="1:3" ht="30" x14ac:dyDescent="0.25">
      <c r="A8377" s="31" t="s">
        <v>12626</v>
      </c>
      <c r="B8377" s="32" t="s">
        <v>12625</v>
      </c>
      <c r="C8377" s="31" t="s">
        <v>414</v>
      </c>
    </row>
    <row r="8378" spans="1:3" ht="30" x14ac:dyDescent="0.25">
      <c r="A8378" s="31" t="s">
        <v>12627</v>
      </c>
      <c r="B8378" s="32" t="s">
        <v>12628</v>
      </c>
      <c r="C8378" s="31" t="s">
        <v>414</v>
      </c>
    </row>
    <row r="8379" spans="1:3" ht="30" x14ac:dyDescent="0.25">
      <c r="A8379" s="31" t="s">
        <v>12629</v>
      </c>
      <c r="B8379" s="32" t="s">
        <v>12628</v>
      </c>
      <c r="C8379" s="31" t="s">
        <v>414</v>
      </c>
    </row>
    <row r="8380" spans="1:3" ht="30" x14ac:dyDescent="0.25">
      <c r="A8380" s="31" t="s">
        <v>12630</v>
      </c>
      <c r="B8380" s="32" t="s">
        <v>12631</v>
      </c>
      <c r="C8380" s="31" t="s">
        <v>414</v>
      </c>
    </row>
    <row r="8381" spans="1:3" ht="30" x14ac:dyDescent="0.25">
      <c r="A8381" s="31" t="s">
        <v>12632</v>
      </c>
      <c r="B8381" s="32" t="s">
        <v>12631</v>
      </c>
      <c r="C8381" s="31" t="s">
        <v>414</v>
      </c>
    </row>
    <row r="8382" spans="1:3" ht="30" x14ac:dyDescent="0.25">
      <c r="A8382" s="31" t="s">
        <v>12633</v>
      </c>
      <c r="B8382" s="32" t="s">
        <v>12634</v>
      </c>
      <c r="C8382" s="31" t="s">
        <v>414</v>
      </c>
    </row>
    <row r="8383" spans="1:3" ht="30" x14ac:dyDescent="0.25">
      <c r="A8383" s="31" t="s">
        <v>12635</v>
      </c>
      <c r="B8383" s="32" t="s">
        <v>12634</v>
      </c>
      <c r="C8383" s="31" t="s">
        <v>414</v>
      </c>
    </row>
    <row r="8384" spans="1:3" ht="30" x14ac:dyDescent="0.25">
      <c r="A8384" s="31" t="s">
        <v>12636</v>
      </c>
      <c r="B8384" s="32" t="s">
        <v>12637</v>
      </c>
      <c r="C8384" s="31" t="s">
        <v>414</v>
      </c>
    </row>
    <row r="8385" spans="1:3" ht="30" x14ac:dyDescent="0.25">
      <c r="A8385" s="31" t="s">
        <v>12638</v>
      </c>
      <c r="B8385" s="32" t="s">
        <v>12637</v>
      </c>
      <c r="C8385" s="31" t="s">
        <v>414</v>
      </c>
    </row>
    <row r="8386" spans="1:3" ht="30" x14ac:dyDescent="0.25">
      <c r="A8386" s="31" t="s">
        <v>12639</v>
      </c>
      <c r="B8386" s="32" t="s">
        <v>12640</v>
      </c>
      <c r="C8386" s="31" t="s">
        <v>414</v>
      </c>
    </row>
    <row r="8387" spans="1:3" ht="30" x14ac:dyDescent="0.25">
      <c r="A8387" s="31" t="s">
        <v>12641</v>
      </c>
      <c r="B8387" s="32" t="s">
        <v>12640</v>
      </c>
      <c r="C8387" s="31" t="s">
        <v>414</v>
      </c>
    </row>
    <row r="8388" spans="1:3" ht="30" x14ac:dyDescent="0.25">
      <c r="A8388" s="31" t="s">
        <v>12642</v>
      </c>
      <c r="B8388" s="32" t="s">
        <v>12643</v>
      </c>
      <c r="C8388" s="31" t="s">
        <v>414</v>
      </c>
    </row>
    <row r="8389" spans="1:3" ht="30" x14ac:dyDescent="0.25">
      <c r="A8389" s="31" t="s">
        <v>12644</v>
      </c>
      <c r="B8389" s="32" t="s">
        <v>12643</v>
      </c>
      <c r="C8389" s="31" t="s">
        <v>414</v>
      </c>
    </row>
    <row r="8390" spans="1:3" ht="30" x14ac:dyDescent="0.25">
      <c r="A8390" s="31" t="s">
        <v>12645</v>
      </c>
      <c r="B8390" s="32" t="s">
        <v>12646</v>
      </c>
      <c r="C8390" s="31" t="s">
        <v>414</v>
      </c>
    </row>
    <row r="8391" spans="1:3" ht="30" x14ac:dyDescent="0.25">
      <c r="A8391" s="31" t="s">
        <v>12647</v>
      </c>
      <c r="B8391" s="32" t="s">
        <v>12646</v>
      </c>
      <c r="C8391" s="31" t="s">
        <v>414</v>
      </c>
    </row>
    <row r="8392" spans="1:3" ht="30" x14ac:dyDescent="0.25">
      <c r="A8392" s="31" t="s">
        <v>12648</v>
      </c>
      <c r="B8392" s="32" t="s">
        <v>12649</v>
      </c>
      <c r="C8392" s="31" t="s">
        <v>414</v>
      </c>
    </row>
    <row r="8393" spans="1:3" ht="30" x14ac:dyDescent="0.25">
      <c r="A8393" s="31" t="s">
        <v>12650</v>
      </c>
      <c r="B8393" s="32" t="s">
        <v>12649</v>
      </c>
      <c r="C8393" s="31" t="s">
        <v>414</v>
      </c>
    </row>
    <row r="8394" spans="1:3" ht="30" x14ac:dyDescent="0.25">
      <c r="A8394" s="31" t="s">
        <v>12651</v>
      </c>
      <c r="B8394" s="32" t="s">
        <v>12652</v>
      </c>
      <c r="C8394" s="31" t="s">
        <v>414</v>
      </c>
    </row>
    <row r="8395" spans="1:3" ht="30" x14ac:dyDescent="0.25">
      <c r="A8395" s="31" t="s">
        <v>12653</v>
      </c>
      <c r="B8395" s="32" t="s">
        <v>12652</v>
      </c>
      <c r="C8395" s="31" t="s">
        <v>414</v>
      </c>
    </row>
    <row r="8396" spans="1:3" ht="30" x14ac:dyDescent="0.25">
      <c r="A8396" s="31" t="s">
        <v>12654</v>
      </c>
      <c r="B8396" s="32" t="s">
        <v>12655</v>
      </c>
      <c r="C8396" s="31" t="s">
        <v>414</v>
      </c>
    </row>
    <row r="8397" spans="1:3" ht="30" x14ac:dyDescent="0.25">
      <c r="A8397" s="31" t="s">
        <v>12656</v>
      </c>
      <c r="B8397" s="32" t="s">
        <v>12655</v>
      </c>
      <c r="C8397" s="31" t="s">
        <v>414</v>
      </c>
    </row>
    <row r="8398" spans="1:3" ht="30" x14ac:dyDescent="0.25">
      <c r="A8398" s="31" t="s">
        <v>12657</v>
      </c>
      <c r="B8398" s="32" t="s">
        <v>12658</v>
      </c>
      <c r="C8398" s="31" t="s">
        <v>414</v>
      </c>
    </row>
    <row r="8399" spans="1:3" ht="30" x14ac:dyDescent="0.25">
      <c r="A8399" s="31" t="s">
        <v>12659</v>
      </c>
      <c r="B8399" s="32" t="s">
        <v>12658</v>
      </c>
      <c r="C8399" s="31" t="s">
        <v>414</v>
      </c>
    </row>
    <row r="8400" spans="1:3" ht="30" x14ac:dyDescent="0.25">
      <c r="A8400" s="31" t="s">
        <v>12660</v>
      </c>
      <c r="B8400" s="32" t="s">
        <v>12661</v>
      </c>
      <c r="C8400" s="31" t="s">
        <v>414</v>
      </c>
    </row>
    <row r="8401" spans="1:3" ht="30" x14ac:dyDescent="0.25">
      <c r="A8401" s="31" t="s">
        <v>12662</v>
      </c>
      <c r="B8401" s="32" t="s">
        <v>12661</v>
      </c>
      <c r="C8401" s="31" t="s">
        <v>414</v>
      </c>
    </row>
    <row r="8402" spans="1:3" ht="30" x14ac:dyDescent="0.25">
      <c r="A8402" s="31" t="s">
        <v>12663</v>
      </c>
      <c r="B8402" s="32" t="s">
        <v>12664</v>
      </c>
      <c r="C8402" s="31" t="s">
        <v>414</v>
      </c>
    </row>
    <row r="8403" spans="1:3" ht="30" x14ac:dyDescent="0.25">
      <c r="A8403" s="31" t="s">
        <v>12665</v>
      </c>
      <c r="B8403" s="32" t="s">
        <v>12664</v>
      </c>
      <c r="C8403" s="31" t="s">
        <v>414</v>
      </c>
    </row>
    <row r="8404" spans="1:3" ht="30" x14ac:dyDescent="0.25">
      <c r="A8404" s="31" t="s">
        <v>12666</v>
      </c>
      <c r="B8404" s="32" t="s">
        <v>12667</v>
      </c>
      <c r="C8404" s="31" t="s">
        <v>414</v>
      </c>
    </row>
    <row r="8405" spans="1:3" ht="30" x14ac:dyDescent="0.25">
      <c r="A8405" s="31" t="s">
        <v>12668</v>
      </c>
      <c r="B8405" s="32" t="s">
        <v>12667</v>
      </c>
      <c r="C8405" s="31" t="s">
        <v>414</v>
      </c>
    </row>
    <row r="8406" spans="1:3" ht="30" x14ac:dyDescent="0.25">
      <c r="A8406" s="31" t="s">
        <v>12669</v>
      </c>
      <c r="B8406" s="32" t="s">
        <v>12670</v>
      </c>
      <c r="C8406" s="31" t="s">
        <v>414</v>
      </c>
    </row>
    <row r="8407" spans="1:3" ht="30" x14ac:dyDescent="0.25">
      <c r="A8407" s="31" t="s">
        <v>12671</v>
      </c>
      <c r="B8407" s="32" t="s">
        <v>12670</v>
      </c>
      <c r="C8407" s="31" t="s">
        <v>414</v>
      </c>
    </row>
    <row r="8408" spans="1:3" ht="30" x14ac:dyDescent="0.25">
      <c r="A8408" s="31" t="s">
        <v>12672</v>
      </c>
      <c r="B8408" s="32" t="s">
        <v>12673</v>
      </c>
      <c r="C8408" s="31" t="s">
        <v>414</v>
      </c>
    </row>
    <row r="8409" spans="1:3" ht="30" x14ac:dyDescent="0.25">
      <c r="A8409" s="31" t="s">
        <v>12674</v>
      </c>
      <c r="B8409" s="32" t="s">
        <v>12673</v>
      </c>
      <c r="C8409" s="31" t="s">
        <v>414</v>
      </c>
    </row>
    <row r="8410" spans="1:3" ht="30" x14ac:dyDescent="0.25">
      <c r="A8410" s="31" t="s">
        <v>12675</v>
      </c>
      <c r="B8410" s="32" t="s">
        <v>12676</v>
      </c>
      <c r="C8410" s="31" t="s">
        <v>414</v>
      </c>
    </row>
    <row r="8411" spans="1:3" ht="30" x14ac:dyDescent="0.25">
      <c r="A8411" s="31" t="s">
        <v>12677</v>
      </c>
      <c r="B8411" s="32" t="s">
        <v>12676</v>
      </c>
      <c r="C8411" s="31" t="s">
        <v>414</v>
      </c>
    </row>
    <row r="8412" spans="1:3" ht="30" x14ac:dyDescent="0.25">
      <c r="A8412" s="31" t="s">
        <v>12678</v>
      </c>
      <c r="B8412" s="32" t="s">
        <v>12679</v>
      </c>
      <c r="C8412" s="31" t="s">
        <v>414</v>
      </c>
    </row>
    <row r="8413" spans="1:3" ht="30" x14ac:dyDescent="0.25">
      <c r="A8413" s="31" t="s">
        <v>12680</v>
      </c>
      <c r="B8413" s="32" t="s">
        <v>12679</v>
      </c>
      <c r="C8413" s="31" t="s">
        <v>414</v>
      </c>
    </row>
    <row r="8414" spans="1:3" ht="30" x14ac:dyDescent="0.25">
      <c r="A8414" s="31" t="s">
        <v>12681</v>
      </c>
      <c r="B8414" s="32" t="s">
        <v>12682</v>
      </c>
      <c r="C8414" s="31" t="s">
        <v>414</v>
      </c>
    </row>
    <row r="8415" spans="1:3" ht="30" x14ac:dyDescent="0.25">
      <c r="A8415" s="31" t="s">
        <v>12683</v>
      </c>
      <c r="B8415" s="32" t="s">
        <v>12682</v>
      </c>
      <c r="C8415" s="31" t="s">
        <v>414</v>
      </c>
    </row>
    <row r="8416" spans="1:3" ht="30" x14ac:dyDescent="0.25">
      <c r="A8416" s="31" t="s">
        <v>12684</v>
      </c>
      <c r="B8416" s="32" t="s">
        <v>12685</v>
      </c>
      <c r="C8416" s="31" t="s">
        <v>414</v>
      </c>
    </row>
    <row r="8417" spans="1:3" ht="30" x14ac:dyDescent="0.25">
      <c r="A8417" s="31" t="s">
        <v>12686</v>
      </c>
      <c r="B8417" s="32" t="s">
        <v>12685</v>
      </c>
      <c r="C8417" s="31" t="s">
        <v>414</v>
      </c>
    </row>
    <row r="8418" spans="1:3" ht="30" x14ac:dyDescent="0.25">
      <c r="A8418" s="31" t="s">
        <v>12687</v>
      </c>
      <c r="B8418" s="32" t="s">
        <v>12688</v>
      </c>
      <c r="C8418" s="31" t="s">
        <v>414</v>
      </c>
    </row>
    <row r="8419" spans="1:3" ht="30" x14ac:dyDescent="0.25">
      <c r="A8419" s="31" t="s">
        <v>12689</v>
      </c>
      <c r="B8419" s="32" t="s">
        <v>12688</v>
      </c>
      <c r="C8419" s="31" t="s">
        <v>414</v>
      </c>
    </row>
    <row r="8420" spans="1:3" ht="30" x14ac:dyDescent="0.25">
      <c r="A8420" s="31" t="s">
        <v>12690</v>
      </c>
      <c r="B8420" s="32" t="s">
        <v>12691</v>
      </c>
      <c r="C8420" s="31" t="s">
        <v>414</v>
      </c>
    </row>
    <row r="8421" spans="1:3" ht="30" x14ac:dyDescent="0.25">
      <c r="A8421" s="31" t="s">
        <v>12692</v>
      </c>
      <c r="B8421" s="32" t="s">
        <v>12691</v>
      </c>
      <c r="C8421" s="31" t="s">
        <v>414</v>
      </c>
    </row>
    <row r="8422" spans="1:3" ht="30" x14ac:dyDescent="0.25">
      <c r="A8422" s="31" t="s">
        <v>12693</v>
      </c>
      <c r="B8422" s="32" t="s">
        <v>12694</v>
      </c>
      <c r="C8422" s="31" t="s">
        <v>414</v>
      </c>
    </row>
    <row r="8423" spans="1:3" ht="30" x14ac:dyDescent="0.25">
      <c r="A8423" s="31" t="s">
        <v>12695</v>
      </c>
      <c r="B8423" s="32" t="s">
        <v>12694</v>
      </c>
      <c r="C8423" s="31" t="s">
        <v>414</v>
      </c>
    </row>
    <row r="8424" spans="1:3" ht="30" x14ac:dyDescent="0.25">
      <c r="A8424" s="31" t="s">
        <v>12696</v>
      </c>
      <c r="B8424" s="32" t="s">
        <v>12697</v>
      </c>
      <c r="C8424" s="31" t="s">
        <v>414</v>
      </c>
    </row>
    <row r="8425" spans="1:3" ht="30" x14ac:dyDescent="0.25">
      <c r="A8425" s="31" t="s">
        <v>12698</v>
      </c>
      <c r="B8425" s="32" t="s">
        <v>12697</v>
      </c>
      <c r="C8425" s="31" t="s">
        <v>414</v>
      </c>
    </row>
    <row r="8426" spans="1:3" ht="30" x14ac:dyDescent="0.25">
      <c r="A8426" s="31" t="s">
        <v>12699</v>
      </c>
      <c r="B8426" s="32" t="s">
        <v>12700</v>
      </c>
      <c r="C8426" s="31" t="s">
        <v>414</v>
      </c>
    </row>
    <row r="8427" spans="1:3" ht="30" x14ac:dyDescent="0.25">
      <c r="A8427" s="31" t="s">
        <v>12701</v>
      </c>
      <c r="B8427" s="32" t="s">
        <v>12700</v>
      </c>
      <c r="C8427" s="31" t="s">
        <v>414</v>
      </c>
    </row>
    <row r="8428" spans="1:3" ht="30" x14ac:dyDescent="0.25">
      <c r="A8428" s="31" t="s">
        <v>12702</v>
      </c>
      <c r="B8428" s="32" t="s">
        <v>12703</v>
      </c>
      <c r="C8428" s="31" t="s">
        <v>414</v>
      </c>
    </row>
    <row r="8429" spans="1:3" ht="30" x14ac:dyDescent="0.25">
      <c r="A8429" s="31" t="s">
        <v>12704</v>
      </c>
      <c r="B8429" s="32" t="s">
        <v>12703</v>
      </c>
      <c r="C8429" s="31" t="s">
        <v>414</v>
      </c>
    </row>
    <row r="8430" spans="1:3" ht="30" x14ac:dyDescent="0.25">
      <c r="A8430" s="31" t="s">
        <v>12705</v>
      </c>
      <c r="B8430" s="32" t="s">
        <v>12706</v>
      </c>
      <c r="C8430" s="31" t="s">
        <v>414</v>
      </c>
    </row>
    <row r="8431" spans="1:3" ht="30" x14ac:dyDescent="0.25">
      <c r="A8431" s="31" t="s">
        <v>12707</v>
      </c>
      <c r="B8431" s="32" t="s">
        <v>12706</v>
      </c>
      <c r="C8431" s="31" t="s">
        <v>414</v>
      </c>
    </row>
    <row r="8432" spans="1:3" ht="30" x14ac:dyDescent="0.25">
      <c r="A8432" s="31" t="s">
        <v>12708</v>
      </c>
      <c r="B8432" s="32" t="s">
        <v>12709</v>
      </c>
      <c r="C8432" s="31" t="s">
        <v>414</v>
      </c>
    </row>
    <row r="8433" spans="1:3" ht="30" x14ac:dyDescent="0.25">
      <c r="A8433" s="31" t="s">
        <v>12710</v>
      </c>
      <c r="B8433" s="32" t="s">
        <v>12709</v>
      </c>
      <c r="C8433" s="31" t="s">
        <v>414</v>
      </c>
    </row>
    <row r="8434" spans="1:3" ht="30" x14ac:dyDescent="0.25">
      <c r="A8434" s="31" t="s">
        <v>12711</v>
      </c>
      <c r="B8434" s="32" t="s">
        <v>12712</v>
      </c>
      <c r="C8434" s="31" t="s">
        <v>414</v>
      </c>
    </row>
    <row r="8435" spans="1:3" ht="30" x14ac:dyDescent="0.25">
      <c r="A8435" s="31" t="s">
        <v>12713</v>
      </c>
      <c r="B8435" s="32" t="s">
        <v>12712</v>
      </c>
      <c r="C8435" s="31" t="s">
        <v>414</v>
      </c>
    </row>
    <row r="8436" spans="1:3" ht="30" x14ac:dyDescent="0.25">
      <c r="A8436" s="31" t="s">
        <v>12714</v>
      </c>
      <c r="B8436" s="32" t="s">
        <v>12715</v>
      </c>
      <c r="C8436" s="31" t="s">
        <v>414</v>
      </c>
    </row>
    <row r="8437" spans="1:3" ht="30" x14ac:dyDescent="0.25">
      <c r="A8437" s="31" t="s">
        <v>12716</v>
      </c>
      <c r="B8437" s="32" t="s">
        <v>12715</v>
      </c>
      <c r="C8437" s="31" t="s">
        <v>414</v>
      </c>
    </row>
    <row r="8438" spans="1:3" ht="30" x14ac:dyDescent="0.25">
      <c r="A8438" s="31" t="s">
        <v>12717</v>
      </c>
      <c r="B8438" s="32" t="s">
        <v>12718</v>
      </c>
      <c r="C8438" s="31" t="s">
        <v>414</v>
      </c>
    </row>
    <row r="8439" spans="1:3" ht="30" x14ac:dyDescent="0.25">
      <c r="A8439" s="31" t="s">
        <v>12719</v>
      </c>
      <c r="B8439" s="32" t="s">
        <v>12718</v>
      </c>
      <c r="C8439" s="31" t="s">
        <v>414</v>
      </c>
    </row>
    <row r="8440" spans="1:3" ht="30" x14ac:dyDescent="0.25">
      <c r="A8440" s="31" t="s">
        <v>12720</v>
      </c>
      <c r="B8440" s="32" t="s">
        <v>12721</v>
      </c>
      <c r="C8440" s="31" t="s">
        <v>414</v>
      </c>
    </row>
    <row r="8441" spans="1:3" ht="30" x14ac:dyDescent="0.25">
      <c r="A8441" s="31" t="s">
        <v>12722</v>
      </c>
      <c r="B8441" s="32" t="s">
        <v>12721</v>
      </c>
      <c r="C8441" s="31" t="s">
        <v>414</v>
      </c>
    </row>
    <row r="8442" spans="1:3" ht="30" x14ac:dyDescent="0.25">
      <c r="A8442" s="31" t="s">
        <v>12723</v>
      </c>
      <c r="B8442" s="32" t="s">
        <v>12724</v>
      </c>
      <c r="C8442" s="31" t="s">
        <v>414</v>
      </c>
    </row>
    <row r="8443" spans="1:3" ht="30" x14ac:dyDescent="0.25">
      <c r="A8443" s="31" t="s">
        <v>12725</v>
      </c>
      <c r="B8443" s="32" t="s">
        <v>12724</v>
      </c>
      <c r="C8443" s="31" t="s">
        <v>414</v>
      </c>
    </row>
    <row r="8444" spans="1:3" ht="30" x14ac:dyDescent="0.25">
      <c r="A8444" s="31" t="s">
        <v>12726</v>
      </c>
      <c r="B8444" s="32" t="s">
        <v>12727</v>
      </c>
      <c r="C8444" s="31" t="s">
        <v>414</v>
      </c>
    </row>
    <row r="8445" spans="1:3" ht="30" x14ac:dyDescent="0.25">
      <c r="A8445" s="31" t="s">
        <v>12728</v>
      </c>
      <c r="B8445" s="32" t="s">
        <v>12727</v>
      </c>
      <c r="C8445" s="31" t="s">
        <v>414</v>
      </c>
    </row>
    <row r="8446" spans="1:3" ht="30" x14ac:dyDescent="0.25">
      <c r="A8446" s="31" t="s">
        <v>12729</v>
      </c>
      <c r="B8446" s="32" t="s">
        <v>12730</v>
      </c>
      <c r="C8446" s="31" t="s">
        <v>414</v>
      </c>
    </row>
    <row r="8447" spans="1:3" ht="30" x14ac:dyDescent="0.25">
      <c r="A8447" s="31" t="s">
        <v>12731</v>
      </c>
      <c r="B8447" s="32" t="s">
        <v>12730</v>
      </c>
      <c r="C8447" s="31" t="s">
        <v>414</v>
      </c>
    </row>
    <row r="8448" spans="1:3" ht="30" x14ac:dyDescent="0.25">
      <c r="A8448" s="31" t="s">
        <v>12732</v>
      </c>
      <c r="B8448" s="32" t="s">
        <v>12733</v>
      </c>
      <c r="C8448" s="31" t="s">
        <v>414</v>
      </c>
    </row>
    <row r="8449" spans="1:3" ht="30" x14ac:dyDescent="0.25">
      <c r="A8449" s="31" t="s">
        <v>12734</v>
      </c>
      <c r="B8449" s="32" t="s">
        <v>12733</v>
      </c>
      <c r="C8449" s="31" t="s">
        <v>414</v>
      </c>
    </row>
    <row r="8450" spans="1:3" ht="30" x14ac:dyDescent="0.25">
      <c r="A8450" s="31" t="s">
        <v>12735</v>
      </c>
      <c r="B8450" s="32" t="s">
        <v>12736</v>
      </c>
      <c r="C8450" s="31" t="s">
        <v>414</v>
      </c>
    </row>
    <row r="8451" spans="1:3" ht="30" x14ac:dyDescent="0.25">
      <c r="A8451" s="31" t="s">
        <v>12737</v>
      </c>
      <c r="B8451" s="32" t="s">
        <v>12736</v>
      </c>
      <c r="C8451" s="31" t="s">
        <v>414</v>
      </c>
    </row>
    <row r="8452" spans="1:3" ht="30" x14ac:dyDescent="0.25">
      <c r="A8452" s="31" t="s">
        <v>12738</v>
      </c>
      <c r="B8452" s="32" t="s">
        <v>12739</v>
      </c>
      <c r="C8452" s="31" t="s">
        <v>414</v>
      </c>
    </row>
    <row r="8453" spans="1:3" ht="30" x14ac:dyDescent="0.25">
      <c r="A8453" s="31" t="s">
        <v>12740</v>
      </c>
      <c r="B8453" s="32" t="s">
        <v>12739</v>
      </c>
      <c r="C8453" s="31" t="s">
        <v>414</v>
      </c>
    </row>
    <row r="8454" spans="1:3" ht="30" x14ac:dyDescent="0.25">
      <c r="A8454" s="31" t="s">
        <v>12741</v>
      </c>
      <c r="B8454" s="32" t="s">
        <v>12742</v>
      </c>
      <c r="C8454" s="31" t="s">
        <v>414</v>
      </c>
    </row>
    <row r="8455" spans="1:3" ht="30" x14ac:dyDescent="0.25">
      <c r="A8455" s="31" t="s">
        <v>12743</v>
      </c>
      <c r="B8455" s="32" t="s">
        <v>12742</v>
      </c>
      <c r="C8455" s="31" t="s">
        <v>414</v>
      </c>
    </row>
    <row r="8456" spans="1:3" ht="30" x14ac:dyDescent="0.25">
      <c r="A8456" s="31" t="s">
        <v>12744</v>
      </c>
      <c r="B8456" s="32" t="s">
        <v>12745</v>
      </c>
      <c r="C8456" s="31" t="s">
        <v>414</v>
      </c>
    </row>
    <row r="8457" spans="1:3" ht="30" x14ac:dyDescent="0.25">
      <c r="A8457" s="31" t="s">
        <v>12746</v>
      </c>
      <c r="B8457" s="32" t="s">
        <v>12745</v>
      </c>
      <c r="C8457" s="31" t="s">
        <v>414</v>
      </c>
    </row>
    <row r="8458" spans="1:3" ht="30" x14ac:dyDescent="0.25">
      <c r="A8458" s="31" t="s">
        <v>12747</v>
      </c>
      <c r="B8458" s="32" t="s">
        <v>12748</v>
      </c>
      <c r="C8458" s="31" t="s">
        <v>414</v>
      </c>
    </row>
    <row r="8459" spans="1:3" ht="30" x14ac:dyDescent="0.25">
      <c r="A8459" s="31" t="s">
        <v>12749</v>
      </c>
      <c r="B8459" s="32" t="s">
        <v>12748</v>
      </c>
      <c r="C8459" s="31" t="s">
        <v>414</v>
      </c>
    </row>
    <row r="8460" spans="1:3" ht="30" x14ac:dyDescent="0.25">
      <c r="A8460" s="31" t="s">
        <v>12750</v>
      </c>
      <c r="B8460" s="32" t="s">
        <v>12751</v>
      </c>
      <c r="C8460" s="31" t="s">
        <v>414</v>
      </c>
    </row>
    <row r="8461" spans="1:3" ht="30" x14ac:dyDescent="0.25">
      <c r="A8461" s="31" t="s">
        <v>12752</v>
      </c>
      <c r="B8461" s="32" t="s">
        <v>12751</v>
      </c>
      <c r="C8461" s="31" t="s">
        <v>414</v>
      </c>
    </row>
    <row r="8462" spans="1:3" ht="30" x14ac:dyDescent="0.25">
      <c r="A8462" s="31" t="s">
        <v>12753</v>
      </c>
      <c r="B8462" s="32" t="s">
        <v>12754</v>
      </c>
      <c r="C8462" s="31" t="s">
        <v>414</v>
      </c>
    </row>
    <row r="8463" spans="1:3" ht="30" x14ac:dyDescent="0.25">
      <c r="A8463" s="31" t="s">
        <v>12755</v>
      </c>
      <c r="B8463" s="32" t="s">
        <v>12754</v>
      </c>
      <c r="C8463" s="31" t="s">
        <v>414</v>
      </c>
    </row>
    <row r="8464" spans="1:3" ht="90" x14ac:dyDescent="0.25">
      <c r="A8464" s="31" t="s">
        <v>12756</v>
      </c>
      <c r="B8464" s="32" t="s">
        <v>12757</v>
      </c>
      <c r="C8464" s="31" t="s">
        <v>414</v>
      </c>
    </row>
    <row r="8465" spans="1:3" ht="90" x14ac:dyDescent="0.25">
      <c r="A8465" s="31" t="s">
        <v>12758</v>
      </c>
      <c r="B8465" s="32" t="s">
        <v>12757</v>
      </c>
      <c r="C8465" s="31" t="s">
        <v>414</v>
      </c>
    </row>
    <row r="8466" spans="1:3" ht="45" x14ac:dyDescent="0.25">
      <c r="A8466" s="31" t="s">
        <v>12759</v>
      </c>
      <c r="B8466" s="32" t="s">
        <v>12760</v>
      </c>
      <c r="C8466" s="31" t="s">
        <v>414</v>
      </c>
    </row>
    <row r="8467" spans="1:3" ht="45" x14ac:dyDescent="0.25">
      <c r="A8467" s="31" t="s">
        <v>12761</v>
      </c>
      <c r="B8467" s="32" t="s">
        <v>12760</v>
      </c>
      <c r="C8467" s="31" t="s">
        <v>414</v>
      </c>
    </row>
    <row r="8468" spans="1:3" ht="60" x14ac:dyDescent="0.25">
      <c r="A8468" s="31" t="s">
        <v>12762</v>
      </c>
      <c r="B8468" s="32" t="s">
        <v>12763</v>
      </c>
      <c r="C8468" s="31" t="s">
        <v>4260</v>
      </c>
    </row>
    <row r="8469" spans="1:3" ht="60" x14ac:dyDescent="0.25">
      <c r="A8469" s="31" t="s">
        <v>12764</v>
      </c>
      <c r="B8469" s="32" t="s">
        <v>12763</v>
      </c>
      <c r="C8469" s="31" t="s">
        <v>4260</v>
      </c>
    </row>
    <row r="8470" spans="1:3" ht="45" x14ac:dyDescent="0.25">
      <c r="A8470" s="31" t="s">
        <v>12765</v>
      </c>
      <c r="B8470" s="32" t="s">
        <v>12766</v>
      </c>
      <c r="C8470" s="31" t="s">
        <v>4260</v>
      </c>
    </row>
    <row r="8471" spans="1:3" ht="45" x14ac:dyDescent="0.25">
      <c r="A8471" s="31" t="s">
        <v>12767</v>
      </c>
      <c r="B8471" s="32" t="s">
        <v>12766</v>
      </c>
      <c r="C8471" s="31" t="s">
        <v>4260</v>
      </c>
    </row>
    <row r="8472" spans="1:3" ht="45" x14ac:dyDescent="0.25">
      <c r="A8472" s="31" t="s">
        <v>12768</v>
      </c>
      <c r="B8472" s="32" t="s">
        <v>12769</v>
      </c>
      <c r="C8472" s="31" t="s">
        <v>4260</v>
      </c>
    </row>
    <row r="8473" spans="1:3" ht="45" x14ac:dyDescent="0.25">
      <c r="A8473" s="31" t="s">
        <v>12770</v>
      </c>
      <c r="B8473" s="32" t="s">
        <v>12769</v>
      </c>
      <c r="C8473" s="31" t="s">
        <v>4260</v>
      </c>
    </row>
    <row r="8474" spans="1:3" ht="45" x14ac:dyDescent="0.25">
      <c r="A8474" s="31" t="s">
        <v>12771</v>
      </c>
      <c r="B8474" s="32" t="s">
        <v>12772</v>
      </c>
      <c r="C8474" s="31" t="s">
        <v>4260</v>
      </c>
    </row>
    <row r="8475" spans="1:3" ht="45" x14ac:dyDescent="0.25">
      <c r="A8475" s="31" t="s">
        <v>12773</v>
      </c>
      <c r="B8475" s="32" t="s">
        <v>12772</v>
      </c>
      <c r="C8475" s="31" t="s">
        <v>4260</v>
      </c>
    </row>
    <row r="8476" spans="1:3" ht="30" x14ac:dyDescent="0.25">
      <c r="A8476" s="31" t="s">
        <v>12774</v>
      </c>
      <c r="B8476" s="32" t="s">
        <v>12775</v>
      </c>
      <c r="C8476" s="31" t="s">
        <v>414</v>
      </c>
    </row>
    <row r="8477" spans="1:3" ht="30" x14ac:dyDescent="0.25">
      <c r="A8477" s="31" t="s">
        <v>12776</v>
      </c>
      <c r="B8477" s="32" t="s">
        <v>12775</v>
      </c>
      <c r="C8477" s="31" t="s">
        <v>414</v>
      </c>
    </row>
    <row r="8478" spans="1:3" ht="30" x14ac:dyDescent="0.25">
      <c r="A8478" s="31" t="s">
        <v>12777</v>
      </c>
      <c r="B8478" s="32" t="s">
        <v>12778</v>
      </c>
      <c r="C8478" s="31" t="s">
        <v>414</v>
      </c>
    </row>
    <row r="8479" spans="1:3" ht="30" x14ac:dyDescent="0.25">
      <c r="A8479" s="31" t="s">
        <v>12779</v>
      </c>
      <c r="B8479" s="32" t="s">
        <v>12778</v>
      </c>
      <c r="C8479" s="31" t="s">
        <v>414</v>
      </c>
    </row>
    <row r="8480" spans="1:3" ht="30" x14ac:dyDescent="0.25">
      <c r="A8480" s="31" t="s">
        <v>12780</v>
      </c>
      <c r="B8480" s="32" t="s">
        <v>12781</v>
      </c>
      <c r="C8480" s="31" t="s">
        <v>414</v>
      </c>
    </row>
    <row r="8481" spans="1:3" ht="30" x14ac:dyDescent="0.25">
      <c r="A8481" s="31" t="s">
        <v>12782</v>
      </c>
      <c r="B8481" s="32" t="s">
        <v>12781</v>
      </c>
      <c r="C8481" s="31" t="s">
        <v>414</v>
      </c>
    </row>
    <row r="8482" spans="1:3" ht="30" x14ac:dyDescent="0.25">
      <c r="A8482" s="31" t="s">
        <v>12783</v>
      </c>
      <c r="B8482" s="32" t="s">
        <v>12784</v>
      </c>
      <c r="C8482" s="31" t="s">
        <v>414</v>
      </c>
    </row>
    <row r="8483" spans="1:3" ht="30" x14ac:dyDescent="0.25">
      <c r="A8483" s="31" t="s">
        <v>12785</v>
      </c>
      <c r="B8483" s="32" t="s">
        <v>12784</v>
      </c>
      <c r="C8483" s="31" t="s">
        <v>414</v>
      </c>
    </row>
    <row r="8484" spans="1:3" ht="60" x14ac:dyDescent="0.25">
      <c r="A8484" s="31" t="s">
        <v>12786</v>
      </c>
      <c r="B8484" s="32" t="s">
        <v>12787</v>
      </c>
      <c r="C8484" s="31" t="s">
        <v>414</v>
      </c>
    </row>
    <row r="8485" spans="1:3" ht="60" x14ac:dyDescent="0.25">
      <c r="A8485" s="31" t="s">
        <v>12788</v>
      </c>
      <c r="B8485" s="32" t="s">
        <v>12787</v>
      </c>
      <c r="C8485" s="31" t="s">
        <v>414</v>
      </c>
    </row>
    <row r="8486" spans="1:3" ht="45" x14ac:dyDescent="0.25">
      <c r="A8486" s="31" t="s">
        <v>12789</v>
      </c>
      <c r="B8486" s="32" t="s">
        <v>12790</v>
      </c>
      <c r="C8486" s="31" t="s">
        <v>414</v>
      </c>
    </row>
    <row r="8487" spans="1:3" ht="45" x14ac:dyDescent="0.25">
      <c r="A8487" s="31" t="s">
        <v>12791</v>
      </c>
      <c r="B8487" s="32" t="s">
        <v>12790</v>
      </c>
      <c r="C8487" s="31" t="s">
        <v>414</v>
      </c>
    </row>
    <row r="8488" spans="1:3" ht="30" x14ac:dyDescent="0.25">
      <c r="A8488" s="31" t="s">
        <v>12792</v>
      </c>
      <c r="B8488" s="32" t="s">
        <v>12793</v>
      </c>
      <c r="C8488" s="31" t="s">
        <v>414</v>
      </c>
    </row>
    <row r="8489" spans="1:3" ht="30" x14ac:dyDescent="0.25">
      <c r="A8489" s="31" t="s">
        <v>12794</v>
      </c>
      <c r="B8489" s="32" t="s">
        <v>12793</v>
      </c>
      <c r="C8489" s="31" t="s">
        <v>414</v>
      </c>
    </row>
    <row r="8490" spans="1:3" ht="30" x14ac:dyDescent="0.25">
      <c r="A8490" s="31" t="s">
        <v>12795</v>
      </c>
      <c r="B8490" s="32" t="s">
        <v>12796</v>
      </c>
      <c r="C8490" s="31" t="s">
        <v>414</v>
      </c>
    </row>
    <row r="8491" spans="1:3" ht="30" x14ac:dyDescent="0.25">
      <c r="A8491" s="31" t="s">
        <v>12797</v>
      </c>
      <c r="B8491" s="32" t="s">
        <v>12796</v>
      </c>
      <c r="C8491" s="31" t="s">
        <v>414</v>
      </c>
    </row>
    <row r="8492" spans="1:3" ht="75" x14ac:dyDescent="0.25">
      <c r="A8492" s="31" t="s">
        <v>12798</v>
      </c>
      <c r="B8492" s="32" t="s">
        <v>12799</v>
      </c>
      <c r="C8492" s="31" t="s">
        <v>414</v>
      </c>
    </row>
    <row r="8493" spans="1:3" ht="75" x14ac:dyDescent="0.25">
      <c r="A8493" s="31" t="s">
        <v>12800</v>
      </c>
      <c r="B8493" s="32" t="s">
        <v>12799</v>
      </c>
      <c r="C8493" s="31" t="s">
        <v>414</v>
      </c>
    </row>
    <row r="8494" spans="1:3" ht="75" x14ac:dyDescent="0.25">
      <c r="A8494" s="31" t="s">
        <v>12801</v>
      </c>
      <c r="B8494" s="32" t="s">
        <v>12802</v>
      </c>
      <c r="C8494" s="31" t="s">
        <v>414</v>
      </c>
    </row>
    <row r="8495" spans="1:3" ht="75" x14ac:dyDescent="0.25">
      <c r="A8495" s="31" t="s">
        <v>12803</v>
      </c>
      <c r="B8495" s="32" t="s">
        <v>12802</v>
      </c>
      <c r="C8495" s="31" t="s">
        <v>414</v>
      </c>
    </row>
    <row r="8496" spans="1:3" ht="60" x14ac:dyDescent="0.25">
      <c r="A8496" s="31" t="s">
        <v>12804</v>
      </c>
      <c r="B8496" s="32" t="s">
        <v>12805</v>
      </c>
      <c r="C8496" s="31" t="s">
        <v>414</v>
      </c>
    </row>
    <row r="8497" spans="1:3" ht="60" x14ac:dyDescent="0.25">
      <c r="A8497" s="31" t="s">
        <v>12806</v>
      </c>
      <c r="B8497" s="32" t="s">
        <v>12805</v>
      </c>
      <c r="C8497" s="31" t="s">
        <v>414</v>
      </c>
    </row>
    <row r="8498" spans="1:3" ht="45" x14ac:dyDescent="0.25">
      <c r="A8498" s="31" t="s">
        <v>12807</v>
      </c>
      <c r="B8498" s="32" t="s">
        <v>12808</v>
      </c>
      <c r="C8498" s="31" t="s">
        <v>414</v>
      </c>
    </row>
    <row r="8499" spans="1:3" ht="45" x14ac:dyDescent="0.25">
      <c r="A8499" s="31" t="s">
        <v>12809</v>
      </c>
      <c r="B8499" s="32" t="s">
        <v>12808</v>
      </c>
      <c r="C8499" s="31" t="s">
        <v>414</v>
      </c>
    </row>
    <row r="8500" spans="1:3" ht="45" x14ac:dyDescent="0.25">
      <c r="A8500" s="31" t="s">
        <v>12810</v>
      </c>
      <c r="B8500" s="32" t="s">
        <v>12811</v>
      </c>
      <c r="C8500" s="31" t="s">
        <v>414</v>
      </c>
    </row>
    <row r="8501" spans="1:3" ht="45" x14ac:dyDescent="0.25">
      <c r="A8501" s="31" t="s">
        <v>12812</v>
      </c>
      <c r="B8501" s="32" t="s">
        <v>12811</v>
      </c>
      <c r="C8501" s="31" t="s">
        <v>414</v>
      </c>
    </row>
    <row r="8502" spans="1:3" ht="60" x14ac:dyDescent="0.25">
      <c r="A8502" s="31" t="s">
        <v>12813</v>
      </c>
      <c r="B8502" s="32" t="s">
        <v>12814</v>
      </c>
      <c r="C8502" s="31" t="s">
        <v>414</v>
      </c>
    </row>
    <row r="8503" spans="1:3" ht="60" x14ac:dyDescent="0.25">
      <c r="A8503" s="31" t="s">
        <v>12815</v>
      </c>
      <c r="B8503" s="32" t="s">
        <v>12814</v>
      </c>
      <c r="C8503" s="31" t="s">
        <v>414</v>
      </c>
    </row>
    <row r="8504" spans="1:3" ht="45" x14ac:dyDescent="0.25">
      <c r="A8504" s="31" t="s">
        <v>12816</v>
      </c>
      <c r="B8504" s="32" t="s">
        <v>12817</v>
      </c>
      <c r="C8504" s="31" t="s">
        <v>414</v>
      </c>
    </row>
    <row r="8505" spans="1:3" ht="45" x14ac:dyDescent="0.25">
      <c r="A8505" s="31" t="s">
        <v>12818</v>
      </c>
      <c r="B8505" s="32" t="s">
        <v>12817</v>
      </c>
      <c r="C8505" s="31" t="s">
        <v>414</v>
      </c>
    </row>
    <row r="8506" spans="1:3" ht="45" x14ac:dyDescent="0.25">
      <c r="A8506" s="31" t="s">
        <v>12819</v>
      </c>
      <c r="B8506" s="32" t="s">
        <v>12820</v>
      </c>
      <c r="C8506" s="31" t="s">
        <v>414</v>
      </c>
    </row>
    <row r="8507" spans="1:3" ht="45" x14ac:dyDescent="0.25">
      <c r="A8507" s="31" t="s">
        <v>12821</v>
      </c>
      <c r="B8507" s="32" t="s">
        <v>12820</v>
      </c>
      <c r="C8507" s="31" t="s">
        <v>414</v>
      </c>
    </row>
    <row r="8508" spans="1:3" ht="75" x14ac:dyDescent="0.25">
      <c r="A8508" s="31" t="s">
        <v>12822</v>
      </c>
      <c r="B8508" s="32" t="s">
        <v>12823</v>
      </c>
      <c r="C8508" s="31" t="s">
        <v>414</v>
      </c>
    </row>
    <row r="8509" spans="1:3" ht="75" x14ac:dyDescent="0.25">
      <c r="A8509" s="31" t="s">
        <v>12824</v>
      </c>
      <c r="B8509" s="32" t="s">
        <v>12823</v>
      </c>
      <c r="C8509" s="31" t="s">
        <v>414</v>
      </c>
    </row>
    <row r="8510" spans="1:3" ht="60" x14ac:dyDescent="0.25">
      <c r="A8510" s="31" t="s">
        <v>12825</v>
      </c>
      <c r="B8510" s="32" t="s">
        <v>12826</v>
      </c>
      <c r="C8510" s="31" t="s">
        <v>414</v>
      </c>
    </row>
    <row r="8511" spans="1:3" ht="60" x14ac:dyDescent="0.25">
      <c r="A8511" s="31" t="s">
        <v>12827</v>
      </c>
      <c r="B8511" s="32" t="s">
        <v>12826</v>
      </c>
      <c r="C8511" s="31" t="s">
        <v>414</v>
      </c>
    </row>
    <row r="8512" spans="1:3" ht="90" x14ac:dyDescent="0.25">
      <c r="A8512" s="31" t="s">
        <v>12828</v>
      </c>
      <c r="B8512" s="32" t="s">
        <v>12829</v>
      </c>
      <c r="C8512" s="31" t="s">
        <v>414</v>
      </c>
    </row>
    <row r="8513" spans="1:3" ht="90" x14ac:dyDescent="0.25">
      <c r="A8513" s="31" t="s">
        <v>12830</v>
      </c>
      <c r="B8513" s="32" t="s">
        <v>12829</v>
      </c>
      <c r="C8513" s="31" t="s">
        <v>414</v>
      </c>
    </row>
    <row r="8514" spans="1:3" ht="60" x14ac:dyDescent="0.25">
      <c r="A8514" s="31" t="s">
        <v>12831</v>
      </c>
      <c r="B8514" s="32" t="s">
        <v>12832</v>
      </c>
      <c r="C8514" s="31" t="s">
        <v>414</v>
      </c>
    </row>
    <row r="8515" spans="1:3" ht="60" x14ac:dyDescent="0.25">
      <c r="A8515" s="31" t="s">
        <v>12833</v>
      </c>
      <c r="B8515" s="32" t="s">
        <v>12832</v>
      </c>
      <c r="C8515" s="31" t="s">
        <v>414</v>
      </c>
    </row>
    <row r="8516" spans="1:3" ht="45" x14ac:dyDescent="0.25">
      <c r="A8516" s="31" t="s">
        <v>12834</v>
      </c>
      <c r="B8516" s="32" t="s">
        <v>12835</v>
      </c>
      <c r="C8516" s="31" t="s">
        <v>414</v>
      </c>
    </row>
    <row r="8517" spans="1:3" ht="45" x14ac:dyDescent="0.25">
      <c r="A8517" s="31" t="s">
        <v>12836</v>
      </c>
      <c r="B8517" s="32" t="s">
        <v>12835</v>
      </c>
      <c r="C8517" s="31" t="s">
        <v>414</v>
      </c>
    </row>
    <row r="8518" spans="1:3" ht="45" x14ac:dyDescent="0.25">
      <c r="A8518" s="31" t="s">
        <v>12837</v>
      </c>
      <c r="B8518" s="32" t="s">
        <v>12838</v>
      </c>
      <c r="C8518" s="31" t="s">
        <v>414</v>
      </c>
    </row>
    <row r="8519" spans="1:3" ht="45" x14ac:dyDescent="0.25">
      <c r="A8519" s="31" t="s">
        <v>12839</v>
      </c>
      <c r="B8519" s="32" t="s">
        <v>12838</v>
      </c>
      <c r="C8519" s="31" t="s">
        <v>414</v>
      </c>
    </row>
    <row r="8520" spans="1:3" ht="45" x14ac:dyDescent="0.25">
      <c r="A8520" s="31" t="s">
        <v>12840</v>
      </c>
      <c r="B8520" s="32" t="s">
        <v>12841</v>
      </c>
      <c r="C8520" s="31" t="s">
        <v>414</v>
      </c>
    </row>
    <row r="8521" spans="1:3" ht="45" x14ac:dyDescent="0.25">
      <c r="A8521" s="31" t="s">
        <v>12842</v>
      </c>
      <c r="B8521" s="32" t="s">
        <v>12841</v>
      </c>
      <c r="C8521" s="31" t="s">
        <v>414</v>
      </c>
    </row>
    <row r="8522" spans="1:3" ht="75" x14ac:dyDescent="0.25">
      <c r="A8522" s="31" t="s">
        <v>12843</v>
      </c>
      <c r="B8522" s="32" t="s">
        <v>12844</v>
      </c>
      <c r="C8522" s="31" t="s">
        <v>1131</v>
      </c>
    </row>
    <row r="8523" spans="1:3" ht="75" x14ac:dyDescent="0.25">
      <c r="A8523" s="31" t="s">
        <v>12845</v>
      </c>
      <c r="B8523" s="32" t="s">
        <v>12844</v>
      </c>
      <c r="C8523" s="31" t="s">
        <v>1131</v>
      </c>
    </row>
    <row r="8524" spans="1:3" ht="75" x14ac:dyDescent="0.25">
      <c r="A8524" s="31" t="s">
        <v>12846</v>
      </c>
      <c r="B8524" s="32" t="s">
        <v>12847</v>
      </c>
      <c r="C8524" s="31" t="s">
        <v>1131</v>
      </c>
    </row>
    <row r="8525" spans="1:3" ht="75" x14ac:dyDescent="0.25">
      <c r="A8525" s="31" t="s">
        <v>12848</v>
      </c>
      <c r="B8525" s="32" t="s">
        <v>12847</v>
      </c>
      <c r="C8525" s="31" t="s">
        <v>1131</v>
      </c>
    </row>
    <row r="8526" spans="1:3" ht="45" x14ac:dyDescent="0.25">
      <c r="A8526" s="31" t="s">
        <v>12849</v>
      </c>
      <c r="B8526" s="32" t="s">
        <v>12850</v>
      </c>
      <c r="C8526" s="31" t="s">
        <v>1131</v>
      </c>
    </row>
    <row r="8527" spans="1:3" ht="45" x14ac:dyDescent="0.25">
      <c r="A8527" s="31" t="s">
        <v>12851</v>
      </c>
      <c r="B8527" s="32" t="s">
        <v>12850</v>
      </c>
      <c r="C8527" s="31" t="s">
        <v>1131</v>
      </c>
    </row>
    <row r="8528" spans="1:3" ht="45" x14ac:dyDescent="0.25">
      <c r="A8528" s="31" t="s">
        <v>12852</v>
      </c>
      <c r="B8528" s="32" t="s">
        <v>12853</v>
      </c>
      <c r="C8528" s="31" t="s">
        <v>1131</v>
      </c>
    </row>
    <row r="8529" spans="1:3" ht="45" x14ac:dyDescent="0.25">
      <c r="A8529" s="31" t="s">
        <v>12854</v>
      </c>
      <c r="B8529" s="32" t="s">
        <v>12853</v>
      </c>
      <c r="C8529" s="31" t="s">
        <v>1131</v>
      </c>
    </row>
    <row r="8530" spans="1:3" ht="30" x14ac:dyDescent="0.25">
      <c r="A8530" s="31" t="s">
        <v>12855</v>
      </c>
      <c r="B8530" s="32" t="s">
        <v>12856</v>
      </c>
      <c r="C8530" s="31" t="s">
        <v>1131</v>
      </c>
    </row>
    <row r="8531" spans="1:3" ht="30" x14ac:dyDescent="0.25">
      <c r="A8531" s="31" t="s">
        <v>12857</v>
      </c>
      <c r="B8531" s="32" t="s">
        <v>12856</v>
      </c>
      <c r="C8531" s="31" t="s">
        <v>1131</v>
      </c>
    </row>
    <row r="8532" spans="1:3" ht="45" x14ac:dyDescent="0.25">
      <c r="A8532" s="31" t="s">
        <v>12858</v>
      </c>
      <c r="B8532" s="32" t="s">
        <v>12859</v>
      </c>
      <c r="C8532" s="31" t="s">
        <v>1131</v>
      </c>
    </row>
    <row r="8533" spans="1:3" ht="45" x14ac:dyDescent="0.25">
      <c r="A8533" s="31" t="s">
        <v>12860</v>
      </c>
      <c r="B8533" s="32" t="s">
        <v>12859</v>
      </c>
      <c r="C8533" s="31" t="s">
        <v>1131</v>
      </c>
    </row>
    <row r="8534" spans="1:3" ht="45" x14ac:dyDescent="0.25">
      <c r="A8534" s="31" t="s">
        <v>12861</v>
      </c>
      <c r="B8534" s="32" t="s">
        <v>12862</v>
      </c>
      <c r="C8534" s="31" t="s">
        <v>1131</v>
      </c>
    </row>
    <row r="8535" spans="1:3" ht="45" x14ac:dyDescent="0.25">
      <c r="A8535" s="31" t="s">
        <v>12863</v>
      </c>
      <c r="B8535" s="32" t="s">
        <v>12862</v>
      </c>
      <c r="C8535" s="31" t="s">
        <v>1131</v>
      </c>
    </row>
    <row r="8536" spans="1:3" ht="45" x14ac:dyDescent="0.25">
      <c r="A8536" s="31" t="s">
        <v>12864</v>
      </c>
      <c r="B8536" s="32" t="s">
        <v>12865</v>
      </c>
      <c r="C8536" s="31" t="s">
        <v>1131</v>
      </c>
    </row>
    <row r="8537" spans="1:3" ht="45" x14ac:dyDescent="0.25">
      <c r="A8537" s="31" t="s">
        <v>12866</v>
      </c>
      <c r="B8537" s="32" t="s">
        <v>12865</v>
      </c>
      <c r="C8537" s="31" t="s">
        <v>1131</v>
      </c>
    </row>
    <row r="8538" spans="1:3" ht="75" x14ac:dyDescent="0.25">
      <c r="A8538" s="31" t="s">
        <v>12867</v>
      </c>
      <c r="B8538" s="32" t="s">
        <v>12868</v>
      </c>
      <c r="C8538" s="31" t="s">
        <v>1131</v>
      </c>
    </row>
    <row r="8539" spans="1:3" ht="75" x14ac:dyDescent="0.25">
      <c r="A8539" s="31" t="s">
        <v>12869</v>
      </c>
      <c r="B8539" s="32" t="s">
        <v>12868</v>
      </c>
      <c r="C8539" s="31" t="s">
        <v>1131</v>
      </c>
    </row>
    <row r="8540" spans="1:3" ht="60" x14ac:dyDescent="0.25">
      <c r="A8540" s="31" t="s">
        <v>12870</v>
      </c>
      <c r="B8540" s="32" t="s">
        <v>12871</v>
      </c>
      <c r="C8540" s="31" t="s">
        <v>1131</v>
      </c>
    </row>
    <row r="8541" spans="1:3" ht="60" x14ac:dyDescent="0.25">
      <c r="A8541" s="31" t="s">
        <v>12872</v>
      </c>
      <c r="B8541" s="32" t="s">
        <v>12871</v>
      </c>
      <c r="C8541" s="31" t="s">
        <v>1131</v>
      </c>
    </row>
    <row r="8542" spans="1:3" ht="60" x14ac:dyDescent="0.25">
      <c r="A8542" s="31" t="s">
        <v>12873</v>
      </c>
      <c r="B8542" s="32" t="s">
        <v>12874</v>
      </c>
      <c r="C8542" s="31" t="s">
        <v>1131</v>
      </c>
    </row>
    <row r="8543" spans="1:3" ht="60" x14ac:dyDescent="0.25">
      <c r="A8543" s="31" t="s">
        <v>12875</v>
      </c>
      <c r="B8543" s="32" t="s">
        <v>12874</v>
      </c>
      <c r="C8543" s="31" t="s">
        <v>1131</v>
      </c>
    </row>
    <row r="8544" spans="1:3" ht="45" x14ac:dyDescent="0.25">
      <c r="A8544" s="31" t="s">
        <v>12876</v>
      </c>
      <c r="B8544" s="32" t="s">
        <v>12877</v>
      </c>
      <c r="C8544" s="31" t="s">
        <v>1131</v>
      </c>
    </row>
    <row r="8545" spans="1:3" ht="45" x14ac:dyDescent="0.25">
      <c r="A8545" s="31" t="s">
        <v>12878</v>
      </c>
      <c r="B8545" s="32" t="s">
        <v>12877</v>
      </c>
      <c r="C8545" s="31" t="s">
        <v>1131</v>
      </c>
    </row>
    <row r="8546" spans="1:3" ht="60" x14ac:dyDescent="0.25">
      <c r="A8546" s="31" t="s">
        <v>12879</v>
      </c>
      <c r="B8546" s="32" t="s">
        <v>12880</v>
      </c>
      <c r="C8546" s="31" t="s">
        <v>1131</v>
      </c>
    </row>
    <row r="8547" spans="1:3" ht="60" x14ac:dyDescent="0.25">
      <c r="A8547" s="31" t="s">
        <v>12881</v>
      </c>
      <c r="B8547" s="32" t="s">
        <v>12880</v>
      </c>
      <c r="C8547" s="31" t="s">
        <v>1131</v>
      </c>
    </row>
    <row r="8548" spans="1:3" ht="60" x14ac:dyDescent="0.25">
      <c r="A8548" s="31" t="s">
        <v>12882</v>
      </c>
      <c r="B8548" s="32" t="s">
        <v>12883</v>
      </c>
      <c r="C8548" s="31" t="s">
        <v>1131</v>
      </c>
    </row>
    <row r="8549" spans="1:3" ht="60" x14ac:dyDescent="0.25">
      <c r="A8549" s="31" t="s">
        <v>12884</v>
      </c>
      <c r="B8549" s="32" t="s">
        <v>12883</v>
      </c>
      <c r="C8549" s="31" t="s">
        <v>1131</v>
      </c>
    </row>
    <row r="8550" spans="1:3" ht="45" x14ac:dyDescent="0.25">
      <c r="A8550" s="31" t="s">
        <v>12885</v>
      </c>
      <c r="B8550" s="32" t="s">
        <v>12886</v>
      </c>
      <c r="C8550" s="31" t="s">
        <v>1131</v>
      </c>
    </row>
    <row r="8551" spans="1:3" ht="45" x14ac:dyDescent="0.25">
      <c r="A8551" s="31" t="s">
        <v>12887</v>
      </c>
      <c r="B8551" s="32" t="s">
        <v>12886</v>
      </c>
      <c r="C8551" s="31" t="s">
        <v>1131</v>
      </c>
    </row>
    <row r="8552" spans="1:3" ht="60" x14ac:dyDescent="0.25">
      <c r="A8552" s="31" t="s">
        <v>12888</v>
      </c>
      <c r="B8552" s="32" t="s">
        <v>12889</v>
      </c>
      <c r="C8552" s="31" t="s">
        <v>1131</v>
      </c>
    </row>
    <row r="8553" spans="1:3" ht="60" x14ac:dyDescent="0.25">
      <c r="A8553" s="31" t="s">
        <v>12890</v>
      </c>
      <c r="B8553" s="32" t="s">
        <v>12889</v>
      </c>
      <c r="C8553" s="31" t="s">
        <v>1131</v>
      </c>
    </row>
    <row r="8554" spans="1:3" ht="60" x14ac:dyDescent="0.25">
      <c r="A8554" s="31" t="s">
        <v>12891</v>
      </c>
      <c r="B8554" s="32" t="s">
        <v>12892</v>
      </c>
      <c r="C8554" s="31" t="s">
        <v>185</v>
      </c>
    </row>
    <row r="8555" spans="1:3" ht="60" x14ac:dyDescent="0.25">
      <c r="A8555" s="31" t="s">
        <v>12893</v>
      </c>
      <c r="B8555" s="32" t="s">
        <v>12892</v>
      </c>
      <c r="C8555" s="31" t="s">
        <v>185</v>
      </c>
    </row>
    <row r="8556" spans="1:3" ht="60" x14ac:dyDescent="0.25">
      <c r="A8556" s="31" t="s">
        <v>12894</v>
      </c>
      <c r="B8556" s="32" t="s">
        <v>12895</v>
      </c>
      <c r="C8556" s="31" t="s">
        <v>185</v>
      </c>
    </row>
    <row r="8557" spans="1:3" ht="60" x14ac:dyDescent="0.25">
      <c r="A8557" s="31" t="s">
        <v>12896</v>
      </c>
      <c r="B8557" s="32" t="s">
        <v>12895</v>
      </c>
      <c r="C8557" s="31" t="s">
        <v>185</v>
      </c>
    </row>
    <row r="8558" spans="1:3" x14ac:dyDescent="0.25">
      <c r="A8558" s="31" t="s">
        <v>12897</v>
      </c>
      <c r="B8558" s="32" t="s">
        <v>12898</v>
      </c>
      <c r="C8558" s="31" t="s">
        <v>185</v>
      </c>
    </row>
    <row r="8559" spans="1:3" x14ac:dyDescent="0.25">
      <c r="A8559" s="31" t="s">
        <v>12899</v>
      </c>
      <c r="B8559" s="32" t="s">
        <v>12898</v>
      </c>
      <c r="C8559" s="31" t="s">
        <v>185</v>
      </c>
    </row>
    <row r="8560" spans="1:3" x14ac:dyDescent="0.25">
      <c r="A8560" s="31" t="s">
        <v>12900</v>
      </c>
      <c r="B8560" s="32" t="s">
        <v>12901</v>
      </c>
      <c r="C8560" s="31" t="s">
        <v>185</v>
      </c>
    </row>
    <row r="8561" spans="1:3" x14ac:dyDescent="0.25">
      <c r="A8561" s="31" t="s">
        <v>12902</v>
      </c>
      <c r="B8561" s="32" t="s">
        <v>12901</v>
      </c>
      <c r="C8561" s="31" t="s">
        <v>185</v>
      </c>
    </row>
    <row r="8562" spans="1:3" x14ac:dyDescent="0.25">
      <c r="A8562" s="31" t="s">
        <v>12903</v>
      </c>
      <c r="B8562" s="32" t="s">
        <v>12904</v>
      </c>
      <c r="C8562" s="31" t="s">
        <v>185</v>
      </c>
    </row>
    <row r="8563" spans="1:3" x14ac:dyDescent="0.25">
      <c r="A8563" s="31" t="s">
        <v>12905</v>
      </c>
      <c r="B8563" s="32" t="s">
        <v>12904</v>
      </c>
      <c r="C8563" s="31" t="s">
        <v>185</v>
      </c>
    </row>
    <row r="8564" spans="1:3" x14ac:dyDescent="0.25">
      <c r="A8564" s="31" t="s">
        <v>12906</v>
      </c>
      <c r="B8564" s="32" t="s">
        <v>12907</v>
      </c>
      <c r="C8564" s="31" t="s">
        <v>185</v>
      </c>
    </row>
    <row r="8565" spans="1:3" x14ac:dyDescent="0.25">
      <c r="A8565" s="31" t="s">
        <v>12908</v>
      </c>
      <c r="B8565" s="32" t="s">
        <v>12907</v>
      </c>
      <c r="C8565" s="31" t="s">
        <v>185</v>
      </c>
    </row>
    <row r="8566" spans="1:3" ht="45" x14ac:dyDescent="0.25">
      <c r="A8566" s="31" t="s">
        <v>12909</v>
      </c>
      <c r="B8566" s="32" t="s">
        <v>12910</v>
      </c>
      <c r="C8566" s="31" t="s">
        <v>185</v>
      </c>
    </row>
    <row r="8567" spans="1:3" ht="45" x14ac:dyDescent="0.25">
      <c r="A8567" s="31" t="s">
        <v>12911</v>
      </c>
      <c r="B8567" s="32" t="s">
        <v>12910</v>
      </c>
      <c r="C8567" s="31" t="s">
        <v>185</v>
      </c>
    </row>
    <row r="8568" spans="1:3" ht="90" x14ac:dyDescent="0.25">
      <c r="A8568" s="31" t="s">
        <v>12912</v>
      </c>
      <c r="B8568" s="32" t="s">
        <v>12913</v>
      </c>
      <c r="C8568" s="31" t="s">
        <v>185</v>
      </c>
    </row>
    <row r="8569" spans="1:3" ht="90" x14ac:dyDescent="0.25">
      <c r="A8569" s="31" t="s">
        <v>12914</v>
      </c>
      <c r="B8569" s="32" t="s">
        <v>12913</v>
      </c>
      <c r="C8569" s="31" t="s">
        <v>185</v>
      </c>
    </row>
    <row r="8570" spans="1:3" ht="60" x14ac:dyDescent="0.25">
      <c r="A8570" s="31" t="s">
        <v>12915</v>
      </c>
      <c r="B8570" s="32" t="s">
        <v>12916</v>
      </c>
      <c r="C8570" s="31" t="s">
        <v>185</v>
      </c>
    </row>
    <row r="8571" spans="1:3" ht="60" x14ac:dyDescent="0.25">
      <c r="A8571" s="31" t="s">
        <v>12917</v>
      </c>
      <c r="B8571" s="32" t="s">
        <v>12916</v>
      </c>
      <c r="C8571" s="31" t="s">
        <v>185</v>
      </c>
    </row>
    <row r="8572" spans="1:3" ht="60" x14ac:dyDescent="0.25">
      <c r="A8572" s="31" t="s">
        <v>12918</v>
      </c>
      <c r="B8572" s="32" t="s">
        <v>12919</v>
      </c>
      <c r="C8572" s="31" t="s">
        <v>1131</v>
      </c>
    </row>
    <row r="8573" spans="1:3" ht="60" x14ac:dyDescent="0.25">
      <c r="A8573" s="31" t="s">
        <v>12920</v>
      </c>
      <c r="B8573" s="32" t="s">
        <v>12919</v>
      </c>
      <c r="C8573" s="31" t="s">
        <v>1131</v>
      </c>
    </row>
    <row r="8574" spans="1:3" ht="60" x14ac:dyDescent="0.25">
      <c r="A8574" s="31" t="s">
        <v>12921</v>
      </c>
      <c r="B8574" s="32" t="s">
        <v>12922</v>
      </c>
      <c r="C8574" s="31" t="s">
        <v>1131</v>
      </c>
    </row>
    <row r="8575" spans="1:3" ht="60" x14ac:dyDescent="0.25">
      <c r="A8575" s="31" t="s">
        <v>12923</v>
      </c>
      <c r="B8575" s="32" t="s">
        <v>12922</v>
      </c>
      <c r="C8575" s="31" t="s">
        <v>1131</v>
      </c>
    </row>
    <row r="8576" spans="1:3" ht="60" x14ac:dyDescent="0.25">
      <c r="A8576" s="31" t="s">
        <v>12924</v>
      </c>
      <c r="B8576" s="32" t="s">
        <v>12925</v>
      </c>
      <c r="C8576" s="31" t="s">
        <v>1131</v>
      </c>
    </row>
    <row r="8577" spans="1:3" ht="60" x14ac:dyDescent="0.25">
      <c r="A8577" s="31" t="s">
        <v>12926</v>
      </c>
      <c r="B8577" s="32" t="s">
        <v>12925</v>
      </c>
      <c r="C8577" s="31" t="s">
        <v>1131</v>
      </c>
    </row>
    <row r="8578" spans="1:3" ht="75" x14ac:dyDescent="0.25">
      <c r="A8578" s="31" t="s">
        <v>12927</v>
      </c>
      <c r="B8578" s="32" t="s">
        <v>12928</v>
      </c>
      <c r="C8578" s="31" t="s">
        <v>414</v>
      </c>
    </row>
    <row r="8579" spans="1:3" ht="75" x14ac:dyDescent="0.25">
      <c r="A8579" s="31" t="s">
        <v>12929</v>
      </c>
      <c r="B8579" s="32" t="s">
        <v>12928</v>
      </c>
      <c r="C8579" s="31" t="s">
        <v>414</v>
      </c>
    </row>
    <row r="8580" spans="1:3" ht="75" x14ac:dyDescent="0.25">
      <c r="A8580" s="31" t="s">
        <v>12930</v>
      </c>
      <c r="B8580" s="32" t="s">
        <v>12931</v>
      </c>
      <c r="C8580" s="31" t="s">
        <v>414</v>
      </c>
    </row>
    <row r="8581" spans="1:3" ht="75" x14ac:dyDescent="0.25">
      <c r="A8581" s="31" t="s">
        <v>12932</v>
      </c>
      <c r="B8581" s="32" t="s">
        <v>12931</v>
      </c>
      <c r="C8581" s="31" t="s">
        <v>414</v>
      </c>
    </row>
    <row r="8582" spans="1:3" ht="45" x14ac:dyDescent="0.25">
      <c r="A8582" s="31" t="s">
        <v>12933</v>
      </c>
      <c r="B8582" s="32" t="s">
        <v>12934</v>
      </c>
      <c r="C8582" s="31" t="s">
        <v>1131</v>
      </c>
    </row>
    <row r="8583" spans="1:3" ht="45" x14ac:dyDescent="0.25">
      <c r="A8583" s="31" t="s">
        <v>12935</v>
      </c>
      <c r="B8583" s="32" t="s">
        <v>12934</v>
      </c>
      <c r="C8583" s="31" t="s">
        <v>1131</v>
      </c>
    </row>
    <row r="8584" spans="1:3" ht="90" x14ac:dyDescent="0.25">
      <c r="A8584" s="31" t="s">
        <v>12936</v>
      </c>
      <c r="B8584" s="32" t="s">
        <v>12937</v>
      </c>
      <c r="C8584" s="31" t="s">
        <v>655</v>
      </c>
    </row>
    <row r="8585" spans="1:3" ht="90" x14ac:dyDescent="0.25">
      <c r="A8585" s="31" t="s">
        <v>12938</v>
      </c>
      <c r="B8585" s="32" t="s">
        <v>12937</v>
      </c>
      <c r="C8585" s="31" t="s">
        <v>655</v>
      </c>
    </row>
    <row r="8586" spans="1:3" ht="105" x14ac:dyDescent="0.25">
      <c r="A8586" s="31" t="s">
        <v>12939</v>
      </c>
      <c r="B8586" s="32" t="s">
        <v>12940</v>
      </c>
      <c r="C8586" s="31" t="s">
        <v>1131</v>
      </c>
    </row>
    <row r="8587" spans="1:3" ht="105" x14ac:dyDescent="0.25">
      <c r="A8587" s="31" t="s">
        <v>12941</v>
      </c>
      <c r="B8587" s="32" t="s">
        <v>12940</v>
      </c>
      <c r="C8587" s="31" t="s">
        <v>1131</v>
      </c>
    </row>
    <row r="8588" spans="1:3" ht="45" x14ac:dyDescent="0.25">
      <c r="A8588" s="31" t="s">
        <v>12942</v>
      </c>
      <c r="B8588" s="32" t="s">
        <v>12943</v>
      </c>
      <c r="C8588" s="31" t="s">
        <v>185</v>
      </c>
    </row>
    <row r="8589" spans="1:3" ht="45" x14ac:dyDescent="0.25">
      <c r="A8589" s="31" t="s">
        <v>12944</v>
      </c>
      <c r="B8589" s="32" t="s">
        <v>12943</v>
      </c>
      <c r="C8589" s="31" t="s">
        <v>185</v>
      </c>
    </row>
    <row r="8590" spans="1:3" ht="75" x14ac:dyDescent="0.25">
      <c r="A8590" s="31" t="s">
        <v>12945</v>
      </c>
      <c r="B8590" s="32" t="s">
        <v>12946</v>
      </c>
      <c r="C8590" s="31" t="s">
        <v>1131</v>
      </c>
    </row>
    <row r="8591" spans="1:3" ht="75" x14ac:dyDescent="0.25">
      <c r="A8591" s="31" t="s">
        <v>12947</v>
      </c>
      <c r="B8591" s="32" t="s">
        <v>12946</v>
      </c>
      <c r="C8591" s="31" t="s">
        <v>1131</v>
      </c>
    </row>
    <row r="8592" spans="1:3" ht="90" x14ac:dyDescent="0.25">
      <c r="A8592" s="31" t="s">
        <v>12948</v>
      </c>
      <c r="B8592" s="32" t="s">
        <v>12949</v>
      </c>
      <c r="C8592" s="31" t="s">
        <v>1131</v>
      </c>
    </row>
    <row r="8593" spans="1:3" ht="90" x14ac:dyDescent="0.25">
      <c r="A8593" s="31" t="s">
        <v>12950</v>
      </c>
      <c r="B8593" s="32" t="s">
        <v>12949</v>
      </c>
      <c r="C8593" s="31" t="s">
        <v>1131</v>
      </c>
    </row>
    <row r="8594" spans="1:3" ht="90" x14ac:dyDescent="0.25">
      <c r="A8594" s="31" t="s">
        <v>12951</v>
      </c>
      <c r="B8594" s="32" t="s">
        <v>12952</v>
      </c>
      <c r="C8594" s="31" t="s">
        <v>1131</v>
      </c>
    </row>
    <row r="8595" spans="1:3" ht="90" x14ac:dyDescent="0.25">
      <c r="A8595" s="31" t="s">
        <v>12953</v>
      </c>
      <c r="B8595" s="32" t="s">
        <v>12952</v>
      </c>
      <c r="C8595" s="31" t="s">
        <v>1131</v>
      </c>
    </row>
    <row r="8596" spans="1:3" ht="105" x14ac:dyDescent="0.25">
      <c r="A8596" s="31" t="s">
        <v>12954</v>
      </c>
      <c r="B8596" s="32" t="s">
        <v>12955</v>
      </c>
      <c r="C8596" s="31" t="s">
        <v>1131</v>
      </c>
    </row>
    <row r="8597" spans="1:3" ht="105" x14ac:dyDescent="0.25">
      <c r="A8597" s="31" t="s">
        <v>12956</v>
      </c>
      <c r="B8597" s="32" t="s">
        <v>12955</v>
      </c>
      <c r="C8597" s="31" t="s">
        <v>1131</v>
      </c>
    </row>
    <row r="8598" spans="1:3" ht="90" x14ac:dyDescent="0.25">
      <c r="A8598" s="31" t="s">
        <v>12957</v>
      </c>
      <c r="B8598" s="32" t="s">
        <v>12958</v>
      </c>
      <c r="C8598" s="31" t="s">
        <v>655</v>
      </c>
    </row>
    <row r="8599" spans="1:3" ht="90" x14ac:dyDescent="0.25">
      <c r="A8599" s="31" t="s">
        <v>12959</v>
      </c>
      <c r="B8599" s="32" t="s">
        <v>12958</v>
      </c>
      <c r="C8599" s="31" t="s">
        <v>655</v>
      </c>
    </row>
    <row r="8600" spans="1:3" ht="90" x14ac:dyDescent="0.25">
      <c r="A8600" s="31" t="s">
        <v>12960</v>
      </c>
      <c r="B8600" s="32" t="s">
        <v>12961</v>
      </c>
      <c r="C8600" s="31" t="s">
        <v>655</v>
      </c>
    </row>
    <row r="8601" spans="1:3" ht="90" x14ac:dyDescent="0.25">
      <c r="A8601" s="31" t="s">
        <v>12962</v>
      </c>
      <c r="B8601" s="32" t="s">
        <v>12961</v>
      </c>
      <c r="C8601" s="31" t="s">
        <v>655</v>
      </c>
    </row>
    <row r="8602" spans="1:3" ht="90" x14ac:dyDescent="0.25">
      <c r="A8602" s="31" t="s">
        <v>12963</v>
      </c>
      <c r="B8602" s="32" t="s">
        <v>12964</v>
      </c>
      <c r="C8602" s="31" t="s">
        <v>655</v>
      </c>
    </row>
    <row r="8603" spans="1:3" ht="90" x14ac:dyDescent="0.25">
      <c r="A8603" s="31" t="s">
        <v>12965</v>
      </c>
      <c r="B8603" s="32" t="s">
        <v>12964</v>
      </c>
      <c r="C8603" s="31" t="s">
        <v>655</v>
      </c>
    </row>
    <row r="8604" spans="1:3" ht="75" x14ac:dyDescent="0.25">
      <c r="A8604" s="31" t="s">
        <v>12966</v>
      </c>
      <c r="B8604" s="32" t="s">
        <v>12967</v>
      </c>
      <c r="C8604" s="31" t="s">
        <v>655</v>
      </c>
    </row>
    <row r="8605" spans="1:3" ht="75" x14ac:dyDescent="0.25">
      <c r="A8605" s="31" t="s">
        <v>12968</v>
      </c>
      <c r="B8605" s="32" t="s">
        <v>12967</v>
      </c>
      <c r="C8605" s="31" t="s">
        <v>655</v>
      </c>
    </row>
    <row r="8606" spans="1:3" ht="90" x14ac:dyDescent="0.25">
      <c r="A8606" s="31" t="s">
        <v>12969</v>
      </c>
      <c r="B8606" s="32" t="s">
        <v>12970</v>
      </c>
      <c r="C8606" s="31" t="s">
        <v>655</v>
      </c>
    </row>
    <row r="8607" spans="1:3" ht="90" x14ac:dyDescent="0.25">
      <c r="A8607" s="31" t="s">
        <v>12971</v>
      </c>
      <c r="B8607" s="32" t="s">
        <v>12970</v>
      </c>
      <c r="C8607" s="31" t="s">
        <v>655</v>
      </c>
    </row>
    <row r="8608" spans="1:3" ht="90" x14ac:dyDescent="0.25">
      <c r="A8608" s="31" t="s">
        <v>12972</v>
      </c>
      <c r="B8608" s="32" t="s">
        <v>12973</v>
      </c>
      <c r="C8608" s="31" t="s">
        <v>655</v>
      </c>
    </row>
    <row r="8609" spans="1:3" ht="90" x14ac:dyDescent="0.25">
      <c r="A8609" s="31" t="s">
        <v>12974</v>
      </c>
      <c r="B8609" s="32" t="s">
        <v>12973</v>
      </c>
      <c r="C8609" s="31" t="s">
        <v>655</v>
      </c>
    </row>
    <row r="8610" spans="1:3" ht="60" x14ac:dyDescent="0.25">
      <c r="A8610" s="31" t="s">
        <v>12975</v>
      </c>
      <c r="B8610" s="32" t="s">
        <v>12976</v>
      </c>
      <c r="C8610" s="31" t="s">
        <v>1131</v>
      </c>
    </row>
    <row r="8611" spans="1:3" ht="60" x14ac:dyDescent="0.25">
      <c r="A8611" s="31" t="s">
        <v>12977</v>
      </c>
      <c r="B8611" s="32" t="s">
        <v>12976</v>
      </c>
      <c r="C8611" s="31" t="s">
        <v>1131</v>
      </c>
    </row>
    <row r="8612" spans="1:3" ht="60" x14ac:dyDescent="0.25">
      <c r="A8612" s="31" t="s">
        <v>12978</v>
      </c>
      <c r="B8612" s="32" t="s">
        <v>12979</v>
      </c>
      <c r="C8612" s="31" t="s">
        <v>1131</v>
      </c>
    </row>
    <row r="8613" spans="1:3" ht="60" x14ac:dyDescent="0.25">
      <c r="A8613" s="31" t="s">
        <v>12980</v>
      </c>
      <c r="B8613" s="32" t="s">
        <v>12979</v>
      </c>
      <c r="C8613" s="31" t="s">
        <v>1131</v>
      </c>
    </row>
    <row r="8614" spans="1:3" ht="120" x14ac:dyDescent="0.25">
      <c r="A8614" s="31" t="s">
        <v>12981</v>
      </c>
      <c r="B8614" s="32" t="s">
        <v>12982</v>
      </c>
      <c r="C8614" s="31" t="s">
        <v>655</v>
      </c>
    </row>
    <row r="8615" spans="1:3" ht="120" x14ac:dyDescent="0.25">
      <c r="A8615" s="31" t="s">
        <v>12983</v>
      </c>
      <c r="B8615" s="32" t="s">
        <v>12982</v>
      </c>
      <c r="C8615" s="31" t="s">
        <v>655</v>
      </c>
    </row>
    <row r="8616" spans="1:3" ht="30" x14ac:dyDescent="0.25">
      <c r="A8616" s="31" t="s">
        <v>12984</v>
      </c>
      <c r="B8616" s="32" t="s">
        <v>12985</v>
      </c>
      <c r="C8616" s="31" t="s">
        <v>1131</v>
      </c>
    </row>
    <row r="8617" spans="1:3" ht="30" x14ac:dyDescent="0.25">
      <c r="A8617" s="31" t="s">
        <v>12986</v>
      </c>
      <c r="B8617" s="32" t="s">
        <v>12985</v>
      </c>
      <c r="C8617" s="31" t="s">
        <v>1131</v>
      </c>
    </row>
    <row r="8618" spans="1:3" ht="60" x14ac:dyDescent="0.25">
      <c r="A8618" s="31" t="s">
        <v>12987</v>
      </c>
      <c r="B8618" s="32" t="s">
        <v>12988</v>
      </c>
      <c r="C8618" s="31" t="s">
        <v>1131</v>
      </c>
    </row>
    <row r="8619" spans="1:3" ht="60" x14ac:dyDescent="0.25">
      <c r="A8619" s="31" t="s">
        <v>12989</v>
      </c>
      <c r="B8619" s="32" t="s">
        <v>12988</v>
      </c>
      <c r="C8619" s="31" t="s">
        <v>1131</v>
      </c>
    </row>
    <row r="8620" spans="1:3" ht="60" x14ac:dyDescent="0.25">
      <c r="A8620" s="31" t="s">
        <v>12990</v>
      </c>
      <c r="B8620" s="32" t="s">
        <v>12991</v>
      </c>
      <c r="C8620" s="31" t="s">
        <v>1131</v>
      </c>
    </row>
    <row r="8621" spans="1:3" ht="60" x14ac:dyDescent="0.25">
      <c r="A8621" s="31" t="s">
        <v>12992</v>
      </c>
      <c r="B8621" s="32" t="s">
        <v>12991</v>
      </c>
      <c r="C8621" s="31" t="s">
        <v>1131</v>
      </c>
    </row>
    <row r="8622" spans="1:3" ht="60" x14ac:dyDescent="0.25">
      <c r="A8622" s="31" t="s">
        <v>12993</v>
      </c>
      <c r="B8622" s="32" t="s">
        <v>12994</v>
      </c>
      <c r="C8622" s="31" t="s">
        <v>1131</v>
      </c>
    </row>
    <row r="8623" spans="1:3" ht="60" x14ac:dyDescent="0.25">
      <c r="A8623" s="31" t="s">
        <v>12995</v>
      </c>
      <c r="B8623" s="32" t="s">
        <v>12994</v>
      </c>
      <c r="C8623" s="31" t="s">
        <v>1131</v>
      </c>
    </row>
    <row r="8624" spans="1:3" ht="60" x14ac:dyDescent="0.25">
      <c r="A8624" s="31" t="s">
        <v>12996</v>
      </c>
      <c r="B8624" s="32" t="s">
        <v>12997</v>
      </c>
      <c r="C8624" s="31" t="s">
        <v>1131</v>
      </c>
    </row>
    <row r="8625" spans="1:3" ht="60" x14ac:dyDescent="0.25">
      <c r="A8625" s="31" t="s">
        <v>12998</v>
      </c>
      <c r="B8625" s="32" t="s">
        <v>12997</v>
      </c>
      <c r="C8625" s="31" t="s">
        <v>1131</v>
      </c>
    </row>
    <row r="8626" spans="1:3" ht="45" x14ac:dyDescent="0.25">
      <c r="A8626" s="31" t="s">
        <v>12999</v>
      </c>
      <c r="B8626" s="32" t="s">
        <v>13000</v>
      </c>
      <c r="C8626" s="31" t="s">
        <v>1131</v>
      </c>
    </row>
    <row r="8627" spans="1:3" ht="45" x14ac:dyDescent="0.25">
      <c r="A8627" s="31" t="s">
        <v>13001</v>
      </c>
      <c r="B8627" s="32" t="s">
        <v>13000</v>
      </c>
      <c r="C8627" s="31" t="s">
        <v>1131</v>
      </c>
    </row>
    <row r="8628" spans="1:3" ht="45" x14ac:dyDescent="0.25">
      <c r="A8628" s="31" t="s">
        <v>13002</v>
      </c>
      <c r="B8628" s="32" t="s">
        <v>13003</v>
      </c>
      <c r="C8628" s="31" t="s">
        <v>1131</v>
      </c>
    </row>
    <row r="8629" spans="1:3" ht="45" x14ac:dyDescent="0.25">
      <c r="A8629" s="31" t="s">
        <v>13004</v>
      </c>
      <c r="B8629" s="32" t="s">
        <v>13003</v>
      </c>
      <c r="C8629" s="31" t="s">
        <v>1131</v>
      </c>
    </row>
    <row r="8630" spans="1:3" ht="75" x14ac:dyDescent="0.25">
      <c r="A8630" s="31" t="s">
        <v>13005</v>
      </c>
      <c r="B8630" s="32" t="s">
        <v>13006</v>
      </c>
      <c r="C8630" s="31" t="s">
        <v>655</v>
      </c>
    </row>
    <row r="8631" spans="1:3" ht="75" x14ac:dyDescent="0.25">
      <c r="A8631" s="31" t="s">
        <v>13007</v>
      </c>
      <c r="B8631" s="32" t="s">
        <v>13006</v>
      </c>
      <c r="C8631" s="31" t="s">
        <v>655</v>
      </c>
    </row>
    <row r="8632" spans="1:3" ht="75" x14ac:dyDescent="0.25">
      <c r="A8632" s="31" t="s">
        <v>13008</v>
      </c>
      <c r="B8632" s="32" t="s">
        <v>13009</v>
      </c>
      <c r="C8632" s="31" t="s">
        <v>655</v>
      </c>
    </row>
    <row r="8633" spans="1:3" ht="75" x14ac:dyDescent="0.25">
      <c r="A8633" s="31" t="s">
        <v>13010</v>
      </c>
      <c r="B8633" s="32" t="s">
        <v>13009</v>
      </c>
      <c r="C8633" s="31" t="s">
        <v>655</v>
      </c>
    </row>
    <row r="8634" spans="1:3" ht="75" x14ac:dyDescent="0.25">
      <c r="A8634" s="31" t="s">
        <v>13011</v>
      </c>
      <c r="B8634" s="32" t="s">
        <v>13012</v>
      </c>
      <c r="C8634" s="31" t="s">
        <v>655</v>
      </c>
    </row>
    <row r="8635" spans="1:3" ht="75" x14ac:dyDescent="0.25">
      <c r="A8635" s="31" t="s">
        <v>13013</v>
      </c>
      <c r="B8635" s="32" t="s">
        <v>13012</v>
      </c>
      <c r="C8635" s="31" t="s">
        <v>655</v>
      </c>
    </row>
    <row r="8636" spans="1:3" ht="75" x14ac:dyDescent="0.25">
      <c r="A8636" s="31" t="s">
        <v>13014</v>
      </c>
      <c r="B8636" s="32" t="s">
        <v>13015</v>
      </c>
      <c r="C8636" s="31" t="s">
        <v>655</v>
      </c>
    </row>
    <row r="8637" spans="1:3" ht="75" x14ac:dyDescent="0.25">
      <c r="A8637" s="31" t="s">
        <v>13016</v>
      </c>
      <c r="B8637" s="32" t="s">
        <v>13015</v>
      </c>
      <c r="C8637" s="31" t="s">
        <v>655</v>
      </c>
    </row>
    <row r="8638" spans="1:3" ht="75" x14ac:dyDescent="0.25">
      <c r="A8638" s="31" t="s">
        <v>13017</v>
      </c>
      <c r="B8638" s="32" t="s">
        <v>13018</v>
      </c>
      <c r="C8638" s="31" t="s">
        <v>655</v>
      </c>
    </row>
    <row r="8639" spans="1:3" ht="75" x14ac:dyDescent="0.25">
      <c r="A8639" s="31" t="s">
        <v>13019</v>
      </c>
      <c r="B8639" s="32" t="s">
        <v>13018</v>
      </c>
      <c r="C8639" s="31" t="s">
        <v>655</v>
      </c>
    </row>
    <row r="8640" spans="1:3" ht="30" x14ac:dyDescent="0.25">
      <c r="A8640" s="31" t="s">
        <v>13020</v>
      </c>
      <c r="B8640" s="32" t="s">
        <v>13021</v>
      </c>
      <c r="C8640" s="31" t="s">
        <v>655</v>
      </c>
    </row>
    <row r="8641" spans="1:3" ht="30" x14ac:dyDescent="0.25">
      <c r="A8641" s="31" t="s">
        <v>13022</v>
      </c>
      <c r="B8641" s="32" t="s">
        <v>13021</v>
      </c>
      <c r="C8641" s="31" t="s">
        <v>655</v>
      </c>
    </row>
    <row r="8642" spans="1:3" ht="90" x14ac:dyDescent="0.25">
      <c r="A8642" s="31" t="s">
        <v>13023</v>
      </c>
      <c r="B8642" s="32" t="s">
        <v>13024</v>
      </c>
      <c r="C8642" s="31" t="s">
        <v>655</v>
      </c>
    </row>
    <row r="8643" spans="1:3" ht="90" x14ac:dyDescent="0.25">
      <c r="A8643" s="31" t="s">
        <v>13025</v>
      </c>
      <c r="B8643" s="32" t="s">
        <v>13024</v>
      </c>
      <c r="C8643" s="31" t="s">
        <v>655</v>
      </c>
    </row>
    <row r="8644" spans="1:3" ht="90" x14ac:dyDescent="0.25">
      <c r="A8644" s="31" t="s">
        <v>13026</v>
      </c>
      <c r="B8644" s="32" t="s">
        <v>13027</v>
      </c>
      <c r="C8644" s="31" t="s">
        <v>655</v>
      </c>
    </row>
    <row r="8645" spans="1:3" ht="90" x14ac:dyDescent="0.25">
      <c r="A8645" s="31" t="s">
        <v>13028</v>
      </c>
      <c r="B8645" s="32" t="s">
        <v>13027</v>
      </c>
      <c r="C8645" s="31" t="s">
        <v>655</v>
      </c>
    </row>
    <row r="8646" spans="1:3" ht="75" x14ac:dyDescent="0.25">
      <c r="A8646" s="31" t="s">
        <v>13029</v>
      </c>
      <c r="B8646" s="32" t="s">
        <v>13030</v>
      </c>
      <c r="C8646" s="31" t="s">
        <v>655</v>
      </c>
    </row>
    <row r="8647" spans="1:3" ht="75" x14ac:dyDescent="0.25">
      <c r="A8647" s="31" t="s">
        <v>13031</v>
      </c>
      <c r="B8647" s="32" t="s">
        <v>13030</v>
      </c>
      <c r="C8647" s="31" t="s">
        <v>655</v>
      </c>
    </row>
    <row r="8648" spans="1:3" ht="75" x14ac:dyDescent="0.25">
      <c r="A8648" s="31" t="s">
        <v>13032</v>
      </c>
      <c r="B8648" s="32" t="s">
        <v>13033</v>
      </c>
      <c r="C8648" s="31" t="s">
        <v>414</v>
      </c>
    </row>
    <row r="8649" spans="1:3" ht="75" x14ac:dyDescent="0.25">
      <c r="A8649" s="31" t="s">
        <v>13034</v>
      </c>
      <c r="B8649" s="32" t="s">
        <v>13033</v>
      </c>
      <c r="C8649" s="31" t="s">
        <v>414</v>
      </c>
    </row>
    <row r="8650" spans="1:3" ht="30" x14ac:dyDescent="0.25">
      <c r="A8650" s="31" t="s">
        <v>13035</v>
      </c>
      <c r="B8650" s="32" t="s">
        <v>13036</v>
      </c>
      <c r="C8650" s="31" t="s">
        <v>68</v>
      </c>
    </row>
    <row r="8651" spans="1:3" ht="30" x14ac:dyDescent="0.25">
      <c r="A8651" s="31" t="s">
        <v>13037</v>
      </c>
      <c r="B8651" s="32" t="s">
        <v>13036</v>
      </c>
      <c r="C8651" s="31" t="s">
        <v>68</v>
      </c>
    </row>
    <row r="8652" spans="1:3" ht="75" x14ac:dyDescent="0.25">
      <c r="A8652" s="31" t="s">
        <v>13038</v>
      </c>
      <c r="B8652" s="32" t="s">
        <v>13039</v>
      </c>
      <c r="C8652" s="31" t="s">
        <v>414</v>
      </c>
    </row>
    <row r="8653" spans="1:3" ht="75" x14ac:dyDescent="0.25">
      <c r="A8653" s="31" t="s">
        <v>13040</v>
      </c>
      <c r="B8653" s="32" t="s">
        <v>13039</v>
      </c>
      <c r="C8653" s="31" t="s">
        <v>414</v>
      </c>
    </row>
    <row r="8654" spans="1:3" ht="75" x14ac:dyDescent="0.25">
      <c r="A8654" s="31" t="s">
        <v>13041</v>
      </c>
      <c r="B8654" s="32" t="s">
        <v>13042</v>
      </c>
      <c r="C8654" s="31" t="s">
        <v>414</v>
      </c>
    </row>
    <row r="8655" spans="1:3" ht="75" x14ac:dyDescent="0.25">
      <c r="A8655" s="31" t="s">
        <v>13043</v>
      </c>
      <c r="B8655" s="32" t="s">
        <v>13042</v>
      </c>
      <c r="C8655" s="31" t="s">
        <v>414</v>
      </c>
    </row>
    <row r="8656" spans="1:3" ht="90" x14ac:dyDescent="0.25">
      <c r="A8656" s="31" t="s">
        <v>13044</v>
      </c>
      <c r="B8656" s="32" t="s">
        <v>13045</v>
      </c>
      <c r="C8656" s="31" t="s">
        <v>414</v>
      </c>
    </row>
    <row r="8657" spans="1:3" ht="90" x14ac:dyDescent="0.25">
      <c r="A8657" s="31" t="s">
        <v>13046</v>
      </c>
      <c r="B8657" s="32" t="s">
        <v>13045</v>
      </c>
      <c r="C8657" s="31" t="s">
        <v>414</v>
      </c>
    </row>
    <row r="8658" spans="1:3" ht="90" x14ac:dyDescent="0.25">
      <c r="A8658" s="31" t="s">
        <v>13047</v>
      </c>
      <c r="B8658" s="32" t="s">
        <v>13048</v>
      </c>
      <c r="C8658" s="31" t="s">
        <v>414</v>
      </c>
    </row>
    <row r="8659" spans="1:3" ht="90" x14ac:dyDescent="0.25">
      <c r="A8659" s="31" t="s">
        <v>13049</v>
      </c>
      <c r="B8659" s="32" t="s">
        <v>13048</v>
      </c>
      <c r="C8659" s="31" t="s">
        <v>414</v>
      </c>
    </row>
    <row r="8660" spans="1:3" ht="120" x14ac:dyDescent="0.25">
      <c r="A8660" s="31" t="s">
        <v>13050</v>
      </c>
      <c r="B8660" s="32" t="s">
        <v>13051</v>
      </c>
      <c r="C8660" s="31" t="s">
        <v>1131</v>
      </c>
    </row>
    <row r="8661" spans="1:3" ht="120" x14ac:dyDescent="0.25">
      <c r="A8661" s="31" t="s">
        <v>13052</v>
      </c>
      <c r="B8661" s="32" t="s">
        <v>13051</v>
      </c>
      <c r="C8661" s="31" t="s">
        <v>1131</v>
      </c>
    </row>
    <row r="8662" spans="1:3" ht="60" x14ac:dyDescent="0.25">
      <c r="A8662" s="31" t="s">
        <v>13053</v>
      </c>
      <c r="B8662" s="32" t="s">
        <v>13054</v>
      </c>
      <c r="C8662" s="31" t="s">
        <v>414</v>
      </c>
    </row>
    <row r="8663" spans="1:3" ht="60" x14ac:dyDescent="0.25">
      <c r="A8663" s="31" t="s">
        <v>13055</v>
      </c>
      <c r="B8663" s="32" t="s">
        <v>13054</v>
      </c>
      <c r="C8663" s="31" t="s">
        <v>414</v>
      </c>
    </row>
    <row r="8664" spans="1:3" ht="60" x14ac:dyDescent="0.25">
      <c r="A8664" s="31" t="s">
        <v>13056</v>
      </c>
      <c r="B8664" s="32" t="s">
        <v>13057</v>
      </c>
      <c r="C8664" s="31" t="s">
        <v>414</v>
      </c>
    </row>
    <row r="8665" spans="1:3" ht="60" x14ac:dyDescent="0.25">
      <c r="A8665" s="31" t="s">
        <v>13058</v>
      </c>
      <c r="B8665" s="32" t="s">
        <v>13057</v>
      </c>
      <c r="C8665" s="31" t="s">
        <v>414</v>
      </c>
    </row>
    <row r="8666" spans="1:3" ht="75" x14ac:dyDescent="0.25">
      <c r="A8666" s="31" t="s">
        <v>13059</v>
      </c>
      <c r="B8666" s="32" t="s">
        <v>13060</v>
      </c>
      <c r="C8666" s="31" t="s">
        <v>414</v>
      </c>
    </row>
    <row r="8667" spans="1:3" ht="75" x14ac:dyDescent="0.25">
      <c r="A8667" s="31" t="s">
        <v>13061</v>
      </c>
      <c r="B8667" s="32" t="s">
        <v>13060</v>
      </c>
      <c r="C8667" s="31" t="s">
        <v>414</v>
      </c>
    </row>
    <row r="8668" spans="1:3" ht="60" x14ac:dyDescent="0.25">
      <c r="A8668" s="31" t="s">
        <v>13062</v>
      </c>
      <c r="B8668" s="32" t="s">
        <v>13063</v>
      </c>
      <c r="C8668" s="31" t="s">
        <v>414</v>
      </c>
    </row>
    <row r="8669" spans="1:3" ht="60" x14ac:dyDescent="0.25">
      <c r="A8669" s="31" t="s">
        <v>13064</v>
      </c>
      <c r="B8669" s="32" t="s">
        <v>13063</v>
      </c>
      <c r="C8669" s="31" t="s">
        <v>414</v>
      </c>
    </row>
    <row r="8670" spans="1:3" ht="60" x14ac:dyDescent="0.25">
      <c r="A8670" s="31" t="s">
        <v>13065</v>
      </c>
      <c r="B8670" s="32" t="s">
        <v>13066</v>
      </c>
      <c r="C8670" s="31" t="s">
        <v>414</v>
      </c>
    </row>
    <row r="8671" spans="1:3" ht="60" x14ac:dyDescent="0.25">
      <c r="A8671" s="31" t="s">
        <v>13067</v>
      </c>
      <c r="B8671" s="32" t="s">
        <v>13066</v>
      </c>
      <c r="C8671" s="31" t="s">
        <v>414</v>
      </c>
    </row>
    <row r="8672" spans="1:3" ht="45" x14ac:dyDescent="0.25">
      <c r="A8672" s="31" t="s">
        <v>13068</v>
      </c>
      <c r="B8672" s="32" t="s">
        <v>13069</v>
      </c>
      <c r="C8672" s="31" t="s">
        <v>1131</v>
      </c>
    </row>
    <row r="8673" spans="1:3" ht="45" x14ac:dyDescent="0.25">
      <c r="A8673" s="31" t="s">
        <v>13070</v>
      </c>
      <c r="B8673" s="32" t="s">
        <v>13069</v>
      </c>
      <c r="C8673" s="31" t="s">
        <v>1131</v>
      </c>
    </row>
    <row r="8674" spans="1:3" ht="45" x14ac:dyDescent="0.25">
      <c r="A8674" s="31" t="s">
        <v>13071</v>
      </c>
      <c r="B8674" s="32" t="s">
        <v>13072</v>
      </c>
      <c r="C8674" s="31" t="s">
        <v>185</v>
      </c>
    </row>
    <row r="8675" spans="1:3" ht="45" x14ac:dyDescent="0.25">
      <c r="A8675" s="31" t="s">
        <v>13073</v>
      </c>
      <c r="B8675" s="32" t="s">
        <v>13072</v>
      </c>
      <c r="C8675" s="31" t="s">
        <v>185</v>
      </c>
    </row>
    <row r="8676" spans="1:3" ht="30" x14ac:dyDescent="0.25">
      <c r="A8676" s="31" t="s">
        <v>13074</v>
      </c>
      <c r="B8676" s="32" t="s">
        <v>13075</v>
      </c>
      <c r="C8676" s="31" t="s">
        <v>185</v>
      </c>
    </row>
    <row r="8677" spans="1:3" ht="30" x14ac:dyDescent="0.25">
      <c r="A8677" s="31" t="s">
        <v>13076</v>
      </c>
      <c r="B8677" s="32" t="s">
        <v>13075</v>
      </c>
      <c r="C8677" s="31" t="s">
        <v>185</v>
      </c>
    </row>
    <row r="8678" spans="1:3" ht="30" x14ac:dyDescent="0.25">
      <c r="A8678" s="31" t="s">
        <v>13077</v>
      </c>
      <c r="B8678" s="32" t="s">
        <v>13078</v>
      </c>
      <c r="C8678" s="31" t="s">
        <v>185</v>
      </c>
    </row>
    <row r="8679" spans="1:3" ht="30" x14ac:dyDescent="0.25">
      <c r="A8679" s="31" t="s">
        <v>13079</v>
      </c>
      <c r="B8679" s="32" t="s">
        <v>13078</v>
      </c>
      <c r="C8679" s="31" t="s">
        <v>185</v>
      </c>
    </row>
    <row r="8680" spans="1:3" ht="30" x14ac:dyDescent="0.25">
      <c r="A8680" s="31" t="s">
        <v>13080</v>
      </c>
      <c r="B8680" s="32" t="s">
        <v>13081</v>
      </c>
      <c r="C8680" s="31" t="s">
        <v>185</v>
      </c>
    </row>
    <row r="8681" spans="1:3" ht="30" x14ac:dyDescent="0.25">
      <c r="A8681" s="31" t="s">
        <v>13082</v>
      </c>
      <c r="B8681" s="32" t="s">
        <v>13081</v>
      </c>
      <c r="C8681" s="31" t="s">
        <v>185</v>
      </c>
    </row>
    <row r="8682" spans="1:3" ht="45" x14ac:dyDescent="0.25">
      <c r="A8682" s="31" t="s">
        <v>13083</v>
      </c>
      <c r="B8682" s="32" t="s">
        <v>13084</v>
      </c>
      <c r="C8682" s="31" t="s">
        <v>185</v>
      </c>
    </row>
    <row r="8683" spans="1:3" ht="45" x14ac:dyDescent="0.25">
      <c r="A8683" s="31" t="s">
        <v>13085</v>
      </c>
      <c r="B8683" s="32" t="s">
        <v>13084</v>
      </c>
      <c r="C8683" s="31" t="s">
        <v>185</v>
      </c>
    </row>
    <row r="8684" spans="1:3" ht="45" x14ac:dyDescent="0.25">
      <c r="A8684" s="31" t="s">
        <v>13086</v>
      </c>
      <c r="B8684" s="32" t="s">
        <v>13087</v>
      </c>
      <c r="C8684" s="31" t="s">
        <v>185</v>
      </c>
    </row>
    <row r="8685" spans="1:3" ht="45" x14ac:dyDescent="0.25">
      <c r="A8685" s="31" t="s">
        <v>13088</v>
      </c>
      <c r="B8685" s="32" t="s">
        <v>13087</v>
      </c>
      <c r="C8685" s="31" t="s">
        <v>185</v>
      </c>
    </row>
    <row r="8686" spans="1:3" ht="120" x14ac:dyDescent="0.25">
      <c r="A8686" s="31" t="s">
        <v>13089</v>
      </c>
      <c r="B8686" s="32" t="s">
        <v>13090</v>
      </c>
      <c r="C8686" s="31" t="s">
        <v>1131</v>
      </c>
    </row>
    <row r="8687" spans="1:3" ht="120" x14ac:dyDescent="0.25">
      <c r="A8687" s="31" t="s">
        <v>13091</v>
      </c>
      <c r="B8687" s="32" t="s">
        <v>13090</v>
      </c>
      <c r="C8687" s="31" t="s">
        <v>1131</v>
      </c>
    </row>
    <row r="8688" spans="1:3" ht="120" x14ac:dyDescent="0.25">
      <c r="A8688" s="31" t="s">
        <v>13092</v>
      </c>
      <c r="B8688" s="32" t="s">
        <v>13093</v>
      </c>
      <c r="C8688" s="31" t="s">
        <v>1131</v>
      </c>
    </row>
    <row r="8689" spans="1:3" ht="120" x14ac:dyDescent="0.25">
      <c r="A8689" s="31" t="s">
        <v>13094</v>
      </c>
      <c r="B8689" s="32" t="s">
        <v>13093</v>
      </c>
      <c r="C8689" s="31" t="s">
        <v>1131</v>
      </c>
    </row>
    <row r="8690" spans="1:3" ht="120" x14ac:dyDescent="0.25">
      <c r="A8690" s="31" t="s">
        <v>13095</v>
      </c>
      <c r="B8690" s="32" t="s">
        <v>13096</v>
      </c>
      <c r="C8690" s="31" t="s">
        <v>1131</v>
      </c>
    </row>
    <row r="8691" spans="1:3" ht="120" x14ac:dyDescent="0.25">
      <c r="A8691" s="31" t="s">
        <v>13097</v>
      </c>
      <c r="B8691" s="32" t="s">
        <v>13096</v>
      </c>
      <c r="C8691" s="31" t="s">
        <v>1131</v>
      </c>
    </row>
    <row r="8692" spans="1:3" ht="120" x14ac:dyDescent="0.25">
      <c r="A8692" s="31" t="s">
        <v>13098</v>
      </c>
      <c r="B8692" s="32" t="s">
        <v>13099</v>
      </c>
      <c r="C8692" s="31" t="s">
        <v>1131</v>
      </c>
    </row>
    <row r="8693" spans="1:3" ht="120" x14ac:dyDescent="0.25">
      <c r="A8693" s="31" t="s">
        <v>13100</v>
      </c>
      <c r="B8693" s="32" t="s">
        <v>13099</v>
      </c>
      <c r="C8693" s="31" t="s">
        <v>1131</v>
      </c>
    </row>
    <row r="8694" spans="1:3" ht="120" x14ac:dyDescent="0.25">
      <c r="A8694" s="31" t="s">
        <v>13101</v>
      </c>
      <c r="B8694" s="32" t="s">
        <v>13102</v>
      </c>
      <c r="C8694" s="31" t="s">
        <v>1131</v>
      </c>
    </row>
    <row r="8695" spans="1:3" ht="120" x14ac:dyDescent="0.25">
      <c r="A8695" s="31" t="s">
        <v>13103</v>
      </c>
      <c r="B8695" s="32" t="s">
        <v>13102</v>
      </c>
      <c r="C8695" s="31" t="s">
        <v>1131</v>
      </c>
    </row>
    <row r="8696" spans="1:3" ht="120" x14ac:dyDescent="0.25">
      <c r="A8696" s="31" t="s">
        <v>13104</v>
      </c>
      <c r="B8696" s="32" t="s">
        <v>13105</v>
      </c>
      <c r="C8696" s="31" t="s">
        <v>1131</v>
      </c>
    </row>
    <row r="8697" spans="1:3" ht="120" x14ac:dyDescent="0.25">
      <c r="A8697" s="31" t="s">
        <v>13106</v>
      </c>
      <c r="B8697" s="32" t="s">
        <v>13105</v>
      </c>
      <c r="C8697" s="31" t="s">
        <v>1131</v>
      </c>
    </row>
    <row r="8698" spans="1:3" ht="120" x14ac:dyDescent="0.25">
      <c r="A8698" s="31" t="s">
        <v>13107</v>
      </c>
      <c r="B8698" s="32" t="s">
        <v>13108</v>
      </c>
      <c r="C8698" s="31" t="s">
        <v>1131</v>
      </c>
    </row>
    <row r="8699" spans="1:3" ht="120" x14ac:dyDescent="0.25">
      <c r="A8699" s="31" t="s">
        <v>13109</v>
      </c>
      <c r="B8699" s="32" t="s">
        <v>13108</v>
      </c>
      <c r="C8699" s="31" t="s">
        <v>1131</v>
      </c>
    </row>
    <row r="8700" spans="1:3" ht="60" x14ac:dyDescent="0.25">
      <c r="A8700" s="31" t="s">
        <v>13110</v>
      </c>
      <c r="B8700" s="32" t="s">
        <v>13111</v>
      </c>
      <c r="C8700" s="31" t="s">
        <v>1131</v>
      </c>
    </row>
    <row r="8701" spans="1:3" ht="60" x14ac:dyDescent="0.25">
      <c r="A8701" s="31" t="s">
        <v>13112</v>
      </c>
      <c r="B8701" s="32" t="s">
        <v>13111</v>
      </c>
      <c r="C8701" s="31" t="s">
        <v>1131</v>
      </c>
    </row>
    <row r="8702" spans="1:3" ht="75" x14ac:dyDescent="0.25">
      <c r="A8702" s="31" t="s">
        <v>13113</v>
      </c>
      <c r="B8702" s="32" t="s">
        <v>13114</v>
      </c>
      <c r="C8702" s="31" t="s">
        <v>1131</v>
      </c>
    </row>
    <row r="8703" spans="1:3" ht="75" x14ac:dyDescent="0.25">
      <c r="A8703" s="31" t="s">
        <v>13115</v>
      </c>
      <c r="B8703" s="32" t="s">
        <v>13114</v>
      </c>
      <c r="C8703" s="31" t="s">
        <v>1131</v>
      </c>
    </row>
    <row r="8704" spans="1:3" ht="75" x14ac:dyDescent="0.25">
      <c r="A8704" s="31" t="s">
        <v>13116</v>
      </c>
      <c r="B8704" s="32" t="s">
        <v>13117</v>
      </c>
      <c r="C8704" s="31" t="s">
        <v>1131</v>
      </c>
    </row>
    <row r="8705" spans="1:3" ht="75" x14ac:dyDescent="0.25">
      <c r="A8705" s="31" t="s">
        <v>13118</v>
      </c>
      <c r="B8705" s="32" t="s">
        <v>13117</v>
      </c>
      <c r="C8705" s="31" t="s">
        <v>1131</v>
      </c>
    </row>
    <row r="8706" spans="1:3" ht="75" x14ac:dyDescent="0.25">
      <c r="A8706" s="31" t="s">
        <v>13119</v>
      </c>
      <c r="B8706" s="32" t="s">
        <v>13120</v>
      </c>
      <c r="C8706" s="31" t="s">
        <v>1131</v>
      </c>
    </row>
    <row r="8707" spans="1:3" ht="75" x14ac:dyDescent="0.25">
      <c r="A8707" s="31" t="s">
        <v>13121</v>
      </c>
      <c r="B8707" s="32" t="s">
        <v>13120</v>
      </c>
      <c r="C8707" s="31" t="s">
        <v>1131</v>
      </c>
    </row>
    <row r="8708" spans="1:3" ht="60" x14ac:dyDescent="0.25">
      <c r="A8708" s="31" t="s">
        <v>13122</v>
      </c>
      <c r="B8708" s="32" t="s">
        <v>13123</v>
      </c>
      <c r="C8708" s="31" t="s">
        <v>414</v>
      </c>
    </row>
    <row r="8709" spans="1:3" ht="60" x14ac:dyDescent="0.25">
      <c r="A8709" s="31" t="s">
        <v>13124</v>
      </c>
      <c r="B8709" s="32" t="s">
        <v>13123</v>
      </c>
      <c r="C8709" s="31" t="s">
        <v>414</v>
      </c>
    </row>
    <row r="8710" spans="1:3" ht="45" x14ac:dyDescent="0.25">
      <c r="A8710" s="31" t="s">
        <v>13125</v>
      </c>
      <c r="B8710" s="32" t="s">
        <v>13126</v>
      </c>
      <c r="C8710" s="31" t="s">
        <v>414</v>
      </c>
    </row>
    <row r="8711" spans="1:3" ht="45" x14ac:dyDescent="0.25">
      <c r="A8711" s="31" t="s">
        <v>13127</v>
      </c>
      <c r="B8711" s="32" t="s">
        <v>13126</v>
      </c>
      <c r="C8711" s="31" t="s">
        <v>414</v>
      </c>
    </row>
    <row r="8712" spans="1:3" ht="60" x14ac:dyDescent="0.25">
      <c r="A8712" s="31" t="s">
        <v>13128</v>
      </c>
      <c r="B8712" s="32" t="s">
        <v>13129</v>
      </c>
      <c r="C8712" s="31" t="s">
        <v>414</v>
      </c>
    </row>
    <row r="8713" spans="1:3" ht="60" x14ac:dyDescent="0.25">
      <c r="A8713" s="31" t="s">
        <v>13130</v>
      </c>
      <c r="B8713" s="32" t="s">
        <v>13129</v>
      </c>
      <c r="C8713" s="31" t="s">
        <v>414</v>
      </c>
    </row>
    <row r="8714" spans="1:3" ht="60" x14ac:dyDescent="0.25">
      <c r="A8714" s="31" t="s">
        <v>13131</v>
      </c>
      <c r="B8714" s="32" t="s">
        <v>13132</v>
      </c>
      <c r="C8714" s="31" t="s">
        <v>655</v>
      </c>
    </row>
    <row r="8715" spans="1:3" ht="60" x14ac:dyDescent="0.25">
      <c r="A8715" s="31" t="s">
        <v>13133</v>
      </c>
      <c r="B8715" s="32" t="s">
        <v>13132</v>
      </c>
      <c r="C8715" s="31" t="s">
        <v>655</v>
      </c>
    </row>
    <row r="8716" spans="1:3" ht="30" x14ac:dyDescent="0.25">
      <c r="A8716" s="31" t="s">
        <v>13134</v>
      </c>
      <c r="B8716" s="32" t="s">
        <v>13135</v>
      </c>
      <c r="C8716" s="31" t="s">
        <v>1131</v>
      </c>
    </row>
    <row r="8717" spans="1:3" ht="30" x14ac:dyDescent="0.25">
      <c r="A8717" s="31" t="s">
        <v>13136</v>
      </c>
      <c r="B8717" s="32" t="s">
        <v>13135</v>
      </c>
      <c r="C8717" s="31" t="s">
        <v>1131</v>
      </c>
    </row>
    <row r="8718" spans="1:3" ht="30" x14ac:dyDescent="0.25">
      <c r="A8718" s="31" t="s">
        <v>13137</v>
      </c>
      <c r="B8718" s="32" t="s">
        <v>13138</v>
      </c>
      <c r="C8718" s="31" t="s">
        <v>1131</v>
      </c>
    </row>
    <row r="8719" spans="1:3" ht="30" x14ac:dyDescent="0.25">
      <c r="A8719" s="31" t="s">
        <v>13139</v>
      </c>
      <c r="B8719" s="32" t="s">
        <v>13138</v>
      </c>
      <c r="C8719" s="31" t="s">
        <v>1131</v>
      </c>
    </row>
    <row r="8720" spans="1:3" ht="45" x14ac:dyDescent="0.25">
      <c r="A8720" s="31" t="s">
        <v>13140</v>
      </c>
      <c r="B8720" s="32" t="s">
        <v>13141</v>
      </c>
      <c r="C8720" s="31" t="s">
        <v>1131</v>
      </c>
    </row>
    <row r="8721" spans="1:3" ht="45" x14ac:dyDescent="0.25">
      <c r="A8721" s="31" t="s">
        <v>13142</v>
      </c>
      <c r="B8721" s="32" t="s">
        <v>13141</v>
      </c>
      <c r="C8721" s="31" t="s">
        <v>1131</v>
      </c>
    </row>
    <row r="8722" spans="1:3" ht="30" x14ac:dyDescent="0.25">
      <c r="A8722" s="31" t="s">
        <v>13143</v>
      </c>
      <c r="B8722" s="32" t="s">
        <v>13144</v>
      </c>
      <c r="C8722" s="31" t="s">
        <v>1131</v>
      </c>
    </row>
    <row r="8723" spans="1:3" ht="30" x14ac:dyDescent="0.25">
      <c r="A8723" s="31" t="s">
        <v>13145</v>
      </c>
      <c r="B8723" s="32" t="s">
        <v>13144</v>
      </c>
      <c r="C8723" s="31" t="s">
        <v>1131</v>
      </c>
    </row>
    <row r="8724" spans="1:3" ht="75" x14ac:dyDescent="0.25">
      <c r="A8724" s="31" t="s">
        <v>13146</v>
      </c>
      <c r="B8724" s="32" t="s">
        <v>13147</v>
      </c>
      <c r="C8724" s="31" t="s">
        <v>185</v>
      </c>
    </row>
    <row r="8725" spans="1:3" ht="75" x14ac:dyDescent="0.25">
      <c r="A8725" s="31" t="s">
        <v>13148</v>
      </c>
      <c r="B8725" s="32" t="s">
        <v>13147</v>
      </c>
      <c r="C8725" s="31" t="s">
        <v>185</v>
      </c>
    </row>
    <row r="8726" spans="1:3" ht="75" x14ac:dyDescent="0.25">
      <c r="A8726" s="31" t="s">
        <v>13149</v>
      </c>
      <c r="B8726" s="32" t="s">
        <v>13150</v>
      </c>
      <c r="C8726" s="31" t="s">
        <v>185</v>
      </c>
    </row>
    <row r="8727" spans="1:3" ht="75" x14ac:dyDescent="0.25">
      <c r="A8727" s="31" t="s">
        <v>13151</v>
      </c>
      <c r="B8727" s="32" t="s">
        <v>13150</v>
      </c>
      <c r="C8727" s="31" t="s">
        <v>185</v>
      </c>
    </row>
    <row r="8728" spans="1:3" ht="75" x14ac:dyDescent="0.25">
      <c r="A8728" s="31" t="s">
        <v>13152</v>
      </c>
      <c r="B8728" s="32" t="s">
        <v>13153</v>
      </c>
      <c r="C8728" s="31" t="s">
        <v>185</v>
      </c>
    </row>
    <row r="8729" spans="1:3" ht="75" x14ac:dyDescent="0.25">
      <c r="A8729" s="31" t="s">
        <v>13154</v>
      </c>
      <c r="B8729" s="32" t="s">
        <v>13153</v>
      </c>
      <c r="C8729" s="31" t="s">
        <v>185</v>
      </c>
    </row>
    <row r="8730" spans="1:3" ht="75" x14ac:dyDescent="0.25">
      <c r="A8730" s="31" t="s">
        <v>13155</v>
      </c>
      <c r="B8730" s="32" t="s">
        <v>13156</v>
      </c>
      <c r="C8730" s="31" t="s">
        <v>185</v>
      </c>
    </row>
    <row r="8731" spans="1:3" ht="75" x14ac:dyDescent="0.25">
      <c r="A8731" s="31" t="s">
        <v>13157</v>
      </c>
      <c r="B8731" s="32" t="s">
        <v>13156</v>
      </c>
      <c r="C8731" s="31" t="s">
        <v>185</v>
      </c>
    </row>
    <row r="8732" spans="1:3" ht="75" x14ac:dyDescent="0.25">
      <c r="A8732" s="31" t="s">
        <v>13158</v>
      </c>
      <c r="B8732" s="32" t="s">
        <v>13159</v>
      </c>
      <c r="C8732" s="31" t="s">
        <v>185</v>
      </c>
    </row>
    <row r="8733" spans="1:3" ht="75" x14ac:dyDescent="0.25">
      <c r="A8733" s="31" t="s">
        <v>13160</v>
      </c>
      <c r="B8733" s="32" t="s">
        <v>13159</v>
      </c>
      <c r="C8733" s="31" t="s">
        <v>185</v>
      </c>
    </row>
    <row r="8734" spans="1:3" ht="75" x14ac:dyDescent="0.25">
      <c r="A8734" s="31" t="s">
        <v>13161</v>
      </c>
      <c r="B8734" s="32" t="s">
        <v>13162</v>
      </c>
      <c r="C8734" s="31" t="s">
        <v>185</v>
      </c>
    </row>
    <row r="8735" spans="1:3" ht="75" x14ac:dyDescent="0.25">
      <c r="A8735" s="31" t="s">
        <v>13163</v>
      </c>
      <c r="B8735" s="32" t="s">
        <v>13162</v>
      </c>
      <c r="C8735" s="31" t="s">
        <v>185</v>
      </c>
    </row>
    <row r="8736" spans="1:3" ht="75" x14ac:dyDescent="0.25">
      <c r="A8736" s="31" t="s">
        <v>13164</v>
      </c>
      <c r="B8736" s="32" t="s">
        <v>13165</v>
      </c>
      <c r="C8736" s="31" t="s">
        <v>185</v>
      </c>
    </row>
    <row r="8737" spans="1:3" ht="75" x14ac:dyDescent="0.25">
      <c r="A8737" s="31" t="s">
        <v>13166</v>
      </c>
      <c r="B8737" s="32" t="s">
        <v>13165</v>
      </c>
      <c r="C8737" s="31" t="s">
        <v>185</v>
      </c>
    </row>
    <row r="8738" spans="1:3" ht="75" x14ac:dyDescent="0.25">
      <c r="A8738" s="31" t="s">
        <v>13167</v>
      </c>
      <c r="B8738" s="32" t="s">
        <v>13168</v>
      </c>
      <c r="C8738" s="31" t="s">
        <v>185</v>
      </c>
    </row>
    <row r="8739" spans="1:3" ht="75" x14ac:dyDescent="0.25">
      <c r="A8739" s="31" t="s">
        <v>13169</v>
      </c>
      <c r="B8739" s="32" t="s">
        <v>13168</v>
      </c>
      <c r="C8739" s="31" t="s">
        <v>185</v>
      </c>
    </row>
    <row r="8740" spans="1:3" ht="75" x14ac:dyDescent="0.25">
      <c r="A8740" s="31" t="s">
        <v>13170</v>
      </c>
      <c r="B8740" s="32" t="s">
        <v>13171</v>
      </c>
      <c r="C8740" s="31" t="s">
        <v>185</v>
      </c>
    </row>
    <row r="8741" spans="1:3" ht="75" x14ac:dyDescent="0.25">
      <c r="A8741" s="31" t="s">
        <v>13172</v>
      </c>
      <c r="B8741" s="32" t="s">
        <v>13171</v>
      </c>
      <c r="C8741" s="31" t="s">
        <v>185</v>
      </c>
    </row>
    <row r="8742" spans="1:3" ht="75" x14ac:dyDescent="0.25">
      <c r="A8742" s="31" t="s">
        <v>13173</v>
      </c>
      <c r="B8742" s="32" t="s">
        <v>13174</v>
      </c>
      <c r="C8742" s="31" t="s">
        <v>185</v>
      </c>
    </row>
    <row r="8743" spans="1:3" ht="75" x14ac:dyDescent="0.25">
      <c r="A8743" s="31" t="s">
        <v>13175</v>
      </c>
      <c r="B8743" s="32" t="s">
        <v>13174</v>
      </c>
      <c r="C8743" s="31" t="s">
        <v>185</v>
      </c>
    </row>
    <row r="8744" spans="1:3" ht="75" x14ac:dyDescent="0.25">
      <c r="A8744" s="31" t="s">
        <v>13176</v>
      </c>
      <c r="B8744" s="32" t="s">
        <v>13177</v>
      </c>
      <c r="C8744" s="31" t="s">
        <v>185</v>
      </c>
    </row>
    <row r="8745" spans="1:3" ht="75" x14ac:dyDescent="0.25">
      <c r="A8745" s="31" t="s">
        <v>13178</v>
      </c>
      <c r="B8745" s="32" t="s">
        <v>13177</v>
      </c>
      <c r="C8745" s="31" t="s">
        <v>185</v>
      </c>
    </row>
    <row r="8746" spans="1:3" ht="75" x14ac:dyDescent="0.25">
      <c r="A8746" s="31" t="s">
        <v>13179</v>
      </c>
      <c r="B8746" s="32" t="s">
        <v>13180</v>
      </c>
      <c r="C8746" s="31" t="s">
        <v>185</v>
      </c>
    </row>
    <row r="8747" spans="1:3" ht="75" x14ac:dyDescent="0.25">
      <c r="A8747" s="31" t="s">
        <v>13181</v>
      </c>
      <c r="B8747" s="32" t="s">
        <v>13180</v>
      </c>
      <c r="C8747" s="31" t="s">
        <v>185</v>
      </c>
    </row>
    <row r="8748" spans="1:3" ht="75" x14ac:dyDescent="0.25">
      <c r="A8748" s="31" t="s">
        <v>13182</v>
      </c>
      <c r="B8748" s="32" t="s">
        <v>13183</v>
      </c>
      <c r="C8748" s="31" t="s">
        <v>185</v>
      </c>
    </row>
    <row r="8749" spans="1:3" ht="75" x14ac:dyDescent="0.25">
      <c r="A8749" s="31" t="s">
        <v>13184</v>
      </c>
      <c r="B8749" s="32" t="s">
        <v>13183</v>
      </c>
      <c r="C8749" s="31" t="s">
        <v>185</v>
      </c>
    </row>
    <row r="8750" spans="1:3" ht="75" x14ac:dyDescent="0.25">
      <c r="A8750" s="31" t="s">
        <v>13185</v>
      </c>
      <c r="B8750" s="32" t="s">
        <v>13186</v>
      </c>
      <c r="C8750" s="31" t="s">
        <v>185</v>
      </c>
    </row>
    <row r="8751" spans="1:3" ht="75" x14ac:dyDescent="0.25">
      <c r="A8751" s="31" t="s">
        <v>13187</v>
      </c>
      <c r="B8751" s="32" t="s">
        <v>13186</v>
      </c>
      <c r="C8751" s="31" t="s">
        <v>185</v>
      </c>
    </row>
    <row r="8752" spans="1:3" ht="75" x14ac:dyDescent="0.25">
      <c r="A8752" s="31" t="s">
        <v>13188</v>
      </c>
      <c r="B8752" s="32" t="s">
        <v>13189</v>
      </c>
      <c r="C8752" s="31" t="s">
        <v>185</v>
      </c>
    </row>
    <row r="8753" spans="1:3" ht="75" x14ac:dyDescent="0.25">
      <c r="A8753" s="31" t="s">
        <v>13190</v>
      </c>
      <c r="B8753" s="32" t="s">
        <v>13189</v>
      </c>
      <c r="C8753" s="31" t="s">
        <v>185</v>
      </c>
    </row>
    <row r="8754" spans="1:3" ht="75" x14ac:dyDescent="0.25">
      <c r="A8754" s="31" t="s">
        <v>13191</v>
      </c>
      <c r="B8754" s="32" t="s">
        <v>13192</v>
      </c>
      <c r="C8754" s="31" t="s">
        <v>185</v>
      </c>
    </row>
    <row r="8755" spans="1:3" ht="75" x14ac:dyDescent="0.25">
      <c r="A8755" s="31" t="s">
        <v>13193</v>
      </c>
      <c r="B8755" s="32" t="s">
        <v>13192</v>
      </c>
      <c r="C8755" s="31" t="s">
        <v>185</v>
      </c>
    </row>
    <row r="8756" spans="1:3" ht="75" x14ac:dyDescent="0.25">
      <c r="A8756" s="31" t="s">
        <v>13194</v>
      </c>
      <c r="B8756" s="32" t="s">
        <v>13195</v>
      </c>
      <c r="C8756" s="31" t="s">
        <v>185</v>
      </c>
    </row>
    <row r="8757" spans="1:3" ht="75" x14ac:dyDescent="0.25">
      <c r="A8757" s="31" t="s">
        <v>13196</v>
      </c>
      <c r="B8757" s="32" t="s">
        <v>13195</v>
      </c>
      <c r="C8757" s="31" t="s">
        <v>185</v>
      </c>
    </row>
    <row r="8758" spans="1:3" ht="75" x14ac:dyDescent="0.25">
      <c r="A8758" s="31" t="s">
        <v>13197</v>
      </c>
      <c r="B8758" s="32" t="s">
        <v>13198</v>
      </c>
      <c r="C8758" s="31" t="s">
        <v>185</v>
      </c>
    </row>
    <row r="8759" spans="1:3" ht="75" x14ac:dyDescent="0.25">
      <c r="A8759" s="31" t="s">
        <v>13199</v>
      </c>
      <c r="B8759" s="32" t="s">
        <v>13198</v>
      </c>
      <c r="C8759" s="31" t="s">
        <v>185</v>
      </c>
    </row>
    <row r="8760" spans="1:3" ht="75" x14ac:dyDescent="0.25">
      <c r="A8760" s="31" t="s">
        <v>13200</v>
      </c>
      <c r="B8760" s="32" t="s">
        <v>13201</v>
      </c>
      <c r="C8760" s="31" t="s">
        <v>185</v>
      </c>
    </row>
    <row r="8761" spans="1:3" ht="75" x14ac:dyDescent="0.25">
      <c r="A8761" s="31" t="s">
        <v>13202</v>
      </c>
      <c r="B8761" s="32" t="s">
        <v>13201</v>
      </c>
      <c r="C8761" s="31" t="s">
        <v>185</v>
      </c>
    </row>
    <row r="8762" spans="1:3" ht="75" x14ac:dyDescent="0.25">
      <c r="A8762" s="31" t="s">
        <v>13203</v>
      </c>
      <c r="B8762" s="32" t="s">
        <v>13204</v>
      </c>
      <c r="C8762" s="31" t="s">
        <v>185</v>
      </c>
    </row>
    <row r="8763" spans="1:3" ht="75" x14ac:dyDescent="0.25">
      <c r="A8763" s="31" t="s">
        <v>13205</v>
      </c>
      <c r="B8763" s="32" t="s">
        <v>13204</v>
      </c>
      <c r="C8763" s="31" t="s">
        <v>185</v>
      </c>
    </row>
    <row r="8764" spans="1:3" ht="75" x14ac:dyDescent="0.25">
      <c r="A8764" s="31" t="s">
        <v>13206</v>
      </c>
      <c r="B8764" s="32" t="s">
        <v>13207</v>
      </c>
      <c r="C8764" s="31" t="s">
        <v>185</v>
      </c>
    </row>
    <row r="8765" spans="1:3" ht="75" x14ac:dyDescent="0.25">
      <c r="A8765" s="31" t="s">
        <v>13208</v>
      </c>
      <c r="B8765" s="32" t="s">
        <v>13207</v>
      </c>
      <c r="C8765" s="31" t="s">
        <v>185</v>
      </c>
    </row>
    <row r="8766" spans="1:3" ht="75" x14ac:dyDescent="0.25">
      <c r="A8766" s="31" t="s">
        <v>13209</v>
      </c>
      <c r="B8766" s="32" t="s">
        <v>13210</v>
      </c>
      <c r="C8766" s="31" t="s">
        <v>185</v>
      </c>
    </row>
    <row r="8767" spans="1:3" ht="75" x14ac:dyDescent="0.25">
      <c r="A8767" s="31" t="s">
        <v>13211</v>
      </c>
      <c r="B8767" s="32" t="s">
        <v>13210</v>
      </c>
      <c r="C8767" s="31" t="s">
        <v>185</v>
      </c>
    </row>
    <row r="8768" spans="1:3" ht="75" x14ac:dyDescent="0.25">
      <c r="A8768" s="31" t="s">
        <v>13212</v>
      </c>
      <c r="B8768" s="32" t="s">
        <v>13213</v>
      </c>
      <c r="C8768" s="31" t="s">
        <v>185</v>
      </c>
    </row>
    <row r="8769" spans="1:3" ht="75" x14ac:dyDescent="0.25">
      <c r="A8769" s="31" t="s">
        <v>13214</v>
      </c>
      <c r="B8769" s="32" t="s">
        <v>13213</v>
      </c>
      <c r="C8769" s="31" t="s">
        <v>185</v>
      </c>
    </row>
    <row r="8770" spans="1:3" ht="75" x14ac:dyDescent="0.25">
      <c r="A8770" s="31" t="s">
        <v>13215</v>
      </c>
      <c r="B8770" s="32" t="s">
        <v>13216</v>
      </c>
      <c r="C8770" s="31" t="s">
        <v>185</v>
      </c>
    </row>
    <row r="8771" spans="1:3" ht="75" x14ac:dyDescent="0.25">
      <c r="A8771" s="31" t="s">
        <v>13217</v>
      </c>
      <c r="B8771" s="32" t="s">
        <v>13216</v>
      </c>
      <c r="C8771" s="31" t="s">
        <v>185</v>
      </c>
    </row>
    <row r="8772" spans="1:3" ht="75" x14ac:dyDescent="0.25">
      <c r="A8772" s="31" t="s">
        <v>13218</v>
      </c>
      <c r="B8772" s="32" t="s">
        <v>13219</v>
      </c>
      <c r="C8772" s="31" t="s">
        <v>185</v>
      </c>
    </row>
    <row r="8773" spans="1:3" ht="75" x14ac:dyDescent="0.25">
      <c r="A8773" s="31" t="s">
        <v>13220</v>
      </c>
      <c r="B8773" s="32" t="s">
        <v>13219</v>
      </c>
      <c r="C8773" s="31" t="s">
        <v>185</v>
      </c>
    </row>
    <row r="8774" spans="1:3" ht="75" x14ac:dyDescent="0.25">
      <c r="A8774" s="31" t="s">
        <v>13221</v>
      </c>
      <c r="B8774" s="32" t="s">
        <v>13222</v>
      </c>
      <c r="C8774" s="31" t="s">
        <v>185</v>
      </c>
    </row>
    <row r="8775" spans="1:3" ht="75" x14ac:dyDescent="0.25">
      <c r="A8775" s="31" t="s">
        <v>13223</v>
      </c>
      <c r="B8775" s="32" t="s">
        <v>13222</v>
      </c>
      <c r="C8775" s="31" t="s">
        <v>185</v>
      </c>
    </row>
    <row r="8776" spans="1:3" ht="75" x14ac:dyDescent="0.25">
      <c r="A8776" s="31" t="s">
        <v>13224</v>
      </c>
      <c r="B8776" s="32" t="s">
        <v>13225</v>
      </c>
      <c r="C8776" s="31" t="s">
        <v>185</v>
      </c>
    </row>
    <row r="8777" spans="1:3" ht="75" x14ac:dyDescent="0.25">
      <c r="A8777" s="31" t="s">
        <v>13226</v>
      </c>
      <c r="B8777" s="32" t="s">
        <v>13225</v>
      </c>
      <c r="C8777" s="31" t="s">
        <v>185</v>
      </c>
    </row>
    <row r="8778" spans="1:3" ht="75" x14ac:dyDescent="0.25">
      <c r="A8778" s="31" t="s">
        <v>13227</v>
      </c>
      <c r="B8778" s="32" t="s">
        <v>13228</v>
      </c>
      <c r="C8778" s="31" t="s">
        <v>185</v>
      </c>
    </row>
    <row r="8779" spans="1:3" ht="75" x14ac:dyDescent="0.25">
      <c r="A8779" s="31" t="s">
        <v>13229</v>
      </c>
      <c r="B8779" s="32" t="s">
        <v>13228</v>
      </c>
      <c r="C8779" s="31" t="s">
        <v>185</v>
      </c>
    </row>
    <row r="8780" spans="1:3" ht="75" x14ac:dyDescent="0.25">
      <c r="A8780" s="31" t="s">
        <v>13230</v>
      </c>
      <c r="B8780" s="32" t="s">
        <v>13231</v>
      </c>
      <c r="C8780" s="31" t="s">
        <v>185</v>
      </c>
    </row>
    <row r="8781" spans="1:3" ht="75" x14ac:dyDescent="0.25">
      <c r="A8781" s="31" t="s">
        <v>13232</v>
      </c>
      <c r="B8781" s="32" t="s">
        <v>13231</v>
      </c>
      <c r="C8781" s="31" t="s">
        <v>185</v>
      </c>
    </row>
    <row r="8782" spans="1:3" ht="75" x14ac:dyDescent="0.25">
      <c r="A8782" s="31" t="s">
        <v>13233</v>
      </c>
      <c r="B8782" s="32" t="s">
        <v>13234</v>
      </c>
      <c r="C8782" s="31" t="s">
        <v>185</v>
      </c>
    </row>
    <row r="8783" spans="1:3" ht="75" x14ac:dyDescent="0.25">
      <c r="A8783" s="31" t="s">
        <v>13235</v>
      </c>
      <c r="B8783" s="32" t="s">
        <v>13234</v>
      </c>
      <c r="C8783" s="31" t="s">
        <v>185</v>
      </c>
    </row>
    <row r="8784" spans="1:3" ht="75" x14ac:dyDescent="0.25">
      <c r="A8784" s="31" t="s">
        <v>13236</v>
      </c>
      <c r="B8784" s="32" t="s">
        <v>13237</v>
      </c>
      <c r="C8784" s="31" t="s">
        <v>185</v>
      </c>
    </row>
    <row r="8785" spans="1:3" ht="75" x14ac:dyDescent="0.25">
      <c r="A8785" s="31" t="s">
        <v>13238</v>
      </c>
      <c r="B8785" s="32" t="s">
        <v>13237</v>
      </c>
      <c r="C8785" s="31" t="s">
        <v>185</v>
      </c>
    </row>
    <row r="8786" spans="1:3" ht="60" x14ac:dyDescent="0.25">
      <c r="A8786" s="31" t="s">
        <v>13239</v>
      </c>
      <c r="B8786" s="32" t="s">
        <v>13240</v>
      </c>
      <c r="C8786" s="31" t="s">
        <v>185</v>
      </c>
    </row>
    <row r="8787" spans="1:3" ht="60" x14ac:dyDescent="0.25">
      <c r="A8787" s="31" t="s">
        <v>13241</v>
      </c>
      <c r="B8787" s="32" t="s">
        <v>13240</v>
      </c>
      <c r="C8787" s="31" t="s">
        <v>185</v>
      </c>
    </row>
    <row r="8788" spans="1:3" ht="105" x14ac:dyDescent="0.25">
      <c r="A8788" s="31" t="s">
        <v>13242</v>
      </c>
      <c r="B8788" s="32" t="s">
        <v>13243</v>
      </c>
      <c r="C8788" s="31" t="s">
        <v>185</v>
      </c>
    </row>
    <row r="8789" spans="1:3" ht="105" x14ac:dyDescent="0.25">
      <c r="A8789" s="31" t="s">
        <v>13244</v>
      </c>
      <c r="B8789" s="32" t="s">
        <v>13243</v>
      </c>
      <c r="C8789" s="31" t="s">
        <v>185</v>
      </c>
    </row>
    <row r="8790" spans="1:3" ht="120" x14ac:dyDescent="0.25">
      <c r="A8790" s="31" t="s">
        <v>13245</v>
      </c>
      <c r="B8790" s="32" t="s">
        <v>13246</v>
      </c>
      <c r="C8790" s="31" t="s">
        <v>185</v>
      </c>
    </row>
    <row r="8791" spans="1:3" ht="120" x14ac:dyDescent="0.25">
      <c r="A8791" s="31" t="s">
        <v>13247</v>
      </c>
      <c r="B8791" s="32" t="s">
        <v>13246</v>
      </c>
      <c r="C8791" s="31" t="s">
        <v>185</v>
      </c>
    </row>
    <row r="8792" spans="1:3" ht="120" x14ac:dyDescent="0.25">
      <c r="A8792" s="31" t="s">
        <v>13248</v>
      </c>
      <c r="B8792" s="32" t="s">
        <v>13249</v>
      </c>
      <c r="C8792" s="31" t="s">
        <v>185</v>
      </c>
    </row>
    <row r="8793" spans="1:3" ht="120" x14ac:dyDescent="0.25">
      <c r="A8793" s="31" t="s">
        <v>13250</v>
      </c>
      <c r="B8793" s="32" t="s">
        <v>13249</v>
      </c>
      <c r="C8793" s="31" t="s">
        <v>185</v>
      </c>
    </row>
    <row r="8794" spans="1:3" ht="30" x14ac:dyDescent="0.25">
      <c r="A8794" s="31" t="s">
        <v>13251</v>
      </c>
      <c r="B8794" s="32" t="s">
        <v>13252</v>
      </c>
      <c r="C8794" s="31" t="s">
        <v>1131</v>
      </c>
    </row>
    <row r="8795" spans="1:3" ht="30" x14ac:dyDescent="0.25">
      <c r="A8795" s="31" t="s">
        <v>13253</v>
      </c>
      <c r="B8795" s="32" t="s">
        <v>13252</v>
      </c>
      <c r="C8795" s="31" t="s">
        <v>1131</v>
      </c>
    </row>
    <row r="8796" spans="1:3" ht="90" x14ac:dyDescent="0.25">
      <c r="A8796" s="31" t="s">
        <v>13254</v>
      </c>
      <c r="B8796" s="32" t="s">
        <v>13255</v>
      </c>
      <c r="C8796" s="31" t="s">
        <v>185</v>
      </c>
    </row>
    <row r="8797" spans="1:3" ht="90" x14ac:dyDescent="0.25">
      <c r="A8797" s="31" t="s">
        <v>13256</v>
      </c>
      <c r="B8797" s="32" t="s">
        <v>13255</v>
      </c>
      <c r="C8797" s="31" t="s">
        <v>185</v>
      </c>
    </row>
    <row r="8798" spans="1:3" ht="75" x14ac:dyDescent="0.25">
      <c r="A8798" s="31" t="s">
        <v>13257</v>
      </c>
      <c r="B8798" s="32" t="s">
        <v>13258</v>
      </c>
      <c r="C8798" s="31" t="s">
        <v>185</v>
      </c>
    </row>
    <row r="8799" spans="1:3" ht="75" x14ac:dyDescent="0.25">
      <c r="A8799" s="31" t="s">
        <v>13259</v>
      </c>
      <c r="B8799" s="32" t="s">
        <v>13258</v>
      </c>
      <c r="C8799" s="31" t="s">
        <v>185</v>
      </c>
    </row>
    <row r="8800" spans="1:3" ht="60" x14ac:dyDescent="0.25">
      <c r="A8800" s="31" t="s">
        <v>13260</v>
      </c>
      <c r="B8800" s="32" t="s">
        <v>13261</v>
      </c>
      <c r="C8800" s="31" t="s">
        <v>185</v>
      </c>
    </row>
    <row r="8801" spans="1:3" ht="60" x14ac:dyDescent="0.25">
      <c r="A8801" s="31" t="s">
        <v>13262</v>
      </c>
      <c r="B8801" s="32" t="s">
        <v>13261</v>
      </c>
      <c r="C8801" s="31" t="s">
        <v>185</v>
      </c>
    </row>
    <row r="8802" spans="1:3" ht="75" x14ac:dyDescent="0.25">
      <c r="A8802" s="31" t="s">
        <v>13263</v>
      </c>
      <c r="B8802" s="32" t="s">
        <v>13264</v>
      </c>
      <c r="C8802" s="31" t="s">
        <v>185</v>
      </c>
    </row>
    <row r="8803" spans="1:3" ht="75" x14ac:dyDescent="0.25">
      <c r="A8803" s="31" t="s">
        <v>13265</v>
      </c>
      <c r="B8803" s="32" t="s">
        <v>13264</v>
      </c>
      <c r="C8803" s="31" t="s">
        <v>185</v>
      </c>
    </row>
    <row r="8804" spans="1:3" ht="120" x14ac:dyDescent="0.25">
      <c r="A8804" s="31" t="s">
        <v>13266</v>
      </c>
      <c r="B8804" s="32" t="s">
        <v>13267</v>
      </c>
      <c r="C8804" s="31" t="s">
        <v>185</v>
      </c>
    </row>
    <row r="8805" spans="1:3" ht="120" x14ac:dyDescent="0.25">
      <c r="A8805" s="31" t="s">
        <v>13268</v>
      </c>
      <c r="B8805" s="32" t="s">
        <v>13267</v>
      </c>
      <c r="C8805" s="31" t="s">
        <v>185</v>
      </c>
    </row>
    <row r="8806" spans="1:3" ht="90" x14ac:dyDescent="0.25">
      <c r="A8806" s="31" t="s">
        <v>13269</v>
      </c>
      <c r="B8806" s="32" t="s">
        <v>13270</v>
      </c>
      <c r="C8806" s="31" t="s">
        <v>185</v>
      </c>
    </row>
    <row r="8807" spans="1:3" ht="90" x14ac:dyDescent="0.25">
      <c r="A8807" s="31" t="s">
        <v>13271</v>
      </c>
      <c r="B8807" s="32" t="s">
        <v>13270</v>
      </c>
      <c r="C8807" s="31" t="s">
        <v>185</v>
      </c>
    </row>
    <row r="8808" spans="1:3" ht="30" x14ac:dyDescent="0.25">
      <c r="A8808" s="31" t="s">
        <v>13272</v>
      </c>
      <c r="B8808" s="32" t="s">
        <v>13273</v>
      </c>
      <c r="C8808" s="31" t="s">
        <v>414</v>
      </c>
    </row>
    <row r="8809" spans="1:3" ht="30" x14ac:dyDescent="0.25">
      <c r="A8809" s="31" t="s">
        <v>13274</v>
      </c>
      <c r="B8809" s="32" t="s">
        <v>13273</v>
      </c>
      <c r="C8809" s="31" t="s">
        <v>414</v>
      </c>
    </row>
    <row r="8810" spans="1:3" ht="30" x14ac:dyDescent="0.25">
      <c r="A8810" s="31" t="s">
        <v>13275</v>
      </c>
      <c r="B8810" s="32" t="s">
        <v>13276</v>
      </c>
      <c r="C8810" s="31" t="s">
        <v>414</v>
      </c>
    </row>
    <row r="8811" spans="1:3" ht="30" x14ac:dyDescent="0.25">
      <c r="A8811" s="31" t="s">
        <v>13277</v>
      </c>
      <c r="B8811" s="32" t="s">
        <v>13276</v>
      </c>
      <c r="C8811" s="31" t="s">
        <v>414</v>
      </c>
    </row>
    <row r="8812" spans="1:3" ht="30" x14ac:dyDescent="0.25">
      <c r="A8812" s="31" t="s">
        <v>13278</v>
      </c>
      <c r="B8812" s="32" t="s">
        <v>13279</v>
      </c>
      <c r="C8812" s="31" t="s">
        <v>414</v>
      </c>
    </row>
    <row r="8813" spans="1:3" ht="30" x14ac:dyDescent="0.25">
      <c r="A8813" s="31" t="s">
        <v>13280</v>
      </c>
      <c r="B8813" s="32" t="s">
        <v>13279</v>
      </c>
      <c r="C8813" s="31" t="s">
        <v>414</v>
      </c>
    </row>
    <row r="8814" spans="1:3" ht="30" x14ac:dyDescent="0.25">
      <c r="A8814" s="31" t="s">
        <v>13281</v>
      </c>
      <c r="B8814" s="32" t="s">
        <v>13282</v>
      </c>
      <c r="C8814" s="31" t="s">
        <v>414</v>
      </c>
    </row>
    <row r="8815" spans="1:3" ht="30" x14ac:dyDescent="0.25">
      <c r="A8815" s="31" t="s">
        <v>13283</v>
      </c>
      <c r="B8815" s="32" t="s">
        <v>13282</v>
      </c>
      <c r="C8815" s="31" t="s">
        <v>414</v>
      </c>
    </row>
    <row r="8816" spans="1:3" ht="75" x14ac:dyDescent="0.25">
      <c r="A8816" s="31" t="s">
        <v>13284</v>
      </c>
      <c r="B8816" s="32" t="s">
        <v>13285</v>
      </c>
      <c r="C8816" s="31" t="s">
        <v>655</v>
      </c>
    </row>
    <row r="8817" spans="1:3" ht="75" x14ac:dyDescent="0.25">
      <c r="A8817" s="31" t="s">
        <v>13286</v>
      </c>
      <c r="B8817" s="32" t="s">
        <v>13285</v>
      </c>
      <c r="C8817" s="31" t="s">
        <v>655</v>
      </c>
    </row>
    <row r="8818" spans="1:3" ht="60" x14ac:dyDescent="0.25">
      <c r="A8818" s="31" t="s">
        <v>13287</v>
      </c>
      <c r="B8818" s="32" t="s">
        <v>13288</v>
      </c>
      <c r="C8818" s="31" t="s">
        <v>655</v>
      </c>
    </row>
    <row r="8819" spans="1:3" ht="60" x14ac:dyDescent="0.25">
      <c r="A8819" s="31" t="s">
        <v>13289</v>
      </c>
      <c r="B8819" s="32" t="s">
        <v>13288</v>
      </c>
      <c r="C8819" s="31" t="s">
        <v>655</v>
      </c>
    </row>
    <row r="8820" spans="1:3" ht="75" x14ac:dyDescent="0.25">
      <c r="A8820" s="31" t="s">
        <v>13290</v>
      </c>
      <c r="B8820" s="32" t="s">
        <v>13291</v>
      </c>
      <c r="C8820" s="31" t="s">
        <v>655</v>
      </c>
    </row>
    <row r="8821" spans="1:3" ht="75" x14ac:dyDescent="0.25">
      <c r="A8821" s="31" t="s">
        <v>13292</v>
      </c>
      <c r="B8821" s="32" t="s">
        <v>13291</v>
      </c>
      <c r="C8821" s="31" t="s">
        <v>655</v>
      </c>
    </row>
    <row r="8822" spans="1:3" ht="60" x14ac:dyDescent="0.25">
      <c r="A8822" s="31" t="s">
        <v>13293</v>
      </c>
      <c r="B8822" s="32" t="s">
        <v>13294</v>
      </c>
      <c r="C8822" s="31" t="s">
        <v>655</v>
      </c>
    </row>
    <row r="8823" spans="1:3" ht="60" x14ac:dyDescent="0.25">
      <c r="A8823" s="31" t="s">
        <v>13295</v>
      </c>
      <c r="B8823" s="32" t="s">
        <v>13294</v>
      </c>
      <c r="C8823" s="31" t="s">
        <v>655</v>
      </c>
    </row>
    <row r="8824" spans="1:3" ht="90" x14ac:dyDescent="0.25">
      <c r="A8824" s="31" t="s">
        <v>13296</v>
      </c>
      <c r="B8824" s="32" t="s">
        <v>13297</v>
      </c>
      <c r="C8824" s="31" t="s">
        <v>1131</v>
      </c>
    </row>
    <row r="8825" spans="1:3" ht="90" x14ac:dyDescent="0.25">
      <c r="A8825" s="31" t="s">
        <v>13298</v>
      </c>
      <c r="B8825" s="32" t="s">
        <v>13297</v>
      </c>
      <c r="C8825" s="31" t="s">
        <v>1131</v>
      </c>
    </row>
    <row r="8826" spans="1:3" ht="90" x14ac:dyDescent="0.25">
      <c r="A8826" s="31" t="s">
        <v>13299</v>
      </c>
      <c r="B8826" s="32" t="s">
        <v>13300</v>
      </c>
      <c r="C8826" s="31" t="s">
        <v>185</v>
      </c>
    </row>
    <row r="8827" spans="1:3" ht="90" x14ac:dyDescent="0.25">
      <c r="A8827" s="31" t="s">
        <v>13301</v>
      </c>
      <c r="B8827" s="32" t="s">
        <v>13300</v>
      </c>
      <c r="C8827" s="31" t="s">
        <v>185</v>
      </c>
    </row>
    <row r="8828" spans="1:3" ht="90" x14ac:dyDescent="0.25">
      <c r="A8828" s="31" t="s">
        <v>13302</v>
      </c>
      <c r="B8828" s="32" t="s">
        <v>13303</v>
      </c>
      <c r="C8828" s="31" t="s">
        <v>185</v>
      </c>
    </row>
    <row r="8829" spans="1:3" ht="90" x14ac:dyDescent="0.25">
      <c r="A8829" s="31" t="s">
        <v>13304</v>
      </c>
      <c r="B8829" s="32" t="s">
        <v>13303</v>
      </c>
      <c r="C8829" s="31" t="s">
        <v>185</v>
      </c>
    </row>
    <row r="8830" spans="1:3" ht="90" x14ac:dyDescent="0.25">
      <c r="A8830" s="31" t="s">
        <v>13305</v>
      </c>
      <c r="B8830" s="32" t="s">
        <v>13306</v>
      </c>
      <c r="C8830" s="31" t="s">
        <v>185</v>
      </c>
    </row>
    <row r="8831" spans="1:3" ht="90" x14ac:dyDescent="0.25">
      <c r="A8831" s="31" t="s">
        <v>13307</v>
      </c>
      <c r="B8831" s="32" t="s">
        <v>13306</v>
      </c>
      <c r="C8831" s="31" t="s">
        <v>185</v>
      </c>
    </row>
    <row r="8832" spans="1:3" ht="90" x14ac:dyDescent="0.25">
      <c r="A8832" s="31" t="s">
        <v>13308</v>
      </c>
      <c r="B8832" s="32" t="s">
        <v>13309</v>
      </c>
      <c r="C8832" s="31" t="s">
        <v>185</v>
      </c>
    </row>
    <row r="8833" spans="1:3" ht="90" x14ac:dyDescent="0.25">
      <c r="A8833" s="31" t="s">
        <v>13310</v>
      </c>
      <c r="B8833" s="32" t="s">
        <v>13309</v>
      </c>
      <c r="C8833" s="31" t="s">
        <v>185</v>
      </c>
    </row>
    <row r="8834" spans="1:3" ht="90" x14ac:dyDescent="0.25">
      <c r="A8834" s="31" t="s">
        <v>13311</v>
      </c>
      <c r="B8834" s="32" t="s">
        <v>13312</v>
      </c>
      <c r="C8834" s="31" t="s">
        <v>185</v>
      </c>
    </row>
    <row r="8835" spans="1:3" ht="90" x14ac:dyDescent="0.25">
      <c r="A8835" s="31" t="s">
        <v>13313</v>
      </c>
      <c r="B8835" s="32" t="s">
        <v>13312</v>
      </c>
      <c r="C8835" s="31" t="s">
        <v>185</v>
      </c>
    </row>
    <row r="8836" spans="1:3" ht="90" x14ac:dyDescent="0.25">
      <c r="A8836" s="31" t="s">
        <v>13314</v>
      </c>
      <c r="B8836" s="32" t="s">
        <v>13315</v>
      </c>
      <c r="C8836" s="31" t="s">
        <v>185</v>
      </c>
    </row>
    <row r="8837" spans="1:3" ht="90" x14ac:dyDescent="0.25">
      <c r="A8837" s="31" t="s">
        <v>13316</v>
      </c>
      <c r="B8837" s="32" t="s">
        <v>13315</v>
      </c>
      <c r="C8837" s="31" t="s">
        <v>185</v>
      </c>
    </row>
    <row r="8838" spans="1:3" ht="60" x14ac:dyDescent="0.25">
      <c r="A8838" s="31" t="s">
        <v>13317</v>
      </c>
      <c r="B8838" s="32" t="s">
        <v>13318</v>
      </c>
      <c r="C8838" s="31" t="s">
        <v>1131</v>
      </c>
    </row>
    <row r="8839" spans="1:3" ht="60" x14ac:dyDescent="0.25">
      <c r="A8839" s="31" t="s">
        <v>13319</v>
      </c>
      <c r="B8839" s="32" t="s">
        <v>13318</v>
      </c>
      <c r="C8839" s="31" t="s">
        <v>1131</v>
      </c>
    </row>
    <row r="8840" spans="1:3" ht="60" x14ac:dyDescent="0.25">
      <c r="A8840" s="31" t="s">
        <v>13320</v>
      </c>
      <c r="B8840" s="32" t="s">
        <v>13321</v>
      </c>
      <c r="C8840" s="31" t="s">
        <v>1131</v>
      </c>
    </row>
    <row r="8841" spans="1:3" ht="60" x14ac:dyDescent="0.25">
      <c r="A8841" s="31" t="s">
        <v>13322</v>
      </c>
      <c r="B8841" s="32" t="s">
        <v>13321</v>
      </c>
      <c r="C8841" s="31" t="s">
        <v>1131</v>
      </c>
    </row>
    <row r="8842" spans="1:3" ht="75" x14ac:dyDescent="0.25">
      <c r="A8842" s="31" t="s">
        <v>13323</v>
      </c>
      <c r="B8842" s="32" t="s">
        <v>13324</v>
      </c>
      <c r="C8842" s="31" t="s">
        <v>1131</v>
      </c>
    </row>
    <row r="8843" spans="1:3" ht="75" x14ac:dyDescent="0.25">
      <c r="A8843" s="31" t="s">
        <v>13325</v>
      </c>
      <c r="B8843" s="32" t="s">
        <v>13324</v>
      </c>
      <c r="C8843" s="31" t="s">
        <v>1131</v>
      </c>
    </row>
    <row r="8844" spans="1:3" ht="90" x14ac:dyDescent="0.25">
      <c r="A8844" s="31" t="s">
        <v>13326</v>
      </c>
      <c r="B8844" s="32" t="s">
        <v>13327</v>
      </c>
      <c r="C8844" s="31" t="s">
        <v>1131</v>
      </c>
    </row>
    <row r="8845" spans="1:3" ht="90" x14ac:dyDescent="0.25">
      <c r="A8845" s="31" t="s">
        <v>13328</v>
      </c>
      <c r="B8845" s="32" t="s">
        <v>13327</v>
      </c>
      <c r="C8845" s="31" t="s">
        <v>1131</v>
      </c>
    </row>
    <row r="8846" spans="1:3" ht="45" x14ac:dyDescent="0.25">
      <c r="A8846" s="31" t="s">
        <v>13329</v>
      </c>
      <c r="B8846" s="32" t="s">
        <v>13330</v>
      </c>
      <c r="C8846" s="31" t="s">
        <v>1131</v>
      </c>
    </row>
    <row r="8847" spans="1:3" ht="45" x14ac:dyDescent="0.25">
      <c r="A8847" s="31" t="s">
        <v>13331</v>
      </c>
      <c r="B8847" s="32" t="s">
        <v>13330</v>
      </c>
      <c r="C8847" s="31" t="s">
        <v>1131</v>
      </c>
    </row>
    <row r="8848" spans="1:3" ht="45" x14ac:dyDescent="0.25">
      <c r="A8848" s="31" t="s">
        <v>13332</v>
      </c>
      <c r="B8848" s="32" t="s">
        <v>13333</v>
      </c>
      <c r="C8848" s="31" t="s">
        <v>1131</v>
      </c>
    </row>
    <row r="8849" spans="1:3" ht="45" x14ac:dyDescent="0.25">
      <c r="A8849" s="31" t="s">
        <v>13334</v>
      </c>
      <c r="B8849" s="32" t="s">
        <v>13333</v>
      </c>
      <c r="C8849" s="31" t="s">
        <v>1131</v>
      </c>
    </row>
    <row r="8850" spans="1:3" ht="45" x14ac:dyDescent="0.25">
      <c r="A8850" s="31" t="s">
        <v>13335</v>
      </c>
      <c r="B8850" s="32" t="s">
        <v>13336</v>
      </c>
      <c r="C8850" s="31" t="s">
        <v>1131</v>
      </c>
    </row>
    <row r="8851" spans="1:3" ht="45" x14ac:dyDescent="0.25">
      <c r="A8851" s="31" t="s">
        <v>13337</v>
      </c>
      <c r="B8851" s="32" t="s">
        <v>13336</v>
      </c>
      <c r="C8851" s="31" t="s">
        <v>1131</v>
      </c>
    </row>
    <row r="8852" spans="1:3" ht="45" x14ac:dyDescent="0.25">
      <c r="A8852" s="31" t="s">
        <v>13338</v>
      </c>
      <c r="B8852" s="32" t="s">
        <v>13339</v>
      </c>
      <c r="C8852" s="31" t="s">
        <v>1131</v>
      </c>
    </row>
    <row r="8853" spans="1:3" ht="45" x14ac:dyDescent="0.25">
      <c r="A8853" s="31" t="s">
        <v>13340</v>
      </c>
      <c r="B8853" s="32" t="s">
        <v>13339</v>
      </c>
      <c r="C8853" s="31" t="s">
        <v>1131</v>
      </c>
    </row>
    <row r="8854" spans="1:3" ht="60" x14ac:dyDescent="0.25">
      <c r="A8854" s="31" t="s">
        <v>13341</v>
      </c>
      <c r="B8854" s="32" t="s">
        <v>13342</v>
      </c>
      <c r="C8854" s="31" t="s">
        <v>1131</v>
      </c>
    </row>
    <row r="8855" spans="1:3" ht="60" x14ac:dyDescent="0.25">
      <c r="A8855" s="31" t="s">
        <v>13343</v>
      </c>
      <c r="B8855" s="32" t="s">
        <v>13342</v>
      </c>
      <c r="C8855" s="31" t="s">
        <v>1131</v>
      </c>
    </row>
    <row r="8856" spans="1:3" ht="45" x14ac:dyDescent="0.25">
      <c r="A8856" s="31" t="s">
        <v>13344</v>
      </c>
      <c r="B8856" s="32" t="s">
        <v>13345</v>
      </c>
      <c r="C8856" s="31" t="s">
        <v>1131</v>
      </c>
    </row>
    <row r="8857" spans="1:3" ht="45" x14ac:dyDescent="0.25">
      <c r="A8857" s="31" t="s">
        <v>13346</v>
      </c>
      <c r="B8857" s="32" t="s">
        <v>13345</v>
      </c>
      <c r="C8857" s="31" t="s">
        <v>1131</v>
      </c>
    </row>
    <row r="8858" spans="1:3" x14ac:dyDescent="0.25">
      <c r="A8858" s="31" t="s">
        <v>13347</v>
      </c>
      <c r="B8858" s="32" t="s">
        <v>13348</v>
      </c>
      <c r="C8858" s="31" t="s">
        <v>1131</v>
      </c>
    </row>
    <row r="8859" spans="1:3" x14ac:dyDescent="0.25">
      <c r="A8859" s="31" t="s">
        <v>13349</v>
      </c>
      <c r="B8859" s="32" t="s">
        <v>13348</v>
      </c>
      <c r="C8859" s="31" t="s">
        <v>1131</v>
      </c>
    </row>
    <row r="8860" spans="1:3" ht="90" x14ac:dyDescent="0.25">
      <c r="A8860" s="31" t="s">
        <v>13350</v>
      </c>
      <c r="B8860" s="32" t="s">
        <v>13351</v>
      </c>
      <c r="C8860" s="31" t="s">
        <v>1131</v>
      </c>
    </row>
    <row r="8861" spans="1:3" ht="90" x14ac:dyDescent="0.25">
      <c r="A8861" s="31" t="s">
        <v>13352</v>
      </c>
      <c r="B8861" s="32" t="s">
        <v>13351</v>
      </c>
      <c r="C8861" s="31" t="s">
        <v>1131</v>
      </c>
    </row>
    <row r="8862" spans="1:3" ht="105" x14ac:dyDescent="0.25">
      <c r="A8862" s="31" t="s">
        <v>13353</v>
      </c>
      <c r="B8862" s="32" t="s">
        <v>13354</v>
      </c>
      <c r="C8862" s="31" t="s">
        <v>1131</v>
      </c>
    </row>
    <row r="8863" spans="1:3" ht="105" x14ac:dyDescent="0.25">
      <c r="A8863" s="31" t="s">
        <v>13355</v>
      </c>
      <c r="B8863" s="32" t="s">
        <v>13354</v>
      </c>
      <c r="C8863" s="31" t="s">
        <v>1131</v>
      </c>
    </row>
    <row r="8864" spans="1:3" ht="105" x14ac:dyDescent="0.25">
      <c r="A8864" s="31" t="s">
        <v>13356</v>
      </c>
      <c r="B8864" s="32" t="s">
        <v>13357</v>
      </c>
      <c r="C8864" s="31" t="s">
        <v>1131</v>
      </c>
    </row>
    <row r="8865" spans="1:3" ht="105" x14ac:dyDescent="0.25">
      <c r="A8865" s="31" t="s">
        <v>13358</v>
      </c>
      <c r="B8865" s="32" t="s">
        <v>13357</v>
      </c>
      <c r="C8865" s="31" t="s">
        <v>1131</v>
      </c>
    </row>
    <row r="8866" spans="1:3" ht="120" x14ac:dyDescent="0.25">
      <c r="A8866" s="31" t="s">
        <v>13359</v>
      </c>
      <c r="B8866" s="32" t="s">
        <v>13360</v>
      </c>
      <c r="C8866" s="31" t="s">
        <v>1131</v>
      </c>
    </row>
    <row r="8867" spans="1:3" ht="120" x14ac:dyDescent="0.25">
      <c r="A8867" s="31" t="s">
        <v>13361</v>
      </c>
      <c r="B8867" s="32" t="s">
        <v>13360</v>
      </c>
      <c r="C8867" s="31" t="s">
        <v>1131</v>
      </c>
    </row>
    <row r="8868" spans="1:3" ht="120" x14ac:dyDescent="0.25">
      <c r="A8868" s="31" t="s">
        <v>13362</v>
      </c>
      <c r="B8868" s="32" t="s">
        <v>13363</v>
      </c>
      <c r="C8868" s="31" t="s">
        <v>1131</v>
      </c>
    </row>
    <row r="8869" spans="1:3" ht="120" x14ac:dyDescent="0.25">
      <c r="A8869" s="31" t="s">
        <v>13364</v>
      </c>
      <c r="B8869" s="32" t="s">
        <v>13363</v>
      </c>
      <c r="C8869" s="31" t="s">
        <v>1131</v>
      </c>
    </row>
    <row r="8870" spans="1:3" ht="45" x14ac:dyDescent="0.25">
      <c r="A8870" s="31" t="s">
        <v>13365</v>
      </c>
      <c r="B8870" s="32" t="s">
        <v>13366</v>
      </c>
      <c r="C8870" s="31" t="s">
        <v>1131</v>
      </c>
    </row>
    <row r="8871" spans="1:3" ht="45" x14ac:dyDescent="0.25">
      <c r="A8871" s="31" t="s">
        <v>13367</v>
      </c>
      <c r="B8871" s="32" t="s">
        <v>13366</v>
      </c>
      <c r="C8871" s="31" t="s">
        <v>1131</v>
      </c>
    </row>
    <row r="8872" spans="1:3" ht="30" x14ac:dyDescent="0.25">
      <c r="A8872" s="31" t="s">
        <v>13368</v>
      </c>
      <c r="B8872" s="32" t="s">
        <v>13369</v>
      </c>
      <c r="C8872" s="31" t="s">
        <v>1131</v>
      </c>
    </row>
    <row r="8873" spans="1:3" ht="30" x14ac:dyDescent="0.25">
      <c r="A8873" s="31" t="s">
        <v>13370</v>
      </c>
      <c r="B8873" s="32" t="s">
        <v>13369</v>
      </c>
      <c r="C8873" s="31" t="s">
        <v>1131</v>
      </c>
    </row>
    <row r="8874" spans="1:3" ht="45" x14ac:dyDescent="0.25">
      <c r="A8874" s="31" t="s">
        <v>13371</v>
      </c>
      <c r="B8874" s="32" t="s">
        <v>13372</v>
      </c>
      <c r="C8874" s="31" t="s">
        <v>185</v>
      </c>
    </row>
    <row r="8875" spans="1:3" ht="45" x14ac:dyDescent="0.25">
      <c r="A8875" s="31" t="s">
        <v>13373</v>
      </c>
      <c r="B8875" s="32" t="s">
        <v>13372</v>
      </c>
      <c r="C8875" s="31" t="s">
        <v>185</v>
      </c>
    </row>
    <row r="8876" spans="1:3" ht="105" x14ac:dyDescent="0.25">
      <c r="A8876" s="31" t="s">
        <v>13374</v>
      </c>
      <c r="B8876" s="32" t="s">
        <v>13375</v>
      </c>
      <c r="C8876" s="31" t="s">
        <v>1131</v>
      </c>
    </row>
    <row r="8877" spans="1:3" ht="105" x14ac:dyDescent="0.25">
      <c r="A8877" s="31" t="s">
        <v>13376</v>
      </c>
      <c r="B8877" s="32" t="s">
        <v>13375</v>
      </c>
      <c r="C8877" s="31" t="s">
        <v>1131</v>
      </c>
    </row>
    <row r="8878" spans="1:3" ht="60" x14ac:dyDescent="0.25">
      <c r="A8878" s="31" t="s">
        <v>13377</v>
      </c>
      <c r="B8878" s="32" t="s">
        <v>13378</v>
      </c>
      <c r="C8878" s="31" t="s">
        <v>68</v>
      </c>
    </row>
    <row r="8879" spans="1:3" ht="60" x14ac:dyDescent="0.25">
      <c r="A8879" s="31" t="s">
        <v>13379</v>
      </c>
      <c r="B8879" s="32" t="s">
        <v>13378</v>
      </c>
      <c r="C8879" s="31" t="s">
        <v>68</v>
      </c>
    </row>
    <row r="8880" spans="1:3" ht="45" x14ac:dyDescent="0.25">
      <c r="A8880" s="31" t="s">
        <v>13380</v>
      </c>
      <c r="B8880" s="32" t="s">
        <v>13381</v>
      </c>
      <c r="C8880" s="31" t="s">
        <v>1131</v>
      </c>
    </row>
    <row r="8881" spans="1:3" ht="45" x14ac:dyDescent="0.25">
      <c r="A8881" s="31" t="s">
        <v>13382</v>
      </c>
      <c r="B8881" s="32" t="s">
        <v>13381</v>
      </c>
      <c r="C8881" s="31" t="s">
        <v>1131</v>
      </c>
    </row>
    <row r="8882" spans="1:3" ht="45" x14ac:dyDescent="0.25">
      <c r="A8882" s="31" t="s">
        <v>13383</v>
      </c>
      <c r="B8882" s="32" t="s">
        <v>13384</v>
      </c>
      <c r="C8882" s="31" t="s">
        <v>1131</v>
      </c>
    </row>
    <row r="8883" spans="1:3" ht="45" x14ac:dyDescent="0.25">
      <c r="A8883" s="31" t="s">
        <v>13385</v>
      </c>
      <c r="B8883" s="32" t="s">
        <v>13384</v>
      </c>
      <c r="C8883" s="31" t="s">
        <v>1131</v>
      </c>
    </row>
    <row r="8884" spans="1:3" ht="45" x14ac:dyDescent="0.25">
      <c r="A8884" s="31" t="s">
        <v>13386</v>
      </c>
      <c r="B8884" s="32" t="s">
        <v>13387</v>
      </c>
      <c r="C8884" s="31" t="s">
        <v>1131</v>
      </c>
    </row>
    <row r="8885" spans="1:3" ht="45" x14ac:dyDescent="0.25">
      <c r="A8885" s="31" t="s">
        <v>13388</v>
      </c>
      <c r="B8885" s="32" t="s">
        <v>13387</v>
      </c>
      <c r="C8885" s="31" t="s">
        <v>1131</v>
      </c>
    </row>
    <row r="8886" spans="1:3" ht="30" x14ac:dyDescent="0.25">
      <c r="A8886" s="31" t="s">
        <v>13389</v>
      </c>
      <c r="B8886" s="32" t="s">
        <v>13390</v>
      </c>
      <c r="C8886" s="31" t="s">
        <v>68</v>
      </c>
    </row>
    <row r="8887" spans="1:3" ht="30" x14ac:dyDescent="0.25">
      <c r="A8887" s="31" t="s">
        <v>13391</v>
      </c>
      <c r="B8887" s="32" t="s">
        <v>13390</v>
      </c>
      <c r="C8887" s="31" t="s">
        <v>68</v>
      </c>
    </row>
    <row r="8888" spans="1:3" ht="30" x14ac:dyDescent="0.25">
      <c r="A8888" s="31" t="s">
        <v>13392</v>
      </c>
      <c r="B8888" s="32" t="s">
        <v>13393</v>
      </c>
      <c r="C8888" s="31" t="s">
        <v>1131</v>
      </c>
    </row>
    <row r="8889" spans="1:3" ht="30" x14ac:dyDescent="0.25">
      <c r="A8889" s="31" t="s">
        <v>13394</v>
      </c>
      <c r="B8889" s="32" t="s">
        <v>13393</v>
      </c>
      <c r="C8889" s="31" t="s">
        <v>1131</v>
      </c>
    </row>
    <row r="8890" spans="1:3" ht="30" x14ac:dyDescent="0.25">
      <c r="A8890" s="31" t="s">
        <v>13395</v>
      </c>
      <c r="B8890" s="32" t="s">
        <v>13396</v>
      </c>
      <c r="C8890" s="31" t="s">
        <v>1131</v>
      </c>
    </row>
    <row r="8891" spans="1:3" ht="30" x14ac:dyDescent="0.25">
      <c r="A8891" s="31" t="s">
        <v>13397</v>
      </c>
      <c r="B8891" s="32" t="s">
        <v>13396</v>
      </c>
      <c r="C8891" s="31" t="s">
        <v>1131</v>
      </c>
    </row>
    <row r="8892" spans="1:3" ht="30" x14ac:dyDescent="0.25">
      <c r="A8892" s="31" t="s">
        <v>13398</v>
      </c>
      <c r="B8892" s="32" t="s">
        <v>13399</v>
      </c>
      <c r="C8892" s="31" t="s">
        <v>1131</v>
      </c>
    </row>
    <row r="8893" spans="1:3" ht="30" x14ac:dyDescent="0.25">
      <c r="A8893" s="31" t="s">
        <v>13400</v>
      </c>
      <c r="B8893" s="32" t="s">
        <v>13399</v>
      </c>
      <c r="C8893" s="31" t="s">
        <v>1131</v>
      </c>
    </row>
    <row r="8894" spans="1:3" ht="30" x14ac:dyDescent="0.25">
      <c r="A8894" s="31" t="s">
        <v>13401</v>
      </c>
      <c r="B8894" s="32" t="s">
        <v>13402</v>
      </c>
      <c r="C8894" s="31" t="s">
        <v>1131</v>
      </c>
    </row>
    <row r="8895" spans="1:3" ht="30" x14ac:dyDescent="0.25">
      <c r="A8895" s="31" t="s">
        <v>13403</v>
      </c>
      <c r="B8895" s="32" t="s">
        <v>13402</v>
      </c>
      <c r="C8895" s="31" t="s">
        <v>1131</v>
      </c>
    </row>
    <row r="8896" spans="1:3" ht="30" x14ac:dyDescent="0.25">
      <c r="A8896" s="31" t="s">
        <v>13404</v>
      </c>
      <c r="B8896" s="32" t="s">
        <v>13405</v>
      </c>
      <c r="C8896" s="31" t="s">
        <v>1131</v>
      </c>
    </row>
    <row r="8897" spans="1:3" ht="30" x14ac:dyDescent="0.25">
      <c r="A8897" s="31" t="s">
        <v>13406</v>
      </c>
      <c r="B8897" s="32" t="s">
        <v>13405</v>
      </c>
      <c r="C8897" s="31" t="s">
        <v>1131</v>
      </c>
    </row>
    <row r="8898" spans="1:3" ht="45" x14ac:dyDescent="0.25">
      <c r="A8898" s="31" t="s">
        <v>13407</v>
      </c>
      <c r="B8898" s="32" t="s">
        <v>13408</v>
      </c>
      <c r="C8898" s="31" t="s">
        <v>1131</v>
      </c>
    </row>
    <row r="8899" spans="1:3" ht="45" x14ac:dyDescent="0.25">
      <c r="A8899" s="31" t="s">
        <v>13409</v>
      </c>
      <c r="B8899" s="32" t="s">
        <v>13408</v>
      </c>
      <c r="C8899" s="31" t="s">
        <v>1131</v>
      </c>
    </row>
    <row r="8900" spans="1:3" ht="30" x14ac:dyDescent="0.25">
      <c r="A8900" s="31" t="s">
        <v>13410</v>
      </c>
      <c r="B8900" s="32" t="s">
        <v>13411</v>
      </c>
      <c r="C8900" s="31" t="s">
        <v>1131</v>
      </c>
    </row>
    <row r="8901" spans="1:3" ht="30" x14ac:dyDescent="0.25">
      <c r="A8901" s="31" t="s">
        <v>13412</v>
      </c>
      <c r="B8901" s="32" t="s">
        <v>13411</v>
      </c>
      <c r="C8901" s="31" t="s">
        <v>1131</v>
      </c>
    </row>
    <row r="8902" spans="1:3" ht="30" x14ac:dyDescent="0.25">
      <c r="A8902" s="31" t="s">
        <v>13413</v>
      </c>
      <c r="B8902" s="32" t="s">
        <v>13414</v>
      </c>
      <c r="C8902" s="31" t="s">
        <v>68</v>
      </c>
    </row>
    <row r="8903" spans="1:3" ht="30" x14ac:dyDescent="0.25">
      <c r="A8903" s="31" t="s">
        <v>13415</v>
      </c>
      <c r="B8903" s="32" t="s">
        <v>13414</v>
      </c>
      <c r="C8903" s="31" t="s">
        <v>68</v>
      </c>
    </row>
    <row r="8904" spans="1:3" ht="30" x14ac:dyDescent="0.25">
      <c r="A8904" s="31" t="s">
        <v>13416</v>
      </c>
      <c r="B8904" s="32" t="s">
        <v>13417</v>
      </c>
      <c r="C8904" s="31" t="s">
        <v>68</v>
      </c>
    </row>
    <row r="8905" spans="1:3" ht="30" x14ac:dyDescent="0.25">
      <c r="A8905" s="31" t="s">
        <v>13418</v>
      </c>
      <c r="B8905" s="32" t="s">
        <v>13417</v>
      </c>
      <c r="C8905" s="31" t="s">
        <v>68</v>
      </c>
    </row>
    <row r="8906" spans="1:3" ht="45" x14ac:dyDescent="0.25">
      <c r="A8906" s="31" t="s">
        <v>13419</v>
      </c>
      <c r="B8906" s="32" t="s">
        <v>13420</v>
      </c>
      <c r="C8906" s="31" t="s">
        <v>68</v>
      </c>
    </row>
    <row r="8907" spans="1:3" ht="45" x14ac:dyDescent="0.25">
      <c r="A8907" s="31" t="s">
        <v>13421</v>
      </c>
      <c r="B8907" s="32" t="s">
        <v>13420</v>
      </c>
      <c r="C8907" s="31" t="s">
        <v>68</v>
      </c>
    </row>
    <row r="8908" spans="1:3" ht="45" x14ac:dyDescent="0.25">
      <c r="A8908" s="31" t="s">
        <v>13422</v>
      </c>
      <c r="B8908" s="32" t="s">
        <v>13423</v>
      </c>
      <c r="C8908" s="31" t="s">
        <v>68</v>
      </c>
    </row>
    <row r="8909" spans="1:3" ht="45" x14ac:dyDescent="0.25">
      <c r="A8909" s="31" t="s">
        <v>13424</v>
      </c>
      <c r="B8909" s="32" t="s">
        <v>13423</v>
      </c>
      <c r="C8909" s="31" t="s">
        <v>68</v>
      </c>
    </row>
    <row r="8910" spans="1:3" ht="90" x14ac:dyDescent="0.25">
      <c r="A8910" s="31" t="s">
        <v>13425</v>
      </c>
      <c r="B8910" s="32" t="s">
        <v>13426</v>
      </c>
      <c r="C8910" s="31" t="s">
        <v>68</v>
      </c>
    </row>
    <row r="8911" spans="1:3" ht="90" x14ac:dyDescent="0.25">
      <c r="A8911" s="31" t="s">
        <v>13427</v>
      </c>
      <c r="B8911" s="32" t="s">
        <v>13426</v>
      </c>
      <c r="C8911" s="31" t="s">
        <v>68</v>
      </c>
    </row>
    <row r="8912" spans="1:3" ht="105" x14ac:dyDescent="0.25">
      <c r="A8912" s="31" t="s">
        <v>13428</v>
      </c>
      <c r="B8912" s="32" t="s">
        <v>13429</v>
      </c>
      <c r="C8912" s="31" t="s">
        <v>68</v>
      </c>
    </row>
    <row r="8913" spans="1:3" ht="105" x14ac:dyDescent="0.25">
      <c r="A8913" s="31" t="s">
        <v>13430</v>
      </c>
      <c r="B8913" s="32" t="s">
        <v>13429</v>
      </c>
      <c r="C8913" s="31" t="s">
        <v>68</v>
      </c>
    </row>
    <row r="8914" spans="1:3" ht="45" x14ac:dyDescent="0.25">
      <c r="A8914" s="31" t="s">
        <v>13431</v>
      </c>
      <c r="B8914" s="32" t="s">
        <v>13432</v>
      </c>
      <c r="C8914" s="31" t="s">
        <v>68</v>
      </c>
    </row>
    <row r="8915" spans="1:3" ht="45" x14ac:dyDescent="0.25">
      <c r="A8915" s="31" t="s">
        <v>13433</v>
      </c>
      <c r="B8915" s="32" t="s">
        <v>13432</v>
      </c>
      <c r="C8915" s="31" t="s">
        <v>68</v>
      </c>
    </row>
    <row r="8916" spans="1:3" ht="45" x14ac:dyDescent="0.25">
      <c r="A8916" s="31" t="s">
        <v>13434</v>
      </c>
      <c r="B8916" s="32" t="s">
        <v>13435</v>
      </c>
      <c r="C8916" s="31" t="s">
        <v>68</v>
      </c>
    </row>
    <row r="8917" spans="1:3" ht="45" x14ac:dyDescent="0.25">
      <c r="A8917" s="31" t="s">
        <v>13436</v>
      </c>
      <c r="B8917" s="32" t="s">
        <v>13435</v>
      </c>
      <c r="C8917" s="31" t="s">
        <v>68</v>
      </c>
    </row>
    <row r="8918" spans="1:3" ht="45" x14ac:dyDescent="0.25">
      <c r="A8918" s="31" t="s">
        <v>13437</v>
      </c>
      <c r="B8918" s="32" t="s">
        <v>13438</v>
      </c>
      <c r="C8918" s="31" t="s">
        <v>68</v>
      </c>
    </row>
    <row r="8919" spans="1:3" ht="45" x14ac:dyDescent="0.25">
      <c r="A8919" s="31" t="s">
        <v>13439</v>
      </c>
      <c r="B8919" s="32" t="s">
        <v>13438</v>
      </c>
      <c r="C8919" s="31" t="s">
        <v>68</v>
      </c>
    </row>
    <row r="8920" spans="1:3" ht="75" x14ac:dyDescent="0.25">
      <c r="A8920" s="31" t="s">
        <v>13440</v>
      </c>
      <c r="B8920" s="32" t="s">
        <v>13441</v>
      </c>
      <c r="C8920" s="31" t="s">
        <v>68</v>
      </c>
    </row>
    <row r="8921" spans="1:3" ht="75" x14ac:dyDescent="0.25">
      <c r="A8921" s="31" t="s">
        <v>13442</v>
      </c>
      <c r="B8921" s="32" t="s">
        <v>13441</v>
      </c>
      <c r="C8921" s="31" t="s">
        <v>68</v>
      </c>
    </row>
    <row r="8922" spans="1:3" ht="105" x14ac:dyDescent="0.25">
      <c r="A8922" s="31" t="s">
        <v>13443</v>
      </c>
      <c r="B8922" s="32" t="s">
        <v>13444</v>
      </c>
      <c r="C8922" s="31" t="s">
        <v>68</v>
      </c>
    </row>
    <row r="8923" spans="1:3" ht="105" x14ac:dyDescent="0.25">
      <c r="A8923" s="31" t="s">
        <v>13445</v>
      </c>
      <c r="B8923" s="32" t="s">
        <v>13444</v>
      </c>
      <c r="C8923" s="31" t="s">
        <v>68</v>
      </c>
    </row>
    <row r="8924" spans="1:3" ht="90" x14ac:dyDescent="0.25">
      <c r="A8924" s="31" t="s">
        <v>13446</v>
      </c>
      <c r="B8924" s="32" t="s">
        <v>13447</v>
      </c>
      <c r="C8924" s="31" t="s">
        <v>1131</v>
      </c>
    </row>
    <row r="8925" spans="1:3" ht="90" x14ac:dyDescent="0.25">
      <c r="A8925" s="31" t="s">
        <v>13448</v>
      </c>
      <c r="B8925" s="32" t="s">
        <v>13447</v>
      </c>
      <c r="C8925" s="31" t="s">
        <v>1131</v>
      </c>
    </row>
    <row r="8926" spans="1:3" ht="75" x14ac:dyDescent="0.25">
      <c r="A8926" s="31" t="s">
        <v>13449</v>
      </c>
      <c r="B8926" s="32" t="s">
        <v>13450</v>
      </c>
      <c r="C8926" s="31" t="s">
        <v>1131</v>
      </c>
    </row>
    <row r="8927" spans="1:3" ht="75" x14ac:dyDescent="0.25">
      <c r="A8927" s="31" t="s">
        <v>13451</v>
      </c>
      <c r="B8927" s="32" t="s">
        <v>13450</v>
      </c>
      <c r="C8927" s="31" t="s">
        <v>1131</v>
      </c>
    </row>
    <row r="8928" spans="1:3" ht="105" x14ac:dyDescent="0.25">
      <c r="A8928" s="31" t="s">
        <v>13452</v>
      </c>
      <c r="B8928" s="32" t="s">
        <v>13453</v>
      </c>
      <c r="C8928" s="31" t="s">
        <v>1131</v>
      </c>
    </row>
    <row r="8929" spans="1:3" ht="105" x14ac:dyDescent="0.25">
      <c r="A8929" s="31" t="s">
        <v>13454</v>
      </c>
      <c r="B8929" s="32" t="s">
        <v>13453</v>
      </c>
      <c r="C8929" s="31" t="s">
        <v>1131</v>
      </c>
    </row>
    <row r="8930" spans="1:3" ht="75" x14ac:dyDescent="0.25">
      <c r="A8930" s="31" t="s">
        <v>13455</v>
      </c>
      <c r="B8930" s="32" t="s">
        <v>13456</v>
      </c>
      <c r="C8930" s="31" t="s">
        <v>1131</v>
      </c>
    </row>
    <row r="8931" spans="1:3" ht="75" x14ac:dyDescent="0.25">
      <c r="A8931" s="31" t="s">
        <v>13457</v>
      </c>
      <c r="B8931" s="32" t="s">
        <v>13456</v>
      </c>
      <c r="C8931" s="31" t="s">
        <v>1131</v>
      </c>
    </row>
    <row r="8932" spans="1:3" ht="75" x14ac:dyDescent="0.25">
      <c r="A8932" s="31" t="s">
        <v>13458</v>
      </c>
      <c r="B8932" s="32" t="s">
        <v>13459</v>
      </c>
      <c r="C8932" s="31" t="s">
        <v>1131</v>
      </c>
    </row>
    <row r="8933" spans="1:3" ht="75" x14ac:dyDescent="0.25">
      <c r="A8933" s="31" t="s">
        <v>13460</v>
      </c>
      <c r="B8933" s="32" t="s">
        <v>13459</v>
      </c>
      <c r="C8933" s="31" t="s">
        <v>1131</v>
      </c>
    </row>
    <row r="8934" spans="1:3" ht="75" x14ac:dyDescent="0.25">
      <c r="A8934" s="31" t="s">
        <v>13461</v>
      </c>
      <c r="B8934" s="32" t="s">
        <v>13462</v>
      </c>
      <c r="C8934" s="31" t="s">
        <v>1131</v>
      </c>
    </row>
    <row r="8935" spans="1:3" ht="75" x14ac:dyDescent="0.25">
      <c r="A8935" s="31" t="s">
        <v>13463</v>
      </c>
      <c r="B8935" s="32" t="s">
        <v>13462</v>
      </c>
      <c r="C8935" s="31" t="s">
        <v>1131</v>
      </c>
    </row>
    <row r="8936" spans="1:3" ht="120" x14ac:dyDescent="0.25">
      <c r="A8936" s="31" t="s">
        <v>13464</v>
      </c>
      <c r="B8936" s="32" t="s">
        <v>13465</v>
      </c>
      <c r="C8936" s="31" t="s">
        <v>1131</v>
      </c>
    </row>
    <row r="8937" spans="1:3" ht="120" x14ac:dyDescent="0.25">
      <c r="A8937" s="31" t="s">
        <v>13466</v>
      </c>
      <c r="B8937" s="32" t="s">
        <v>13465</v>
      </c>
      <c r="C8937" s="31" t="s">
        <v>1131</v>
      </c>
    </row>
    <row r="8938" spans="1:3" ht="120" x14ac:dyDescent="0.25">
      <c r="A8938" s="31" t="s">
        <v>13467</v>
      </c>
      <c r="B8938" s="32" t="s">
        <v>13468</v>
      </c>
      <c r="C8938" s="31" t="s">
        <v>1131</v>
      </c>
    </row>
    <row r="8939" spans="1:3" ht="120" x14ac:dyDescent="0.25">
      <c r="A8939" s="31" t="s">
        <v>13469</v>
      </c>
      <c r="B8939" s="32" t="s">
        <v>13468</v>
      </c>
      <c r="C8939" s="31" t="s">
        <v>1131</v>
      </c>
    </row>
    <row r="8940" spans="1:3" ht="135" x14ac:dyDescent="0.25">
      <c r="A8940" s="31" t="s">
        <v>13470</v>
      </c>
      <c r="B8940" s="32" t="s">
        <v>13471</v>
      </c>
      <c r="C8940" s="31" t="s">
        <v>1131</v>
      </c>
    </row>
    <row r="8941" spans="1:3" ht="135" x14ac:dyDescent="0.25">
      <c r="A8941" s="31" t="s">
        <v>13472</v>
      </c>
      <c r="B8941" s="32" t="s">
        <v>13471</v>
      </c>
      <c r="C8941" s="31" t="s">
        <v>1131</v>
      </c>
    </row>
    <row r="8942" spans="1:3" ht="105" x14ac:dyDescent="0.25">
      <c r="A8942" s="31" t="s">
        <v>13473</v>
      </c>
      <c r="B8942" s="32" t="s">
        <v>13474</v>
      </c>
      <c r="C8942" s="31" t="s">
        <v>1131</v>
      </c>
    </row>
    <row r="8943" spans="1:3" ht="105" x14ac:dyDescent="0.25">
      <c r="A8943" s="31" t="s">
        <v>13475</v>
      </c>
      <c r="B8943" s="32" t="s">
        <v>13474</v>
      </c>
      <c r="C8943" s="31" t="s">
        <v>1131</v>
      </c>
    </row>
    <row r="8944" spans="1:3" ht="75" x14ac:dyDescent="0.25">
      <c r="A8944" s="31" t="s">
        <v>13476</v>
      </c>
      <c r="B8944" s="32" t="s">
        <v>13477</v>
      </c>
      <c r="C8944" s="31" t="s">
        <v>1131</v>
      </c>
    </row>
    <row r="8945" spans="1:3" ht="75" x14ac:dyDescent="0.25">
      <c r="A8945" s="31" t="s">
        <v>13478</v>
      </c>
      <c r="B8945" s="32" t="s">
        <v>13477</v>
      </c>
      <c r="C8945" s="31" t="s">
        <v>1131</v>
      </c>
    </row>
    <row r="8946" spans="1:3" ht="60" x14ac:dyDescent="0.25">
      <c r="A8946" s="31" t="s">
        <v>13479</v>
      </c>
      <c r="B8946" s="32" t="s">
        <v>13480</v>
      </c>
      <c r="C8946" s="31" t="s">
        <v>1131</v>
      </c>
    </row>
    <row r="8947" spans="1:3" ht="60" x14ac:dyDescent="0.25">
      <c r="A8947" s="31" t="s">
        <v>13481</v>
      </c>
      <c r="B8947" s="32" t="s">
        <v>13480</v>
      </c>
      <c r="C8947" s="31" t="s">
        <v>1131</v>
      </c>
    </row>
    <row r="8948" spans="1:3" ht="30" x14ac:dyDescent="0.25">
      <c r="A8948" s="31" t="s">
        <v>13482</v>
      </c>
      <c r="B8948" s="32" t="s">
        <v>13483</v>
      </c>
      <c r="C8948" s="31" t="s">
        <v>68</v>
      </c>
    </row>
    <row r="8949" spans="1:3" ht="30" x14ac:dyDescent="0.25">
      <c r="A8949" s="31" t="s">
        <v>13484</v>
      </c>
      <c r="B8949" s="32" t="s">
        <v>13483</v>
      </c>
      <c r="C8949" s="31" t="s">
        <v>68</v>
      </c>
    </row>
    <row r="8950" spans="1:3" ht="30" x14ac:dyDescent="0.25">
      <c r="A8950" s="31" t="s">
        <v>13485</v>
      </c>
      <c r="B8950" s="32" t="s">
        <v>13486</v>
      </c>
      <c r="C8950" s="31" t="s">
        <v>68</v>
      </c>
    </row>
    <row r="8951" spans="1:3" ht="30" x14ac:dyDescent="0.25">
      <c r="A8951" s="31" t="s">
        <v>13487</v>
      </c>
      <c r="B8951" s="32" t="s">
        <v>13486</v>
      </c>
      <c r="C8951" s="31" t="s">
        <v>68</v>
      </c>
    </row>
    <row r="8952" spans="1:3" ht="30" x14ac:dyDescent="0.25">
      <c r="A8952" s="31" t="s">
        <v>13488</v>
      </c>
      <c r="B8952" s="32" t="s">
        <v>13489</v>
      </c>
      <c r="C8952" s="31" t="s">
        <v>68</v>
      </c>
    </row>
    <row r="8953" spans="1:3" ht="30" x14ac:dyDescent="0.25">
      <c r="A8953" s="31" t="s">
        <v>13490</v>
      </c>
      <c r="B8953" s="32" t="s">
        <v>13489</v>
      </c>
      <c r="C8953" s="31" t="s">
        <v>68</v>
      </c>
    </row>
    <row r="8954" spans="1:3" ht="30" x14ac:dyDescent="0.25">
      <c r="A8954" s="31" t="s">
        <v>13491</v>
      </c>
      <c r="B8954" s="32" t="s">
        <v>13492</v>
      </c>
      <c r="C8954" s="31" t="s">
        <v>68</v>
      </c>
    </row>
    <row r="8955" spans="1:3" ht="30" x14ac:dyDescent="0.25">
      <c r="A8955" s="31" t="s">
        <v>13493</v>
      </c>
      <c r="B8955" s="32" t="s">
        <v>13492</v>
      </c>
      <c r="C8955" s="31" t="s">
        <v>68</v>
      </c>
    </row>
    <row r="8956" spans="1:3" ht="120" x14ac:dyDescent="0.25">
      <c r="A8956" s="31" t="s">
        <v>13494</v>
      </c>
      <c r="B8956" s="32" t="s">
        <v>13495</v>
      </c>
      <c r="C8956" s="31" t="s">
        <v>185</v>
      </c>
    </row>
    <row r="8957" spans="1:3" ht="120" x14ac:dyDescent="0.25">
      <c r="A8957" s="31" t="s">
        <v>13496</v>
      </c>
      <c r="B8957" s="32" t="s">
        <v>13495</v>
      </c>
      <c r="C8957" s="31" t="s">
        <v>185</v>
      </c>
    </row>
    <row r="8958" spans="1:3" ht="75" x14ac:dyDescent="0.25">
      <c r="A8958" s="31" t="s">
        <v>13497</v>
      </c>
      <c r="B8958" s="32" t="s">
        <v>13498</v>
      </c>
      <c r="C8958" s="31" t="s">
        <v>185</v>
      </c>
    </row>
    <row r="8959" spans="1:3" ht="75" x14ac:dyDescent="0.25">
      <c r="A8959" s="31" t="s">
        <v>13499</v>
      </c>
      <c r="B8959" s="32" t="s">
        <v>13498</v>
      </c>
      <c r="C8959" s="31" t="s">
        <v>185</v>
      </c>
    </row>
    <row r="8960" spans="1:3" ht="60" x14ac:dyDescent="0.25">
      <c r="A8960" s="31" t="s">
        <v>13500</v>
      </c>
      <c r="B8960" s="32" t="s">
        <v>13501</v>
      </c>
      <c r="C8960" s="31" t="s">
        <v>185</v>
      </c>
    </row>
    <row r="8961" spans="1:3" ht="60" x14ac:dyDescent="0.25">
      <c r="A8961" s="31" t="s">
        <v>13502</v>
      </c>
      <c r="B8961" s="32" t="s">
        <v>13501</v>
      </c>
      <c r="C8961" s="31" t="s">
        <v>185</v>
      </c>
    </row>
    <row r="8962" spans="1:3" ht="75" x14ac:dyDescent="0.25">
      <c r="A8962" s="31" t="s">
        <v>13503</v>
      </c>
      <c r="B8962" s="32" t="s">
        <v>13504</v>
      </c>
      <c r="C8962" s="31" t="s">
        <v>68</v>
      </c>
    </row>
    <row r="8963" spans="1:3" ht="75" x14ac:dyDescent="0.25">
      <c r="A8963" s="31" t="s">
        <v>13505</v>
      </c>
      <c r="B8963" s="32" t="s">
        <v>13504</v>
      </c>
      <c r="C8963" s="31" t="s">
        <v>68</v>
      </c>
    </row>
    <row r="8964" spans="1:3" ht="30" x14ac:dyDescent="0.25">
      <c r="A8964" s="31" t="s">
        <v>13506</v>
      </c>
      <c r="B8964" s="32" t="s">
        <v>13507</v>
      </c>
      <c r="C8964" s="31" t="s">
        <v>185</v>
      </c>
    </row>
    <row r="8965" spans="1:3" ht="30" x14ac:dyDescent="0.25">
      <c r="A8965" s="31" t="s">
        <v>13508</v>
      </c>
      <c r="B8965" s="32" t="s">
        <v>13507</v>
      </c>
      <c r="C8965" s="31" t="s">
        <v>185</v>
      </c>
    </row>
    <row r="8966" spans="1:3" ht="75" x14ac:dyDescent="0.25">
      <c r="A8966" s="31" t="s">
        <v>13509</v>
      </c>
      <c r="B8966" s="32" t="s">
        <v>13510</v>
      </c>
      <c r="C8966" s="31" t="s">
        <v>185</v>
      </c>
    </row>
    <row r="8967" spans="1:3" ht="75" x14ac:dyDescent="0.25">
      <c r="A8967" s="31" t="s">
        <v>13511</v>
      </c>
      <c r="B8967" s="32" t="s">
        <v>13510</v>
      </c>
      <c r="C8967" s="31" t="s">
        <v>185</v>
      </c>
    </row>
    <row r="8968" spans="1:3" ht="30" x14ac:dyDescent="0.25">
      <c r="A8968" s="31" t="s">
        <v>13512</v>
      </c>
      <c r="B8968" s="32" t="s">
        <v>13513</v>
      </c>
      <c r="C8968" s="31" t="s">
        <v>68</v>
      </c>
    </row>
    <row r="8969" spans="1:3" ht="30" x14ac:dyDescent="0.25">
      <c r="A8969" s="31" t="s">
        <v>13514</v>
      </c>
      <c r="B8969" s="32" t="s">
        <v>13513</v>
      </c>
      <c r="C8969" s="31" t="s">
        <v>68</v>
      </c>
    </row>
    <row r="8970" spans="1:3" ht="105" x14ac:dyDescent="0.25">
      <c r="A8970" s="31" t="s">
        <v>13515</v>
      </c>
      <c r="B8970" s="32" t="s">
        <v>13516</v>
      </c>
      <c r="C8970" s="31" t="s">
        <v>185</v>
      </c>
    </row>
    <row r="8971" spans="1:3" ht="105" x14ac:dyDescent="0.25">
      <c r="A8971" s="31" t="s">
        <v>13517</v>
      </c>
      <c r="B8971" s="32" t="s">
        <v>13516</v>
      </c>
      <c r="C8971" s="31" t="s">
        <v>185</v>
      </c>
    </row>
    <row r="8972" spans="1:3" ht="30" x14ac:dyDescent="0.25">
      <c r="A8972" s="31" t="s">
        <v>13518</v>
      </c>
      <c r="B8972" s="32" t="s">
        <v>13519</v>
      </c>
      <c r="C8972" s="31" t="s">
        <v>185</v>
      </c>
    </row>
    <row r="8973" spans="1:3" ht="30" x14ac:dyDescent="0.25">
      <c r="A8973" s="31" t="s">
        <v>13520</v>
      </c>
      <c r="B8973" s="32" t="s">
        <v>13519</v>
      </c>
      <c r="C8973" s="31" t="s">
        <v>185</v>
      </c>
    </row>
    <row r="8974" spans="1:3" ht="30" x14ac:dyDescent="0.25">
      <c r="A8974" s="31" t="s">
        <v>13521</v>
      </c>
      <c r="B8974" s="32" t="s">
        <v>13522</v>
      </c>
      <c r="C8974" s="31" t="s">
        <v>185</v>
      </c>
    </row>
    <row r="8975" spans="1:3" ht="30" x14ac:dyDescent="0.25">
      <c r="A8975" s="31" t="s">
        <v>13523</v>
      </c>
      <c r="B8975" s="32" t="s">
        <v>13522</v>
      </c>
      <c r="C8975" s="31" t="s">
        <v>185</v>
      </c>
    </row>
    <row r="8976" spans="1:3" ht="75" x14ac:dyDescent="0.25">
      <c r="A8976" s="31" t="s">
        <v>13524</v>
      </c>
      <c r="B8976" s="32" t="s">
        <v>13525</v>
      </c>
      <c r="C8976" s="31" t="s">
        <v>68</v>
      </c>
    </row>
    <row r="8977" spans="1:3" ht="75" x14ac:dyDescent="0.25">
      <c r="A8977" s="31" t="s">
        <v>13526</v>
      </c>
      <c r="B8977" s="32" t="s">
        <v>13525</v>
      </c>
      <c r="C8977" s="31" t="s">
        <v>68</v>
      </c>
    </row>
    <row r="8978" spans="1:3" ht="45" x14ac:dyDescent="0.25">
      <c r="A8978" s="31" t="s">
        <v>13527</v>
      </c>
      <c r="B8978" s="32" t="s">
        <v>13528</v>
      </c>
      <c r="C8978" s="31" t="s">
        <v>68</v>
      </c>
    </row>
    <row r="8979" spans="1:3" ht="45" x14ac:dyDescent="0.25">
      <c r="A8979" s="31" t="s">
        <v>13529</v>
      </c>
      <c r="B8979" s="32" t="s">
        <v>13528</v>
      </c>
      <c r="C8979" s="31" t="s">
        <v>68</v>
      </c>
    </row>
    <row r="8980" spans="1:3" ht="45" x14ac:dyDescent="0.25">
      <c r="A8980" s="31" t="s">
        <v>13530</v>
      </c>
      <c r="B8980" s="32" t="s">
        <v>13531</v>
      </c>
      <c r="C8980" s="31" t="s">
        <v>68</v>
      </c>
    </row>
    <row r="8981" spans="1:3" ht="45" x14ac:dyDescent="0.25">
      <c r="A8981" s="31" t="s">
        <v>13532</v>
      </c>
      <c r="B8981" s="32" t="s">
        <v>13531</v>
      </c>
      <c r="C8981" s="31" t="s">
        <v>68</v>
      </c>
    </row>
    <row r="8982" spans="1:3" ht="45" x14ac:dyDescent="0.25">
      <c r="A8982" s="31" t="s">
        <v>13533</v>
      </c>
      <c r="B8982" s="32" t="s">
        <v>13534</v>
      </c>
      <c r="C8982" s="31" t="s">
        <v>68</v>
      </c>
    </row>
    <row r="8983" spans="1:3" ht="45" x14ac:dyDescent="0.25">
      <c r="A8983" s="31" t="s">
        <v>13535</v>
      </c>
      <c r="B8983" s="32" t="s">
        <v>13534</v>
      </c>
      <c r="C8983" s="31" t="s">
        <v>68</v>
      </c>
    </row>
    <row r="8984" spans="1:3" ht="45" x14ac:dyDescent="0.25">
      <c r="A8984" s="31" t="s">
        <v>13536</v>
      </c>
      <c r="B8984" s="32" t="s">
        <v>13537</v>
      </c>
      <c r="C8984" s="31" t="s">
        <v>68</v>
      </c>
    </row>
    <row r="8985" spans="1:3" ht="45" x14ac:dyDescent="0.25">
      <c r="A8985" s="31" t="s">
        <v>13538</v>
      </c>
      <c r="B8985" s="32" t="s">
        <v>13537</v>
      </c>
      <c r="C8985" s="31" t="s">
        <v>68</v>
      </c>
    </row>
    <row r="8986" spans="1:3" ht="30" x14ac:dyDescent="0.25">
      <c r="A8986" s="31" t="s">
        <v>13539</v>
      </c>
      <c r="B8986" s="32" t="s">
        <v>13540</v>
      </c>
      <c r="C8986" s="31" t="s">
        <v>68</v>
      </c>
    </row>
    <row r="8987" spans="1:3" ht="30" x14ac:dyDescent="0.25">
      <c r="A8987" s="31" t="s">
        <v>13541</v>
      </c>
      <c r="B8987" s="32" t="s">
        <v>13540</v>
      </c>
      <c r="C8987" s="31" t="s">
        <v>68</v>
      </c>
    </row>
    <row r="8988" spans="1:3" ht="30" x14ac:dyDescent="0.25">
      <c r="A8988" s="31" t="s">
        <v>13542</v>
      </c>
      <c r="B8988" s="32" t="s">
        <v>13543</v>
      </c>
      <c r="C8988" s="31" t="s">
        <v>1131</v>
      </c>
    </row>
    <row r="8989" spans="1:3" ht="30" x14ac:dyDescent="0.25">
      <c r="A8989" s="31" t="s">
        <v>13544</v>
      </c>
      <c r="B8989" s="32" t="s">
        <v>13543</v>
      </c>
      <c r="C8989" s="31" t="s">
        <v>1131</v>
      </c>
    </row>
    <row r="8990" spans="1:3" x14ac:dyDescent="0.25">
      <c r="A8990" s="31" t="s">
        <v>13545</v>
      </c>
      <c r="B8990" s="32" t="s">
        <v>13546</v>
      </c>
      <c r="C8990" s="31" t="s">
        <v>1131</v>
      </c>
    </row>
    <row r="8991" spans="1:3" x14ac:dyDescent="0.25">
      <c r="A8991" s="31" t="s">
        <v>13547</v>
      </c>
      <c r="B8991" s="32" t="s">
        <v>13546</v>
      </c>
      <c r="C8991" s="31" t="s">
        <v>1131</v>
      </c>
    </row>
    <row r="8992" spans="1:3" x14ac:dyDescent="0.25">
      <c r="A8992" s="31" t="s">
        <v>13548</v>
      </c>
      <c r="B8992" s="32" t="s">
        <v>13549</v>
      </c>
      <c r="C8992" s="31" t="s">
        <v>1131</v>
      </c>
    </row>
    <row r="8993" spans="1:3" x14ac:dyDescent="0.25">
      <c r="A8993" s="31" t="s">
        <v>13550</v>
      </c>
      <c r="B8993" s="32" t="s">
        <v>13549</v>
      </c>
      <c r="C8993" s="31" t="s">
        <v>1131</v>
      </c>
    </row>
    <row r="8994" spans="1:3" ht="30" x14ac:dyDescent="0.25">
      <c r="A8994" s="31" t="s">
        <v>13551</v>
      </c>
      <c r="B8994" s="32" t="s">
        <v>13552</v>
      </c>
      <c r="C8994" s="31" t="s">
        <v>68</v>
      </c>
    </row>
    <row r="8995" spans="1:3" ht="30" x14ac:dyDescent="0.25">
      <c r="A8995" s="31" t="s">
        <v>13553</v>
      </c>
      <c r="B8995" s="32" t="s">
        <v>13552</v>
      </c>
      <c r="C8995" s="31" t="s">
        <v>68</v>
      </c>
    </row>
    <row r="8996" spans="1:3" ht="30" x14ac:dyDescent="0.25">
      <c r="A8996" s="31" t="s">
        <v>13554</v>
      </c>
      <c r="B8996" s="32" t="s">
        <v>13555</v>
      </c>
      <c r="C8996" s="31" t="s">
        <v>68</v>
      </c>
    </row>
    <row r="8997" spans="1:3" ht="30" x14ac:dyDescent="0.25">
      <c r="A8997" s="31" t="s">
        <v>13556</v>
      </c>
      <c r="B8997" s="32" t="s">
        <v>13555</v>
      </c>
      <c r="C8997" s="31" t="s">
        <v>68</v>
      </c>
    </row>
    <row r="8998" spans="1:3" ht="30" x14ac:dyDescent="0.25">
      <c r="A8998" s="31" t="s">
        <v>13557</v>
      </c>
      <c r="B8998" s="32" t="s">
        <v>13558</v>
      </c>
      <c r="C8998" s="31" t="s">
        <v>68</v>
      </c>
    </row>
    <row r="8999" spans="1:3" ht="30" x14ac:dyDescent="0.25">
      <c r="A8999" s="31" t="s">
        <v>13559</v>
      </c>
      <c r="B8999" s="32" t="s">
        <v>13558</v>
      </c>
      <c r="C8999" s="31" t="s">
        <v>68</v>
      </c>
    </row>
    <row r="9000" spans="1:3" ht="30" x14ac:dyDescent="0.25">
      <c r="A9000" s="31" t="s">
        <v>13560</v>
      </c>
      <c r="B9000" s="32" t="s">
        <v>13561</v>
      </c>
      <c r="C9000" s="31" t="s">
        <v>13562</v>
      </c>
    </row>
    <row r="9001" spans="1:3" ht="30" x14ac:dyDescent="0.25">
      <c r="A9001" s="31" t="s">
        <v>13563</v>
      </c>
      <c r="B9001" s="32" t="s">
        <v>13561</v>
      </c>
      <c r="C9001" s="31" t="s">
        <v>13562</v>
      </c>
    </row>
    <row r="9002" spans="1:3" ht="30" x14ac:dyDescent="0.25">
      <c r="A9002" s="31" t="s">
        <v>13564</v>
      </c>
      <c r="B9002" s="32" t="s">
        <v>13565</v>
      </c>
      <c r="C9002" s="31" t="s">
        <v>1224</v>
      </c>
    </row>
    <row r="9003" spans="1:3" ht="30" x14ac:dyDescent="0.25">
      <c r="A9003" s="31" t="s">
        <v>13566</v>
      </c>
      <c r="B9003" s="32" t="s">
        <v>13565</v>
      </c>
      <c r="C9003" s="31" t="s">
        <v>1224</v>
      </c>
    </row>
    <row r="9004" spans="1:3" x14ac:dyDescent="0.25">
      <c r="A9004" s="31" t="s">
        <v>13567</v>
      </c>
      <c r="B9004" s="32" t="s">
        <v>13568</v>
      </c>
      <c r="C9004" s="31" t="s">
        <v>1131</v>
      </c>
    </row>
    <row r="9005" spans="1:3" x14ac:dyDescent="0.25">
      <c r="A9005" s="31" t="s">
        <v>13569</v>
      </c>
      <c r="B9005" s="32" t="s">
        <v>13568</v>
      </c>
      <c r="C9005" s="31" t="s">
        <v>1131</v>
      </c>
    </row>
    <row r="9006" spans="1:3" ht="45" x14ac:dyDescent="0.25">
      <c r="A9006" s="31" t="s">
        <v>13570</v>
      </c>
      <c r="B9006" s="32" t="s">
        <v>13571</v>
      </c>
      <c r="C9006" s="31" t="s">
        <v>414</v>
      </c>
    </row>
    <row r="9007" spans="1:3" ht="45" x14ac:dyDescent="0.25">
      <c r="A9007" s="31" t="s">
        <v>13572</v>
      </c>
      <c r="B9007" s="32" t="s">
        <v>13571</v>
      </c>
      <c r="C9007" s="31" t="s">
        <v>414</v>
      </c>
    </row>
    <row r="9008" spans="1:3" x14ac:dyDescent="0.25">
      <c r="A9008" s="31" t="s">
        <v>13573</v>
      </c>
      <c r="B9008" s="32" t="s">
        <v>13574</v>
      </c>
      <c r="C9008" s="31" t="s">
        <v>1224</v>
      </c>
    </row>
    <row r="9009" spans="1:3" x14ac:dyDescent="0.25">
      <c r="A9009" s="31" t="s">
        <v>13575</v>
      </c>
      <c r="B9009" s="32" t="s">
        <v>13574</v>
      </c>
      <c r="C9009" s="31" t="s">
        <v>1224</v>
      </c>
    </row>
    <row r="9010" spans="1:3" x14ac:dyDescent="0.25">
      <c r="A9010" s="31" t="s">
        <v>13576</v>
      </c>
      <c r="B9010" s="32" t="s">
        <v>13577</v>
      </c>
      <c r="C9010" s="31" t="s">
        <v>1224</v>
      </c>
    </row>
    <row r="9011" spans="1:3" x14ac:dyDescent="0.25">
      <c r="A9011" s="31" t="s">
        <v>13578</v>
      </c>
      <c r="B9011" s="32" t="s">
        <v>13577</v>
      </c>
      <c r="C9011" s="31" t="s">
        <v>1224</v>
      </c>
    </row>
    <row r="9012" spans="1:3" ht="30" x14ac:dyDescent="0.25">
      <c r="A9012" s="31" t="s">
        <v>13579</v>
      </c>
      <c r="B9012" s="32" t="s">
        <v>13580</v>
      </c>
      <c r="C9012" s="31" t="s">
        <v>1224</v>
      </c>
    </row>
    <row r="9013" spans="1:3" ht="30" x14ac:dyDescent="0.25">
      <c r="A9013" s="31" t="s">
        <v>13581</v>
      </c>
      <c r="B9013" s="32" t="s">
        <v>13580</v>
      </c>
      <c r="C9013" s="31" t="s">
        <v>1224</v>
      </c>
    </row>
    <row r="9014" spans="1:3" ht="30" x14ac:dyDescent="0.25">
      <c r="A9014" s="31" t="s">
        <v>13582</v>
      </c>
      <c r="B9014" s="32" t="s">
        <v>13583</v>
      </c>
      <c r="C9014" s="31" t="s">
        <v>1224</v>
      </c>
    </row>
    <row r="9015" spans="1:3" ht="30" x14ac:dyDescent="0.25">
      <c r="A9015" s="31" t="s">
        <v>13584</v>
      </c>
      <c r="B9015" s="32" t="s">
        <v>13583</v>
      </c>
      <c r="C9015" s="31" t="s">
        <v>1224</v>
      </c>
    </row>
    <row r="9016" spans="1:3" ht="30" x14ac:dyDescent="0.25">
      <c r="A9016" s="31" t="s">
        <v>13585</v>
      </c>
      <c r="B9016" s="32" t="s">
        <v>13586</v>
      </c>
      <c r="C9016" s="31" t="s">
        <v>1224</v>
      </c>
    </row>
    <row r="9017" spans="1:3" ht="30" x14ac:dyDescent="0.25">
      <c r="A9017" s="31" t="s">
        <v>13587</v>
      </c>
      <c r="B9017" s="32" t="s">
        <v>13586</v>
      </c>
      <c r="C9017" s="31" t="s">
        <v>1224</v>
      </c>
    </row>
    <row r="9018" spans="1:3" x14ac:dyDescent="0.25">
      <c r="A9018" s="31" t="s">
        <v>13588</v>
      </c>
      <c r="B9018" s="32" t="s">
        <v>13589</v>
      </c>
      <c r="C9018" s="31" t="s">
        <v>1224</v>
      </c>
    </row>
    <row r="9019" spans="1:3" x14ac:dyDescent="0.25">
      <c r="A9019" s="31" t="s">
        <v>13590</v>
      </c>
      <c r="B9019" s="32" t="s">
        <v>13589</v>
      </c>
      <c r="C9019" s="31" t="s">
        <v>1224</v>
      </c>
    </row>
    <row r="9020" spans="1:3" ht="30" x14ac:dyDescent="0.25">
      <c r="A9020" s="31" t="s">
        <v>13591</v>
      </c>
      <c r="B9020" s="32" t="s">
        <v>13592</v>
      </c>
      <c r="C9020" s="31" t="s">
        <v>1224</v>
      </c>
    </row>
    <row r="9021" spans="1:3" ht="30" x14ac:dyDescent="0.25">
      <c r="A9021" s="31" t="s">
        <v>13593</v>
      </c>
      <c r="B9021" s="32" t="s">
        <v>13592</v>
      </c>
      <c r="C9021" s="31" t="s">
        <v>1224</v>
      </c>
    </row>
    <row r="9022" spans="1:3" x14ac:dyDescent="0.25">
      <c r="A9022" s="31" t="s">
        <v>13594</v>
      </c>
      <c r="B9022" s="32" t="s">
        <v>13595</v>
      </c>
      <c r="C9022" s="31" t="s">
        <v>1224</v>
      </c>
    </row>
    <row r="9023" spans="1:3" x14ac:dyDescent="0.25">
      <c r="A9023" s="31" t="s">
        <v>13596</v>
      </c>
      <c r="B9023" s="32" t="s">
        <v>13595</v>
      </c>
      <c r="C9023" s="31" t="s">
        <v>1224</v>
      </c>
    </row>
    <row r="9024" spans="1:3" ht="30" x14ac:dyDescent="0.25">
      <c r="A9024" s="31" t="s">
        <v>13597</v>
      </c>
      <c r="B9024" s="32" t="s">
        <v>13598</v>
      </c>
      <c r="C9024" s="31" t="s">
        <v>1224</v>
      </c>
    </row>
    <row r="9025" spans="1:3" ht="30" x14ac:dyDescent="0.25">
      <c r="A9025" s="31" t="s">
        <v>13599</v>
      </c>
      <c r="B9025" s="32" t="s">
        <v>13598</v>
      </c>
      <c r="C9025" s="31" t="s">
        <v>1224</v>
      </c>
    </row>
    <row r="9026" spans="1:3" x14ac:dyDescent="0.25">
      <c r="A9026" s="31" t="s">
        <v>13600</v>
      </c>
      <c r="B9026" s="32" t="s">
        <v>13601</v>
      </c>
      <c r="C9026" s="31" t="s">
        <v>1224</v>
      </c>
    </row>
    <row r="9027" spans="1:3" x14ac:dyDescent="0.25">
      <c r="A9027" s="31" t="s">
        <v>13602</v>
      </c>
      <c r="B9027" s="32" t="s">
        <v>13601</v>
      </c>
      <c r="C9027" s="31" t="s">
        <v>1224</v>
      </c>
    </row>
    <row r="9028" spans="1:3" ht="45" x14ac:dyDescent="0.25">
      <c r="A9028" s="31" t="s">
        <v>13603</v>
      </c>
      <c r="B9028" s="32" t="s">
        <v>13604</v>
      </c>
      <c r="C9028" s="31" t="s">
        <v>1131</v>
      </c>
    </row>
    <row r="9029" spans="1:3" ht="45" x14ac:dyDescent="0.25">
      <c r="A9029" s="31" t="s">
        <v>13605</v>
      </c>
      <c r="B9029" s="32" t="s">
        <v>13604</v>
      </c>
      <c r="C9029" s="31" t="s">
        <v>1131</v>
      </c>
    </row>
    <row r="9030" spans="1:3" ht="30" x14ac:dyDescent="0.25">
      <c r="A9030" s="31" t="s">
        <v>13606</v>
      </c>
      <c r="B9030" s="32" t="s">
        <v>13607</v>
      </c>
      <c r="C9030" s="31" t="s">
        <v>1224</v>
      </c>
    </row>
    <row r="9031" spans="1:3" ht="30" x14ac:dyDescent="0.25">
      <c r="A9031" s="31" t="s">
        <v>13608</v>
      </c>
      <c r="B9031" s="32" t="s">
        <v>13607</v>
      </c>
      <c r="C9031" s="31" t="s">
        <v>1224</v>
      </c>
    </row>
    <row r="9032" spans="1:3" ht="30" x14ac:dyDescent="0.25">
      <c r="A9032" s="31" t="s">
        <v>13609</v>
      </c>
      <c r="B9032" s="32" t="s">
        <v>13610</v>
      </c>
      <c r="C9032" s="31" t="s">
        <v>68</v>
      </c>
    </row>
    <row r="9033" spans="1:3" ht="30" x14ac:dyDescent="0.25">
      <c r="A9033" s="31" t="s">
        <v>13611</v>
      </c>
      <c r="B9033" s="32" t="s">
        <v>13610</v>
      </c>
      <c r="C9033" s="31" t="s">
        <v>68</v>
      </c>
    </row>
    <row r="9034" spans="1:3" ht="30" x14ac:dyDescent="0.25">
      <c r="A9034" s="31" t="s">
        <v>13612</v>
      </c>
      <c r="B9034" s="32" t="s">
        <v>13613</v>
      </c>
      <c r="C9034" s="31" t="s">
        <v>68</v>
      </c>
    </row>
    <row r="9035" spans="1:3" ht="30" x14ac:dyDescent="0.25">
      <c r="A9035" s="31" t="s">
        <v>13614</v>
      </c>
      <c r="B9035" s="32" t="s">
        <v>13613</v>
      </c>
      <c r="C9035" s="31" t="s">
        <v>68</v>
      </c>
    </row>
    <row r="9036" spans="1:3" x14ac:dyDescent="0.25">
      <c r="A9036" s="31" t="s">
        <v>13615</v>
      </c>
      <c r="B9036" s="32" t="s">
        <v>13616</v>
      </c>
      <c r="C9036" s="31" t="s">
        <v>185</v>
      </c>
    </row>
    <row r="9037" spans="1:3" x14ac:dyDescent="0.25">
      <c r="A9037" s="31" t="s">
        <v>13617</v>
      </c>
      <c r="B9037" s="32" t="s">
        <v>13616</v>
      </c>
      <c r="C9037" s="31" t="s">
        <v>185</v>
      </c>
    </row>
    <row r="9038" spans="1:3" ht="30" x14ac:dyDescent="0.25">
      <c r="A9038" s="31" t="s">
        <v>13618</v>
      </c>
      <c r="B9038" s="32" t="s">
        <v>13619</v>
      </c>
      <c r="C9038" s="31" t="s">
        <v>185</v>
      </c>
    </row>
    <row r="9039" spans="1:3" ht="30" x14ac:dyDescent="0.25">
      <c r="A9039" s="31" t="s">
        <v>13620</v>
      </c>
      <c r="B9039" s="32" t="s">
        <v>13619</v>
      </c>
      <c r="C9039" s="31" t="s">
        <v>185</v>
      </c>
    </row>
    <row r="9040" spans="1:3" ht="75" x14ac:dyDescent="0.25">
      <c r="A9040" s="31" t="s">
        <v>13621</v>
      </c>
      <c r="B9040" s="32" t="s">
        <v>13622</v>
      </c>
      <c r="C9040" s="31" t="s">
        <v>414</v>
      </c>
    </row>
    <row r="9041" spans="1:3" ht="75" x14ac:dyDescent="0.25">
      <c r="A9041" s="31" t="s">
        <v>13623</v>
      </c>
      <c r="B9041" s="32" t="s">
        <v>13622</v>
      </c>
      <c r="C9041" s="31" t="s">
        <v>414</v>
      </c>
    </row>
    <row r="9042" spans="1:3" ht="30" x14ac:dyDescent="0.25">
      <c r="A9042" s="31" t="s">
        <v>13624</v>
      </c>
      <c r="B9042" s="32" t="s">
        <v>13625</v>
      </c>
      <c r="C9042" s="31" t="s">
        <v>68</v>
      </c>
    </row>
    <row r="9043" spans="1:3" ht="30" x14ac:dyDescent="0.25">
      <c r="A9043" s="31" t="s">
        <v>13626</v>
      </c>
      <c r="B9043" s="32" t="s">
        <v>13625</v>
      </c>
      <c r="C9043" s="31" t="s">
        <v>68</v>
      </c>
    </row>
    <row r="9044" spans="1:3" ht="30" x14ac:dyDescent="0.25">
      <c r="A9044" s="31" t="s">
        <v>13627</v>
      </c>
      <c r="B9044" s="32" t="s">
        <v>13628</v>
      </c>
      <c r="C9044" s="31" t="s">
        <v>68</v>
      </c>
    </row>
    <row r="9045" spans="1:3" ht="30" x14ac:dyDescent="0.25">
      <c r="A9045" s="31" t="s">
        <v>13629</v>
      </c>
      <c r="B9045" s="32" t="s">
        <v>13628</v>
      </c>
      <c r="C9045" s="31" t="s">
        <v>68</v>
      </c>
    </row>
    <row r="9046" spans="1:3" ht="30" x14ac:dyDescent="0.25">
      <c r="A9046" s="31" t="s">
        <v>13630</v>
      </c>
      <c r="B9046" s="32" t="s">
        <v>13631</v>
      </c>
      <c r="C9046" s="31" t="s">
        <v>1131</v>
      </c>
    </row>
    <row r="9047" spans="1:3" ht="30" x14ac:dyDescent="0.25">
      <c r="A9047" s="31" t="s">
        <v>13632</v>
      </c>
      <c r="B9047" s="32" t="s">
        <v>13631</v>
      </c>
      <c r="C9047" s="31" t="s">
        <v>1131</v>
      </c>
    </row>
    <row r="9048" spans="1:3" ht="30" x14ac:dyDescent="0.25">
      <c r="A9048" s="31" t="s">
        <v>13633</v>
      </c>
      <c r="B9048" s="32" t="s">
        <v>13634</v>
      </c>
      <c r="C9048" s="31" t="s">
        <v>13562</v>
      </c>
    </row>
    <row r="9049" spans="1:3" ht="30" x14ac:dyDescent="0.25">
      <c r="A9049" s="31" t="s">
        <v>13635</v>
      </c>
      <c r="B9049" s="32" t="s">
        <v>13634</v>
      </c>
      <c r="C9049" s="31" t="s">
        <v>13562</v>
      </c>
    </row>
    <row r="9050" spans="1:3" ht="45" x14ac:dyDescent="0.25">
      <c r="A9050" s="31" t="s">
        <v>13636</v>
      </c>
      <c r="B9050" s="32" t="s">
        <v>13637</v>
      </c>
      <c r="C9050" s="31" t="s">
        <v>68</v>
      </c>
    </row>
    <row r="9051" spans="1:3" ht="45" x14ac:dyDescent="0.25">
      <c r="A9051" s="31" t="s">
        <v>13638</v>
      </c>
      <c r="B9051" s="32" t="s">
        <v>13637</v>
      </c>
      <c r="C9051" s="31" t="s">
        <v>68</v>
      </c>
    </row>
    <row r="9052" spans="1:3" ht="45" x14ac:dyDescent="0.25">
      <c r="A9052" s="31" t="s">
        <v>13639</v>
      </c>
      <c r="B9052" s="32" t="s">
        <v>13640</v>
      </c>
      <c r="C9052" s="31" t="s">
        <v>68</v>
      </c>
    </row>
    <row r="9053" spans="1:3" ht="45" x14ac:dyDescent="0.25">
      <c r="A9053" s="31" t="s">
        <v>13641</v>
      </c>
      <c r="B9053" s="32" t="s">
        <v>13640</v>
      </c>
      <c r="C9053" s="31" t="s">
        <v>68</v>
      </c>
    </row>
    <row r="9054" spans="1:3" ht="45" x14ac:dyDescent="0.25">
      <c r="A9054" s="31" t="s">
        <v>13642</v>
      </c>
      <c r="B9054" s="32" t="s">
        <v>13643</v>
      </c>
      <c r="C9054" s="31" t="s">
        <v>68</v>
      </c>
    </row>
    <row r="9055" spans="1:3" ht="45" x14ac:dyDescent="0.25">
      <c r="A9055" s="31" t="s">
        <v>13644</v>
      </c>
      <c r="B9055" s="32" t="s">
        <v>13643</v>
      </c>
      <c r="C9055" s="31" t="s">
        <v>68</v>
      </c>
    </row>
    <row r="9056" spans="1:3" ht="45" x14ac:dyDescent="0.25">
      <c r="A9056" s="31" t="s">
        <v>13645</v>
      </c>
      <c r="B9056" s="32" t="s">
        <v>13646</v>
      </c>
      <c r="C9056" s="31" t="s">
        <v>1131</v>
      </c>
    </row>
    <row r="9057" spans="1:3" ht="45" x14ac:dyDescent="0.25">
      <c r="A9057" s="31" t="s">
        <v>13647</v>
      </c>
      <c r="B9057" s="32" t="s">
        <v>13646</v>
      </c>
      <c r="C9057" s="31" t="s">
        <v>1131</v>
      </c>
    </row>
    <row r="9058" spans="1:3" x14ac:dyDescent="0.25">
      <c r="A9058" s="31" t="s">
        <v>13648</v>
      </c>
      <c r="B9058" s="32" t="s">
        <v>13649</v>
      </c>
      <c r="C9058" s="31" t="s">
        <v>1131</v>
      </c>
    </row>
    <row r="9059" spans="1:3" x14ac:dyDescent="0.25">
      <c r="A9059" s="31" t="s">
        <v>13650</v>
      </c>
      <c r="B9059" s="32" t="s">
        <v>13649</v>
      </c>
      <c r="C9059" s="31" t="s">
        <v>1131</v>
      </c>
    </row>
    <row r="9060" spans="1:3" ht="45" x14ac:dyDescent="0.25">
      <c r="A9060" s="31" t="s">
        <v>13651</v>
      </c>
      <c r="B9060" s="32" t="s">
        <v>13652</v>
      </c>
      <c r="C9060" s="31" t="s">
        <v>1131</v>
      </c>
    </row>
    <row r="9061" spans="1:3" ht="45" x14ac:dyDescent="0.25">
      <c r="A9061" s="31" t="s">
        <v>13653</v>
      </c>
      <c r="B9061" s="32" t="s">
        <v>13652</v>
      </c>
      <c r="C9061" s="31" t="s">
        <v>1131</v>
      </c>
    </row>
    <row r="9062" spans="1:3" ht="30" x14ac:dyDescent="0.25">
      <c r="A9062" s="31" t="s">
        <v>13654</v>
      </c>
      <c r="B9062" s="32" t="s">
        <v>13655</v>
      </c>
      <c r="C9062" s="31" t="s">
        <v>1224</v>
      </c>
    </row>
    <row r="9063" spans="1:3" ht="30" x14ac:dyDescent="0.25">
      <c r="A9063" s="31" t="s">
        <v>13656</v>
      </c>
      <c r="B9063" s="32" t="s">
        <v>13655</v>
      </c>
      <c r="C9063" s="31" t="s">
        <v>1224</v>
      </c>
    </row>
    <row r="9064" spans="1:3" ht="30" x14ac:dyDescent="0.25">
      <c r="A9064" s="31" t="s">
        <v>13657</v>
      </c>
      <c r="B9064" s="32" t="s">
        <v>13658</v>
      </c>
      <c r="C9064" s="31" t="s">
        <v>1224</v>
      </c>
    </row>
    <row r="9065" spans="1:3" ht="30" x14ac:dyDescent="0.25">
      <c r="A9065" s="31" t="s">
        <v>13659</v>
      </c>
      <c r="B9065" s="32" t="s">
        <v>13658</v>
      </c>
      <c r="C9065" s="31" t="s">
        <v>1224</v>
      </c>
    </row>
    <row r="9066" spans="1:3" x14ac:dyDescent="0.25">
      <c r="A9066" s="31" t="s">
        <v>13660</v>
      </c>
      <c r="B9066" s="32" t="s">
        <v>13661</v>
      </c>
      <c r="C9066" s="31" t="s">
        <v>1131</v>
      </c>
    </row>
    <row r="9067" spans="1:3" x14ac:dyDescent="0.25">
      <c r="A9067" s="31" t="s">
        <v>13662</v>
      </c>
      <c r="B9067" s="32" t="s">
        <v>13661</v>
      </c>
      <c r="C9067" s="31" t="s">
        <v>1131</v>
      </c>
    </row>
    <row r="9068" spans="1:3" ht="30" x14ac:dyDescent="0.25">
      <c r="A9068" s="31" t="s">
        <v>13663</v>
      </c>
      <c r="B9068" s="32" t="s">
        <v>13664</v>
      </c>
      <c r="C9068" s="31" t="s">
        <v>68</v>
      </c>
    </row>
    <row r="9069" spans="1:3" ht="30" x14ac:dyDescent="0.25">
      <c r="A9069" s="31" t="s">
        <v>13665</v>
      </c>
      <c r="B9069" s="32" t="s">
        <v>13664</v>
      </c>
      <c r="C9069" s="31" t="s">
        <v>68</v>
      </c>
    </row>
    <row r="9070" spans="1:3" ht="30" x14ac:dyDescent="0.25">
      <c r="A9070" s="31" t="s">
        <v>13666</v>
      </c>
      <c r="B9070" s="32" t="s">
        <v>13667</v>
      </c>
      <c r="C9070" s="31" t="s">
        <v>1224</v>
      </c>
    </row>
    <row r="9071" spans="1:3" ht="30" x14ac:dyDescent="0.25">
      <c r="A9071" s="31" t="s">
        <v>13668</v>
      </c>
      <c r="B9071" s="32" t="s">
        <v>13667</v>
      </c>
      <c r="C9071" s="31" t="s">
        <v>1224</v>
      </c>
    </row>
    <row r="9072" spans="1:3" x14ac:dyDescent="0.25">
      <c r="A9072" s="31" t="s">
        <v>13669</v>
      </c>
      <c r="B9072" s="32" t="s">
        <v>13670</v>
      </c>
      <c r="C9072" s="31" t="s">
        <v>1155</v>
      </c>
    </row>
    <row r="9073" spans="1:3" x14ac:dyDescent="0.25">
      <c r="A9073" s="31" t="s">
        <v>13671</v>
      </c>
      <c r="B9073" s="32" t="s">
        <v>13670</v>
      </c>
      <c r="C9073" s="31" t="s">
        <v>1155</v>
      </c>
    </row>
    <row r="9074" spans="1:3" ht="30" x14ac:dyDescent="0.25">
      <c r="A9074" s="31" t="s">
        <v>13672</v>
      </c>
      <c r="B9074" s="32" t="s">
        <v>13673</v>
      </c>
      <c r="C9074" s="31" t="s">
        <v>185</v>
      </c>
    </row>
    <row r="9075" spans="1:3" ht="30" x14ac:dyDescent="0.25">
      <c r="A9075" s="31" t="s">
        <v>13674</v>
      </c>
      <c r="B9075" s="32" t="s">
        <v>13673</v>
      </c>
      <c r="C9075" s="31" t="s">
        <v>185</v>
      </c>
    </row>
    <row r="9076" spans="1:3" ht="30" x14ac:dyDescent="0.25">
      <c r="A9076" s="31" t="s">
        <v>13675</v>
      </c>
      <c r="B9076" s="32" t="s">
        <v>13676</v>
      </c>
      <c r="C9076" s="31" t="s">
        <v>185</v>
      </c>
    </row>
    <row r="9077" spans="1:3" ht="30" x14ac:dyDescent="0.25">
      <c r="A9077" s="31" t="s">
        <v>13677</v>
      </c>
      <c r="B9077" s="32" t="s">
        <v>13676</v>
      </c>
      <c r="C9077" s="31" t="s">
        <v>185</v>
      </c>
    </row>
    <row r="9078" spans="1:3" ht="30" x14ac:dyDescent="0.25">
      <c r="A9078" s="31" t="s">
        <v>13678</v>
      </c>
      <c r="B9078" s="32" t="s">
        <v>13679</v>
      </c>
      <c r="C9078" s="31" t="s">
        <v>1131</v>
      </c>
    </row>
    <row r="9079" spans="1:3" ht="30" x14ac:dyDescent="0.25">
      <c r="A9079" s="31" t="s">
        <v>13680</v>
      </c>
      <c r="B9079" s="32" t="s">
        <v>13679</v>
      </c>
      <c r="C9079" s="31" t="s">
        <v>1131</v>
      </c>
    </row>
    <row r="9080" spans="1:3" x14ac:dyDescent="0.25">
      <c r="A9080" s="31" t="s">
        <v>13681</v>
      </c>
      <c r="B9080" s="32" t="s">
        <v>13682</v>
      </c>
      <c r="C9080" s="31" t="s">
        <v>1131</v>
      </c>
    </row>
    <row r="9081" spans="1:3" x14ac:dyDescent="0.25">
      <c r="A9081" s="31" t="s">
        <v>13683</v>
      </c>
      <c r="B9081" s="32" t="s">
        <v>13682</v>
      </c>
      <c r="C9081" s="31" t="s">
        <v>1131</v>
      </c>
    </row>
    <row r="9082" spans="1:3" x14ac:dyDescent="0.25">
      <c r="A9082" s="31" t="s">
        <v>13684</v>
      </c>
      <c r="B9082" s="32" t="s">
        <v>13685</v>
      </c>
      <c r="C9082" s="31" t="s">
        <v>1131</v>
      </c>
    </row>
    <row r="9083" spans="1:3" x14ac:dyDescent="0.25">
      <c r="A9083" s="31" t="s">
        <v>13686</v>
      </c>
      <c r="B9083" s="32" t="s">
        <v>13685</v>
      </c>
      <c r="C9083" s="31" t="s">
        <v>1131</v>
      </c>
    </row>
    <row r="9084" spans="1:3" ht="45" x14ac:dyDescent="0.25">
      <c r="A9084" s="31" t="s">
        <v>13687</v>
      </c>
      <c r="B9084" s="32" t="s">
        <v>13688</v>
      </c>
      <c r="C9084" s="31" t="s">
        <v>1131</v>
      </c>
    </row>
    <row r="9085" spans="1:3" ht="45" x14ac:dyDescent="0.25">
      <c r="A9085" s="31" t="s">
        <v>13689</v>
      </c>
      <c r="B9085" s="32" t="s">
        <v>13688</v>
      </c>
      <c r="C9085" s="31" t="s">
        <v>1131</v>
      </c>
    </row>
    <row r="9086" spans="1:3" ht="30" x14ac:dyDescent="0.25">
      <c r="A9086" s="31" t="s">
        <v>13690</v>
      </c>
      <c r="B9086" s="32" t="s">
        <v>13691</v>
      </c>
      <c r="C9086" s="31" t="s">
        <v>414</v>
      </c>
    </row>
    <row r="9087" spans="1:3" ht="30" x14ac:dyDescent="0.25">
      <c r="A9087" s="31" t="s">
        <v>13692</v>
      </c>
      <c r="B9087" s="32" t="s">
        <v>13691</v>
      </c>
      <c r="C9087" s="31" t="s">
        <v>414</v>
      </c>
    </row>
    <row r="9088" spans="1:3" x14ac:dyDescent="0.25">
      <c r="A9088" s="31" t="s">
        <v>13693</v>
      </c>
      <c r="B9088" s="32" t="s">
        <v>13694</v>
      </c>
      <c r="C9088" s="31" t="s">
        <v>1224</v>
      </c>
    </row>
    <row r="9089" spans="1:3" x14ac:dyDescent="0.25">
      <c r="A9089" s="31" t="s">
        <v>13695</v>
      </c>
      <c r="B9089" s="32" t="s">
        <v>13694</v>
      </c>
      <c r="C9089" s="31" t="s">
        <v>1224</v>
      </c>
    </row>
    <row r="9090" spans="1:3" ht="30" x14ac:dyDescent="0.25">
      <c r="A9090" s="31" t="s">
        <v>13696</v>
      </c>
      <c r="B9090" s="32" t="s">
        <v>13697</v>
      </c>
      <c r="C9090" s="31" t="s">
        <v>1224</v>
      </c>
    </row>
    <row r="9091" spans="1:3" ht="30" x14ac:dyDescent="0.25">
      <c r="A9091" s="31" t="s">
        <v>13698</v>
      </c>
      <c r="B9091" s="32" t="s">
        <v>13697</v>
      </c>
      <c r="C9091" s="31" t="s">
        <v>1224</v>
      </c>
    </row>
    <row r="9092" spans="1:3" ht="30" x14ac:dyDescent="0.25">
      <c r="A9092" s="31" t="s">
        <v>13699</v>
      </c>
      <c r="B9092" s="32" t="s">
        <v>13700</v>
      </c>
      <c r="C9092" s="31" t="s">
        <v>1224</v>
      </c>
    </row>
    <row r="9093" spans="1:3" ht="30" x14ac:dyDescent="0.25">
      <c r="A9093" s="31" t="s">
        <v>13701</v>
      </c>
      <c r="B9093" s="32" t="s">
        <v>13700</v>
      </c>
      <c r="C9093" s="31" t="s">
        <v>1224</v>
      </c>
    </row>
    <row r="9094" spans="1:3" ht="30" x14ac:dyDescent="0.25">
      <c r="A9094" s="31" t="s">
        <v>13702</v>
      </c>
      <c r="B9094" s="32" t="s">
        <v>13703</v>
      </c>
      <c r="C9094" s="31" t="s">
        <v>1224</v>
      </c>
    </row>
    <row r="9095" spans="1:3" ht="30" x14ac:dyDescent="0.25">
      <c r="A9095" s="31" t="s">
        <v>13704</v>
      </c>
      <c r="B9095" s="32" t="s">
        <v>13703</v>
      </c>
      <c r="C9095" s="31" t="s">
        <v>1224</v>
      </c>
    </row>
    <row r="9096" spans="1:3" ht="30" x14ac:dyDescent="0.25">
      <c r="A9096" s="31" t="s">
        <v>13705</v>
      </c>
      <c r="B9096" s="32" t="s">
        <v>13706</v>
      </c>
      <c r="C9096" s="31" t="s">
        <v>1224</v>
      </c>
    </row>
    <row r="9097" spans="1:3" ht="30" x14ac:dyDescent="0.25">
      <c r="A9097" s="31" t="s">
        <v>13707</v>
      </c>
      <c r="B9097" s="32" t="s">
        <v>13706</v>
      </c>
      <c r="C9097" s="31" t="s">
        <v>1224</v>
      </c>
    </row>
    <row r="9098" spans="1:3" x14ac:dyDescent="0.25">
      <c r="A9098" s="31" t="s">
        <v>13708</v>
      </c>
      <c r="B9098" s="32" t="s">
        <v>13709</v>
      </c>
      <c r="C9098" s="31" t="s">
        <v>1224</v>
      </c>
    </row>
    <row r="9099" spans="1:3" x14ac:dyDescent="0.25">
      <c r="A9099" s="31" t="s">
        <v>13710</v>
      </c>
      <c r="B9099" s="32" t="s">
        <v>13709</v>
      </c>
      <c r="C9099" s="31" t="s">
        <v>1224</v>
      </c>
    </row>
    <row r="9100" spans="1:3" x14ac:dyDescent="0.25">
      <c r="A9100" s="31" t="s">
        <v>13711</v>
      </c>
      <c r="B9100" s="32" t="s">
        <v>13712</v>
      </c>
      <c r="C9100" s="31" t="s">
        <v>414</v>
      </c>
    </row>
    <row r="9101" spans="1:3" x14ac:dyDescent="0.25">
      <c r="A9101" s="31" t="s">
        <v>13713</v>
      </c>
      <c r="B9101" s="32" t="s">
        <v>13712</v>
      </c>
      <c r="C9101" s="31" t="s">
        <v>414</v>
      </c>
    </row>
    <row r="9102" spans="1:3" ht="30" x14ac:dyDescent="0.25">
      <c r="A9102" s="31" t="s">
        <v>13714</v>
      </c>
      <c r="B9102" s="32" t="s">
        <v>13715</v>
      </c>
      <c r="C9102" s="31" t="s">
        <v>414</v>
      </c>
    </row>
    <row r="9103" spans="1:3" ht="30" x14ac:dyDescent="0.25">
      <c r="A9103" s="31" t="s">
        <v>13716</v>
      </c>
      <c r="B9103" s="32" t="s">
        <v>13715</v>
      </c>
      <c r="C9103" s="31" t="s">
        <v>414</v>
      </c>
    </row>
    <row r="9104" spans="1:3" ht="30" x14ac:dyDescent="0.25">
      <c r="A9104" s="31" t="s">
        <v>13717</v>
      </c>
      <c r="B9104" s="32" t="s">
        <v>13718</v>
      </c>
      <c r="C9104" s="31" t="s">
        <v>414</v>
      </c>
    </row>
    <row r="9105" spans="1:3" ht="30" x14ac:dyDescent="0.25">
      <c r="A9105" s="31" t="s">
        <v>13719</v>
      </c>
      <c r="B9105" s="32" t="s">
        <v>13718</v>
      </c>
      <c r="C9105" s="31" t="s">
        <v>414</v>
      </c>
    </row>
    <row r="9106" spans="1:3" ht="45" x14ac:dyDescent="0.25">
      <c r="A9106" s="31" t="s">
        <v>13720</v>
      </c>
      <c r="B9106" s="32" t="s">
        <v>13721</v>
      </c>
      <c r="C9106" s="31" t="s">
        <v>68</v>
      </c>
    </row>
    <row r="9107" spans="1:3" ht="45" x14ac:dyDescent="0.25">
      <c r="A9107" s="31" t="s">
        <v>13722</v>
      </c>
      <c r="B9107" s="32" t="s">
        <v>13721</v>
      </c>
      <c r="C9107" s="31" t="s">
        <v>68</v>
      </c>
    </row>
    <row r="9108" spans="1:3" ht="45" x14ac:dyDescent="0.25">
      <c r="A9108" s="31" t="s">
        <v>13723</v>
      </c>
      <c r="B9108" s="32" t="s">
        <v>13724</v>
      </c>
      <c r="C9108" s="31" t="s">
        <v>68</v>
      </c>
    </row>
    <row r="9109" spans="1:3" ht="45" x14ac:dyDescent="0.25">
      <c r="A9109" s="31" t="s">
        <v>13725</v>
      </c>
      <c r="B9109" s="32" t="s">
        <v>13724</v>
      </c>
      <c r="C9109" s="31" t="s">
        <v>68</v>
      </c>
    </row>
    <row r="9110" spans="1:3" ht="45" x14ac:dyDescent="0.25">
      <c r="A9110" s="31" t="s">
        <v>13726</v>
      </c>
      <c r="B9110" s="32" t="s">
        <v>13727</v>
      </c>
      <c r="C9110" s="31" t="s">
        <v>68</v>
      </c>
    </row>
    <row r="9111" spans="1:3" ht="45" x14ac:dyDescent="0.25">
      <c r="A9111" s="31" t="s">
        <v>13728</v>
      </c>
      <c r="B9111" s="32" t="s">
        <v>13727</v>
      </c>
      <c r="C9111" s="31" t="s">
        <v>68</v>
      </c>
    </row>
    <row r="9112" spans="1:3" ht="30" x14ac:dyDescent="0.25">
      <c r="A9112" s="31" t="s">
        <v>13729</v>
      </c>
      <c r="B9112" s="32" t="s">
        <v>13730</v>
      </c>
      <c r="C9112" s="31" t="s">
        <v>1131</v>
      </c>
    </row>
    <row r="9113" spans="1:3" ht="30" x14ac:dyDescent="0.25">
      <c r="A9113" s="31" t="s">
        <v>13731</v>
      </c>
      <c r="B9113" s="32" t="s">
        <v>13730</v>
      </c>
      <c r="C9113" s="31" t="s">
        <v>1131</v>
      </c>
    </row>
    <row r="9114" spans="1:3" x14ac:dyDescent="0.25">
      <c r="A9114" s="31" t="s">
        <v>13732</v>
      </c>
      <c r="B9114" s="32" t="s">
        <v>13733</v>
      </c>
      <c r="C9114" s="31" t="s">
        <v>185</v>
      </c>
    </row>
    <row r="9115" spans="1:3" x14ac:dyDescent="0.25">
      <c r="A9115" s="31" t="s">
        <v>13734</v>
      </c>
      <c r="B9115" s="32" t="s">
        <v>13733</v>
      </c>
      <c r="C9115" s="31" t="s">
        <v>185</v>
      </c>
    </row>
    <row r="9116" spans="1:3" ht="30" x14ac:dyDescent="0.25">
      <c r="A9116" s="31" t="s">
        <v>13735</v>
      </c>
      <c r="B9116" s="32" t="s">
        <v>13736</v>
      </c>
      <c r="C9116" s="31" t="s">
        <v>68</v>
      </c>
    </row>
    <row r="9117" spans="1:3" ht="30" x14ac:dyDescent="0.25">
      <c r="A9117" s="31" t="s">
        <v>13737</v>
      </c>
      <c r="B9117" s="32" t="s">
        <v>13736</v>
      </c>
      <c r="C9117" s="31" t="s">
        <v>68</v>
      </c>
    </row>
    <row r="9118" spans="1:3" x14ac:dyDescent="0.25">
      <c r="A9118" s="31" t="s">
        <v>13738</v>
      </c>
      <c r="B9118" s="32" t="s">
        <v>13739</v>
      </c>
      <c r="C9118" s="31" t="s">
        <v>68</v>
      </c>
    </row>
    <row r="9119" spans="1:3" x14ac:dyDescent="0.25">
      <c r="A9119" s="31" t="s">
        <v>13740</v>
      </c>
      <c r="B9119" s="32" t="s">
        <v>13739</v>
      </c>
      <c r="C9119" s="31" t="s">
        <v>68</v>
      </c>
    </row>
    <row r="9120" spans="1:3" ht="30" x14ac:dyDescent="0.25">
      <c r="A9120" s="31" t="s">
        <v>13741</v>
      </c>
      <c r="B9120" s="32" t="s">
        <v>13742</v>
      </c>
      <c r="C9120" s="31" t="s">
        <v>414</v>
      </c>
    </row>
    <row r="9121" spans="1:3" ht="30" x14ac:dyDescent="0.25">
      <c r="A9121" s="31" t="s">
        <v>13743</v>
      </c>
      <c r="B9121" s="32" t="s">
        <v>13742</v>
      </c>
      <c r="C9121" s="31" t="s">
        <v>414</v>
      </c>
    </row>
    <row r="9122" spans="1:3" ht="60" x14ac:dyDescent="0.25">
      <c r="A9122" s="31" t="s">
        <v>13744</v>
      </c>
      <c r="B9122" s="32" t="s">
        <v>13745</v>
      </c>
      <c r="C9122" s="31" t="s">
        <v>1131</v>
      </c>
    </row>
    <row r="9123" spans="1:3" ht="60" x14ac:dyDescent="0.25">
      <c r="A9123" s="31" t="s">
        <v>13746</v>
      </c>
      <c r="B9123" s="32" t="s">
        <v>13745</v>
      </c>
      <c r="C9123" s="31" t="s">
        <v>1131</v>
      </c>
    </row>
    <row r="9124" spans="1:3" ht="45" x14ac:dyDescent="0.25">
      <c r="A9124" s="31" t="s">
        <v>13747</v>
      </c>
      <c r="B9124" s="32" t="s">
        <v>13748</v>
      </c>
      <c r="C9124" s="31" t="s">
        <v>1131</v>
      </c>
    </row>
    <row r="9125" spans="1:3" ht="45" x14ac:dyDescent="0.25">
      <c r="A9125" s="31" t="s">
        <v>13749</v>
      </c>
      <c r="B9125" s="32" t="s">
        <v>13748</v>
      </c>
      <c r="C9125" s="31" t="s">
        <v>1131</v>
      </c>
    </row>
    <row r="9126" spans="1:3" ht="45" x14ac:dyDescent="0.25">
      <c r="A9126" s="31" t="s">
        <v>13750</v>
      </c>
      <c r="B9126" s="32" t="s">
        <v>13751</v>
      </c>
      <c r="C9126" s="31" t="s">
        <v>1131</v>
      </c>
    </row>
    <row r="9127" spans="1:3" ht="45" x14ac:dyDescent="0.25">
      <c r="A9127" s="31" t="s">
        <v>13752</v>
      </c>
      <c r="B9127" s="32" t="s">
        <v>13751</v>
      </c>
      <c r="C9127" s="31" t="s">
        <v>1131</v>
      </c>
    </row>
    <row r="9128" spans="1:3" ht="30" x14ac:dyDescent="0.25">
      <c r="A9128" s="31" t="s">
        <v>13753</v>
      </c>
      <c r="B9128" s="32" t="s">
        <v>13754</v>
      </c>
      <c r="C9128" s="31" t="s">
        <v>414</v>
      </c>
    </row>
    <row r="9129" spans="1:3" ht="30" x14ac:dyDescent="0.25">
      <c r="A9129" s="31" t="s">
        <v>13755</v>
      </c>
      <c r="B9129" s="32" t="s">
        <v>13754</v>
      </c>
      <c r="C9129" s="31" t="s">
        <v>414</v>
      </c>
    </row>
    <row r="9130" spans="1:3" x14ac:dyDescent="0.25">
      <c r="A9130" s="31" t="s">
        <v>13756</v>
      </c>
      <c r="B9130" s="32" t="s">
        <v>13574</v>
      </c>
      <c r="C9130" s="31" t="s">
        <v>1224</v>
      </c>
    </row>
    <row r="9131" spans="1:3" x14ac:dyDescent="0.25">
      <c r="A9131" s="31" t="s">
        <v>13757</v>
      </c>
      <c r="B9131" s="32" t="s">
        <v>13574</v>
      </c>
      <c r="C9131" s="31" t="s">
        <v>1224</v>
      </c>
    </row>
    <row r="9132" spans="1:3" ht="45" x14ac:dyDescent="0.25">
      <c r="A9132" s="31" t="s">
        <v>13758</v>
      </c>
      <c r="B9132" s="32" t="s">
        <v>13759</v>
      </c>
      <c r="C9132" s="31" t="s">
        <v>185</v>
      </c>
    </row>
    <row r="9133" spans="1:3" ht="45" x14ac:dyDescent="0.25">
      <c r="A9133" s="31" t="s">
        <v>13760</v>
      </c>
      <c r="B9133" s="32" t="s">
        <v>13759</v>
      </c>
      <c r="C9133" s="31" t="s">
        <v>185</v>
      </c>
    </row>
    <row r="9134" spans="1:3" ht="30" x14ac:dyDescent="0.25">
      <c r="A9134" s="31" t="s">
        <v>13761</v>
      </c>
      <c r="B9134" s="32" t="s">
        <v>13762</v>
      </c>
      <c r="C9134" s="31" t="s">
        <v>185</v>
      </c>
    </row>
    <row r="9135" spans="1:3" ht="30" x14ac:dyDescent="0.25">
      <c r="A9135" s="31" t="s">
        <v>13763</v>
      </c>
      <c r="B9135" s="32" t="s">
        <v>13762</v>
      </c>
      <c r="C9135" s="31" t="s">
        <v>185</v>
      </c>
    </row>
    <row r="9136" spans="1:3" ht="30" x14ac:dyDescent="0.25">
      <c r="A9136" s="31" t="s">
        <v>13764</v>
      </c>
      <c r="B9136" s="32" t="s">
        <v>13765</v>
      </c>
      <c r="C9136" s="31" t="s">
        <v>185</v>
      </c>
    </row>
    <row r="9137" spans="1:3" ht="30" x14ac:dyDescent="0.25">
      <c r="A9137" s="31" t="s">
        <v>13766</v>
      </c>
      <c r="B9137" s="32" t="s">
        <v>13765</v>
      </c>
      <c r="C9137" s="31" t="s">
        <v>185</v>
      </c>
    </row>
    <row r="9138" spans="1:3" ht="45" x14ac:dyDescent="0.25">
      <c r="A9138" s="31" t="s">
        <v>13767</v>
      </c>
      <c r="B9138" s="32" t="s">
        <v>13768</v>
      </c>
      <c r="C9138" s="31" t="s">
        <v>68</v>
      </c>
    </row>
    <row r="9139" spans="1:3" ht="45" x14ac:dyDescent="0.25">
      <c r="A9139" s="31" t="s">
        <v>13769</v>
      </c>
      <c r="B9139" s="32" t="s">
        <v>13768</v>
      </c>
      <c r="C9139" s="31" t="s">
        <v>68</v>
      </c>
    </row>
    <row r="9140" spans="1:3" ht="45" x14ac:dyDescent="0.25">
      <c r="A9140" s="31" t="s">
        <v>13770</v>
      </c>
      <c r="B9140" s="32" t="s">
        <v>13771</v>
      </c>
      <c r="C9140" s="31" t="s">
        <v>185</v>
      </c>
    </row>
    <row r="9141" spans="1:3" ht="45" x14ac:dyDescent="0.25">
      <c r="A9141" s="31" t="s">
        <v>13772</v>
      </c>
      <c r="B9141" s="32" t="s">
        <v>13771</v>
      </c>
      <c r="C9141" s="31" t="s">
        <v>185</v>
      </c>
    </row>
    <row r="9142" spans="1:3" ht="75" x14ac:dyDescent="0.25">
      <c r="A9142" s="31" t="s">
        <v>13773</v>
      </c>
      <c r="B9142" s="32" t="s">
        <v>13774</v>
      </c>
      <c r="C9142" s="31" t="s">
        <v>68</v>
      </c>
    </row>
    <row r="9143" spans="1:3" ht="75" x14ac:dyDescent="0.25">
      <c r="A9143" s="31" t="s">
        <v>13775</v>
      </c>
      <c r="B9143" s="32" t="s">
        <v>13774</v>
      </c>
      <c r="C9143" s="31" t="s">
        <v>68</v>
      </c>
    </row>
    <row r="9144" spans="1:3" ht="75" x14ac:dyDescent="0.25">
      <c r="A9144" s="31" t="s">
        <v>13776</v>
      </c>
      <c r="B9144" s="32" t="s">
        <v>13777</v>
      </c>
      <c r="C9144" s="31" t="s">
        <v>68</v>
      </c>
    </row>
    <row r="9145" spans="1:3" ht="75" x14ac:dyDescent="0.25">
      <c r="A9145" s="31" t="s">
        <v>13778</v>
      </c>
      <c r="B9145" s="32" t="s">
        <v>13777</v>
      </c>
      <c r="C9145" s="31" t="s">
        <v>68</v>
      </c>
    </row>
    <row r="9146" spans="1:3" ht="30" x14ac:dyDescent="0.25">
      <c r="A9146" s="31" t="s">
        <v>13779</v>
      </c>
      <c r="B9146" s="32" t="s">
        <v>13780</v>
      </c>
      <c r="C9146" s="31" t="s">
        <v>68</v>
      </c>
    </row>
    <row r="9147" spans="1:3" ht="30" x14ac:dyDescent="0.25">
      <c r="A9147" s="31" t="s">
        <v>13781</v>
      </c>
      <c r="B9147" s="32" t="s">
        <v>13780</v>
      </c>
      <c r="C9147" s="31" t="s">
        <v>68</v>
      </c>
    </row>
    <row r="9148" spans="1:3" ht="75" x14ac:dyDescent="0.25">
      <c r="A9148" s="31" t="s">
        <v>13782</v>
      </c>
      <c r="B9148" s="32" t="s">
        <v>13783</v>
      </c>
      <c r="C9148" s="31" t="s">
        <v>68</v>
      </c>
    </row>
    <row r="9149" spans="1:3" ht="75" x14ac:dyDescent="0.25">
      <c r="A9149" s="31" t="s">
        <v>13784</v>
      </c>
      <c r="B9149" s="32" t="s">
        <v>13783</v>
      </c>
      <c r="C9149" s="31" t="s">
        <v>68</v>
      </c>
    </row>
    <row r="9150" spans="1:3" ht="75" x14ac:dyDescent="0.25">
      <c r="A9150" s="31" t="s">
        <v>13785</v>
      </c>
      <c r="B9150" s="32" t="s">
        <v>13786</v>
      </c>
      <c r="C9150" s="31" t="s">
        <v>68</v>
      </c>
    </row>
    <row r="9151" spans="1:3" ht="75" x14ac:dyDescent="0.25">
      <c r="A9151" s="31" t="s">
        <v>13787</v>
      </c>
      <c r="B9151" s="32" t="s">
        <v>13786</v>
      </c>
      <c r="C9151" s="31" t="s">
        <v>68</v>
      </c>
    </row>
    <row r="9152" spans="1:3" ht="90" x14ac:dyDescent="0.25">
      <c r="A9152" s="31" t="s">
        <v>13788</v>
      </c>
      <c r="B9152" s="32" t="s">
        <v>13789</v>
      </c>
      <c r="C9152" s="31" t="s">
        <v>68</v>
      </c>
    </row>
    <row r="9153" spans="1:3" ht="90" x14ac:dyDescent="0.25">
      <c r="A9153" s="31" t="s">
        <v>13790</v>
      </c>
      <c r="B9153" s="32" t="s">
        <v>13789</v>
      </c>
      <c r="C9153" s="31" t="s">
        <v>68</v>
      </c>
    </row>
    <row r="9154" spans="1:3" ht="45" x14ac:dyDescent="0.25">
      <c r="A9154" s="31" t="s">
        <v>13791</v>
      </c>
      <c r="B9154" s="32" t="s">
        <v>13792</v>
      </c>
      <c r="C9154" s="31" t="s">
        <v>185</v>
      </c>
    </row>
    <row r="9155" spans="1:3" ht="45" x14ac:dyDescent="0.25">
      <c r="A9155" s="31" t="s">
        <v>13793</v>
      </c>
      <c r="B9155" s="32" t="s">
        <v>13792</v>
      </c>
      <c r="C9155" s="31" t="s">
        <v>185</v>
      </c>
    </row>
    <row r="9156" spans="1:3" ht="60" x14ac:dyDescent="0.25">
      <c r="A9156" s="31" t="s">
        <v>13794</v>
      </c>
      <c r="B9156" s="32" t="s">
        <v>13795</v>
      </c>
      <c r="C9156" s="31" t="s">
        <v>68</v>
      </c>
    </row>
    <row r="9157" spans="1:3" ht="60" x14ac:dyDescent="0.25">
      <c r="A9157" s="31" t="s">
        <v>13796</v>
      </c>
      <c r="B9157" s="32" t="s">
        <v>13795</v>
      </c>
      <c r="C9157" s="31" t="s">
        <v>68</v>
      </c>
    </row>
    <row r="9158" spans="1:3" ht="60" x14ac:dyDescent="0.25">
      <c r="A9158" s="31" t="s">
        <v>13797</v>
      </c>
      <c r="B9158" s="32" t="s">
        <v>13798</v>
      </c>
      <c r="C9158" s="31" t="s">
        <v>68</v>
      </c>
    </row>
    <row r="9159" spans="1:3" ht="60" x14ac:dyDescent="0.25">
      <c r="A9159" s="31" t="s">
        <v>13799</v>
      </c>
      <c r="B9159" s="32" t="s">
        <v>13798</v>
      </c>
      <c r="C9159" s="31" t="s">
        <v>68</v>
      </c>
    </row>
    <row r="9160" spans="1:3" x14ac:dyDescent="0.25">
      <c r="A9160" s="31" t="s">
        <v>13800</v>
      </c>
      <c r="B9160" s="32" t="s">
        <v>13801</v>
      </c>
      <c r="C9160" s="31" t="s">
        <v>68</v>
      </c>
    </row>
    <row r="9161" spans="1:3" x14ac:dyDescent="0.25">
      <c r="A9161" s="31" t="s">
        <v>13802</v>
      </c>
      <c r="B9161" s="32" t="s">
        <v>13801</v>
      </c>
      <c r="C9161" s="31" t="s">
        <v>68</v>
      </c>
    </row>
    <row r="9162" spans="1:3" ht="60" x14ac:dyDescent="0.25">
      <c r="A9162" s="31" t="s">
        <v>13803</v>
      </c>
      <c r="B9162" s="32" t="s">
        <v>13804</v>
      </c>
      <c r="C9162" s="31" t="s">
        <v>68</v>
      </c>
    </row>
    <row r="9163" spans="1:3" ht="60" x14ac:dyDescent="0.25">
      <c r="A9163" s="31" t="s">
        <v>13805</v>
      </c>
      <c r="B9163" s="32" t="s">
        <v>13804</v>
      </c>
      <c r="C9163" s="31" t="s">
        <v>68</v>
      </c>
    </row>
    <row r="9164" spans="1:3" ht="75" x14ac:dyDescent="0.25">
      <c r="A9164" s="31" t="s">
        <v>13806</v>
      </c>
      <c r="B9164" s="32" t="s">
        <v>13807</v>
      </c>
      <c r="C9164" s="31" t="s">
        <v>68</v>
      </c>
    </row>
    <row r="9165" spans="1:3" ht="75" x14ac:dyDescent="0.25">
      <c r="A9165" s="31" t="s">
        <v>13808</v>
      </c>
      <c r="B9165" s="32" t="s">
        <v>13807</v>
      </c>
      <c r="C9165" s="31" t="s">
        <v>68</v>
      </c>
    </row>
    <row r="9166" spans="1:3" ht="75" x14ac:dyDescent="0.25">
      <c r="A9166" s="31" t="s">
        <v>13809</v>
      </c>
      <c r="B9166" s="32" t="s">
        <v>13810</v>
      </c>
      <c r="C9166" s="31" t="s">
        <v>68</v>
      </c>
    </row>
    <row r="9167" spans="1:3" ht="75" x14ac:dyDescent="0.25">
      <c r="A9167" s="31" t="s">
        <v>13811</v>
      </c>
      <c r="B9167" s="32" t="s">
        <v>13810</v>
      </c>
      <c r="C9167" s="31" t="s">
        <v>68</v>
      </c>
    </row>
    <row r="9168" spans="1:3" ht="60" x14ac:dyDescent="0.25">
      <c r="A9168" s="31" t="s">
        <v>13812</v>
      </c>
      <c r="B9168" s="32" t="s">
        <v>13813</v>
      </c>
      <c r="C9168" s="31" t="s">
        <v>68</v>
      </c>
    </row>
    <row r="9169" spans="1:3" ht="60" x14ac:dyDescent="0.25">
      <c r="A9169" s="31" t="s">
        <v>13814</v>
      </c>
      <c r="B9169" s="32" t="s">
        <v>13813</v>
      </c>
      <c r="C9169" s="31" t="s">
        <v>68</v>
      </c>
    </row>
    <row r="9170" spans="1:3" ht="105" x14ac:dyDescent="0.25">
      <c r="A9170" s="31" t="s">
        <v>13815</v>
      </c>
      <c r="B9170" s="32" t="s">
        <v>13816</v>
      </c>
      <c r="C9170" s="31" t="s">
        <v>1131</v>
      </c>
    </row>
    <row r="9171" spans="1:3" ht="105" x14ac:dyDescent="0.25">
      <c r="A9171" s="31" t="s">
        <v>13817</v>
      </c>
      <c r="B9171" s="32" t="s">
        <v>13816</v>
      </c>
      <c r="C9171" s="31" t="s">
        <v>1131</v>
      </c>
    </row>
    <row r="9172" spans="1:3" ht="105" x14ac:dyDescent="0.25">
      <c r="A9172" s="31" t="s">
        <v>13818</v>
      </c>
      <c r="B9172" s="32" t="s">
        <v>13819</v>
      </c>
      <c r="C9172" s="31" t="s">
        <v>1131</v>
      </c>
    </row>
    <row r="9173" spans="1:3" ht="105" x14ac:dyDescent="0.25">
      <c r="A9173" s="31" t="s">
        <v>13820</v>
      </c>
      <c r="B9173" s="32" t="s">
        <v>13819</v>
      </c>
      <c r="C9173" s="31" t="s">
        <v>1131</v>
      </c>
    </row>
    <row r="9174" spans="1:3" ht="120" x14ac:dyDescent="0.25">
      <c r="A9174" s="31" t="s">
        <v>13821</v>
      </c>
      <c r="B9174" s="32" t="s">
        <v>13822</v>
      </c>
      <c r="C9174" s="31" t="s">
        <v>1131</v>
      </c>
    </row>
    <row r="9175" spans="1:3" ht="120" x14ac:dyDescent="0.25">
      <c r="A9175" s="31" t="s">
        <v>13823</v>
      </c>
      <c r="B9175" s="32" t="s">
        <v>13822</v>
      </c>
      <c r="C9175" s="31" t="s">
        <v>1131</v>
      </c>
    </row>
    <row r="9176" spans="1:3" ht="120" x14ac:dyDescent="0.25">
      <c r="A9176" s="31" t="s">
        <v>13824</v>
      </c>
      <c r="B9176" s="32" t="s">
        <v>13825</v>
      </c>
      <c r="C9176" s="31" t="s">
        <v>1131</v>
      </c>
    </row>
    <row r="9177" spans="1:3" ht="120" x14ac:dyDescent="0.25">
      <c r="A9177" s="31" t="s">
        <v>13826</v>
      </c>
      <c r="B9177" s="32" t="s">
        <v>13825</v>
      </c>
      <c r="C9177" s="31" t="s">
        <v>1131</v>
      </c>
    </row>
    <row r="9178" spans="1:3" ht="120" x14ac:dyDescent="0.25">
      <c r="A9178" s="31" t="s">
        <v>13827</v>
      </c>
      <c r="B9178" s="32" t="s">
        <v>13828</v>
      </c>
      <c r="C9178" s="31" t="s">
        <v>1131</v>
      </c>
    </row>
    <row r="9179" spans="1:3" ht="120" x14ac:dyDescent="0.25">
      <c r="A9179" s="31" t="s">
        <v>13829</v>
      </c>
      <c r="B9179" s="32" t="s">
        <v>13828</v>
      </c>
      <c r="C9179" s="31" t="s">
        <v>1131</v>
      </c>
    </row>
    <row r="9180" spans="1:3" ht="105" x14ac:dyDescent="0.25">
      <c r="A9180" s="31" t="s">
        <v>13830</v>
      </c>
      <c r="B9180" s="32" t="s">
        <v>13831</v>
      </c>
      <c r="C9180" s="31" t="s">
        <v>1131</v>
      </c>
    </row>
    <row r="9181" spans="1:3" ht="105" x14ac:dyDescent="0.25">
      <c r="A9181" s="31" t="s">
        <v>13832</v>
      </c>
      <c r="B9181" s="32" t="s">
        <v>13831</v>
      </c>
      <c r="C9181" s="31" t="s">
        <v>1131</v>
      </c>
    </row>
    <row r="9182" spans="1:3" ht="75" x14ac:dyDescent="0.25">
      <c r="A9182" s="31" t="s">
        <v>13833</v>
      </c>
      <c r="B9182" s="32" t="s">
        <v>13834</v>
      </c>
      <c r="C9182" s="31" t="s">
        <v>1131</v>
      </c>
    </row>
    <row r="9183" spans="1:3" ht="75" x14ac:dyDescent="0.25">
      <c r="A9183" s="31" t="s">
        <v>13835</v>
      </c>
      <c r="B9183" s="32" t="s">
        <v>13834</v>
      </c>
      <c r="C9183" s="31" t="s">
        <v>1131</v>
      </c>
    </row>
    <row r="9184" spans="1:3" ht="105" x14ac:dyDescent="0.25">
      <c r="A9184" s="31" t="s">
        <v>13836</v>
      </c>
      <c r="B9184" s="32" t="s">
        <v>13837</v>
      </c>
      <c r="C9184" s="31" t="s">
        <v>1131</v>
      </c>
    </row>
    <row r="9185" spans="1:3" ht="105" x14ac:dyDescent="0.25">
      <c r="A9185" s="31" t="s">
        <v>13838</v>
      </c>
      <c r="B9185" s="32" t="s">
        <v>13837</v>
      </c>
      <c r="C9185" s="31" t="s">
        <v>1131</v>
      </c>
    </row>
    <row r="9186" spans="1:3" ht="120" x14ac:dyDescent="0.25">
      <c r="A9186" s="31" t="s">
        <v>13839</v>
      </c>
      <c r="B9186" s="32" t="s">
        <v>13840</v>
      </c>
      <c r="C9186" s="31" t="s">
        <v>1131</v>
      </c>
    </row>
    <row r="9187" spans="1:3" ht="120" x14ac:dyDescent="0.25">
      <c r="A9187" s="31" t="s">
        <v>13841</v>
      </c>
      <c r="B9187" s="32" t="s">
        <v>13840</v>
      </c>
      <c r="C9187" s="31" t="s">
        <v>1131</v>
      </c>
    </row>
    <row r="9188" spans="1:3" ht="105" x14ac:dyDescent="0.25">
      <c r="A9188" s="31" t="s">
        <v>13842</v>
      </c>
      <c r="B9188" s="32" t="s">
        <v>13843</v>
      </c>
      <c r="C9188" s="31" t="s">
        <v>1131</v>
      </c>
    </row>
    <row r="9189" spans="1:3" ht="105" x14ac:dyDescent="0.25">
      <c r="A9189" s="31" t="s">
        <v>13844</v>
      </c>
      <c r="B9189" s="32" t="s">
        <v>13843</v>
      </c>
      <c r="C9189" s="31" t="s">
        <v>1131</v>
      </c>
    </row>
    <row r="9190" spans="1:3" ht="105" x14ac:dyDescent="0.25">
      <c r="A9190" s="31" t="s">
        <v>13845</v>
      </c>
      <c r="B9190" s="32" t="s">
        <v>13846</v>
      </c>
      <c r="C9190" s="31" t="s">
        <v>1131</v>
      </c>
    </row>
    <row r="9191" spans="1:3" ht="105" x14ac:dyDescent="0.25">
      <c r="A9191" s="31" t="s">
        <v>13847</v>
      </c>
      <c r="B9191" s="32" t="s">
        <v>13846</v>
      </c>
      <c r="C9191" s="31" t="s">
        <v>1131</v>
      </c>
    </row>
    <row r="9192" spans="1:3" ht="105" x14ac:dyDescent="0.25">
      <c r="A9192" s="31" t="s">
        <v>13848</v>
      </c>
      <c r="B9192" s="32" t="s">
        <v>13849</v>
      </c>
      <c r="C9192" s="31" t="s">
        <v>1131</v>
      </c>
    </row>
    <row r="9193" spans="1:3" ht="105" x14ac:dyDescent="0.25">
      <c r="A9193" s="31" t="s">
        <v>13850</v>
      </c>
      <c r="B9193" s="32" t="s">
        <v>13849</v>
      </c>
      <c r="C9193" s="31" t="s">
        <v>1131</v>
      </c>
    </row>
    <row r="9194" spans="1:3" ht="105" x14ac:dyDescent="0.25">
      <c r="A9194" s="31" t="s">
        <v>13851</v>
      </c>
      <c r="B9194" s="32" t="s">
        <v>13852</v>
      </c>
      <c r="C9194" s="31" t="s">
        <v>1131</v>
      </c>
    </row>
    <row r="9195" spans="1:3" ht="105" x14ac:dyDescent="0.25">
      <c r="A9195" s="31" t="s">
        <v>13853</v>
      </c>
      <c r="B9195" s="32" t="s">
        <v>13852</v>
      </c>
      <c r="C9195" s="31" t="s">
        <v>1131</v>
      </c>
    </row>
    <row r="9196" spans="1:3" ht="120" x14ac:dyDescent="0.25">
      <c r="A9196" s="31" t="s">
        <v>13854</v>
      </c>
      <c r="B9196" s="32" t="s">
        <v>13855</v>
      </c>
      <c r="C9196" s="31" t="s">
        <v>1131</v>
      </c>
    </row>
    <row r="9197" spans="1:3" ht="120" x14ac:dyDescent="0.25">
      <c r="A9197" s="31" t="s">
        <v>13856</v>
      </c>
      <c r="B9197" s="32" t="s">
        <v>13855</v>
      </c>
      <c r="C9197" s="31" t="s">
        <v>1131</v>
      </c>
    </row>
    <row r="9198" spans="1:3" ht="120" x14ac:dyDescent="0.25">
      <c r="A9198" s="31" t="s">
        <v>13857</v>
      </c>
      <c r="B9198" s="32" t="s">
        <v>13858</v>
      </c>
      <c r="C9198" s="31" t="s">
        <v>1131</v>
      </c>
    </row>
    <row r="9199" spans="1:3" ht="120" x14ac:dyDescent="0.25">
      <c r="A9199" s="31" t="s">
        <v>13859</v>
      </c>
      <c r="B9199" s="32" t="s">
        <v>13858</v>
      </c>
      <c r="C9199" s="31" t="s">
        <v>1131</v>
      </c>
    </row>
    <row r="9200" spans="1:3" ht="135" x14ac:dyDescent="0.25">
      <c r="A9200" s="31" t="s">
        <v>13860</v>
      </c>
      <c r="B9200" s="32" t="s">
        <v>13861</v>
      </c>
      <c r="C9200" s="31" t="s">
        <v>1131</v>
      </c>
    </row>
    <row r="9201" spans="1:3" ht="135" x14ac:dyDescent="0.25">
      <c r="A9201" s="31" t="s">
        <v>13862</v>
      </c>
      <c r="B9201" s="32" t="s">
        <v>13861</v>
      </c>
      <c r="C9201" s="31" t="s">
        <v>1131</v>
      </c>
    </row>
    <row r="9202" spans="1:3" ht="120" x14ac:dyDescent="0.25">
      <c r="A9202" s="31" t="s">
        <v>13863</v>
      </c>
      <c r="B9202" s="32" t="s">
        <v>13864</v>
      </c>
      <c r="C9202" s="31" t="s">
        <v>1131</v>
      </c>
    </row>
    <row r="9203" spans="1:3" ht="120" x14ac:dyDescent="0.25">
      <c r="A9203" s="31" t="s">
        <v>13865</v>
      </c>
      <c r="B9203" s="32" t="s">
        <v>13864</v>
      </c>
      <c r="C9203" s="31" t="s">
        <v>1131</v>
      </c>
    </row>
    <row r="9204" spans="1:3" ht="105" x14ac:dyDescent="0.25">
      <c r="A9204" s="31" t="s">
        <v>13866</v>
      </c>
      <c r="B9204" s="32" t="s">
        <v>13867</v>
      </c>
      <c r="C9204" s="31" t="s">
        <v>1131</v>
      </c>
    </row>
    <row r="9205" spans="1:3" ht="105" x14ac:dyDescent="0.25">
      <c r="A9205" s="31" t="s">
        <v>13868</v>
      </c>
      <c r="B9205" s="32" t="s">
        <v>13867</v>
      </c>
      <c r="C9205" s="31" t="s">
        <v>1131</v>
      </c>
    </row>
    <row r="9206" spans="1:3" ht="120" x14ac:dyDescent="0.25">
      <c r="A9206" s="31" t="s">
        <v>13869</v>
      </c>
      <c r="B9206" s="32" t="s">
        <v>13870</v>
      </c>
      <c r="C9206" s="31" t="s">
        <v>1131</v>
      </c>
    </row>
    <row r="9207" spans="1:3" ht="120" x14ac:dyDescent="0.25">
      <c r="A9207" s="31" t="s">
        <v>13871</v>
      </c>
      <c r="B9207" s="32" t="s">
        <v>13870</v>
      </c>
      <c r="C9207" s="31" t="s">
        <v>1131</v>
      </c>
    </row>
    <row r="9208" spans="1:3" ht="120" x14ac:dyDescent="0.25">
      <c r="A9208" s="31" t="s">
        <v>13872</v>
      </c>
      <c r="B9208" s="32" t="s">
        <v>13873</v>
      </c>
      <c r="C9208" s="31" t="s">
        <v>1131</v>
      </c>
    </row>
    <row r="9209" spans="1:3" ht="120" x14ac:dyDescent="0.25">
      <c r="A9209" s="31" t="s">
        <v>13874</v>
      </c>
      <c r="B9209" s="32" t="s">
        <v>13873</v>
      </c>
      <c r="C9209" s="31" t="s">
        <v>1131</v>
      </c>
    </row>
    <row r="9210" spans="1:3" ht="120" x14ac:dyDescent="0.25">
      <c r="A9210" s="31" t="s">
        <v>13875</v>
      </c>
      <c r="B9210" s="32" t="s">
        <v>13876</v>
      </c>
      <c r="C9210" s="31" t="s">
        <v>1131</v>
      </c>
    </row>
    <row r="9211" spans="1:3" ht="120" x14ac:dyDescent="0.25">
      <c r="A9211" s="31" t="s">
        <v>13877</v>
      </c>
      <c r="B9211" s="32" t="s">
        <v>13876</v>
      </c>
      <c r="C9211" s="31" t="s">
        <v>1131</v>
      </c>
    </row>
    <row r="9212" spans="1:3" ht="120" x14ac:dyDescent="0.25">
      <c r="A9212" s="31" t="s">
        <v>13878</v>
      </c>
      <c r="B9212" s="32" t="s">
        <v>13879</v>
      </c>
      <c r="C9212" s="31" t="s">
        <v>1131</v>
      </c>
    </row>
    <row r="9213" spans="1:3" ht="120" x14ac:dyDescent="0.25">
      <c r="A9213" s="31" t="s">
        <v>13880</v>
      </c>
      <c r="B9213" s="32" t="s">
        <v>13879</v>
      </c>
      <c r="C9213" s="31" t="s">
        <v>1131</v>
      </c>
    </row>
    <row r="9214" spans="1:3" ht="120" x14ac:dyDescent="0.25">
      <c r="A9214" s="31" t="s">
        <v>13881</v>
      </c>
      <c r="B9214" s="32" t="s">
        <v>13882</v>
      </c>
      <c r="C9214" s="31" t="s">
        <v>1131</v>
      </c>
    </row>
    <row r="9215" spans="1:3" ht="120" x14ac:dyDescent="0.25">
      <c r="A9215" s="31" t="s">
        <v>13883</v>
      </c>
      <c r="B9215" s="32" t="s">
        <v>13882</v>
      </c>
      <c r="C9215" s="31" t="s">
        <v>1131</v>
      </c>
    </row>
    <row r="9216" spans="1:3" ht="120" x14ac:dyDescent="0.25">
      <c r="A9216" s="31" t="s">
        <v>13884</v>
      </c>
      <c r="B9216" s="32" t="s">
        <v>13885</v>
      </c>
      <c r="C9216" s="31" t="s">
        <v>1131</v>
      </c>
    </row>
    <row r="9217" spans="1:3" ht="120" x14ac:dyDescent="0.25">
      <c r="A9217" s="31" t="s">
        <v>13886</v>
      </c>
      <c r="B9217" s="32" t="s">
        <v>13885</v>
      </c>
      <c r="C9217" s="31" t="s">
        <v>1131</v>
      </c>
    </row>
    <row r="9218" spans="1:3" ht="105" x14ac:dyDescent="0.25">
      <c r="A9218" s="31" t="s">
        <v>13887</v>
      </c>
      <c r="B9218" s="32" t="s">
        <v>13888</v>
      </c>
      <c r="C9218" s="31" t="s">
        <v>1131</v>
      </c>
    </row>
    <row r="9219" spans="1:3" ht="105" x14ac:dyDescent="0.25">
      <c r="A9219" s="31" t="s">
        <v>13889</v>
      </c>
      <c r="B9219" s="32" t="s">
        <v>13888</v>
      </c>
      <c r="C9219" s="31" t="s">
        <v>1131</v>
      </c>
    </row>
    <row r="9220" spans="1:3" ht="105" x14ac:dyDescent="0.25">
      <c r="A9220" s="31" t="s">
        <v>13890</v>
      </c>
      <c r="B9220" s="32" t="s">
        <v>13891</v>
      </c>
      <c r="C9220" s="31" t="s">
        <v>1131</v>
      </c>
    </row>
    <row r="9221" spans="1:3" ht="105" x14ac:dyDescent="0.25">
      <c r="A9221" s="31" t="s">
        <v>13892</v>
      </c>
      <c r="B9221" s="32" t="s">
        <v>13891</v>
      </c>
      <c r="C9221" s="31" t="s">
        <v>1131</v>
      </c>
    </row>
    <row r="9222" spans="1:3" ht="105" x14ac:dyDescent="0.25">
      <c r="A9222" s="31" t="s">
        <v>13893</v>
      </c>
      <c r="B9222" s="32" t="s">
        <v>13894</v>
      </c>
      <c r="C9222" s="31" t="s">
        <v>1131</v>
      </c>
    </row>
    <row r="9223" spans="1:3" ht="105" x14ac:dyDescent="0.25">
      <c r="A9223" s="31" t="s">
        <v>13895</v>
      </c>
      <c r="B9223" s="32" t="s">
        <v>13894</v>
      </c>
      <c r="C9223" s="31" t="s">
        <v>1131</v>
      </c>
    </row>
    <row r="9224" spans="1:3" ht="105" x14ac:dyDescent="0.25">
      <c r="A9224" s="31" t="s">
        <v>13896</v>
      </c>
      <c r="B9224" s="32" t="s">
        <v>13897</v>
      </c>
      <c r="C9224" s="31" t="s">
        <v>1131</v>
      </c>
    </row>
    <row r="9225" spans="1:3" ht="105" x14ac:dyDescent="0.25">
      <c r="A9225" s="31" t="s">
        <v>13898</v>
      </c>
      <c r="B9225" s="32" t="s">
        <v>13897</v>
      </c>
      <c r="C9225" s="31" t="s">
        <v>1131</v>
      </c>
    </row>
    <row r="9226" spans="1:3" ht="120" x14ac:dyDescent="0.25">
      <c r="A9226" s="31" t="s">
        <v>13899</v>
      </c>
      <c r="B9226" s="32" t="s">
        <v>13900</v>
      </c>
      <c r="C9226" s="31" t="s">
        <v>1131</v>
      </c>
    </row>
    <row r="9227" spans="1:3" ht="120" x14ac:dyDescent="0.25">
      <c r="A9227" s="31" t="s">
        <v>13901</v>
      </c>
      <c r="B9227" s="32" t="s">
        <v>13900</v>
      </c>
      <c r="C9227" s="31" t="s">
        <v>1131</v>
      </c>
    </row>
    <row r="9228" spans="1:3" ht="60" x14ac:dyDescent="0.25">
      <c r="A9228" s="31" t="s">
        <v>13902</v>
      </c>
      <c r="B9228" s="32" t="s">
        <v>13903</v>
      </c>
      <c r="C9228" s="31" t="s">
        <v>185</v>
      </c>
    </row>
    <row r="9229" spans="1:3" ht="60" x14ac:dyDescent="0.25">
      <c r="A9229" s="31" t="s">
        <v>13904</v>
      </c>
      <c r="B9229" s="32" t="s">
        <v>13903</v>
      </c>
      <c r="C9229" s="31" t="s">
        <v>185</v>
      </c>
    </row>
    <row r="9230" spans="1:3" ht="60" x14ac:dyDescent="0.25">
      <c r="A9230" s="31" t="s">
        <v>13905</v>
      </c>
      <c r="B9230" s="32" t="s">
        <v>13906</v>
      </c>
      <c r="C9230" s="31" t="s">
        <v>185</v>
      </c>
    </row>
    <row r="9231" spans="1:3" ht="60" x14ac:dyDescent="0.25">
      <c r="A9231" s="31" t="s">
        <v>13907</v>
      </c>
      <c r="B9231" s="32" t="s">
        <v>13906</v>
      </c>
      <c r="C9231" s="31" t="s">
        <v>185</v>
      </c>
    </row>
    <row r="9232" spans="1:3" ht="60" x14ac:dyDescent="0.25">
      <c r="A9232" s="31" t="s">
        <v>13908</v>
      </c>
      <c r="B9232" s="32" t="s">
        <v>13909</v>
      </c>
      <c r="C9232" s="31" t="s">
        <v>185</v>
      </c>
    </row>
    <row r="9233" spans="1:3" ht="60" x14ac:dyDescent="0.25">
      <c r="A9233" s="31" t="s">
        <v>13910</v>
      </c>
      <c r="B9233" s="32" t="s">
        <v>13909</v>
      </c>
      <c r="C9233" s="31" t="s">
        <v>185</v>
      </c>
    </row>
    <row r="9234" spans="1:3" ht="45" x14ac:dyDescent="0.25">
      <c r="A9234" s="31" t="s">
        <v>13911</v>
      </c>
      <c r="B9234" s="32" t="s">
        <v>13912</v>
      </c>
      <c r="C9234" s="31" t="s">
        <v>68</v>
      </c>
    </row>
    <row r="9235" spans="1:3" ht="45" x14ac:dyDescent="0.25">
      <c r="A9235" s="31" t="s">
        <v>13913</v>
      </c>
      <c r="B9235" s="32" t="s">
        <v>13912</v>
      </c>
      <c r="C9235" s="31" t="s">
        <v>68</v>
      </c>
    </row>
    <row r="9236" spans="1:3" ht="75" x14ac:dyDescent="0.25">
      <c r="A9236" s="31" t="s">
        <v>13914</v>
      </c>
      <c r="B9236" s="32" t="s">
        <v>13915</v>
      </c>
      <c r="C9236" s="31" t="s">
        <v>68</v>
      </c>
    </row>
    <row r="9237" spans="1:3" ht="75" x14ac:dyDescent="0.25">
      <c r="A9237" s="31" t="s">
        <v>13916</v>
      </c>
      <c r="B9237" s="32" t="s">
        <v>13915</v>
      </c>
      <c r="C9237" s="31" t="s">
        <v>68</v>
      </c>
    </row>
    <row r="9238" spans="1:3" ht="75" x14ac:dyDescent="0.25">
      <c r="A9238" s="31" t="s">
        <v>13917</v>
      </c>
      <c r="B9238" s="32" t="s">
        <v>13918</v>
      </c>
      <c r="C9238" s="31" t="s">
        <v>68</v>
      </c>
    </row>
    <row r="9239" spans="1:3" ht="75" x14ac:dyDescent="0.25">
      <c r="A9239" s="31" t="s">
        <v>13919</v>
      </c>
      <c r="B9239" s="32" t="s">
        <v>13918</v>
      </c>
      <c r="C9239" s="31" t="s">
        <v>68</v>
      </c>
    </row>
    <row r="9240" spans="1:3" ht="75" x14ac:dyDescent="0.25">
      <c r="A9240" s="31" t="s">
        <v>13920</v>
      </c>
      <c r="B9240" s="32" t="s">
        <v>13921</v>
      </c>
      <c r="C9240" s="31" t="s">
        <v>68</v>
      </c>
    </row>
    <row r="9241" spans="1:3" ht="75" x14ac:dyDescent="0.25">
      <c r="A9241" s="31" t="s">
        <v>13922</v>
      </c>
      <c r="B9241" s="32" t="s">
        <v>13921</v>
      </c>
      <c r="C9241" s="31" t="s">
        <v>68</v>
      </c>
    </row>
    <row r="9242" spans="1:3" ht="75" x14ac:dyDescent="0.25">
      <c r="A9242" s="31" t="s">
        <v>13923</v>
      </c>
      <c r="B9242" s="32" t="s">
        <v>13924</v>
      </c>
      <c r="C9242" s="31" t="s">
        <v>68</v>
      </c>
    </row>
    <row r="9243" spans="1:3" ht="75" x14ac:dyDescent="0.25">
      <c r="A9243" s="31" t="s">
        <v>13925</v>
      </c>
      <c r="B9243" s="32" t="s">
        <v>13924</v>
      </c>
      <c r="C9243" s="31" t="s">
        <v>68</v>
      </c>
    </row>
    <row r="9244" spans="1:3" ht="120" x14ac:dyDescent="0.25">
      <c r="A9244" s="31" t="s">
        <v>13926</v>
      </c>
      <c r="B9244" s="32" t="s">
        <v>13927</v>
      </c>
      <c r="C9244" s="31" t="s">
        <v>68</v>
      </c>
    </row>
    <row r="9245" spans="1:3" ht="120" x14ac:dyDescent="0.25">
      <c r="A9245" s="31" t="s">
        <v>13928</v>
      </c>
      <c r="B9245" s="32" t="s">
        <v>13927</v>
      </c>
      <c r="C9245" s="31" t="s">
        <v>68</v>
      </c>
    </row>
    <row r="9246" spans="1:3" ht="105" x14ac:dyDescent="0.25">
      <c r="A9246" s="31" t="s">
        <v>13929</v>
      </c>
      <c r="B9246" s="32" t="s">
        <v>13930</v>
      </c>
      <c r="C9246" s="31" t="s">
        <v>68</v>
      </c>
    </row>
    <row r="9247" spans="1:3" ht="105" x14ac:dyDescent="0.25">
      <c r="A9247" s="31" t="s">
        <v>13931</v>
      </c>
      <c r="B9247" s="32" t="s">
        <v>13930</v>
      </c>
      <c r="C9247" s="31" t="s">
        <v>68</v>
      </c>
    </row>
    <row r="9248" spans="1:3" ht="90" x14ac:dyDescent="0.25">
      <c r="A9248" s="31" t="s">
        <v>13932</v>
      </c>
      <c r="B9248" s="32" t="s">
        <v>13933</v>
      </c>
      <c r="C9248" s="31" t="s">
        <v>68</v>
      </c>
    </row>
    <row r="9249" spans="1:3" ht="90" x14ac:dyDescent="0.25">
      <c r="A9249" s="31" t="s">
        <v>13934</v>
      </c>
      <c r="B9249" s="32" t="s">
        <v>13933</v>
      </c>
      <c r="C9249" s="31" t="s">
        <v>68</v>
      </c>
    </row>
    <row r="9250" spans="1:3" ht="60" x14ac:dyDescent="0.25">
      <c r="A9250" s="31" t="s">
        <v>13935</v>
      </c>
      <c r="B9250" s="32" t="s">
        <v>13936</v>
      </c>
      <c r="C9250" s="31" t="s">
        <v>68</v>
      </c>
    </row>
    <row r="9251" spans="1:3" ht="60" x14ac:dyDescent="0.25">
      <c r="A9251" s="31" t="s">
        <v>13937</v>
      </c>
      <c r="B9251" s="32" t="s">
        <v>13936</v>
      </c>
      <c r="C9251" s="31" t="s">
        <v>68</v>
      </c>
    </row>
    <row r="9252" spans="1:3" ht="60" x14ac:dyDescent="0.25">
      <c r="A9252" s="31" t="s">
        <v>13938</v>
      </c>
      <c r="B9252" s="32" t="s">
        <v>13939</v>
      </c>
      <c r="C9252" s="31" t="s">
        <v>68</v>
      </c>
    </row>
    <row r="9253" spans="1:3" ht="60" x14ac:dyDescent="0.25">
      <c r="A9253" s="31" t="s">
        <v>13940</v>
      </c>
      <c r="B9253" s="32" t="s">
        <v>13939</v>
      </c>
      <c r="C9253" s="31" t="s">
        <v>68</v>
      </c>
    </row>
    <row r="9254" spans="1:3" ht="30" x14ac:dyDescent="0.25">
      <c r="A9254" s="31" t="s">
        <v>13941</v>
      </c>
      <c r="B9254" s="32" t="s">
        <v>13942</v>
      </c>
      <c r="C9254" s="31" t="s">
        <v>68</v>
      </c>
    </row>
    <row r="9255" spans="1:3" ht="30" x14ac:dyDescent="0.25">
      <c r="A9255" s="31" t="s">
        <v>13943</v>
      </c>
      <c r="B9255" s="32" t="s">
        <v>13942</v>
      </c>
      <c r="C9255" s="31" t="s">
        <v>68</v>
      </c>
    </row>
    <row r="9256" spans="1:3" ht="75" x14ac:dyDescent="0.25">
      <c r="A9256" s="31" t="s">
        <v>13944</v>
      </c>
      <c r="B9256" s="32" t="s">
        <v>13945</v>
      </c>
      <c r="C9256" s="31" t="s">
        <v>68</v>
      </c>
    </row>
    <row r="9257" spans="1:3" ht="75" x14ac:dyDescent="0.25">
      <c r="A9257" s="31" t="s">
        <v>13946</v>
      </c>
      <c r="B9257" s="32" t="s">
        <v>13945</v>
      </c>
      <c r="C9257" s="31" t="s">
        <v>68</v>
      </c>
    </row>
    <row r="9258" spans="1:3" ht="75" x14ac:dyDescent="0.25">
      <c r="A9258" s="31" t="s">
        <v>13947</v>
      </c>
      <c r="B9258" s="32" t="s">
        <v>13948</v>
      </c>
      <c r="C9258" s="31" t="s">
        <v>68</v>
      </c>
    </row>
    <row r="9259" spans="1:3" ht="75" x14ac:dyDescent="0.25">
      <c r="A9259" s="31" t="s">
        <v>13949</v>
      </c>
      <c r="B9259" s="32" t="s">
        <v>13948</v>
      </c>
      <c r="C9259" s="31" t="s">
        <v>68</v>
      </c>
    </row>
    <row r="9260" spans="1:3" ht="45" x14ac:dyDescent="0.25">
      <c r="A9260" s="31" t="s">
        <v>13950</v>
      </c>
      <c r="B9260" s="32" t="s">
        <v>13951</v>
      </c>
      <c r="C9260" s="31" t="s">
        <v>68</v>
      </c>
    </row>
    <row r="9261" spans="1:3" ht="45" x14ac:dyDescent="0.25">
      <c r="A9261" s="31" t="s">
        <v>13952</v>
      </c>
      <c r="B9261" s="32" t="s">
        <v>13951</v>
      </c>
      <c r="C9261" s="31" t="s">
        <v>68</v>
      </c>
    </row>
    <row r="9262" spans="1:3" ht="75" x14ac:dyDescent="0.25">
      <c r="A9262" s="31" t="s">
        <v>13953</v>
      </c>
      <c r="B9262" s="32" t="s">
        <v>13954</v>
      </c>
      <c r="C9262" s="31" t="s">
        <v>68</v>
      </c>
    </row>
    <row r="9263" spans="1:3" ht="75" x14ac:dyDescent="0.25">
      <c r="A9263" s="31" t="s">
        <v>13955</v>
      </c>
      <c r="B9263" s="32" t="s">
        <v>13954</v>
      </c>
      <c r="C9263" s="31" t="s">
        <v>68</v>
      </c>
    </row>
    <row r="9264" spans="1:3" ht="75" x14ac:dyDescent="0.25">
      <c r="A9264" s="31" t="s">
        <v>13956</v>
      </c>
      <c r="B9264" s="32" t="s">
        <v>13957</v>
      </c>
      <c r="C9264" s="31" t="s">
        <v>68</v>
      </c>
    </row>
    <row r="9265" spans="1:3" ht="75" x14ac:dyDescent="0.25">
      <c r="A9265" s="31" t="s">
        <v>13958</v>
      </c>
      <c r="B9265" s="32" t="s">
        <v>13957</v>
      </c>
      <c r="C9265" s="31" t="s">
        <v>68</v>
      </c>
    </row>
    <row r="9266" spans="1:3" ht="90" x14ac:dyDescent="0.25">
      <c r="A9266" s="31" t="s">
        <v>13959</v>
      </c>
      <c r="B9266" s="32" t="s">
        <v>13960</v>
      </c>
      <c r="C9266" s="31" t="s">
        <v>68</v>
      </c>
    </row>
    <row r="9267" spans="1:3" ht="90" x14ac:dyDescent="0.25">
      <c r="A9267" s="31" t="s">
        <v>13961</v>
      </c>
      <c r="B9267" s="32" t="s">
        <v>13960</v>
      </c>
      <c r="C9267" s="31" t="s">
        <v>68</v>
      </c>
    </row>
    <row r="9268" spans="1:3" ht="105" x14ac:dyDescent="0.25">
      <c r="A9268" s="31" t="s">
        <v>13962</v>
      </c>
      <c r="B9268" s="32" t="s">
        <v>13963</v>
      </c>
      <c r="C9268" s="31" t="s">
        <v>68</v>
      </c>
    </row>
    <row r="9269" spans="1:3" ht="105" x14ac:dyDescent="0.25">
      <c r="A9269" s="31" t="s">
        <v>13964</v>
      </c>
      <c r="B9269" s="32" t="s">
        <v>13963</v>
      </c>
      <c r="C9269" s="31" t="s">
        <v>68</v>
      </c>
    </row>
    <row r="9270" spans="1:3" ht="105" x14ac:dyDescent="0.25">
      <c r="A9270" s="31" t="s">
        <v>13965</v>
      </c>
      <c r="B9270" s="32" t="s">
        <v>13966</v>
      </c>
      <c r="C9270" s="31" t="s">
        <v>68</v>
      </c>
    </row>
    <row r="9271" spans="1:3" ht="105" x14ac:dyDescent="0.25">
      <c r="A9271" s="31" t="s">
        <v>13967</v>
      </c>
      <c r="B9271" s="32" t="s">
        <v>13966</v>
      </c>
      <c r="C9271" s="31" t="s">
        <v>68</v>
      </c>
    </row>
    <row r="9272" spans="1:3" ht="45" x14ac:dyDescent="0.25">
      <c r="A9272" s="31" t="s">
        <v>13968</v>
      </c>
      <c r="B9272" s="32" t="s">
        <v>13969</v>
      </c>
      <c r="C9272" s="31" t="s">
        <v>68</v>
      </c>
    </row>
    <row r="9273" spans="1:3" ht="45" x14ac:dyDescent="0.25">
      <c r="A9273" s="31" t="s">
        <v>13970</v>
      </c>
      <c r="B9273" s="32" t="s">
        <v>13969</v>
      </c>
      <c r="C9273" s="31" t="s">
        <v>68</v>
      </c>
    </row>
    <row r="9274" spans="1:3" ht="60" x14ac:dyDescent="0.25">
      <c r="A9274" s="31" t="s">
        <v>13971</v>
      </c>
      <c r="B9274" s="32" t="s">
        <v>13972</v>
      </c>
      <c r="C9274" s="31" t="s">
        <v>68</v>
      </c>
    </row>
    <row r="9275" spans="1:3" ht="60" x14ac:dyDescent="0.25">
      <c r="A9275" s="31" t="s">
        <v>13973</v>
      </c>
      <c r="B9275" s="32" t="s">
        <v>13972</v>
      </c>
      <c r="C9275" s="31" t="s">
        <v>68</v>
      </c>
    </row>
    <row r="9276" spans="1:3" ht="75" x14ac:dyDescent="0.25">
      <c r="A9276" s="31" t="s">
        <v>13974</v>
      </c>
      <c r="B9276" s="32" t="s">
        <v>13975</v>
      </c>
      <c r="C9276" s="31" t="s">
        <v>68</v>
      </c>
    </row>
    <row r="9277" spans="1:3" ht="75" x14ac:dyDescent="0.25">
      <c r="A9277" s="31" t="s">
        <v>13976</v>
      </c>
      <c r="B9277" s="32" t="s">
        <v>13975</v>
      </c>
      <c r="C9277" s="31" t="s">
        <v>68</v>
      </c>
    </row>
    <row r="9278" spans="1:3" ht="45" x14ac:dyDescent="0.25">
      <c r="A9278" s="31" t="s">
        <v>13977</v>
      </c>
      <c r="B9278" s="32" t="s">
        <v>13978</v>
      </c>
      <c r="C9278" s="31" t="s">
        <v>68</v>
      </c>
    </row>
    <row r="9279" spans="1:3" ht="45" x14ac:dyDescent="0.25">
      <c r="A9279" s="31" t="s">
        <v>13979</v>
      </c>
      <c r="B9279" s="32" t="s">
        <v>13978</v>
      </c>
      <c r="C9279" s="31" t="s">
        <v>68</v>
      </c>
    </row>
    <row r="9280" spans="1:3" ht="45" x14ac:dyDescent="0.25">
      <c r="A9280" s="31" t="s">
        <v>13980</v>
      </c>
      <c r="B9280" s="32" t="s">
        <v>13981</v>
      </c>
      <c r="C9280" s="31" t="s">
        <v>68</v>
      </c>
    </row>
    <row r="9281" spans="1:3" ht="45" x14ac:dyDescent="0.25">
      <c r="A9281" s="31" t="s">
        <v>13982</v>
      </c>
      <c r="B9281" s="32" t="s">
        <v>13981</v>
      </c>
      <c r="C9281" s="31" t="s">
        <v>68</v>
      </c>
    </row>
    <row r="9282" spans="1:3" ht="45" x14ac:dyDescent="0.25">
      <c r="A9282" s="31" t="s">
        <v>13983</v>
      </c>
      <c r="B9282" s="32" t="s">
        <v>13984</v>
      </c>
      <c r="C9282" s="31" t="s">
        <v>68</v>
      </c>
    </row>
    <row r="9283" spans="1:3" ht="45" x14ac:dyDescent="0.25">
      <c r="A9283" s="31" t="s">
        <v>13985</v>
      </c>
      <c r="B9283" s="32" t="s">
        <v>13984</v>
      </c>
      <c r="C9283" s="31" t="s">
        <v>68</v>
      </c>
    </row>
    <row r="9284" spans="1:3" x14ac:dyDescent="0.25">
      <c r="A9284" s="31" t="s">
        <v>13986</v>
      </c>
      <c r="B9284" s="32" t="s">
        <v>13987</v>
      </c>
      <c r="C9284" s="31" t="s">
        <v>4260</v>
      </c>
    </row>
    <row r="9285" spans="1:3" x14ac:dyDescent="0.25">
      <c r="A9285" s="31" t="s">
        <v>13988</v>
      </c>
      <c r="B9285" s="32" t="s">
        <v>13987</v>
      </c>
      <c r="C9285" s="31" t="s">
        <v>4260</v>
      </c>
    </row>
    <row r="9286" spans="1:3" ht="60" x14ac:dyDescent="0.25">
      <c r="A9286" s="31" t="s">
        <v>13989</v>
      </c>
      <c r="B9286" s="32" t="s">
        <v>13990</v>
      </c>
      <c r="C9286" s="31" t="s">
        <v>68</v>
      </c>
    </row>
    <row r="9287" spans="1:3" ht="60" x14ac:dyDescent="0.25">
      <c r="A9287" s="31" t="s">
        <v>13991</v>
      </c>
      <c r="B9287" s="32" t="s">
        <v>13990</v>
      </c>
      <c r="C9287" s="31" t="s">
        <v>68</v>
      </c>
    </row>
    <row r="9288" spans="1:3" ht="45" x14ac:dyDescent="0.25">
      <c r="A9288" s="31" t="s">
        <v>13992</v>
      </c>
      <c r="B9288" s="32" t="s">
        <v>13993</v>
      </c>
      <c r="C9288" s="31" t="s">
        <v>68</v>
      </c>
    </row>
    <row r="9289" spans="1:3" ht="45" x14ac:dyDescent="0.25">
      <c r="A9289" s="31" t="s">
        <v>13994</v>
      </c>
      <c r="B9289" s="32" t="s">
        <v>13993</v>
      </c>
      <c r="C9289" s="31" t="s">
        <v>68</v>
      </c>
    </row>
    <row r="9290" spans="1:3" ht="45" x14ac:dyDescent="0.25">
      <c r="A9290" s="31" t="s">
        <v>13995</v>
      </c>
      <c r="B9290" s="32" t="s">
        <v>13996</v>
      </c>
      <c r="C9290" s="31" t="s">
        <v>68</v>
      </c>
    </row>
    <row r="9291" spans="1:3" ht="45" x14ac:dyDescent="0.25">
      <c r="A9291" s="31" t="s">
        <v>13997</v>
      </c>
      <c r="B9291" s="32" t="s">
        <v>13996</v>
      </c>
      <c r="C9291" s="31" t="s">
        <v>68</v>
      </c>
    </row>
    <row r="9292" spans="1:3" ht="45" x14ac:dyDescent="0.25">
      <c r="A9292" s="31" t="s">
        <v>13998</v>
      </c>
      <c r="B9292" s="32" t="s">
        <v>13999</v>
      </c>
      <c r="C9292" s="31" t="s">
        <v>68</v>
      </c>
    </row>
    <row r="9293" spans="1:3" ht="45" x14ac:dyDescent="0.25">
      <c r="A9293" s="31" t="s">
        <v>14000</v>
      </c>
      <c r="B9293" s="32" t="s">
        <v>13999</v>
      </c>
      <c r="C9293" s="31" t="s">
        <v>68</v>
      </c>
    </row>
    <row r="9294" spans="1:3" ht="30" x14ac:dyDescent="0.25">
      <c r="A9294" s="31" t="s">
        <v>14001</v>
      </c>
      <c r="B9294" s="32" t="s">
        <v>14002</v>
      </c>
      <c r="C9294" s="31" t="s">
        <v>68</v>
      </c>
    </row>
    <row r="9295" spans="1:3" ht="30" x14ac:dyDescent="0.25">
      <c r="A9295" s="31" t="s">
        <v>14003</v>
      </c>
      <c r="B9295" s="32" t="s">
        <v>14002</v>
      </c>
      <c r="C9295" s="31" t="s">
        <v>68</v>
      </c>
    </row>
    <row r="9296" spans="1:3" ht="30" x14ac:dyDescent="0.25">
      <c r="A9296" s="31" t="s">
        <v>14004</v>
      </c>
      <c r="B9296" s="32" t="s">
        <v>14005</v>
      </c>
      <c r="C9296" s="31" t="s">
        <v>185</v>
      </c>
    </row>
    <row r="9297" spans="1:3" ht="30" x14ac:dyDescent="0.25">
      <c r="A9297" s="31" t="s">
        <v>14006</v>
      </c>
      <c r="B9297" s="32" t="s">
        <v>14005</v>
      </c>
      <c r="C9297" s="31" t="s">
        <v>185</v>
      </c>
    </row>
    <row r="9298" spans="1:3" ht="45" x14ac:dyDescent="0.25">
      <c r="A9298" s="31" t="s">
        <v>14007</v>
      </c>
      <c r="B9298" s="32" t="s">
        <v>14008</v>
      </c>
      <c r="C9298" s="31" t="s">
        <v>414</v>
      </c>
    </row>
    <row r="9299" spans="1:3" ht="45" x14ac:dyDescent="0.25">
      <c r="A9299" s="31" t="s">
        <v>14009</v>
      </c>
      <c r="B9299" s="32" t="s">
        <v>14008</v>
      </c>
      <c r="C9299" s="31" t="s">
        <v>414</v>
      </c>
    </row>
    <row r="9300" spans="1:3" ht="45" x14ac:dyDescent="0.25">
      <c r="A9300" s="31" t="s">
        <v>14010</v>
      </c>
      <c r="B9300" s="32" t="s">
        <v>14011</v>
      </c>
      <c r="C9300" s="31" t="s">
        <v>414</v>
      </c>
    </row>
    <row r="9301" spans="1:3" ht="45" x14ac:dyDescent="0.25">
      <c r="A9301" s="31" t="s">
        <v>14012</v>
      </c>
      <c r="B9301" s="32" t="s">
        <v>14011</v>
      </c>
      <c r="C9301" s="31" t="s">
        <v>414</v>
      </c>
    </row>
    <row r="9302" spans="1:3" ht="45" x14ac:dyDescent="0.25">
      <c r="A9302" s="31" t="s">
        <v>14013</v>
      </c>
      <c r="B9302" s="32" t="s">
        <v>14014</v>
      </c>
      <c r="C9302" s="31" t="s">
        <v>185</v>
      </c>
    </row>
    <row r="9303" spans="1:3" ht="45" x14ac:dyDescent="0.25">
      <c r="A9303" s="31" t="s">
        <v>14015</v>
      </c>
      <c r="B9303" s="32" t="s">
        <v>14014</v>
      </c>
      <c r="C9303" s="31" t="s">
        <v>185</v>
      </c>
    </row>
    <row r="9304" spans="1:3" ht="45" x14ac:dyDescent="0.25">
      <c r="A9304" s="31" t="s">
        <v>14016</v>
      </c>
      <c r="B9304" s="32" t="s">
        <v>14017</v>
      </c>
      <c r="C9304" s="31" t="s">
        <v>185</v>
      </c>
    </row>
    <row r="9305" spans="1:3" ht="45" x14ac:dyDescent="0.25">
      <c r="A9305" s="31" t="s">
        <v>14018</v>
      </c>
      <c r="B9305" s="32" t="s">
        <v>14017</v>
      </c>
      <c r="C9305" s="31" t="s">
        <v>185</v>
      </c>
    </row>
    <row r="9306" spans="1:3" ht="60" x14ac:dyDescent="0.25">
      <c r="A9306" s="31" t="s">
        <v>14019</v>
      </c>
      <c r="B9306" s="32" t="s">
        <v>14020</v>
      </c>
      <c r="C9306" s="31" t="s">
        <v>185</v>
      </c>
    </row>
    <row r="9307" spans="1:3" ht="60" x14ac:dyDescent="0.25">
      <c r="A9307" s="31" t="s">
        <v>14021</v>
      </c>
      <c r="B9307" s="32" t="s">
        <v>14020</v>
      </c>
      <c r="C9307" s="31" t="s">
        <v>185</v>
      </c>
    </row>
    <row r="9308" spans="1:3" ht="45" x14ac:dyDescent="0.25">
      <c r="A9308" s="31" t="s">
        <v>14022</v>
      </c>
      <c r="B9308" s="32" t="s">
        <v>14023</v>
      </c>
      <c r="C9308" s="31" t="s">
        <v>185</v>
      </c>
    </row>
    <row r="9309" spans="1:3" ht="45" x14ac:dyDescent="0.25">
      <c r="A9309" s="31" t="s">
        <v>14024</v>
      </c>
      <c r="B9309" s="32" t="s">
        <v>14023</v>
      </c>
      <c r="C9309" s="31" t="s">
        <v>185</v>
      </c>
    </row>
    <row r="9310" spans="1:3" ht="45" x14ac:dyDescent="0.25">
      <c r="A9310" s="31" t="s">
        <v>14025</v>
      </c>
      <c r="B9310" s="32" t="s">
        <v>14026</v>
      </c>
      <c r="C9310" s="31" t="s">
        <v>185</v>
      </c>
    </row>
    <row r="9311" spans="1:3" ht="45" x14ac:dyDescent="0.25">
      <c r="A9311" s="31" t="s">
        <v>14027</v>
      </c>
      <c r="B9311" s="32" t="s">
        <v>14026</v>
      </c>
      <c r="C9311" s="31" t="s">
        <v>185</v>
      </c>
    </row>
    <row r="9312" spans="1:3" ht="45" x14ac:dyDescent="0.25">
      <c r="A9312" s="31" t="s">
        <v>14028</v>
      </c>
      <c r="B9312" s="32" t="s">
        <v>14029</v>
      </c>
      <c r="C9312" s="31" t="s">
        <v>185</v>
      </c>
    </row>
    <row r="9313" spans="1:3" ht="45" x14ac:dyDescent="0.25">
      <c r="A9313" s="31" t="s">
        <v>14030</v>
      </c>
      <c r="B9313" s="32" t="s">
        <v>14029</v>
      </c>
      <c r="C9313" s="31" t="s">
        <v>185</v>
      </c>
    </row>
    <row r="9314" spans="1:3" ht="45" x14ac:dyDescent="0.25">
      <c r="A9314" s="31" t="s">
        <v>14031</v>
      </c>
      <c r="B9314" s="32" t="s">
        <v>14032</v>
      </c>
      <c r="C9314" s="31" t="s">
        <v>185</v>
      </c>
    </row>
    <row r="9315" spans="1:3" ht="45" x14ac:dyDescent="0.25">
      <c r="A9315" s="31" t="s">
        <v>14033</v>
      </c>
      <c r="B9315" s="32" t="s">
        <v>14032</v>
      </c>
      <c r="C9315" s="31" t="s">
        <v>185</v>
      </c>
    </row>
    <row r="9316" spans="1:3" ht="45" x14ac:dyDescent="0.25">
      <c r="A9316" s="31" t="s">
        <v>14034</v>
      </c>
      <c r="B9316" s="32" t="s">
        <v>14035</v>
      </c>
      <c r="C9316" s="31" t="s">
        <v>185</v>
      </c>
    </row>
    <row r="9317" spans="1:3" ht="45" x14ac:dyDescent="0.25">
      <c r="A9317" s="31" t="s">
        <v>14036</v>
      </c>
      <c r="B9317" s="32" t="s">
        <v>14035</v>
      </c>
      <c r="C9317" s="31" t="s">
        <v>185</v>
      </c>
    </row>
    <row r="9318" spans="1:3" ht="45" x14ac:dyDescent="0.25">
      <c r="A9318" s="31" t="s">
        <v>14037</v>
      </c>
      <c r="B9318" s="32" t="s">
        <v>14038</v>
      </c>
      <c r="C9318" s="31" t="s">
        <v>185</v>
      </c>
    </row>
    <row r="9319" spans="1:3" ht="45" x14ac:dyDescent="0.25">
      <c r="A9319" s="31" t="s">
        <v>14039</v>
      </c>
      <c r="B9319" s="32" t="s">
        <v>14038</v>
      </c>
      <c r="C9319" s="31" t="s">
        <v>185</v>
      </c>
    </row>
    <row r="9320" spans="1:3" ht="45" x14ac:dyDescent="0.25">
      <c r="A9320" s="31" t="s">
        <v>14040</v>
      </c>
      <c r="B9320" s="32" t="s">
        <v>14041</v>
      </c>
      <c r="C9320" s="31" t="s">
        <v>185</v>
      </c>
    </row>
    <row r="9321" spans="1:3" ht="45" x14ac:dyDescent="0.25">
      <c r="A9321" s="31" t="s">
        <v>14042</v>
      </c>
      <c r="B9321" s="32" t="s">
        <v>14041</v>
      </c>
      <c r="C9321" s="31" t="s">
        <v>185</v>
      </c>
    </row>
    <row r="9322" spans="1:3" ht="45" x14ac:dyDescent="0.25">
      <c r="A9322" s="31" t="s">
        <v>14043</v>
      </c>
      <c r="B9322" s="32" t="s">
        <v>14044</v>
      </c>
      <c r="C9322" s="31" t="s">
        <v>185</v>
      </c>
    </row>
    <row r="9323" spans="1:3" ht="45" x14ac:dyDescent="0.25">
      <c r="A9323" s="31" t="s">
        <v>14045</v>
      </c>
      <c r="B9323" s="32" t="s">
        <v>14044</v>
      </c>
      <c r="C9323" s="31" t="s">
        <v>185</v>
      </c>
    </row>
    <row r="9324" spans="1:3" ht="45" x14ac:dyDescent="0.25">
      <c r="A9324" s="31" t="s">
        <v>14046</v>
      </c>
      <c r="B9324" s="32" t="s">
        <v>14047</v>
      </c>
      <c r="C9324" s="31" t="s">
        <v>185</v>
      </c>
    </row>
    <row r="9325" spans="1:3" ht="45" x14ac:dyDescent="0.25">
      <c r="A9325" s="31" t="s">
        <v>14048</v>
      </c>
      <c r="B9325" s="32" t="s">
        <v>14047</v>
      </c>
      <c r="C9325" s="31" t="s">
        <v>185</v>
      </c>
    </row>
    <row r="9326" spans="1:3" ht="45" x14ac:dyDescent="0.25">
      <c r="A9326" s="31" t="s">
        <v>14049</v>
      </c>
      <c r="B9326" s="32" t="s">
        <v>14050</v>
      </c>
      <c r="C9326" s="31" t="s">
        <v>185</v>
      </c>
    </row>
    <row r="9327" spans="1:3" ht="45" x14ac:dyDescent="0.25">
      <c r="A9327" s="31" t="s">
        <v>14051</v>
      </c>
      <c r="B9327" s="32" t="s">
        <v>14050</v>
      </c>
      <c r="C9327" s="31" t="s">
        <v>185</v>
      </c>
    </row>
    <row r="9328" spans="1:3" ht="45" x14ac:dyDescent="0.25">
      <c r="A9328" s="31" t="s">
        <v>14052</v>
      </c>
      <c r="B9328" s="32" t="s">
        <v>14053</v>
      </c>
      <c r="C9328" s="31" t="s">
        <v>185</v>
      </c>
    </row>
    <row r="9329" spans="1:3" ht="45" x14ac:dyDescent="0.25">
      <c r="A9329" s="31" t="s">
        <v>14054</v>
      </c>
      <c r="B9329" s="32" t="s">
        <v>14053</v>
      </c>
      <c r="C9329" s="31" t="s">
        <v>185</v>
      </c>
    </row>
    <row r="9330" spans="1:3" ht="45" x14ac:dyDescent="0.25">
      <c r="A9330" s="31" t="s">
        <v>14055</v>
      </c>
      <c r="B9330" s="32" t="s">
        <v>14056</v>
      </c>
      <c r="C9330" s="31" t="s">
        <v>185</v>
      </c>
    </row>
    <row r="9331" spans="1:3" ht="45" x14ac:dyDescent="0.25">
      <c r="A9331" s="31" t="s">
        <v>14057</v>
      </c>
      <c r="B9331" s="32" t="s">
        <v>14056</v>
      </c>
      <c r="C9331" s="31" t="s">
        <v>185</v>
      </c>
    </row>
    <row r="9332" spans="1:3" ht="45" x14ac:dyDescent="0.25">
      <c r="A9332" s="31" t="s">
        <v>14058</v>
      </c>
      <c r="B9332" s="32" t="s">
        <v>14059</v>
      </c>
      <c r="C9332" s="31" t="s">
        <v>185</v>
      </c>
    </row>
    <row r="9333" spans="1:3" ht="45" x14ac:dyDescent="0.25">
      <c r="A9333" s="31" t="s">
        <v>14060</v>
      </c>
      <c r="B9333" s="32" t="s">
        <v>14059</v>
      </c>
      <c r="C9333" s="31" t="s">
        <v>185</v>
      </c>
    </row>
    <row r="9334" spans="1:3" ht="45" x14ac:dyDescent="0.25">
      <c r="A9334" s="31" t="s">
        <v>14061</v>
      </c>
      <c r="B9334" s="32" t="s">
        <v>14062</v>
      </c>
      <c r="C9334" s="31" t="s">
        <v>185</v>
      </c>
    </row>
    <row r="9335" spans="1:3" ht="45" x14ac:dyDescent="0.25">
      <c r="A9335" s="31" t="s">
        <v>14063</v>
      </c>
      <c r="B9335" s="32" t="s">
        <v>14062</v>
      </c>
      <c r="C9335" s="31" t="s">
        <v>185</v>
      </c>
    </row>
    <row r="9336" spans="1:3" ht="45" x14ac:dyDescent="0.25">
      <c r="A9336" s="31" t="s">
        <v>14064</v>
      </c>
      <c r="B9336" s="32" t="s">
        <v>14065</v>
      </c>
      <c r="C9336" s="31" t="s">
        <v>185</v>
      </c>
    </row>
    <row r="9337" spans="1:3" ht="45" x14ac:dyDescent="0.25">
      <c r="A9337" s="31" t="s">
        <v>14066</v>
      </c>
      <c r="B9337" s="32" t="s">
        <v>14065</v>
      </c>
      <c r="C9337" s="31" t="s">
        <v>185</v>
      </c>
    </row>
    <row r="9338" spans="1:3" ht="45" x14ac:dyDescent="0.25">
      <c r="A9338" s="31" t="s">
        <v>14067</v>
      </c>
      <c r="B9338" s="32" t="s">
        <v>14068</v>
      </c>
      <c r="C9338" s="31" t="s">
        <v>185</v>
      </c>
    </row>
    <row r="9339" spans="1:3" ht="45" x14ac:dyDescent="0.25">
      <c r="A9339" s="31" t="s">
        <v>14069</v>
      </c>
      <c r="B9339" s="32" t="s">
        <v>14068</v>
      </c>
      <c r="C9339" s="31" t="s">
        <v>185</v>
      </c>
    </row>
    <row r="9340" spans="1:3" ht="60" x14ac:dyDescent="0.25">
      <c r="A9340" s="31" t="s">
        <v>14070</v>
      </c>
      <c r="B9340" s="32" t="s">
        <v>14071</v>
      </c>
      <c r="C9340" s="31" t="s">
        <v>185</v>
      </c>
    </row>
    <row r="9341" spans="1:3" ht="60" x14ac:dyDescent="0.25">
      <c r="A9341" s="31" t="s">
        <v>14072</v>
      </c>
      <c r="B9341" s="32" t="s">
        <v>14071</v>
      </c>
      <c r="C9341" s="31" t="s">
        <v>185</v>
      </c>
    </row>
    <row r="9342" spans="1:3" ht="60" x14ac:dyDescent="0.25">
      <c r="A9342" s="31" t="s">
        <v>14073</v>
      </c>
      <c r="B9342" s="32" t="s">
        <v>14074</v>
      </c>
      <c r="C9342" s="31" t="s">
        <v>185</v>
      </c>
    </row>
    <row r="9343" spans="1:3" ht="60" x14ac:dyDescent="0.25">
      <c r="A9343" s="31" t="s">
        <v>14075</v>
      </c>
      <c r="B9343" s="32" t="s">
        <v>14074</v>
      </c>
      <c r="C9343" s="31" t="s">
        <v>185</v>
      </c>
    </row>
    <row r="9344" spans="1:3" ht="60" x14ac:dyDescent="0.25">
      <c r="A9344" s="31" t="s">
        <v>14076</v>
      </c>
      <c r="B9344" s="32" t="s">
        <v>14077</v>
      </c>
      <c r="C9344" s="31" t="s">
        <v>185</v>
      </c>
    </row>
    <row r="9345" spans="1:3" ht="60" x14ac:dyDescent="0.25">
      <c r="A9345" s="31" t="s">
        <v>14078</v>
      </c>
      <c r="B9345" s="32" t="s">
        <v>14077</v>
      </c>
      <c r="C9345" s="31" t="s">
        <v>185</v>
      </c>
    </row>
    <row r="9346" spans="1:3" ht="60" x14ac:dyDescent="0.25">
      <c r="A9346" s="31" t="s">
        <v>14079</v>
      </c>
      <c r="B9346" s="32" t="s">
        <v>14080</v>
      </c>
      <c r="C9346" s="31" t="s">
        <v>185</v>
      </c>
    </row>
    <row r="9347" spans="1:3" ht="60" x14ac:dyDescent="0.25">
      <c r="A9347" s="31" t="s">
        <v>14081</v>
      </c>
      <c r="B9347" s="32" t="s">
        <v>14080</v>
      </c>
      <c r="C9347" s="31" t="s">
        <v>185</v>
      </c>
    </row>
    <row r="9348" spans="1:3" ht="60" x14ac:dyDescent="0.25">
      <c r="A9348" s="31" t="s">
        <v>14082</v>
      </c>
      <c r="B9348" s="32" t="s">
        <v>14083</v>
      </c>
      <c r="C9348" s="31" t="s">
        <v>185</v>
      </c>
    </row>
    <row r="9349" spans="1:3" ht="60" x14ac:dyDescent="0.25">
      <c r="A9349" s="31" t="s">
        <v>14084</v>
      </c>
      <c r="B9349" s="32" t="s">
        <v>14083</v>
      </c>
      <c r="C9349" s="31" t="s">
        <v>185</v>
      </c>
    </row>
    <row r="9350" spans="1:3" ht="60" x14ac:dyDescent="0.25">
      <c r="A9350" s="31" t="s">
        <v>14085</v>
      </c>
      <c r="B9350" s="32" t="s">
        <v>14086</v>
      </c>
      <c r="C9350" s="31" t="s">
        <v>185</v>
      </c>
    </row>
    <row r="9351" spans="1:3" ht="60" x14ac:dyDescent="0.25">
      <c r="A9351" s="31" t="s">
        <v>14087</v>
      </c>
      <c r="B9351" s="32" t="s">
        <v>14086</v>
      </c>
      <c r="C9351" s="31" t="s">
        <v>185</v>
      </c>
    </row>
    <row r="9352" spans="1:3" ht="60" x14ac:dyDescent="0.25">
      <c r="A9352" s="31" t="s">
        <v>14088</v>
      </c>
      <c r="B9352" s="32" t="s">
        <v>14089</v>
      </c>
      <c r="C9352" s="31" t="s">
        <v>185</v>
      </c>
    </row>
    <row r="9353" spans="1:3" ht="60" x14ac:dyDescent="0.25">
      <c r="A9353" s="31" t="s">
        <v>14090</v>
      </c>
      <c r="B9353" s="32" t="s">
        <v>14089</v>
      </c>
      <c r="C9353" s="31" t="s">
        <v>185</v>
      </c>
    </row>
    <row r="9354" spans="1:3" ht="60" x14ac:dyDescent="0.25">
      <c r="A9354" s="31" t="s">
        <v>14091</v>
      </c>
      <c r="B9354" s="32" t="s">
        <v>14092</v>
      </c>
      <c r="C9354" s="31" t="s">
        <v>185</v>
      </c>
    </row>
    <row r="9355" spans="1:3" ht="60" x14ac:dyDescent="0.25">
      <c r="A9355" s="31" t="s">
        <v>14093</v>
      </c>
      <c r="B9355" s="32" t="s">
        <v>14092</v>
      </c>
      <c r="C9355" s="31" t="s">
        <v>185</v>
      </c>
    </row>
    <row r="9356" spans="1:3" ht="60" x14ac:dyDescent="0.25">
      <c r="A9356" s="31" t="s">
        <v>14094</v>
      </c>
      <c r="B9356" s="32" t="s">
        <v>14095</v>
      </c>
      <c r="C9356" s="31" t="s">
        <v>185</v>
      </c>
    </row>
    <row r="9357" spans="1:3" ht="60" x14ac:dyDescent="0.25">
      <c r="A9357" s="31" t="s">
        <v>14096</v>
      </c>
      <c r="B9357" s="32" t="s">
        <v>14095</v>
      </c>
      <c r="C9357" s="31" t="s">
        <v>185</v>
      </c>
    </row>
    <row r="9358" spans="1:3" ht="60" x14ac:dyDescent="0.25">
      <c r="A9358" s="31" t="s">
        <v>14097</v>
      </c>
      <c r="B9358" s="32" t="s">
        <v>14098</v>
      </c>
      <c r="C9358" s="31" t="s">
        <v>185</v>
      </c>
    </row>
    <row r="9359" spans="1:3" ht="60" x14ac:dyDescent="0.25">
      <c r="A9359" s="31" t="s">
        <v>14099</v>
      </c>
      <c r="B9359" s="32" t="s">
        <v>14098</v>
      </c>
      <c r="C9359" s="31" t="s">
        <v>185</v>
      </c>
    </row>
    <row r="9360" spans="1:3" ht="60" x14ac:dyDescent="0.25">
      <c r="A9360" s="31" t="s">
        <v>14100</v>
      </c>
      <c r="B9360" s="32" t="s">
        <v>14101</v>
      </c>
      <c r="C9360" s="31" t="s">
        <v>185</v>
      </c>
    </row>
    <row r="9361" spans="1:3" ht="60" x14ac:dyDescent="0.25">
      <c r="A9361" s="31" t="s">
        <v>14102</v>
      </c>
      <c r="B9361" s="32" t="s">
        <v>14101</v>
      </c>
      <c r="C9361" s="31" t="s">
        <v>185</v>
      </c>
    </row>
    <row r="9362" spans="1:3" ht="60" x14ac:dyDescent="0.25">
      <c r="A9362" s="31" t="s">
        <v>14103</v>
      </c>
      <c r="B9362" s="32" t="s">
        <v>14104</v>
      </c>
      <c r="C9362" s="31" t="s">
        <v>185</v>
      </c>
    </row>
    <row r="9363" spans="1:3" ht="60" x14ac:dyDescent="0.25">
      <c r="A9363" s="31" t="s">
        <v>14105</v>
      </c>
      <c r="B9363" s="32" t="s">
        <v>14104</v>
      </c>
      <c r="C9363" s="31" t="s">
        <v>185</v>
      </c>
    </row>
    <row r="9364" spans="1:3" ht="60" x14ac:dyDescent="0.25">
      <c r="A9364" s="31" t="s">
        <v>14106</v>
      </c>
      <c r="B9364" s="32" t="s">
        <v>14107</v>
      </c>
      <c r="C9364" s="31" t="s">
        <v>185</v>
      </c>
    </row>
    <row r="9365" spans="1:3" ht="60" x14ac:dyDescent="0.25">
      <c r="A9365" s="31" t="s">
        <v>14108</v>
      </c>
      <c r="B9365" s="32" t="s">
        <v>14107</v>
      </c>
      <c r="C9365" s="31" t="s">
        <v>185</v>
      </c>
    </row>
    <row r="9366" spans="1:3" ht="60" x14ac:dyDescent="0.25">
      <c r="A9366" s="31" t="s">
        <v>14109</v>
      </c>
      <c r="B9366" s="32" t="s">
        <v>14110</v>
      </c>
      <c r="C9366" s="31" t="s">
        <v>185</v>
      </c>
    </row>
    <row r="9367" spans="1:3" ht="60" x14ac:dyDescent="0.25">
      <c r="A9367" s="31" t="s">
        <v>14111</v>
      </c>
      <c r="B9367" s="32" t="s">
        <v>14110</v>
      </c>
      <c r="C9367" s="31" t="s">
        <v>185</v>
      </c>
    </row>
    <row r="9368" spans="1:3" ht="60" x14ac:dyDescent="0.25">
      <c r="A9368" s="31" t="s">
        <v>14112</v>
      </c>
      <c r="B9368" s="32" t="s">
        <v>14113</v>
      </c>
      <c r="C9368" s="31" t="s">
        <v>185</v>
      </c>
    </row>
    <row r="9369" spans="1:3" ht="60" x14ac:dyDescent="0.25">
      <c r="A9369" s="31" t="s">
        <v>14114</v>
      </c>
      <c r="B9369" s="32" t="s">
        <v>14113</v>
      </c>
      <c r="C9369" s="31" t="s">
        <v>185</v>
      </c>
    </row>
    <row r="9370" spans="1:3" ht="60" x14ac:dyDescent="0.25">
      <c r="A9370" s="31" t="s">
        <v>14115</v>
      </c>
      <c r="B9370" s="32" t="s">
        <v>14116</v>
      </c>
      <c r="C9370" s="31" t="s">
        <v>185</v>
      </c>
    </row>
    <row r="9371" spans="1:3" ht="60" x14ac:dyDescent="0.25">
      <c r="A9371" s="31" t="s">
        <v>14117</v>
      </c>
      <c r="B9371" s="32" t="s">
        <v>14116</v>
      </c>
      <c r="C9371" s="31" t="s">
        <v>185</v>
      </c>
    </row>
    <row r="9372" spans="1:3" ht="60" x14ac:dyDescent="0.25">
      <c r="A9372" s="31" t="s">
        <v>14118</v>
      </c>
      <c r="B9372" s="32" t="s">
        <v>14119</v>
      </c>
      <c r="C9372" s="31" t="s">
        <v>185</v>
      </c>
    </row>
    <row r="9373" spans="1:3" ht="60" x14ac:dyDescent="0.25">
      <c r="A9373" s="31" t="s">
        <v>14120</v>
      </c>
      <c r="B9373" s="32" t="s">
        <v>14119</v>
      </c>
      <c r="C9373" s="31" t="s">
        <v>185</v>
      </c>
    </row>
    <row r="9374" spans="1:3" ht="60" x14ac:dyDescent="0.25">
      <c r="A9374" s="31" t="s">
        <v>14121</v>
      </c>
      <c r="B9374" s="32" t="s">
        <v>14122</v>
      </c>
      <c r="C9374" s="31" t="s">
        <v>185</v>
      </c>
    </row>
    <row r="9375" spans="1:3" ht="60" x14ac:dyDescent="0.25">
      <c r="A9375" s="31" t="s">
        <v>14123</v>
      </c>
      <c r="B9375" s="32" t="s">
        <v>14122</v>
      </c>
      <c r="C9375" s="31" t="s">
        <v>185</v>
      </c>
    </row>
    <row r="9376" spans="1:3" ht="75" x14ac:dyDescent="0.25">
      <c r="A9376" s="31" t="s">
        <v>14124</v>
      </c>
      <c r="B9376" s="32" t="s">
        <v>14125</v>
      </c>
      <c r="C9376" s="31" t="s">
        <v>185</v>
      </c>
    </row>
    <row r="9377" spans="1:3" ht="75" x14ac:dyDescent="0.25">
      <c r="A9377" s="31" t="s">
        <v>14126</v>
      </c>
      <c r="B9377" s="32" t="s">
        <v>14125</v>
      </c>
      <c r="C9377" s="31" t="s">
        <v>185</v>
      </c>
    </row>
    <row r="9378" spans="1:3" ht="75" x14ac:dyDescent="0.25">
      <c r="A9378" s="31" t="s">
        <v>14127</v>
      </c>
      <c r="B9378" s="32" t="s">
        <v>14128</v>
      </c>
      <c r="C9378" s="31" t="s">
        <v>185</v>
      </c>
    </row>
    <row r="9379" spans="1:3" ht="75" x14ac:dyDescent="0.25">
      <c r="A9379" s="31" t="s">
        <v>14129</v>
      </c>
      <c r="B9379" s="32" t="s">
        <v>14128</v>
      </c>
      <c r="C9379" s="31" t="s">
        <v>185</v>
      </c>
    </row>
    <row r="9380" spans="1:3" ht="75" x14ac:dyDescent="0.25">
      <c r="A9380" s="31" t="s">
        <v>14130</v>
      </c>
      <c r="B9380" s="32" t="s">
        <v>14131</v>
      </c>
      <c r="C9380" s="31" t="s">
        <v>185</v>
      </c>
    </row>
    <row r="9381" spans="1:3" ht="75" x14ac:dyDescent="0.25">
      <c r="A9381" s="31" t="s">
        <v>14132</v>
      </c>
      <c r="B9381" s="32" t="s">
        <v>14131</v>
      </c>
      <c r="C9381" s="31" t="s">
        <v>185</v>
      </c>
    </row>
    <row r="9382" spans="1:3" ht="75" x14ac:dyDescent="0.25">
      <c r="A9382" s="31" t="s">
        <v>14133</v>
      </c>
      <c r="B9382" s="32" t="s">
        <v>14134</v>
      </c>
      <c r="C9382" s="31" t="s">
        <v>185</v>
      </c>
    </row>
    <row r="9383" spans="1:3" ht="75" x14ac:dyDescent="0.25">
      <c r="A9383" s="31" t="s">
        <v>14135</v>
      </c>
      <c r="B9383" s="32" t="s">
        <v>14134</v>
      </c>
      <c r="C9383" s="31" t="s">
        <v>185</v>
      </c>
    </row>
    <row r="9384" spans="1:3" ht="60" x14ac:dyDescent="0.25">
      <c r="A9384" s="31" t="s">
        <v>14136</v>
      </c>
      <c r="B9384" s="32" t="s">
        <v>14137</v>
      </c>
      <c r="C9384" s="31" t="s">
        <v>185</v>
      </c>
    </row>
    <row r="9385" spans="1:3" ht="60" x14ac:dyDescent="0.25">
      <c r="A9385" s="31" t="s">
        <v>14138</v>
      </c>
      <c r="B9385" s="32" t="s">
        <v>14137</v>
      </c>
      <c r="C9385" s="31" t="s">
        <v>185</v>
      </c>
    </row>
    <row r="9386" spans="1:3" ht="60" x14ac:dyDescent="0.25">
      <c r="A9386" s="31" t="s">
        <v>14139</v>
      </c>
      <c r="B9386" s="32" t="s">
        <v>14140</v>
      </c>
      <c r="C9386" s="31" t="s">
        <v>185</v>
      </c>
    </row>
    <row r="9387" spans="1:3" ht="60" x14ac:dyDescent="0.25">
      <c r="A9387" s="31" t="s">
        <v>14141</v>
      </c>
      <c r="B9387" s="32" t="s">
        <v>14140</v>
      </c>
      <c r="C9387" s="31" t="s">
        <v>185</v>
      </c>
    </row>
    <row r="9388" spans="1:3" ht="60" x14ac:dyDescent="0.25">
      <c r="A9388" s="31" t="s">
        <v>14142</v>
      </c>
      <c r="B9388" s="32" t="s">
        <v>14143</v>
      </c>
      <c r="C9388" s="31" t="s">
        <v>185</v>
      </c>
    </row>
    <row r="9389" spans="1:3" ht="60" x14ac:dyDescent="0.25">
      <c r="A9389" s="31" t="s">
        <v>14144</v>
      </c>
      <c r="B9389" s="32" t="s">
        <v>14143</v>
      </c>
      <c r="C9389" s="31" t="s">
        <v>185</v>
      </c>
    </row>
    <row r="9390" spans="1:3" ht="75" x14ac:dyDescent="0.25">
      <c r="A9390" s="31" t="s">
        <v>14145</v>
      </c>
      <c r="B9390" s="32" t="s">
        <v>14146</v>
      </c>
      <c r="C9390" s="31" t="s">
        <v>185</v>
      </c>
    </row>
    <row r="9391" spans="1:3" ht="75" x14ac:dyDescent="0.25">
      <c r="A9391" s="31" t="s">
        <v>14147</v>
      </c>
      <c r="B9391" s="32" t="s">
        <v>14146</v>
      </c>
      <c r="C9391" s="31" t="s">
        <v>185</v>
      </c>
    </row>
    <row r="9392" spans="1:3" ht="75" x14ac:dyDescent="0.25">
      <c r="A9392" s="31" t="s">
        <v>14148</v>
      </c>
      <c r="B9392" s="32" t="s">
        <v>14149</v>
      </c>
      <c r="C9392" s="31" t="s">
        <v>185</v>
      </c>
    </row>
    <row r="9393" spans="1:3" ht="75" x14ac:dyDescent="0.25">
      <c r="A9393" s="31" t="s">
        <v>14150</v>
      </c>
      <c r="B9393" s="32" t="s">
        <v>14149</v>
      </c>
      <c r="C9393" s="31" t="s">
        <v>185</v>
      </c>
    </row>
    <row r="9394" spans="1:3" ht="75" x14ac:dyDescent="0.25">
      <c r="A9394" s="31" t="s">
        <v>14151</v>
      </c>
      <c r="B9394" s="32" t="s">
        <v>14152</v>
      </c>
      <c r="C9394" s="31" t="s">
        <v>185</v>
      </c>
    </row>
    <row r="9395" spans="1:3" ht="75" x14ac:dyDescent="0.25">
      <c r="A9395" s="31" t="s">
        <v>14153</v>
      </c>
      <c r="B9395" s="32" t="s">
        <v>14152</v>
      </c>
      <c r="C9395" s="31" t="s">
        <v>185</v>
      </c>
    </row>
    <row r="9396" spans="1:3" ht="75" x14ac:dyDescent="0.25">
      <c r="A9396" s="31" t="s">
        <v>14154</v>
      </c>
      <c r="B9396" s="32" t="s">
        <v>14155</v>
      </c>
      <c r="C9396" s="31" t="s">
        <v>185</v>
      </c>
    </row>
    <row r="9397" spans="1:3" ht="75" x14ac:dyDescent="0.25">
      <c r="A9397" s="31" t="s">
        <v>14156</v>
      </c>
      <c r="B9397" s="32" t="s">
        <v>14155</v>
      </c>
      <c r="C9397" s="31" t="s">
        <v>185</v>
      </c>
    </row>
    <row r="9398" spans="1:3" ht="75" x14ac:dyDescent="0.25">
      <c r="A9398" s="31" t="s">
        <v>14157</v>
      </c>
      <c r="B9398" s="32" t="s">
        <v>14158</v>
      </c>
      <c r="C9398" s="31" t="s">
        <v>185</v>
      </c>
    </row>
    <row r="9399" spans="1:3" ht="75" x14ac:dyDescent="0.25">
      <c r="A9399" s="31" t="s">
        <v>14159</v>
      </c>
      <c r="B9399" s="32" t="s">
        <v>14158</v>
      </c>
      <c r="C9399" s="31" t="s">
        <v>185</v>
      </c>
    </row>
    <row r="9400" spans="1:3" ht="75" x14ac:dyDescent="0.25">
      <c r="A9400" s="31" t="s">
        <v>14160</v>
      </c>
      <c r="B9400" s="32" t="s">
        <v>14161</v>
      </c>
      <c r="C9400" s="31" t="s">
        <v>185</v>
      </c>
    </row>
    <row r="9401" spans="1:3" ht="75" x14ac:dyDescent="0.25">
      <c r="A9401" s="31" t="s">
        <v>14162</v>
      </c>
      <c r="B9401" s="32" t="s">
        <v>14161</v>
      </c>
      <c r="C9401" s="31" t="s">
        <v>185</v>
      </c>
    </row>
    <row r="9402" spans="1:3" ht="75" x14ac:dyDescent="0.25">
      <c r="A9402" s="31" t="s">
        <v>14163</v>
      </c>
      <c r="B9402" s="32" t="s">
        <v>14164</v>
      </c>
      <c r="C9402" s="31" t="s">
        <v>185</v>
      </c>
    </row>
    <row r="9403" spans="1:3" ht="75" x14ac:dyDescent="0.25">
      <c r="A9403" s="31" t="s">
        <v>14165</v>
      </c>
      <c r="B9403" s="32" t="s">
        <v>14164</v>
      </c>
      <c r="C9403" s="31" t="s">
        <v>185</v>
      </c>
    </row>
    <row r="9404" spans="1:3" ht="75" x14ac:dyDescent="0.25">
      <c r="A9404" s="31" t="s">
        <v>14166</v>
      </c>
      <c r="B9404" s="32" t="s">
        <v>14167</v>
      </c>
      <c r="C9404" s="31" t="s">
        <v>185</v>
      </c>
    </row>
    <row r="9405" spans="1:3" ht="75" x14ac:dyDescent="0.25">
      <c r="A9405" s="31" t="s">
        <v>14168</v>
      </c>
      <c r="B9405" s="32" t="s">
        <v>14167</v>
      </c>
      <c r="C9405" s="31" t="s">
        <v>185</v>
      </c>
    </row>
    <row r="9406" spans="1:3" ht="75" x14ac:dyDescent="0.25">
      <c r="A9406" s="31" t="s">
        <v>14169</v>
      </c>
      <c r="B9406" s="32" t="s">
        <v>14170</v>
      </c>
      <c r="C9406" s="31" t="s">
        <v>185</v>
      </c>
    </row>
    <row r="9407" spans="1:3" ht="75" x14ac:dyDescent="0.25">
      <c r="A9407" s="31" t="s">
        <v>14171</v>
      </c>
      <c r="B9407" s="32" t="s">
        <v>14170</v>
      </c>
      <c r="C9407" s="31" t="s">
        <v>185</v>
      </c>
    </row>
    <row r="9408" spans="1:3" ht="75" x14ac:dyDescent="0.25">
      <c r="A9408" s="31" t="s">
        <v>14172</v>
      </c>
      <c r="B9408" s="32" t="s">
        <v>14173</v>
      </c>
      <c r="C9408" s="31" t="s">
        <v>185</v>
      </c>
    </row>
    <row r="9409" spans="1:3" ht="75" x14ac:dyDescent="0.25">
      <c r="A9409" s="31" t="s">
        <v>14174</v>
      </c>
      <c r="B9409" s="32" t="s">
        <v>14173</v>
      </c>
      <c r="C9409" s="31" t="s">
        <v>185</v>
      </c>
    </row>
    <row r="9410" spans="1:3" ht="75" x14ac:dyDescent="0.25">
      <c r="A9410" s="31" t="s">
        <v>14175</v>
      </c>
      <c r="B9410" s="32" t="s">
        <v>14176</v>
      </c>
      <c r="C9410" s="31" t="s">
        <v>185</v>
      </c>
    </row>
    <row r="9411" spans="1:3" ht="75" x14ac:dyDescent="0.25">
      <c r="A9411" s="31" t="s">
        <v>14177</v>
      </c>
      <c r="B9411" s="32" t="s">
        <v>14176</v>
      </c>
      <c r="C9411" s="31" t="s">
        <v>185</v>
      </c>
    </row>
    <row r="9412" spans="1:3" ht="75" x14ac:dyDescent="0.25">
      <c r="A9412" s="31" t="s">
        <v>14178</v>
      </c>
      <c r="B9412" s="32" t="s">
        <v>14179</v>
      </c>
      <c r="C9412" s="31" t="s">
        <v>185</v>
      </c>
    </row>
    <row r="9413" spans="1:3" ht="75" x14ac:dyDescent="0.25">
      <c r="A9413" s="31" t="s">
        <v>14180</v>
      </c>
      <c r="B9413" s="32" t="s">
        <v>14179</v>
      </c>
      <c r="C9413" s="31" t="s">
        <v>185</v>
      </c>
    </row>
    <row r="9414" spans="1:3" ht="75" x14ac:dyDescent="0.25">
      <c r="A9414" s="31" t="s">
        <v>14181</v>
      </c>
      <c r="B9414" s="32" t="s">
        <v>14182</v>
      </c>
      <c r="C9414" s="31" t="s">
        <v>185</v>
      </c>
    </row>
    <row r="9415" spans="1:3" ht="75" x14ac:dyDescent="0.25">
      <c r="A9415" s="31" t="s">
        <v>14183</v>
      </c>
      <c r="B9415" s="32" t="s">
        <v>14182</v>
      </c>
      <c r="C9415" s="31" t="s">
        <v>185</v>
      </c>
    </row>
    <row r="9416" spans="1:3" ht="75" x14ac:dyDescent="0.25">
      <c r="A9416" s="31" t="s">
        <v>14184</v>
      </c>
      <c r="B9416" s="32" t="s">
        <v>14185</v>
      </c>
      <c r="C9416" s="31" t="s">
        <v>185</v>
      </c>
    </row>
    <row r="9417" spans="1:3" ht="75" x14ac:dyDescent="0.25">
      <c r="A9417" s="31" t="s">
        <v>14186</v>
      </c>
      <c r="B9417" s="32" t="s">
        <v>14185</v>
      </c>
      <c r="C9417" s="31" t="s">
        <v>185</v>
      </c>
    </row>
    <row r="9418" spans="1:3" ht="75" x14ac:dyDescent="0.25">
      <c r="A9418" s="31" t="s">
        <v>14187</v>
      </c>
      <c r="B9418" s="32" t="s">
        <v>14188</v>
      </c>
      <c r="C9418" s="31" t="s">
        <v>185</v>
      </c>
    </row>
    <row r="9419" spans="1:3" ht="75" x14ac:dyDescent="0.25">
      <c r="A9419" s="31" t="s">
        <v>14189</v>
      </c>
      <c r="B9419" s="32" t="s">
        <v>14188</v>
      </c>
      <c r="C9419" s="31" t="s">
        <v>185</v>
      </c>
    </row>
    <row r="9420" spans="1:3" ht="60" x14ac:dyDescent="0.25">
      <c r="A9420" s="31" t="s">
        <v>14190</v>
      </c>
      <c r="B9420" s="32" t="s">
        <v>14191</v>
      </c>
      <c r="C9420" s="31" t="s">
        <v>185</v>
      </c>
    </row>
    <row r="9421" spans="1:3" ht="60" x14ac:dyDescent="0.25">
      <c r="A9421" s="31" t="s">
        <v>14192</v>
      </c>
      <c r="B9421" s="32" t="s">
        <v>14191</v>
      </c>
      <c r="C9421" s="31" t="s">
        <v>185</v>
      </c>
    </row>
    <row r="9422" spans="1:3" ht="60" x14ac:dyDescent="0.25">
      <c r="A9422" s="31" t="s">
        <v>14193</v>
      </c>
      <c r="B9422" s="32" t="s">
        <v>14194</v>
      </c>
      <c r="C9422" s="31" t="s">
        <v>185</v>
      </c>
    </row>
    <row r="9423" spans="1:3" ht="60" x14ac:dyDescent="0.25">
      <c r="A9423" s="31" t="s">
        <v>14195</v>
      </c>
      <c r="B9423" s="32" t="s">
        <v>14194</v>
      </c>
      <c r="C9423" s="31" t="s">
        <v>185</v>
      </c>
    </row>
    <row r="9424" spans="1:3" ht="75" x14ac:dyDescent="0.25">
      <c r="A9424" s="31" t="s">
        <v>14196</v>
      </c>
      <c r="B9424" s="32" t="s">
        <v>14197</v>
      </c>
      <c r="C9424" s="31" t="s">
        <v>185</v>
      </c>
    </row>
    <row r="9425" spans="1:3" ht="75" x14ac:dyDescent="0.25">
      <c r="A9425" s="31" t="s">
        <v>14198</v>
      </c>
      <c r="B9425" s="32" t="s">
        <v>14197</v>
      </c>
      <c r="C9425" s="31" t="s">
        <v>185</v>
      </c>
    </row>
    <row r="9426" spans="1:3" ht="60" x14ac:dyDescent="0.25">
      <c r="A9426" s="31" t="s">
        <v>14199</v>
      </c>
      <c r="B9426" s="32" t="s">
        <v>14200</v>
      </c>
      <c r="C9426" s="31" t="s">
        <v>185</v>
      </c>
    </row>
    <row r="9427" spans="1:3" ht="60" x14ac:dyDescent="0.25">
      <c r="A9427" s="31" t="s">
        <v>14201</v>
      </c>
      <c r="B9427" s="32" t="s">
        <v>14200</v>
      </c>
      <c r="C9427" s="31" t="s">
        <v>185</v>
      </c>
    </row>
    <row r="9428" spans="1:3" ht="60" x14ac:dyDescent="0.25">
      <c r="A9428" s="31" t="s">
        <v>14202</v>
      </c>
      <c r="B9428" s="32" t="s">
        <v>14203</v>
      </c>
      <c r="C9428" s="31" t="s">
        <v>185</v>
      </c>
    </row>
    <row r="9429" spans="1:3" ht="60" x14ac:dyDescent="0.25">
      <c r="A9429" s="31" t="s">
        <v>14204</v>
      </c>
      <c r="B9429" s="32" t="s">
        <v>14203</v>
      </c>
      <c r="C9429" s="31" t="s">
        <v>185</v>
      </c>
    </row>
    <row r="9430" spans="1:3" ht="60" x14ac:dyDescent="0.25">
      <c r="A9430" s="31" t="s">
        <v>14205</v>
      </c>
      <c r="B9430" s="32" t="s">
        <v>14206</v>
      </c>
      <c r="C9430" s="31" t="s">
        <v>185</v>
      </c>
    </row>
    <row r="9431" spans="1:3" ht="60" x14ac:dyDescent="0.25">
      <c r="A9431" s="31" t="s">
        <v>14207</v>
      </c>
      <c r="B9431" s="32" t="s">
        <v>14206</v>
      </c>
      <c r="C9431" s="31" t="s">
        <v>185</v>
      </c>
    </row>
    <row r="9432" spans="1:3" ht="60" x14ac:dyDescent="0.25">
      <c r="A9432" s="31" t="s">
        <v>14208</v>
      </c>
      <c r="B9432" s="32" t="s">
        <v>14209</v>
      </c>
      <c r="C9432" s="31" t="s">
        <v>185</v>
      </c>
    </row>
    <row r="9433" spans="1:3" ht="60" x14ac:dyDescent="0.25">
      <c r="A9433" s="31" t="s">
        <v>14210</v>
      </c>
      <c r="B9433" s="32" t="s">
        <v>14209</v>
      </c>
      <c r="C9433" s="31" t="s">
        <v>185</v>
      </c>
    </row>
    <row r="9434" spans="1:3" ht="60" x14ac:dyDescent="0.25">
      <c r="A9434" s="31" t="s">
        <v>14211</v>
      </c>
      <c r="B9434" s="32" t="s">
        <v>14212</v>
      </c>
      <c r="C9434" s="31" t="s">
        <v>185</v>
      </c>
    </row>
    <row r="9435" spans="1:3" ht="60" x14ac:dyDescent="0.25">
      <c r="A9435" s="31" t="s">
        <v>14213</v>
      </c>
      <c r="B9435" s="32" t="s">
        <v>14212</v>
      </c>
      <c r="C9435" s="31" t="s">
        <v>185</v>
      </c>
    </row>
    <row r="9436" spans="1:3" ht="30" x14ac:dyDescent="0.25">
      <c r="A9436" s="31" t="s">
        <v>14214</v>
      </c>
      <c r="B9436" s="32" t="s">
        <v>14215</v>
      </c>
      <c r="C9436" s="31" t="s">
        <v>68</v>
      </c>
    </row>
    <row r="9437" spans="1:3" ht="30" x14ac:dyDescent="0.25">
      <c r="A9437" s="31" t="s">
        <v>14216</v>
      </c>
      <c r="B9437" s="32" t="s">
        <v>14215</v>
      </c>
      <c r="C9437" s="31" t="s">
        <v>68</v>
      </c>
    </row>
    <row r="9438" spans="1:3" ht="30" x14ac:dyDescent="0.25">
      <c r="A9438" s="31" t="s">
        <v>14217</v>
      </c>
      <c r="B9438" s="32" t="s">
        <v>14218</v>
      </c>
      <c r="C9438" s="31" t="s">
        <v>68</v>
      </c>
    </row>
    <row r="9439" spans="1:3" ht="30" x14ac:dyDescent="0.25">
      <c r="A9439" s="31" t="s">
        <v>14219</v>
      </c>
      <c r="B9439" s="32" t="s">
        <v>14218</v>
      </c>
      <c r="C9439" s="31" t="s">
        <v>68</v>
      </c>
    </row>
    <row r="9440" spans="1:3" ht="30" x14ac:dyDescent="0.25">
      <c r="A9440" s="31" t="s">
        <v>14220</v>
      </c>
      <c r="B9440" s="32" t="s">
        <v>14221</v>
      </c>
      <c r="C9440" s="31" t="s">
        <v>68</v>
      </c>
    </row>
    <row r="9441" spans="1:3" ht="30" x14ac:dyDescent="0.25">
      <c r="A9441" s="31" t="s">
        <v>14222</v>
      </c>
      <c r="B9441" s="32" t="s">
        <v>14221</v>
      </c>
      <c r="C9441" s="31" t="s">
        <v>68</v>
      </c>
    </row>
    <row r="9442" spans="1:3" ht="30" x14ac:dyDescent="0.25">
      <c r="A9442" s="31" t="s">
        <v>14223</v>
      </c>
      <c r="B9442" s="32" t="s">
        <v>14224</v>
      </c>
      <c r="C9442" s="31" t="s">
        <v>68</v>
      </c>
    </row>
    <row r="9443" spans="1:3" ht="30" x14ac:dyDescent="0.25">
      <c r="A9443" s="31" t="s">
        <v>14225</v>
      </c>
      <c r="B9443" s="32" t="s">
        <v>14224</v>
      </c>
      <c r="C9443" s="31" t="s">
        <v>68</v>
      </c>
    </row>
    <row r="9444" spans="1:3" ht="30" x14ac:dyDescent="0.25">
      <c r="A9444" s="31" t="s">
        <v>14226</v>
      </c>
      <c r="B9444" s="32" t="s">
        <v>14227</v>
      </c>
      <c r="C9444" s="31" t="s">
        <v>68</v>
      </c>
    </row>
    <row r="9445" spans="1:3" ht="30" x14ac:dyDescent="0.25">
      <c r="A9445" s="31" t="s">
        <v>14228</v>
      </c>
      <c r="B9445" s="32" t="s">
        <v>14227</v>
      </c>
      <c r="C9445" s="31" t="s">
        <v>68</v>
      </c>
    </row>
    <row r="9446" spans="1:3" ht="30" x14ac:dyDescent="0.25">
      <c r="A9446" s="31" t="s">
        <v>14229</v>
      </c>
      <c r="B9446" s="32" t="s">
        <v>14230</v>
      </c>
      <c r="C9446" s="31" t="s">
        <v>68</v>
      </c>
    </row>
    <row r="9447" spans="1:3" ht="30" x14ac:dyDescent="0.25">
      <c r="A9447" s="31" t="s">
        <v>14231</v>
      </c>
      <c r="B9447" s="32" t="s">
        <v>14230</v>
      </c>
      <c r="C9447" s="31" t="s">
        <v>68</v>
      </c>
    </row>
    <row r="9448" spans="1:3" ht="30" x14ac:dyDescent="0.25">
      <c r="A9448" s="31" t="s">
        <v>14232</v>
      </c>
      <c r="B9448" s="32" t="s">
        <v>14233</v>
      </c>
      <c r="C9448" s="31" t="s">
        <v>68</v>
      </c>
    </row>
    <row r="9449" spans="1:3" ht="30" x14ac:dyDescent="0.25">
      <c r="A9449" s="31" t="s">
        <v>14234</v>
      </c>
      <c r="B9449" s="32" t="s">
        <v>14233</v>
      </c>
      <c r="C9449" s="31" t="s">
        <v>68</v>
      </c>
    </row>
    <row r="9450" spans="1:3" ht="30" x14ac:dyDescent="0.25">
      <c r="A9450" s="31" t="s">
        <v>14235</v>
      </c>
      <c r="B9450" s="32" t="s">
        <v>14236</v>
      </c>
      <c r="C9450" s="31" t="s">
        <v>68</v>
      </c>
    </row>
    <row r="9451" spans="1:3" ht="30" x14ac:dyDescent="0.25">
      <c r="A9451" s="31" t="s">
        <v>14237</v>
      </c>
      <c r="B9451" s="32" t="s">
        <v>14236</v>
      </c>
      <c r="C9451" s="31" t="s">
        <v>68</v>
      </c>
    </row>
    <row r="9452" spans="1:3" ht="75" x14ac:dyDescent="0.25">
      <c r="A9452" s="31" t="s">
        <v>14238</v>
      </c>
      <c r="B9452" s="32" t="s">
        <v>14239</v>
      </c>
      <c r="C9452" s="31" t="s">
        <v>185</v>
      </c>
    </row>
    <row r="9453" spans="1:3" ht="75" x14ac:dyDescent="0.25">
      <c r="A9453" s="31" t="s">
        <v>14240</v>
      </c>
      <c r="B9453" s="32" t="s">
        <v>14239</v>
      </c>
      <c r="C9453" s="31" t="s">
        <v>185</v>
      </c>
    </row>
    <row r="9454" spans="1:3" ht="75" x14ac:dyDescent="0.25">
      <c r="A9454" s="31" t="s">
        <v>14241</v>
      </c>
      <c r="B9454" s="32" t="s">
        <v>14242</v>
      </c>
      <c r="C9454" s="31" t="s">
        <v>185</v>
      </c>
    </row>
    <row r="9455" spans="1:3" ht="75" x14ac:dyDescent="0.25">
      <c r="A9455" s="31" t="s">
        <v>14243</v>
      </c>
      <c r="B9455" s="32" t="s">
        <v>14242</v>
      </c>
      <c r="C9455" s="31" t="s">
        <v>185</v>
      </c>
    </row>
    <row r="9456" spans="1:3" ht="75" x14ac:dyDescent="0.25">
      <c r="A9456" s="31" t="s">
        <v>14244</v>
      </c>
      <c r="B9456" s="32" t="s">
        <v>14245</v>
      </c>
      <c r="C9456" s="31" t="s">
        <v>185</v>
      </c>
    </row>
    <row r="9457" spans="1:3" ht="75" x14ac:dyDescent="0.25">
      <c r="A9457" s="31" t="s">
        <v>14246</v>
      </c>
      <c r="B9457" s="32" t="s">
        <v>14245</v>
      </c>
      <c r="C9457" s="31" t="s">
        <v>185</v>
      </c>
    </row>
    <row r="9458" spans="1:3" ht="75" x14ac:dyDescent="0.25">
      <c r="A9458" s="31" t="s">
        <v>14247</v>
      </c>
      <c r="B9458" s="32" t="s">
        <v>14248</v>
      </c>
      <c r="C9458" s="31" t="s">
        <v>185</v>
      </c>
    </row>
    <row r="9459" spans="1:3" ht="75" x14ac:dyDescent="0.25">
      <c r="A9459" s="31" t="s">
        <v>14249</v>
      </c>
      <c r="B9459" s="32" t="s">
        <v>14248</v>
      </c>
      <c r="C9459" s="31" t="s">
        <v>185</v>
      </c>
    </row>
    <row r="9460" spans="1:3" ht="75" x14ac:dyDescent="0.25">
      <c r="A9460" s="31" t="s">
        <v>14250</v>
      </c>
      <c r="B9460" s="32" t="s">
        <v>14251</v>
      </c>
      <c r="C9460" s="31" t="s">
        <v>185</v>
      </c>
    </row>
    <row r="9461" spans="1:3" ht="75" x14ac:dyDescent="0.25">
      <c r="A9461" s="31" t="s">
        <v>14252</v>
      </c>
      <c r="B9461" s="32" t="s">
        <v>14251</v>
      </c>
      <c r="C9461" s="31" t="s">
        <v>185</v>
      </c>
    </row>
    <row r="9462" spans="1:3" ht="75" x14ac:dyDescent="0.25">
      <c r="A9462" s="31" t="s">
        <v>14253</v>
      </c>
      <c r="B9462" s="32" t="s">
        <v>14254</v>
      </c>
      <c r="C9462" s="31" t="s">
        <v>185</v>
      </c>
    </row>
    <row r="9463" spans="1:3" ht="75" x14ac:dyDescent="0.25">
      <c r="A9463" s="31" t="s">
        <v>14255</v>
      </c>
      <c r="B9463" s="32" t="s">
        <v>14254</v>
      </c>
      <c r="C9463" s="31" t="s">
        <v>185</v>
      </c>
    </row>
    <row r="9464" spans="1:3" ht="75" x14ac:dyDescent="0.25">
      <c r="A9464" s="31" t="s">
        <v>14256</v>
      </c>
      <c r="B9464" s="32" t="s">
        <v>14257</v>
      </c>
      <c r="C9464" s="31" t="s">
        <v>185</v>
      </c>
    </row>
    <row r="9465" spans="1:3" ht="75" x14ac:dyDescent="0.25">
      <c r="A9465" s="31" t="s">
        <v>14258</v>
      </c>
      <c r="B9465" s="32" t="s">
        <v>14257</v>
      </c>
      <c r="C9465" s="31" t="s">
        <v>185</v>
      </c>
    </row>
    <row r="9466" spans="1:3" ht="75" x14ac:dyDescent="0.25">
      <c r="A9466" s="31" t="s">
        <v>14259</v>
      </c>
      <c r="B9466" s="32" t="s">
        <v>14260</v>
      </c>
      <c r="C9466" s="31" t="s">
        <v>185</v>
      </c>
    </row>
    <row r="9467" spans="1:3" ht="75" x14ac:dyDescent="0.25">
      <c r="A9467" s="31" t="s">
        <v>14261</v>
      </c>
      <c r="B9467" s="32" t="s">
        <v>14260</v>
      </c>
      <c r="C9467" s="31" t="s">
        <v>185</v>
      </c>
    </row>
    <row r="9468" spans="1:3" ht="75" x14ac:dyDescent="0.25">
      <c r="A9468" s="31" t="s">
        <v>14262</v>
      </c>
      <c r="B9468" s="32" t="s">
        <v>14263</v>
      </c>
      <c r="C9468" s="31" t="s">
        <v>185</v>
      </c>
    </row>
    <row r="9469" spans="1:3" ht="75" x14ac:dyDescent="0.25">
      <c r="A9469" s="31" t="s">
        <v>14264</v>
      </c>
      <c r="B9469" s="32" t="s">
        <v>14263</v>
      </c>
      <c r="C9469" s="31" t="s">
        <v>185</v>
      </c>
    </row>
    <row r="9470" spans="1:3" ht="75" x14ac:dyDescent="0.25">
      <c r="A9470" s="31" t="s">
        <v>14265</v>
      </c>
      <c r="B9470" s="32" t="s">
        <v>14266</v>
      </c>
      <c r="C9470" s="31" t="s">
        <v>185</v>
      </c>
    </row>
    <row r="9471" spans="1:3" ht="75" x14ac:dyDescent="0.25">
      <c r="A9471" s="31" t="s">
        <v>14267</v>
      </c>
      <c r="B9471" s="32" t="s">
        <v>14266</v>
      </c>
      <c r="C9471" s="31" t="s">
        <v>185</v>
      </c>
    </row>
    <row r="9472" spans="1:3" ht="60" x14ac:dyDescent="0.25">
      <c r="A9472" s="31" t="s">
        <v>14268</v>
      </c>
      <c r="B9472" s="32" t="s">
        <v>14269</v>
      </c>
      <c r="C9472" s="31" t="s">
        <v>185</v>
      </c>
    </row>
    <row r="9473" spans="1:3" ht="60" x14ac:dyDescent="0.25">
      <c r="A9473" s="31" t="s">
        <v>14270</v>
      </c>
      <c r="B9473" s="32" t="s">
        <v>14269</v>
      </c>
      <c r="C9473" s="31" t="s">
        <v>185</v>
      </c>
    </row>
    <row r="9474" spans="1:3" ht="60" x14ac:dyDescent="0.25">
      <c r="A9474" s="31" t="s">
        <v>14271</v>
      </c>
      <c r="B9474" s="32" t="s">
        <v>14272</v>
      </c>
      <c r="C9474" s="31" t="s">
        <v>185</v>
      </c>
    </row>
    <row r="9475" spans="1:3" ht="60" x14ac:dyDescent="0.25">
      <c r="A9475" s="31" t="s">
        <v>14273</v>
      </c>
      <c r="B9475" s="32" t="s">
        <v>14272</v>
      </c>
      <c r="C9475" s="31" t="s">
        <v>185</v>
      </c>
    </row>
    <row r="9476" spans="1:3" ht="60" x14ac:dyDescent="0.25">
      <c r="A9476" s="31" t="s">
        <v>14274</v>
      </c>
      <c r="B9476" s="32" t="s">
        <v>14275</v>
      </c>
      <c r="C9476" s="31" t="s">
        <v>185</v>
      </c>
    </row>
    <row r="9477" spans="1:3" ht="60" x14ac:dyDescent="0.25">
      <c r="A9477" s="31" t="s">
        <v>14276</v>
      </c>
      <c r="B9477" s="32" t="s">
        <v>14275</v>
      </c>
      <c r="C9477" s="31" t="s">
        <v>185</v>
      </c>
    </row>
    <row r="9478" spans="1:3" ht="60" x14ac:dyDescent="0.25">
      <c r="A9478" s="31" t="s">
        <v>14277</v>
      </c>
      <c r="B9478" s="32" t="s">
        <v>14278</v>
      </c>
      <c r="C9478" s="31" t="s">
        <v>185</v>
      </c>
    </row>
    <row r="9479" spans="1:3" ht="60" x14ac:dyDescent="0.25">
      <c r="A9479" s="31" t="s">
        <v>14279</v>
      </c>
      <c r="B9479" s="32" t="s">
        <v>14278</v>
      </c>
      <c r="C9479" s="31" t="s">
        <v>185</v>
      </c>
    </row>
    <row r="9480" spans="1:3" ht="60" x14ac:dyDescent="0.25">
      <c r="A9480" s="31" t="s">
        <v>14280</v>
      </c>
      <c r="B9480" s="32" t="s">
        <v>14281</v>
      </c>
      <c r="C9480" s="31" t="s">
        <v>185</v>
      </c>
    </row>
    <row r="9481" spans="1:3" ht="60" x14ac:dyDescent="0.25">
      <c r="A9481" s="31" t="s">
        <v>14282</v>
      </c>
      <c r="B9481" s="32" t="s">
        <v>14281</v>
      </c>
      <c r="C9481" s="31" t="s">
        <v>185</v>
      </c>
    </row>
    <row r="9482" spans="1:3" ht="30" x14ac:dyDescent="0.25">
      <c r="A9482" s="31" t="s">
        <v>14283</v>
      </c>
      <c r="B9482" s="32" t="s">
        <v>14284</v>
      </c>
      <c r="C9482" s="31" t="s">
        <v>68</v>
      </c>
    </row>
    <row r="9483" spans="1:3" ht="30" x14ac:dyDescent="0.25">
      <c r="A9483" s="31" t="s">
        <v>14285</v>
      </c>
      <c r="B9483" s="32" t="s">
        <v>14284</v>
      </c>
      <c r="C9483" s="31" t="s">
        <v>68</v>
      </c>
    </row>
    <row r="9484" spans="1:3" ht="30" x14ac:dyDescent="0.25">
      <c r="A9484" s="31" t="s">
        <v>14286</v>
      </c>
      <c r="B9484" s="32" t="s">
        <v>14287</v>
      </c>
      <c r="C9484" s="31" t="s">
        <v>68</v>
      </c>
    </row>
    <row r="9485" spans="1:3" ht="30" x14ac:dyDescent="0.25">
      <c r="A9485" s="31" t="s">
        <v>14288</v>
      </c>
      <c r="B9485" s="32" t="s">
        <v>14287</v>
      </c>
      <c r="C9485" s="31" t="s">
        <v>68</v>
      </c>
    </row>
    <row r="9486" spans="1:3" ht="30" x14ac:dyDescent="0.25">
      <c r="A9486" s="31" t="s">
        <v>14289</v>
      </c>
      <c r="B9486" s="32" t="s">
        <v>14290</v>
      </c>
      <c r="C9486" s="31" t="s">
        <v>68</v>
      </c>
    </row>
    <row r="9487" spans="1:3" ht="30" x14ac:dyDescent="0.25">
      <c r="A9487" s="31" t="s">
        <v>14291</v>
      </c>
      <c r="B9487" s="32" t="s">
        <v>14290</v>
      </c>
      <c r="C9487" s="31" t="s">
        <v>68</v>
      </c>
    </row>
    <row r="9488" spans="1:3" ht="30" x14ac:dyDescent="0.25">
      <c r="A9488" s="31" t="s">
        <v>14292</v>
      </c>
      <c r="B9488" s="32" t="s">
        <v>14293</v>
      </c>
      <c r="C9488" s="31" t="s">
        <v>68</v>
      </c>
    </row>
    <row r="9489" spans="1:3" ht="30" x14ac:dyDescent="0.25">
      <c r="A9489" s="31" t="s">
        <v>14294</v>
      </c>
      <c r="B9489" s="32" t="s">
        <v>14293</v>
      </c>
      <c r="C9489" s="31" t="s">
        <v>68</v>
      </c>
    </row>
    <row r="9490" spans="1:3" ht="30" x14ac:dyDescent="0.25">
      <c r="A9490" s="31" t="s">
        <v>14295</v>
      </c>
      <c r="B9490" s="32" t="s">
        <v>14296</v>
      </c>
      <c r="C9490" s="31" t="s">
        <v>68</v>
      </c>
    </row>
    <row r="9491" spans="1:3" ht="30" x14ac:dyDescent="0.25">
      <c r="A9491" s="31" t="s">
        <v>14297</v>
      </c>
      <c r="B9491" s="32" t="s">
        <v>14296</v>
      </c>
      <c r="C9491" s="31" t="s">
        <v>68</v>
      </c>
    </row>
    <row r="9492" spans="1:3" ht="90" x14ac:dyDescent="0.25">
      <c r="A9492" s="31" t="s">
        <v>14298</v>
      </c>
      <c r="B9492" s="32" t="s">
        <v>14299</v>
      </c>
      <c r="C9492" s="31" t="s">
        <v>185</v>
      </c>
    </row>
    <row r="9493" spans="1:3" ht="90" x14ac:dyDescent="0.25">
      <c r="A9493" s="31" t="s">
        <v>14300</v>
      </c>
      <c r="B9493" s="32" t="s">
        <v>14299</v>
      </c>
      <c r="C9493" s="31" t="s">
        <v>185</v>
      </c>
    </row>
    <row r="9494" spans="1:3" ht="105" x14ac:dyDescent="0.25">
      <c r="A9494" s="31" t="s">
        <v>14301</v>
      </c>
      <c r="B9494" s="32" t="s">
        <v>14302</v>
      </c>
      <c r="C9494" s="31" t="s">
        <v>185</v>
      </c>
    </row>
    <row r="9495" spans="1:3" ht="105" x14ac:dyDescent="0.25">
      <c r="A9495" s="31" t="s">
        <v>14303</v>
      </c>
      <c r="B9495" s="32" t="s">
        <v>14302</v>
      </c>
      <c r="C9495" s="31" t="s">
        <v>185</v>
      </c>
    </row>
    <row r="9496" spans="1:3" ht="90" x14ac:dyDescent="0.25">
      <c r="A9496" s="31" t="s">
        <v>14304</v>
      </c>
      <c r="B9496" s="32" t="s">
        <v>14305</v>
      </c>
      <c r="C9496" s="31" t="s">
        <v>185</v>
      </c>
    </row>
    <row r="9497" spans="1:3" ht="90" x14ac:dyDescent="0.25">
      <c r="A9497" s="31" t="s">
        <v>14306</v>
      </c>
      <c r="B9497" s="32" t="s">
        <v>14305</v>
      </c>
      <c r="C9497" s="31" t="s">
        <v>185</v>
      </c>
    </row>
    <row r="9498" spans="1:3" ht="105" x14ac:dyDescent="0.25">
      <c r="A9498" s="31" t="s">
        <v>14307</v>
      </c>
      <c r="B9498" s="32" t="s">
        <v>14308</v>
      </c>
      <c r="C9498" s="31" t="s">
        <v>185</v>
      </c>
    </row>
    <row r="9499" spans="1:3" ht="105" x14ac:dyDescent="0.25">
      <c r="A9499" s="31" t="s">
        <v>14309</v>
      </c>
      <c r="B9499" s="32" t="s">
        <v>14308</v>
      </c>
      <c r="C9499" s="31" t="s">
        <v>185</v>
      </c>
    </row>
    <row r="9500" spans="1:3" ht="90" x14ac:dyDescent="0.25">
      <c r="A9500" s="31" t="s">
        <v>14310</v>
      </c>
      <c r="B9500" s="32" t="s">
        <v>14311</v>
      </c>
      <c r="C9500" s="31" t="s">
        <v>185</v>
      </c>
    </row>
    <row r="9501" spans="1:3" ht="90" x14ac:dyDescent="0.25">
      <c r="A9501" s="31" t="s">
        <v>14312</v>
      </c>
      <c r="B9501" s="32" t="s">
        <v>14311</v>
      </c>
      <c r="C9501" s="31" t="s">
        <v>185</v>
      </c>
    </row>
    <row r="9502" spans="1:3" ht="105" x14ac:dyDescent="0.25">
      <c r="A9502" s="31" t="s">
        <v>14313</v>
      </c>
      <c r="B9502" s="32" t="s">
        <v>14314</v>
      </c>
      <c r="C9502" s="31" t="s">
        <v>185</v>
      </c>
    </row>
    <row r="9503" spans="1:3" ht="105" x14ac:dyDescent="0.25">
      <c r="A9503" s="31" t="s">
        <v>14315</v>
      </c>
      <c r="B9503" s="32" t="s">
        <v>14314</v>
      </c>
      <c r="C9503" s="31" t="s">
        <v>185</v>
      </c>
    </row>
    <row r="9504" spans="1:3" ht="90" x14ac:dyDescent="0.25">
      <c r="A9504" s="31" t="s">
        <v>14316</v>
      </c>
      <c r="B9504" s="32" t="s">
        <v>14317</v>
      </c>
      <c r="C9504" s="31" t="s">
        <v>185</v>
      </c>
    </row>
    <row r="9505" spans="1:3" ht="90" x14ac:dyDescent="0.25">
      <c r="A9505" s="31" t="s">
        <v>14318</v>
      </c>
      <c r="B9505" s="32" t="s">
        <v>14317</v>
      </c>
      <c r="C9505" s="31" t="s">
        <v>185</v>
      </c>
    </row>
    <row r="9506" spans="1:3" ht="105" x14ac:dyDescent="0.25">
      <c r="A9506" s="31" t="s">
        <v>14319</v>
      </c>
      <c r="B9506" s="32" t="s">
        <v>14320</v>
      </c>
      <c r="C9506" s="31" t="s">
        <v>185</v>
      </c>
    </row>
    <row r="9507" spans="1:3" ht="105" x14ac:dyDescent="0.25">
      <c r="A9507" s="31" t="s">
        <v>14321</v>
      </c>
      <c r="B9507" s="32" t="s">
        <v>14320</v>
      </c>
      <c r="C9507" s="31" t="s">
        <v>185</v>
      </c>
    </row>
    <row r="9508" spans="1:3" ht="90" x14ac:dyDescent="0.25">
      <c r="A9508" s="31" t="s">
        <v>14322</v>
      </c>
      <c r="B9508" s="32" t="s">
        <v>14323</v>
      </c>
      <c r="C9508" s="31" t="s">
        <v>185</v>
      </c>
    </row>
    <row r="9509" spans="1:3" ht="90" x14ac:dyDescent="0.25">
      <c r="A9509" s="31" t="s">
        <v>14324</v>
      </c>
      <c r="B9509" s="32" t="s">
        <v>14323</v>
      </c>
      <c r="C9509" s="31" t="s">
        <v>185</v>
      </c>
    </row>
    <row r="9510" spans="1:3" ht="105" x14ac:dyDescent="0.25">
      <c r="A9510" s="31" t="s">
        <v>14325</v>
      </c>
      <c r="B9510" s="32" t="s">
        <v>14326</v>
      </c>
      <c r="C9510" s="31" t="s">
        <v>185</v>
      </c>
    </row>
    <row r="9511" spans="1:3" ht="105" x14ac:dyDescent="0.25">
      <c r="A9511" s="31" t="s">
        <v>14327</v>
      </c>
      <c r="B9511" s="32" t="s">
        <v>14326</v>
      </c>
      <c r="C9511" s="31" t="s">
        <v>185</v>
      </c>
    </row>
    <row r="9512" spans="1:3" ht="90" x14ac:dyDescent="0.25">
      <c r="A9512" s="31" t="s">
        <v>14328</v>
      </c>
      <c r="B9512" s="32" t="s">
        <v>14329</v>
      </c>
      <c r="C9512" s="31" t="s">
        <v>185</v>
      </c>
    </row>
    <row r="9513" spans="1:3" ht="90" x14ac:dyDescent="0.25">
      <c r="A9513" s="31" t="s">
        <v>14330</v>
      </c>
      <c r="B9513" s="32" t="s">
        <v>14329</v>
      </c>
      <c r="C9513" s="31" t="s">
        <v>185</v>
      </c>
    </row>
    <row r="9514" spans="1:3" ht="105" x14ac:dyDescent="0.25">
      <c r="A9514" s="31" t="s">
        <v>14331</v>
      </c>
      <c r="B9514" s="32" t="s">
        <v>14332</v>
      </c>
      <c r="C9514" s="31" t="s">
        <v>185</v>
      </c>
    </row>
    <row r="9515" spans="1:3" ht="105" x14ac:dyDescent="0.25">
      <c r="A9515" s="31" t="s">
        <v>14333</v>
      </c>
      <c r="B9515" s="32" t="s">
        <v>14332</v>
      </c>
      <c r="C9515" s="31" t="s">
        <v>185</v>
      </c>
    </row>
    <row r="9516" spans="1:3" ht="90" x14ac:dyDescent="0.25">
      <c r="A9516" s="31" t="s">
        <v>14334</v>
      </c>
      <c r="B9516" s="32" t="s">
        <v>14335</v>
      </c>
      <c r="C9516" s="31" t="s">
        <v>185</v>
      </c>
    </row>
    <row r="9517" spans="1:3" ht="90" x14ac:dyDescent="0.25">
      <c r="A9517" s="31" t="s">
        <v>14336</v>
      </c>
      <c r="B9517" s="32" t="s">
        <v>14335</v>
      </c>
      <c r="C9517" s="31" t="s">
        <v>185</v>
      </c>
    </row>
    <row r="9518" spans="1:3" ht="105" x14ac:dyDescent="0.25">
      <c r="A9518" s="31" t="s">
        <v>14337</v>
      </c>
      <c r="B9518" s="32" t="s">
        <v>14338</v>
      </c>
      <c r="C9518" s="31" t="s">
        <v>185</v>
      </c>
    </row>
    <row r="9519" spans="1:3" ht="105" x14ac:dyDescent="0.25">
      <c r="A9519" s="31" t="s">
        <v>14339</v>
      </c>
      <c r="B9519" s="32" t="s">
        <v>14338</v>
      </c>
      <c r="C9519" s="31" t="s">
        <v>185</v>
      </c>
    </row>
    <row r="9520" spans="1:3" ht="90" x14ac:dyDescent="0.25">
      <c r="A9520" s="31" t="s">
        <v>14340</v>
      </c>
      <c r="B9520" s="32" t="s">
        <v>14341</v>
      </c>
      <c r="C9520" s="31" t="s">
        <v>185</v>
      </c>
    </row>
    <row r="9521" spans="1:3" ht="90" x14ac:dyDescent="0.25">
      <c r="A9521" s="31" t="s">
        <v>14342</v>
      </c>
      <c r="B9521" s="32" t="s">
        <v>14341</v>
      </c>
      <c r="C9521" s="31" t="s">
        <v>185</v>
      </c>
    </row>
    <row r="9522" spans="1:3" ht="105" x14ac:dyDescent="0.25">
      <c r="A9522" s="31" t="s">
        <v>14343</v>
      </c>
      <c r="B9522" s="32" t="s">
        <v>14344</v>
      </c>
      <c r="C9522" s="31" t="s">
        <v>185</v>
      </c>
    </row>
    <row r="9523" spans="1:3" ht="105" x14ac:dyDescent="0.25">
      <c r="A9523" s="31" t="s">
        <v>14345</v>
      </c>
      <c r="B9523" s="32" t="s">
        <v>14344</v>
      </c>
      <c r="C9523" s="31" t="s">
        <v>185</v>
      </c>
    </row>
    <row r="9524" spans="1:3" ht="90" x14ac:dyDescent="0.25">
      <c r="A9524" s="31" t="s">
        <v>14346</v>
      </c>
      <c r="B9524" s="32" t="s">
        <v>14347</v>
      </c>
      <c r="C9524" s="31" t="s">
        <v>185</v>
      </c>
    </row>
    <row r="9525" spans="1:3" ht="90" x14ac:dyDescent="0.25">
      <c r="A9525" s="31" t="s">
        <v>14348</v>
      </c>
      <c r="B9525" s="32" t="s">
        <v>14347</v>
      </c>
      <c r="C9525" s="31" t="s">
        <v>185</v>
      </c>
    </row>
    <row r="9526" spans="1:3" ht="105" x14ac:dyDescent="0.25">
      <c r="A9526" s="31" t="s">
        <v>14349</v>
      </c>
      <c r="B9526" s="32" t="s">
        <v>14350</v>
      </c>
      <c r="C9526" s="31" t="s">
        <v>185</v>
      </c>
    </row>
    <row r="9527" spans="1:3" ht="105" x14ac:dyDescent="0.25">
      <c r="A9527" s="31" t="s">
        <v>14351</v>
      </c>
      <c r="B9527" s="32" t="s">
        <v>14350</v>
      </c>
      <c r="C9527" s="31" t="s">
        <v>185</v>
      </c>
    </row>
    <row r="9528" spans="1:3" ht="90" x14ac:dyDescent="0.25">
      <c r="A9528" s="31" t="s">
        <v>14352</v>
      </c>
      <c r="B9528" s="32" t="s">
        <v>14353</v>
      </c>
      <c r="C9528" s="31" t="s">
        <v>185</v>
      </c>
    </row>
    <row r="9529" spans="1:3" ht="90" x14ac:dyDescent="0.25">
      <c r="A9529" s="31" t="s">
        <v>14354</v>
      </c>
      <c r="B9529" s="32" t="s">
        <v>14353</v>
      </c>
      <c r="C9529" s="31" t="s">
        <v>185</v>
      </c>
    </row>
    <row r="9530" spans="1:3" ht="105" x14ac:dyDescent="0.25">
      <c r="A9530" s="31" t="s">
        <v>14355</v>
      </c>
      <c r="B9530" s="32" t="s">
        <v>14356</v>
      </c>
      <c r="C9530" s="31" t="s">
        <v>185</v>
      </c>
    </row>
    <row r="9531" spans="1:3" ht="105" x14ac:dyDescent="0.25">
      <c r="A9531" s="31" t="s">
        <v>14357</v>
      </c>
      <c r="B9531" s="32" t="s">
        <v>14356</v>
      </c>
      <c r="C9531" s="31" t="s">
        <v>185</v>
      </c>
    </row>
    <row r="9532" spans="1:3" ht="90" x14ac:dyDescent="0.25">
      <c r="A9532" s="31" t="s">
        <v>14358</v>
      </c>
      <c r="B9532" s="32" t="s">
        <v>14359</v>
      </c>
      <c r="C9532" s="31" t="s">
        <v>185</v>
      </c>
    </row>
    <row r="9533" spans="1:3" ht="90" x14ac:dyDescent="0.25">
      <c r="A9533" s="31" t="s">
        <v>14360</v>
      </c>
      <c r="B9533" s="32" t="s">
        <v>14359</v>
      </c>
      <c r="C9533" s="31" t="s">
        <v>185</v>
      </c>
    </row>
    <row r="9534" spans="1:3" ht="105" x14ac:dyDescent="0.25">
      <c r="A9534" s="31" t="s">
        <v>14361</v>
      </c>
      <c r="B9534" s="32" t="s">
        <v>14362</v>
      </c>
      <c r="C9534" s="31" t="s">
        <v>185</v>
      </c>
    </row>
    <row r="9535" spans="1:3" ht="105" x14ac:dyDescent="0.25">
      <c r="A9535" s="31" t="s">
        <v>14363</v>
      </c>
      <c r="B9535" s="32" t="s">
        <v>14362</v>
      </c>
      <c r="C9535" s="31" t="s">
        <v>185</v>
      </c>
    </row>
    <row r="9536" spans="1:3" ht="90" x14ac:dyDescent="0.25">
      <c r="A9536" s="31" t="s">
        <v>14364</v>
      </c>
      <c r="B9536" s="32" t="s">
        <v>14365</v>
      </c>
      <c r="C9536" s="31" t="s">
        <v>185</v>
      </c>
    </row>
    <row r="9537" spans="1:3" ht="90" x14ac:dyDescent="0.25">
      <c r="A9537" s="31" t="s">
        <v>14366</v>
      </c>
      <c r="B9537" s="32" t="s">
        <v>14365</v>
      </c>
      <c r="C9537" s="31" t="s">
        <v>185</v>
      </c>
    </row>
    <row r="9538" spans="1:3" ht="105" x14ac:dyDescent="0.25">
      <c r="A9538" s="31" t="s">
        <v>14367</v>
      </c>
      <c r="B9538" s="32" t="s">
        <v>14368</v>
      </c>
      <c r="C9538" s="31" t="s">
        <v>185</v>
      </c>
    </row>
    <row r="9539" spans="1:3" ht="105" x14ac:dyDescent="0.25">
      <c r="A9539" s="31" t="s">
        <v>14369</v>
      </c>
      <c r="B9539" s="32" t="s">
        <v>14368</v>
      </c>
      <c r="C9539" s="31" t="s">
        <v>185</v>
      </c>
    </row>
    <row r="9540" spans="1:3" ht="90" x14ac:dyDescent="0.25">
      <c r="A9540" s="31" t="s">
        <v>14370</v>
      </c>
      <c r="B9540" s="32" t="s">
        <v>14371</v>
      </c>
      <c r="C9540" s="31" t="s">
        <v>185</v>
      </c>
    </row>
    <row r="9541" spans="1:3" ht="90" x14ac:dyDescent="0.25">
      <c r="A9541" s="31" t="s">
        <v>14372</v>
      </c>
      <c r="B9541" s="32" t="s">
        <v>14371</v>
      </c>
      <c r="C9541" s="31" t="s">
        <v>185</v>
      </c>
    </row>
    <row r="9542" spans="1:3" ht="105" x14ac:dyDescent="0.25">
      <c r="A9542" s="31" t="s">
        <v>14373</v>
      </c>
      <c r="B9542" s="32" t="s">
        <v>14374</v>
      </c>
      <c r="C9542" s="31" t="s">
        <v>185</v>
      </c>
    </row>
    <row r="9543" spans="1:3" ht="105" x14ac:dyDescent="0.25">
      <c r="A9543" s="31" t="s">
        <v>14375</v>
      </c>
      <c r="B9543" s="32" t="s">
        <v>14374</v>
      </c>
      <c r="C9543" s="31" t="s">
        <v>185</v>
      </c>
    </row>
    <row r="9544" spans="1:3" ht="90" x14ac:dyDescent="0.25">
      <c r="A9544" s="31" t="s">
        <v>14376</v>
      </c>
      <c r="B9544" s="32" t="s">
        <v>14377</v>
      </c>
      <c r="C9544" s="31" t="s">
        <v>185</v>
      </c>
    </row>
    <row r="9545" spans="1:3" ht="90" x14ac:dyDescent="0.25">
      <c r="A9545" s="31" t="s">
        <v>14378</v>
      </c>
      <c r="B9545" s="32" t="s">
        <v>14377</v>
      </c>
      <c r="C9545" s="31" t="s">
        <v>185</v>
      </c>
    </row>
    <row r="9546" spans="1:3" ht="105" x14ac:dyDescent="0.25">
      <c r="A9546" s="31" t="s">
        <v>14379</v>
      </c>
      <c r="B9546" s="32" t="s">
        <v>14380</v>
      </c>
      <c r="C9546" s="31" t="s">
        <v>185</v>
      </c>
    </row>
    <row r="9547" spans="1:3" ht="105" x14ac:dyDescent="0.25">
      <c r="A9547" s="31" t="s">
        <v>14381</v>
      </c>
      <c r="B9547" s="32" t="s">
        <v>14380</v>
      </c>
      <c r="C9547" s="31" t="s">
        <v>185</v>
      </c>
    </row>
    <row r="9548" spans="1:3" ht="90" x14ac:dyDescent="0.25">
      <c r="A9548" s="31" t="s">
        <v>14382</v>
      </c>
      <c r="B9548" s="32" t="s">
        <v>14383</v>
      </c>
      <c r="C9548" s="31" t="s">
        <v>185</v>
      </c>
    </row>
    <row r="9549" spans="1:3" ht="90" x14ac:dyDescent="0.25">
      <c r="A9549" s="31" t="s">
        <v>14384</v>
      </c>
      <c r="B9549" s="32" t="s">
        <v>14383</v>
      </c>
      <c r="C9549" s="31" t="s">
        <v>185</v>
      </c>
    </row>
    <row r="9550" spans="1:3" ht="105" x14ac:dyDescent="0.25">
      <c r="A9550" s="31" t="s">
        <v>14385</v>
      </c>
      <c r="B9550" s="32" t="s">
        <v>14386</v>
      </c>
      <c r="C9550" s="31" t="s">
        <v>185</v>
      </c>
    </row>
    <row r="9551" spans="1:3" ht="105" x14ac:dyDescent="0.25">
      <c r="A9551" s="31" t="s">
        <v>14387</v>
      </c>
      <c r="B9551" s="32" t="s">
        <v>14386</v>
      </c>
      <c r="C9551" s="31" t="s">
        <v>185</v>
      </c>
    </row>
    <row r="9552" spans="1:3" ht="60" x14ac:dyDescent="0.25">
      <c r="A9552" s="31" t="s">
        <v>14388</v>
      </c>
      <c r="B9552" s="32" t="s">
        <v>14389</v>
      </c>
      <c r="C9552" s="31" t="s">
        <v>414</v>
      </c>
    </row>
    <row r="9553" spans="1:3" ht="60" x14ac:dyDescent="0.25">
      <c r="A9553" s="31" t="s">
        <v>14390</v>
      </c>
      <c r="B9553" s="32" t="s">
        <v>14389</v>
      </c>
      <c r="C9553" s="31" t="s">
        <v>414</v>
      </c>
    </row>
    <row r="9554" spans="1:3" ht="75" x14ac:dyDescent="0.25">
      <c r="A9554" s="31" t="s">
        <v>14391</v>
      </c>
      <c r="B9554" s="32" t="s">
        <v>14392</v>
      </c>
      <c r="C9554" s="31" t="s">
        <v>414</v>
      </c>
    </row>
    <row r="9555" spans="1:3" ht="75" x14ac:dyDescent="0.25">
      <c r="A9555" s="31" t="s">
        <v>14393</v>
      </c>
      <c r="B9555" s="32" t="s">
        <v>14392</v>
      </c>
      <c r="C9555" s="31" t="s">
        <v>414</v>
      </c>
    </row>
    <row r="9556" spans="1:3" ht="60" x14ac:dyDescent="0.25">
      <c r="A9556" s="31" t="s">
        <v>14394</v>
      </c>
      <c r="B9556" s="32" t="s">
        <v>14395</v>
      </c>
      <c r="C9556" s="31" t="s">
        <v>414</v>
      </c>
    </row>
    <row r="9557" spans="1:3" ht="60" x14ac:dyDescent="0.25">
      <c r="A9557" s="31" t="s">
        <v>14396</v>
      </c>
      <c r="B9557" s="32" t="s">
        <v>14395</v>
      </c>
      <c r="C9557" s="31" t="s">
        <v>414</v>
      </c>
    </row>
    <row r="9558" spans="1:3" ht="75" x14ac:dyDescent="0.25">
      <c r="A9558" s="31" t="s">
        <v>14397</v>
      </c>
      <c r="B9558" s="32" t="s">
        <v>14398</v>
      </c>
      <c r="C9558" s="31" t="s">
        <v>414</v>
      </c>
    </row>
    <row r="9559" spans="1:3" ht="75" x14ac:dyDescent="0.25">
      <c r="A9559" s="31" t="s">
        <v>14399</v>
      </c>
      <c r="B9559" s="32" t="s">
        <v>14398</v>
      </c>
      <c r="C9559" s="31" t="s">
        <v>414</v>
      </c>
    </row>
    <row r="9560" spans="1:3" ht="60" x14ac:dyDescent="0.25">
      <c r="A9560" s="31" t="s">
        <v>14400</v>
      </c>
      <c r="B9560" s="32" t="s">
        <v>14401</v>
      </c>
      <c r="C9560" s="31" t="s">
        <v>414</v>
      </c>
    </row>
    <row r="9561" spans="1:3" ht="60" x14ac:dyDescent="0.25">
      <c r="A9561" s="31" t="s">
        <v>14402</v>
      </c>
      <c r="B9561" s="32" t="s">
        <v>14401</v>
      </c>
      <c r="C9561" s="31" t="s">
        <v>414</v>
      </c>
    </row>
    <row r="9562" spans="1:3" ht="75" x14ac:dyDescent="0.25">
      <c r="A9562" s="31" t="s">
        <v>14403</v>
      </c>
      <c r="B9562" s="32" t="s">
        <v>14404</v>
      </c>
      <c r="C9562" s="31" t="s">
        <v>414</v>
      </c>
    </row>
    <row r="9563" spans="1:3" ht="75" x14ac:dyDescent="0.25">
      <c r="A9563" s="31" t="s">
        <v>14405</v>
      </c>
      <c r="B9563" s="32" t="s">
        <v>14404</v>
      </c>
      <c r="C9563" s="31" t="s">
        <v>414</v>
      </c>
    </row>
    <row r="9564" spans="1:3" ht="75" x14ac:dyDescent="0.25">
      <c r="A9564" s="31" t="s">
        <v>14406</v>
      </c>
      <c r="B9564" s="32" t="s">
        <v>14407</v>
      </c>
      <c r="C9564" s="31" t="s">
        <v>68</v>
      </c>
    </row>
    <row r="9565" spans="1:3" ht="75" x14ac:dyDescent="0.25">
      <c r="A9565" s="31" t="s">
        <v>14408</v>
      </c>
      <c r="B9565" s="32" t="s">
        <v>14407</v>
      </c>
      <c r="C9565" s="31" t="s">
        <v>68</v>
      </c>
    </row>
    <row r="9566" spans="1:3" ht="75" x14ac:dyDescent="0.25">
      <c r="A9566" s="31" t="s">
        <v>14409</v>
      </c>
      <c r="B9566" s="32" t="s">
        <v>14410</v>
      </c>
      <c r="C9566" s="31" t="s">
        <v>68</v>
      </c>
    </row>
    <row r="9567" spans="1:3" ht="75" x14ac:dyDescent="0.25">
      <c r="A9567" s="31" t="s">
        <v>14411</v>
      </c>
      <c r="B9567" s="32" t="s">
        <v>14410</v>
      </c>
      <c r="C9567" s="31" t="s">
        <v>68</v>
      </c>
    </row>
    <row r="9568" spans="1:3" ht="75" x14ac:dyDescent="0.25">
      <c r="A9568" s="31" t="s">
        <v>14412</v>
      </c>
      <c r="B9568" s="32" t="s">
        <v>14413</v>
      </c>
      <c r="C9568" s="31" t="s">
        <v>68</v>
      </c>
    </row>
    <row r="9569" spans="1:3" ht="75" x14ac:dyDescent="0.25">
      <c r="A9569" s="31" t="s">
        <v>14414</v>
      </c>
      <c r="B9569" s="32" t="s">
        <v>14413</v>
      </c>
      <c r="C9569" s="31" t="s">
        <v>68</v>
      </c>
    </row>
    <row r="9570" spans="1:3" ht="75" x14ac:dyDescent="0.25">
      <c r="A9570" s="31" t="s">
        <v>14415</v>
      </c>
      <c r="B9570" s="32" t="s">
        <v>14416</v>
      </c>
      <c r="C9570" s="31" t="s">
        <v>68</v>
      </c>
    </row>
    <row r="9571" spans="1:3" ht="75" x14ac:dyDescent="0.25">
      <c r="A9571" s="31" t="s">
        <v>14417</v>
      </c>
      <c r="B9571" s="32" t="s">
        <v>14416</v>
      </c>
      <c r="C9571" s="31" t="s">
        <v>68</v>
      </c>
    </row>
    <row r="9572" spans="1:3" ht="75" x14ac:dyDescent="0.25">
      <c r="A9572" s="31" t="s">
        <v>14418</v>
      </c>
      <c r="B9572" s="32" t="s">
        <v>14419</v>
      </c>
      <c r="C9572" s="31" t="s">
        <v>68</v>
      </c>
    </row>
    <row r="9573" spans="1:3" ht="75" x14ac:dyDescent="0.25">
      <c r="A9573" s="31" t="s">
        <v>14420</v>
      </c>
      <c r="B9573" s="32" t="s">
        <v>14419</v>
      </c>
      <c r="C9573" s="31" t="s">
        <v>68</v>
      </c>
    </row>
    <row r="9574" spans="1:3" ht="60" x14ac:dyDescent="0.25">
      <c r="A9574" s="31" t="s">
        <v>14421</v>
      </c>
      <c r="B9574" s="32" t="s">
        <v>14422</v>
      </c>
      <c r="C9574" s="31" t="s">
        <v>68</v>
      </c>
    </row>
    <row r="9575" spans="1:3" ht="60" x14ac:dyDescent="0.25">
      <c r="A9575" s="31" t="s">
        <v>14423</v>
      </c>
      <c r="B9575" s="32" t="s">
        <v>14422</v>
      </c>
      <c r="C9575" s="31" t="s">
        <v>68</v>
      </c>
    </row>
    <row r="9576" spans="1:3" ht="60" x14ac:dyDescent="0.25">
      <c r="A9576" s="31" t="s">
        <v>14424</v>
      </c>
      <c r="B9576" s="32" t="s">
        <v>14425</v>
      </c>
      <c r="C9576" s="31" t="s">
        <v>68</v>
      </c>
    </row>
    <row r="9577" spans="1:3" ht="60" x14ac:dyDescent="0.25">
      <c r="A9577" s="31" t="s">
        <v>14426</v>
      </c>
      <c r="B9577" s="32" t="s">
        <v>14425</v>
      </c>
      <c r="C9577" s="31" t="s">
        <v>68</v>
      </c>
    </row>
    <row r="9578" spans="1:3" ht="60" x14ac:dyDescent="0.25">
      <c r="A9578" s="31" t="s">
        <v>14427</v>
      </c>
      <c r="B9578" s="32" t="s">
        <v>14428</v>
      </c>
      <c r="C9578" s="31" t="s">
        <v>68</v>
      </c>
    </row>
    <row r="9579" spans="1:3" ht="60" x14ac:dyDescent="0.25">
      <c r="A9579" s="31" t="s">
        <v>14429</v>
      </c>
      <c r="B9579" s="32" t="s">
        <v>14428</v>
      </c>
      <c r="C9579" s="31" t="s">
        <v>68</v>
      </c>
    </row>
    <row r="9580" spans="1:3" ht="60" x14ac:dyDescent="0.25">
      <c r="A9580" s="31" t="s">
        <v>14430</v>
      </c>
      <c r="B9580" s="32" t="s">
        <v>14431</v>
      </c>
      <c r="C9580" s="31" t="s">
        <v>68</v>
      </c>
    </row>
    <row r="9581" spans="1:3" ht="60" x14ac:dyDescent="0.25">
      <c r="A9581" s="31" t="s">
        <v>14432</v>
      </c>
      <c r="B9581" s="32" t="s">
        <v>14431</v>
      </c>
      <c r="C9581" s="31" t="s">
        <v>68</v>
      </c>
    </row>
    <row r="9582" spans="1:3" ht="45" x14ac:dyDescent="0.25">
      <c r="A9582" s="31" t="s">
        <v>14433</v>
      </c>
      <c r="B9582" s="32" t="s">
        <v>14434</v>
      </c>
      <c r="C9582" s="31" t="s">
        <v>68</v>
      </c>
    </row>
    <row r="9583" spans="1:3" ht="45" x14ac:dyDescent="0.25">
      <c r="A9583" s="31" t="s">
        <v>14435</v>
      </c>
      <c r="B9583" s="32" t="s">
        <v>14434</v>
      </c>
      <c r="C9583" s="31" t="s">
        <v>68</v>
      </c>
    </row>
    <row r="9584" spans="1:3" ht="45" x14ac:dyDescent="0.25">
      <c r="A9584" s="31" t="s">
        <v>14436</v>
      </c>
      <c r="B9584" s="32" t="s">
        <v>14437</v>
      </c>
      <c r="C9584" s="31" t="s">
        <v>68</v>
      </c>
    </row>
    <row r="9585" spans="1:3" ht="45" x14ac:dyDescent="0.25">
      <c r="A9585" s="31" t="s">
        <v>14438</v>
      </c>
      <c r="B9585" s="32" t="s">
        <v>14437</v>
      </c>
      <c r="C9585" s="31" t="s">
        <v>68</v>
      </c>
    </row>
    <row r="9586" spans="1:3" ht="45" x14ac:dyDescent="0.25">
      <c r="A9586" s="31" t="s">
        <v>14439</v>
      </c>
      <c r="B9586" s="32" t="s">
        <v>14440</v>
      </c>
      <c r="C9586" s="31" t="s">
        <v>68</v>
      </c>
    </row>
    <row r="9587" spans="1:3" ht="45" x14ac:dyDescent="0.25">
      <c r="A9587" s="31" t="s">
        <v>14441</v>
      </c>
      <c r="B9587" s="32" t="s">
        <v>14440</v>
      </c>
      <c r="C9587" s="31" t="s">
        <v>68</v>
      </c>
    </row>
    <row r="9588" spans="1:3" ht="45" x14ac:dyDescent="0.25">
      <c r="A9588" s="31" t="s">
        <v>14442</v>
      </c>
      <c r="B9588" s="32" t="s">
        <v>14443</v>
      </c>
      <c r="C9588" s="31" t="s">
        <v>68</v>
      </c>
    </row>
    <row r="9589" spans="1:3" ht="45" x14ac:dyDescent="0.25">
      <c r="A9589" s="31" t="s">
        <v>14444</v>
      </c>
      <c r="B9589" s="32" t="s">
        <v>14443</v>
      </c>
      <c r="C9589" s="31" t="s">
        <v>68</v>
      </c>
    </row>
    <row r="9590" spans="1:3" ht="45" x14ac:dyDescent="0.25">
      <c r="A9590" s="31" t="s">
        <v>14445</v>
      </c>
      <c r="B9590" s="32" t="s">
        <v>14446</v>
      </c>
      <c r="C9590" s="31" t="s">
        <v>68</v>
      </c>
    </row>
    <row r="9591" spans="1:3" ht="45" x14ac:dyDescent="0.25">
      <c r="A9591" s="31" t="s">
        <v>14447</v>
      </c>
      <c r="B9591" s="32" t="s">
        <v>14446</v>
      </c>
      <c r="C9591" s="31" t="s">
        <v>68</v>
      </c>
    </row>
    <row r="9592" spans="1:3" ht="45" x14ac:dyDescent="0.25">
      <c r="A9592" s="31" t="s">
        <v>14448</v>
      </c>
      <c r="B9592" s="32" t="s">
        <v>14449</v>
      </c>
      <c r="C9592" s="31" t="s">
        <v>68</v>
      </c>
    </row>
    <row r="9593" spans="1:3" ht="45" x14ac:dyDescent="0.25">
      <c r="A9593" s="31" t="s">
        <v>14450</v>
      </c>
      <c r="B9593" s="32" t="s">
        <v>14449</v>
      </c>
      <c r="C9593" s="31" t="s">
        <v>68</v>
      </c>
    </row>
    <row r="9594" spans="1:3" ht="45" x14ac:dyDescent="0.25">
      <c r="A9594" s="31" t="s">
        <v>14451</v>
      </c>
      <c r="B9594" s="32" t="s">
        <v>14452</v>
      </c>
      <c r="C9594" s="31" t="s">
        <v>68</v>
      </c>
    </row>
    <row r="9595" spans="1:3" ht="45" x14ac:dyDescent="0.25">
      <c r="A9595" s="31" t="s">
        <v>14453</v>
      </c>
      <c r="B9595" s="32" t="s">
        <v>14452</v>
      </c>
      <c r="C9595" s="31" t="s">
        <v>68</v>
      </c>
    </row>
    <row r="9596" spans="1:3" ht="45" x14ac:dyDescent="0.25">
      <c r="A9596" s="31" t="s">
        <v>14454</v>
      </c>
      <c r="B9596" s="32" t="s">
        <v>14455</v>
      </c>
      <c r="C9596" s="31" t="s">
        <v>68</v>
      </c>
    </row>
    <row r="9597" spans="1:3" ht="45" x14ac:dyDescent="0.25">
      <c r="A9597" s="31" t="s">
        <v>14456</v>
      </c>
      <c r="B9597" s="32" t="s">
        <v>14455</v>
      </c>
      <c r="C9597" s="31" t="s">
        <v>68</v>
      </c>
    </row>
    <row r="9598" spans="1:3" ht="45" x14ac:dyDescent="0.25">
      <c r="A9598" s="31" t="s">
        <v>14457</v>
      </c>
      <c r="B9598" s="32" t="s">
        <v>14458</v>
      </c>
      <c r="C9598" s="31" t="s">
        <v>68</v>
      </c>
    </row>
    <row r="9599" spans="1:3" ht="45" x14ac:dyDescent="0.25">
      <c r="A9599" s="31" t="s">
        <v>14459</v>
      </c>
      <c r="B9599" s="32" t="s">
        <v>14458</v>
      </c>
      <c r="C9599" s="31" t="s">
        <v>68</v>
      </c>
    </row>
    <row r="9600" spans="1:3" ht="45" x14ac:dyDescent="0.25">
      <c r="A9600" s="31" t="s">
        <v>14460</v>
      </c>
      <c r="B9600" s="32" t="s">
        <v>14461</v>
      </c>
      <c r="C9600" s="31" t="s">
        <v>68</v>
      </c>
    </row>
    <row r="9601" spans="1:3" ht="45" x14ac:dyDescent="0.25">
      <c r="A9601" s="31" t="s">
        <v>14462</v>
      </c>
      <c r="B9601" s="32" t="s">
        <v>14461</v>
      </c>
      <c r="C9601" s="31" t="s">
        <v>68</v>
      </c>
    </row>
    <row r="9602" spans="1:3" ht="45" x14ac:dyDescent="0.25">
      <c r="A9602" s="31" t="s">
        <v>14463</v>
      </c>
      <c r="B9602" s="32" t="s">
        <v>14464</v>
      </c>
      <c r="C9602" s="31" t="s">
        <v>68</v>
      </c>
    </row>
    <row r="9603" spans="1:3" ht="45" x14ac:dyDescent="0.25">
      <c r="A9603" s="31" t="s">
        <v>14465</v>
      </c>
      <c r="B9603" s="32" t="s">
        <v>14464</v>
      </c>
      <c r="C9603" s="31" t="s">
        <v>68</v>
      </c>
    </row>
    <row r="9604" spans="1:3" ht="45" x14ac:dyDescent="0.25">
      <c r="A9604" s="31" t="s">
        <v>14466</v>
      </c>
      <c r="B9604" s="32" t="s">
        <v>14467</v>
      </c>
      <c r="C9604" s="31" t="s">
        <v>68</v>
      </c>
    </row>
    <row r="9605" spans="1:3" ht="45" x14ac:dyDescent="0.25">
      <c r="A9605" s="31" t="s">
        <v>14468</v>
      </c>
      <c r="B9605" s="32" t="s">
        <v>14467</v>
      </c>
      <c r="C9605" s="31" t="s">
        <v>68</v>
      </c>
    </row>
    <row r="9606" spans="1:3" ht="45" x14ac:dyDescent="0.25">
      <c r="A9606" s="31" t="s">
        <v>14469</v>
      </c>
      <c r="B9606" s="32" t="s">
        <v>14470</v>
      </c>
      <c r="C9606" s="31" t="s">
        <v>68</v>
      </c>
    </row>
    <row r="9607" spans="1:3" ht="45" x14ac:dyDescent="0.25">
      <c r="A9607" s="31" t="s">
        <v>14471</v>
      </c>
      <c r="B9607" s="32" t="s">
        <v>14470</v>
      </c>
      <c r="C9607" s="31" t="s">
        <v>68</v>
      </c>
    </row>
    <row r="9608" spans="1:3" ht="45" x14ac:dyDescent="0.25">
      <c r="A9608" s="31" t="s">
        <v>14472</v>
      </c>
      <c r="B9608" s="32" t="s">
        <v>14473</v>
      </c>
      <c r="C9608" s="31" t="s">
        <v>68</v>
      </c>
    </row>
    <row r="9609" spans="1:3" ht="45" x14ac:dyDescent="0.25">
      <c r="A9609" s="31" t="s">
        <v>14474</v>
      </c>
      <c r="B9609" s="32" t="s">
        <v>14473</v>
      </c>
      <c r="C9609" s="31" t="s">
        <v>68</v>
      </c>
    </row>
    <row r="9610" spans="1:3" ht="45" x14ac:dyDescent="0.25">
      <c r="A9610" s="31" t="s">
        <v>14475</v>
      </c>
      <c r="B9610" s="32" t="s">
        <v>14476</v>
      </c>
      <c r="C9610" s="31" t="s">
        <v>68</v>
      </c>
    </row>
    <row r="9611" spans="1:3" ht="45" x14ac:dyDescent="0.25">
      <c r="A9611" s="31" t="s">
        <v>14477</v>
      </c>
      <c r="B9611" s="32" t="s">
        <v>14476</v>
      </c>
      <c r="C9611" s="31" t="s">
        <v>68</v>
      </c>
    </row>
    <row r="9612" spans="1:3" ht="45" x14ac:dyDescent="0.25">
      <c r="A9612" s="31" t="s">
        <v>14478</v>
      </c>
      <c r="B9612" s="32" t="s">
        <v>14479</v>
      </c>
      <c r="C9612" s="31" t="s">
        <v>68</v>
      </c>
    </row>
    <row r="9613" spans="1:3" ht="45" x14ac:dyDescent="0.25">
      <c r="A9613" s="31" t="s">
        <v>14480</v>
      </c>
      <c r="B9613" s="32" t="s">
        <v>14479</v>
      </c>
      <c r="C9613" s="31" t="s">
        <v>68</v>
      </c>
    </row>
    <row r="9614" spans="1:3" ht="45" x14ac:dyDescent="0.25">
      <c r="A9614" s="31" t="s">
        <v>14481</v>
      </c>
      <c r="B9614" s="32" t="s">
        <v>14482</v>
      </c>
      <c r="C9614" s="31" t="s">
        <v>68</v>
      </c>
    </row>
    <row r="9615" spans="1:3" ht="45" x14ac:dyDescent="0.25">
      <c r="A9615" s="31" t="s">
        <v>14483</v>
      </c>
      <c r="B9615" s="32" t="s">
        <v>14482</v>
      </c>
      <c r="C9615" s="31" t="s">
        <v>68</v>
      </c>
    </row>
    <row r="9616" spans="1:3" ht="45" x14ac:dyDescent="0.25">
      <c r="A9616" s="31" t="s">
        <v>14484</v>
      </c>
      <c r="B9616" s="32" t="s">
        <v>14485</v>
      </c>
      <c r="C9616" s="31" t="s">
        <v>68</v>
      </c>
    </row>
    <row r="9617" spans="1:3" ht="45" x14ac:dyDescent="0.25">
      <c r="A9617" s="31" t="s">
        <v>14486</v>
      </c>
      <c r="B9617" s="32" t="s">
        <v>14485</v>
      </c>
      <c r="C9617" s="31" t="s">
        <v>68</v>
      </c>
    </row>
    <row r="9618" spans="1:3" ht="45" x14ac:dyDescent="0.25">
      <c r="A9618" s="31" t="s">
        <v>14487</v>
      </c>
      <c r="B9618" s="32" t="s">
        <v>14488</v>
      </c>
      <c r="C9618" s="31" t="s">
        <v>68</v>
      </c>
    </row>
    <row r="9619" spans="1:3" ht="45" x14ac:dyDescent="0.25">
      <c r="A9619" s="31" t="s">
        <v>14489</v>
      </c>
      <c r="B9619" s="32" t="s">
        <v>14488</v>
      </c>
      <c r="C9619" s="31" t="s">
        <v>68</v>
      </c>
    </row>
    <row r="9620" spans="1:3" ht="45" x14ac:dyDescent="0.25">
      <c r="A9620" s="31" t="s">
        <v>14490</v>
      </c>
      <c r="B9620" s="32" t="s">
        <v>14491</v>
      </c>
      <c r="C9620" s="31" t="s">
        <v>68</v>
      </c>
    </row>
    <row r="9621" spans="1:3" ht="45" x14ac:dyDescent="0.25">
      <c r="A9621" s="31" t="s">
        <v>14492</v>
      </c>
      <c r="B9621" s="32" t="s">
        <v>14491</v>
      </c>
      <c r="C9621" s="31" t="s">
        <v>68</v>
      </c>
    </row>
    <row r="9622" spans="1:3" ht="45" x14ac:dyDescent="0.25">
      <c r="A9622" s="31" t="s">
        <v>14493</v>
      </c>
      <c r="B9622" s="32" t="s">
        <v>14494</v>
      </c>
      <c r="C9622" s="31" t="s">
        <v>68</v>
      </c>
    </row>
    <row r="9623" spans="1:3" ht="45" x14ac:dyDescent="0.25">
      <c r="A9623" s="31" t="s">
        <v>14495</v>
      </c>
      <c r="B9623" s="32" t="s">
        <v>14494</v>
      </c>
      <c r="C9623" s="31" t="s">
        <v>68</v>
      </c>
    </row>
    <row r="9624" spans="1:3" ht="45" x14ac:dyDescent="0.25">
      <c r="A9624" s="31" t="s">
        <v>14496</v>
      </c>
      <c r="B9624" s="32" t="s">
        <v>14497</v>
      </c>
      <c r="C9624" s="31" t="s">
        <v>68</v>
      </c>
    </row>
    <row r="9625" spans="1:3" ht="45" x14ac:dyDescent="0.25">
      <c r="A9625" s="31" t="s">
        <v>14498</v>
      </c>
      <c r="B9625" s="32" t="s">
        <v>14497</v>
      </c>
      <c r="C9625" s="31" t="s">
        <v>68</v>
      </c>
    </row>
    <row r="9626" spans="1:3" ht="45" x14ac:dyDescent="0.25">
      <c r="A9626" s="31" t="s">
        <v>14499</v>
      </c>
      <c r="B9626" s="32" t="s">
        <v>14500</v>
      </c>
      <c r="C9626" s="31" t="s">
        <v>68</v>
      </c>
    </row>
    <row r="9627" spans="1:3" ht="45" x14ac:dyDescent="0.25">
      <c r="A9627" s="31" t="s">
        <v>14501</v>
      </c>
      <c r="B9627" s="32" t="s">
        <v>14500</v>
      </c>
      <c r="C9627" s="31" t="s">
        <v>68</v>
      </c>
    </row>
    <row r="9628" spans="1:3" ht="45" x14ac:dyDescent="0.25">
      <c r="A9628" s="31" t="s">
        <v>14502</v>
      </c>
      <c r="B9628" s="32" t="s">
        <v>14503</v>
      </c>
      <c r="C9628" s="31" t="s">
        <v>68</v>
      </c>
    </row>
    <row r="9629" spans="1:3" ht="45" x14ac:dyDescent="0.25">
      <c r="A9629" s="31" t="s">
        <v>14504</v>
      </c>
      <c r="B9629" s="32" t="s">
        <v>14503</v>
      </c>
      <c r="C9629" s="31" t="s">
        <v>68</v>
      </c>
    </row>
    <row r="9630" spans="1:3" ht="60" x14ac:dyDescent="0.25">
      <c r="A9630" s="31" t="s">
        <v>14505</v>
      </c>
      <c r="B9630" s="32" t="s">
        <v>14506</v>
      </c>
      <c r="C9630" s="31" t="s">
        <v>4260</v>
      </c>
    </row>
    <row r="9631" spans="1:3" ht="60" x14ac:dyDescent="0.25">
      <c r="A9631" s="31" t="s">
        <v>14507</v>
      </c>
      <c r="B9631" s="32" t="s">
        <v>14506</v>
      </c>
      <c r="C9631" s="31" t="s">
        <v>4260</v>
      </c>
    </row>
    <row r="9632" spans="1:3" ht="30" x14ac:dyDescent="0.25">
      <c r="A9632" s="31" t="s">
        <v>14508</v>
      </c>
      <c r="B9632" s="32" t="s">
        <v>14509</v>
      </c>
      <c r="C9632" s="31" t="s">
        <v>68</v>
      </c>
    </row>
    <row r="9633" spans="1:3" ht="30" x14ac:dyDescent="0.25">
      <c r="A9633" s="31" t="s">
        <v>14510</v>
      </c>
      <c r="B9633" s="32" t="s">
        <v>14509</v>
      </c>
      <c r="C9633" s="31" t="s">
        <v>68</v>
      </c>
    </row>
    <row r="9634" spans="1:3" ht="30" x14ac:dyDescent="0.25">
      <c r="A9634" s="31" t="s">
        <v>14511</v>
      </c>
      <c r="B9634" s="32" t="s">
        <v>14512</v>
      </c>
      <c r="C9634" s="31" t="s">
        <v>68</v>
      </c>
    </row>
    <row r="9635" spans="1:3" ht="30" x14ac:dyDescent="0.25">
      <c r="A9635" s="31" t="s">
        <v>14513</v>
      </c>
      <c r="B9635" s="32" t="s">
        <v>14512</v>
      </c>
      <c r="C9635" s="31" t="s">
        <v>68</v>
      </c>
    </row>
    <row r="9636" spans="1:3" ht="30" x14ac:dyDescent="0.25">
      <c r="A9636" s="31" t="s">
        <v>14514</v>
      </c>
      <c r="B9636" s="32" t="s">
        <v>14515</v>
      </c>
      <c r="C9636" s="31" t="s">
        <v>68</v>
      </c>
    </row>
    <row r="9637" spans="1:3" ht="30" x14ac:dyDescent="0.25">
      <c r="A9637" s="31" t="s">
        <v>14516</v>
      </c>
      <c r="B9637" s="32" t="s">
        <v>14515</v>
      </c>
      <c r="C9637" s="31" t="s">
        <v>68</v>
      </c>
    </row>
    <row r="9638" spans="1:3" ht="30" x14ac:dyDescent="0.25">
      <c r="A9638" s="31" t="s">
        <v>14517</v>
      </c>
      <c r="B9638" s="32" t="s">
        <v>14518</v>
      </c>
      <c r="C9638" s="31" t="s">
        <v>68</v>
      </c>
    </row>
    <row r="9639" spans="1:3" ht="30" x14ac:dyDescent="0.25">
      <c r="A9639" s="31" t="s">
        <v>14519</v>
      </c>
      <c r="B9639" s="32" t="s">
        <v>14518</v>
      </c>
      <c r="C9639" s="31" t="s">
        <v>68</v>
      </c>
    </row>
    <row r="9640" spans="1:3" ht="30" x14ac:dyDescent="0.25">
      <c r="A9640" s="31" t="s">
        <v>14520</v>
      </c>
      <c r="B9640" s="32" t="s">
        <v>14521</v>
      </c>
      <c r="C9640" s="31" t="s">
        <v>68</v>
      </c>
    </row>
    <row r="9641" spans="1:3" ht="30" x14ac:dyDescent="0.25">
      <c r="A9641" s="31" t="s">
        <v>14522</v>
      </c>
      <c r="B9641" s="32" t="s">
        <v>14521</v>
      </c>
      <c r="C9641" s="31" t="s">
        <v>68</v>
      </c>
    </row>
    <row r="9642" spans="1:3" ht="30" x14ac:dyDescent="0.25">
      <c r="A9642" s="31" t="s">
        <v>14523</v>
      </c>
      <c r="B9642" s="32" t="s">
        <v>14524</v>
      </c>
      <c r="C9642" s="31" t="s">
        <v>68</v>
      </c>
    </row>
    <row r="9643" spans="1:3" ht="30" x14ac:dyDescent="0.25">
      <c r="A9643" s="31" t="s">
        <v>14525</v>
      </c>
      <c r="B9643" s="32" t="s">
        <v>14524</v>
      </c>
      <c r="C9643" s="31" t="s">
        <v>68</v>
      </c>
    </row>
    <row r="9644" spans="1:3" ht="30" x14ac:dyDescent="0.25">
      <c r="A9644" s="31" t="s">
        <v>14526</v>
      </c>
      <c r="B9644" s="32" t="s">
        <v>14527</v>
      </c>
      <c r="C9644" s="31" t="s">
        <v>68</v>
      </c>
    </row>
    <row r="9645" spans="1:3" ht="30" x14ac:dyDescent="0.25">
      <c r="A9645" s="31" t="s">
        <v>14528</v>
      </c>
      <c r="B9645" s="32" t="s">
        <v>14527</v>
      </c>
      <c r="C9645" s="31" t="s">
        <v>68</v>
      </c>
    </row>
    <row r="9646" spans="1:3" ht="30" x14ac:dyDescent="0.25">
      <c r="A9646" s="31" t="s">
        <v>14529</v>
      </c>
      <c r="B9646" s="32" t="s">
        <v>14530</v>
      </c>
      <c r="C9646" s="31" t="s">
        <v>68</v>
      </c>
    </row>
    <row r="9647" spans="1:3" ht="30" x14ac:dyDescent="0.25">
      <c r="A9647" s="31" t="s">
        <v>14531</v>
      </c>
      <c r="B9647" s="32" t="s">
        <v>14530</v>
      </c>
      <c r="C9647" s="31" t="s">
        <v>68</v>
      </c>
    </row>
    <row r="9648" spans="1:3" ht="30" x14ac:dyDescent="0.25">
      <c r="A9648" s="31" t="s">
        <v>14532</v>
      </c>
      <c r="B9648" s="32" t="s">
        <v>14533</v>
      </c>
      <c r="C9648" s="31" t="s">
        <v>68</v>
      </c>
    </row>
    <row r="9649" spans="1:3" ht="30" x14ac:dyDescent="0.25">
      <c r="A9649" s="31" t="s">
        <v>14534</v>
      </c>
      <c r="B9649" s="32" t="s">
        <v>14533</v>
      </c>
      <c r="C9649" s="31" t="s">
        <v>68</v>
      </c>
    </row>
    <row r="9650" spans="1:3" ht="30" x14ac:dyDescent="0.25">
      <c r="A9650" s="31" t="s">
        <v>14535</v>
      </c>
      <c r="B9650" s="32" t="s">
        <v>14536</v>
      </c>
      <c r="C9650" s="31" t="s">
        <v>68</v>
      </c>
    </row>
    <row r="9651" spans="1:3" ht="30" x14ac:dyDescent="0.25">
      <c r="A9651" s="31" t="s">
        <v>14537</v>
      </c>
      <c r="B9651" s="32" t="s">
        <v>14536</v>
      </c>
      <c r="C9651" s="31" t="s">
        <v>68</v>
      </c>
    </row>
    <row r="9652" spans="1:3" ht="30" x14ac:dyDescent="0.25">
      <c r="A9652" s="31" t="s">
        <v>14538</v>
      </c>
      <c r="B9652" s="32" t="s">
        <v>14539</v>
      </c>
      <c r="C9652" s="31" t="s">
        <v>68</v>
      </c>
    </row>
    <row r="9653" spans="1:3" ht="30" x14ac:dyDescent="0.25">
      <c r="A9653" s="31" t="s">
        <v>14540</v>
      </c>
      <c r="B9653" s="32" t="s">
        <v>14539</v>
      </c>
      <c r="C9653" s="31" t="s">
        <v>68</v>
      </c>
    </row>
    <row r="9654" spans="1:3" x14ac:dyDescent="0.25">
      <c r="A9654" s="31" t="s">
        <v>14541</v>
      </c>
      <c r="B9654" s="32" t="s">
        <v>14542</v>
      </c>
      <c r="C9654" s="31" t="s">
        <v>68</v>
      </c>
    </row>
    <row r="9655" spans="1:3" x14ac:dyDescent="0.25">
      <c r="A9655" s="31" t="s">
        <v>14543</v>
      </c>
      <c r="B9655" s="32" t="s">
        <v>14542</v>
      </c>
      <c r="C9655" s="31" t="s">
        <v>68</v>
      </c>
    </row>
    <row r="9656" spans="1:3" ht="30" x14ac:dyDescent="0.25">
      <c r="A9656" s="31" t="s">
        <v>14544</v>
      </c>
      <c r="B9656" s="32" t="s">
        <v>14545</v>
      </c>
      <c r="C9656" s="31" t="s">
        <v>68</v>
      </c>
    </row>
    <row r="9657" spans="1:3" ht="30" x14ac:dyDescent="0.25">
      <c r="A9657" s="31" t="s">
        <v>14546</v>
      </c>
      <c r="B9657" s="32" t="s">
        <v>14545</v>
      </c>
      <c r="C9657" s="31" t="s">
        <v>68</v>
      </c>
    </row>
    <row r="9658" spans="1:3" x14ac:dyDescent="0.25">
      <c r="A9658" s="31" t="s">
        <v>14547</v>
      </c>
      <c r="B9658" s="32" t="s">
        <v>14548</v>
      </c>
      <c r="C9658" s="31" t="s">
        <v>68</v>
      </c>
    </row>
    <row r="9659" spans="1:3" x14ac:dyDescent="0.25">
      <c r="A9659" s="31" t="s">
        <v>14549</v>
      </c>
      <c r="B9659" s="32" t="s">
        <v>14548</v>
      </c>
      <c r="C9659" s="31" t="s">
        <v>68</v>
      </c>
    </row>
    <row r="9660" spans="1:3" ht="30" x14ac:dyDescent="0.25">
      <c r="A9660" s="31" t="s">
        <v>14550</v>
      </c>
      <c r="B9660" s="32" t="s">
        <v>14551</v>
      </c>
      <c r="C9660" s="31" t="s">
        <v>68</v>
      </c>
    </row>
    <row r="9661" spans="1:3" ht="30" x14ac:dyDescent="0.25">
      <c r="A9661" s="31" t="s">
        <v>14552</v>
      </c>
      <c r="B9661" s="32" t="s">
        <v>14551</v>
      </c>
      <c r="C9661" s="31" t="s">
        <v>68</v>
      </c>
    </row>
    <row r="9662" spans="1:3" x14ac:dyDescent="0.25">
      <c r="A9662" s="31" t="s">
        <v>14553</v>
      </c>
      <c r="B9662" s="32" t="s">
        <v>14554</v>
      </c>
      <c r="C9662" s="31" t="s">
        <v>68</v>
      </c>
    </row>
    <row r="9663" spans="1:3" x14ac:dyDescent="0.25">
      <c r="A9663" s="31" t="s">
        <v>14555</v>
      </c>
      <c r="B9663" s="32" t="s">
        <v>14554</v>
      </c>
      <c r="C9663" s="31" t="s">
        <v>68</v>
      </c>
    </row>
    <row r="9664" spans="1:3" x14ac:dyDescent="0.25">
      <c r="A9664" s="31" t="s">
        <v>14556</v>
      </c>
      <c r="B9664" s="32" t="s">
        <v>14557</v>
      </c>
      <c r="C9664" s="31" t="s">
        <v>68</v>
      </c>
    </row>
    <row r="9665" spans="1:3" x14ac:dyDescent="0.25">
      <c r="A9665" s="31" t="s">
        <v>14558</v>
      </c>
      <c r="B9665" s="32" t="s">
        <v>14557</v>
      </c>
      <c r="C9665" s="31" t="s">
        <v>68</v>
      </c>
    </row>
    <row r="9666" spans="1:3" x14ac:dyDescent="0.25">
      <c r="A9666" s="31" t="s">
        <v>14559</v>
      </c>
      <c r="B9666" s="32" t="s">
        <v>14560</v>
      </c>
      <c r="C9666" s="31" t="s">
        <v>68</v>
      </c>
    </row>
    <row r="9667" spans="1:3" x14ac:dyDescent="0.25">
      <c r="A9667" s="31" t="s">
        <v>14561</v>
      </c>
      <c r="B9667" s="32" t="s">
        <v>14560</v>
      </c>
      <c r="C9667" s="31" t="s">
        <v>68</v>
      </c>
    </row>
    <row r="9668" spans="1:3" x14ac:dyDescent="0.25">
      <c r="A9668" s="31" t="s">
        <v>14562</v>
      </c>
      <c r="B9668" s="32" t="s">
        <v>14563</v>
      </c>
      <c r="C9668" s="31" t="s">
        <v>68</v>
      </c>
    </row>
    <row r="9669" spans="1:3" x14ac:dyDescent="0.25">
      <c r="A9669" s="31" t="s">
        <v>14564</v>
      </c>
      <c r="B9669" s="32" t="s">
        <v>14563</v>
      </c>
      <c r="C9669" s="31" t="s">
        <v>68</v>
      </c>
    </row>
    <row r="9670" spans="1:3" x14ac:dyDescent="0.25">
      <c r="A9670" s="31" t="s">
        <v>14565</v>
      </c>
      <c r="B9670" s="32" t="s">
        <v>14566</v>
      </c>
      <c r="C9670" s="31" t="s">
        <v>68</v>
      </c>
    </row>
    <row r="9671" spans="1:3" x14ac:dyDescent="0.25">
      <c r="A9671" s="31" t="s">
        <v>14567</v>
      </c>
      <c r="B9671" s="32" t="s">
        <v>14566</v>
      </c>
      <c r="C9671" s="31" t="s">
        <v>68</v>
      </c>
    </row>
    <row r="9672" spans="1:3" x14ac:dyDescent="0.25">
      <c r="A9672" s="31" t="s">
        <v>14568</v>
      </c>
      <c r="B9672" s="32" t="s">
        <v>14569</v>
      </c>
      <c r="C9672" s="31" t="s">
        <v>68</v>
      </c>
    </row>
    <row r="9673" spans="1:3" x14ac:dyDescent="0.25">
      <c r="A9673" s="31" t="s">
        <v>14570</v>
      </c>
      <c r="B9673" s="32" t="s">
        <v>14569</v>
      </c>
      <c r="C9673" s="31" t="s">
        <v>68</v>
      </c>
    </row>
    <row r="9674" spans="1:3" ht="30" x14ac:dyDescent="0.25">
      <c r="A9674" s="31" t="s">
        <v>14571</v>
      </c>
      <c r="B9674" s="32" t="s">
        <v>14572</v>
      </c>
      <c r="C9674" s="31" t="s">
        <v>185</v>
      </c>
    </row>
    <row r="9675" spans="1:3" ht="30" x14ac:dyDescent="0.25">
      <c r="A9675" s="31" t="s">
        <v>14573</v>
      </c>
      <c r="B9675" s="32" t="s">
        <v>14572</v>
      </c>
      <c r="C9675" s="31" t="s">
        <v>185</v>
      </c>
    </row>
    <row r="9676" spans="1:3" ht="30" x14ac:dyDescent="0.25">
      <c r="A9676" s="31" t="s">
        <v>14574</v>
      </c>
      <c r="B9676" s="32" t="s">
        <v>14575</v>
      </c>
      <c r="C9676" s="31" t="s">
        <v>185</v>
      </c>
    </row>
    <row r="9677" spans="1:3" ht="30" x14ac:dyDescent="0.25">
      <c r="A9677" s="31" t="s">
        <v>14576</v>
      </c>
      <c r="B9677" s="32" t="s">
        <v>14575</v>
      </c>
      <c r="C9677" s="31" t="s">
        <v>185</v>
      </c>
    </row>
    <row r="9678" spans="1:3" ht="30" x14ac:dyDescent="0.25">
      <c r="A9678" s="31" t="s">
        <v>14577</v>
      </c>
      <c r="B9678" s="32" t="s">
        <v>14578</v>
      </c>
      <c r="C9678" s="31" t="s">
        <v>4260</v>
      </c>
    </row>
    <row r="9679" spans="1:3" ht="30" x14ac:dyDescent="0.25">
      <c r="A9679" s="31" t="s">
        <v>14579</v>
      </c>
      <c r="B9679" s="32" t="s">
        <v>14578</v>
      </c>
      <c r="C9679" s="31" t="s">
        <v>4260</v>
      </c>
    </row>
    <row r="9680" spans="1:3" ht="30" x14ac:dyDescent="0.25">
      <c r="A9680" s="31" t="s">
        <v>14580</v>
      </c>
      <c r="B9680" s="32" t="s">
        <v>14581</v>
      </c>
      <c r="C9680" s="31" t="s">
        <v>4260</v>
      </c>
    </row>
    <row r="9681" spans="1:3" ht="30" x14ac:dyDescent="0.25">
      <c r="A9681" s="31" t="s">
        <v>14582</v>
      </c>
      <c r="B9681" s="32" t="s">
        <v>14581</v>
      </c>
      <c r="C9681" s="31" t="s">
        <v>4260</v>
      </c>
    </row>
    <row r="9682" spans="1:3" ht="45" x14ac:dyDescent="0.25">
      <c r="A9682" s="31" t="s">
        <v>14583</v>
      </c>
      <c r="B9682" s="32" t="s">
        <v>14584</v>
      </c>
      <c r="C9682" s="31" t="s">
        <v>4260</v>
      </c>
    </row>
    <row r="9683" spans="1:3" ht="45" x14ac:dyDescent="0.25">
      <c r="A9683" s="31" t="s">
        <v>14585</v>
      </c>
      <c r="B9683" s="32" t="s">
        <v>14584</v>
      </c>
      <c r="C9683" s="31" t="s">
        <v>4260</v>
      </c>
    </row>
    <row r="9684" spans="1:3" ht="45" x14ac:dyDescent="0.25">
      <c r="A9684" s="31" t="s">
        <v>14586</v>
      </c>
      <c r="B9684" s="32" t="s">
        <v>14587</v>
      </c>
      <c r="C9684" s="31" t="s">
        <v>4260</v>
      </c>
    </row>
    <row r="9685" spans="1:3" ht="45" x14ac:dyDescent="0.25">
      <c r="A9685" s="31" t="s">
        <v>14588</v>
      </c>
      <c r="B9685" s="32" t="s">
        <v>14587</v>
      </c>
      <c r="C9685" s="31" t="s">
        <v>4260</v>
      </c>
    </row>
    <row r="9686" spans="1:3" ht="30" x14ac:dyDescent="0.25">
      <c r="A9686" s="31" t="s">
        <v>14589</v>
      </c>
      <c r="B9686" s="32" t="s">
        <v>14590</v>
      </c>
      <c r="C9686" s="31" t="s">
        <v>4260</v>
      </c>
    </row>
    <row r="9687" spans="1:3" ht="30" x14ac:dyDescent="0.25">
      <c r="A9687" s="31" t="s">
        <v>14591</v>
      </c>
      <c r="B9687" s="32" t="s">
        <v>14590</v>
      </c>
      <c r="C9687" s="31" t="s">
        <v>4260</v>
      </c>
    </row>
    <row r="9688" spans="1:3" ht="30" x14ac:dyDescent="0.25">
      <c r="A9688" s="31" t="s">
        <v>14592</v>
      </c>
      <c r="B9688" s="32" t="s">
        <v>14593</v>
      </c>
      <c r="C9688" s="31" t="s">
        <v>4260</v>
      </c>
    </row>
    <row r="9689" spans="1:3" ht="30" x14ac:dyDescent="0.25">
      <c r="A9689" s="31" t="s">
        <v>14594</v>
      </c>
      <c r="B9689" s="32" t="s">
        <v>14593</v>
      </c>
      <c r="C9689" s="31" t="s">
        <v>4260</v>
      </c>
    </row>
    <row r="9690" spans="1:3" ht="30" x14ac:dyDescent="0.25">
      <c r="A9690" s="31" t="s">
        <v>14595</v>
      </c>
      <c r="B9690" s="32" t="s">
        <v>14596</v>
      </c>
      <c r="C9690" s="31" t="s">
        <v>4260</v>
      </c>
    </row>
    <row r="9691" spans="1:3" ht="30" x14ac:dyDescent="0.25">
      <c r="A9691" s="31" t="s">
        <v>14597</v>
      </c>
      <c r="B9691" s="32" t="s">
        <v>14596</v>
      </c>
      <c r="C9691" s="31" t="s">
        <v>4260</v>
      </c>
    </row>
    <row r="9692" spans="1:3" x14ac:dyDescent="0.25">
      <c r="A9692" s="31" t="s">
        <v>14598</v>
      </c>
      <c r="B9692" s="32" t="s">
        <v>14599</v>
      </c>
      <c r="C9692" s="31" t="s">
        <v>4260</v>
      </c>
    </row>
    <row r="9693" spans="1:3" x14ac:dyDescent="0.25">
      <c r="A9693" s="31" t="s">
        <v>14600</v>
      </c>
      <c r="B9693" s="32" t="s">
        <v>14599</v>
      </c>
      <c r="C9693" s="31" t="s">
        <v>4260</v>
      </c>
    </row>
    <row r="9694" spans="1:3" ht="45" x14ac:dyDescent="0.25">
      <c r="A9694" s="31" t="s">
        <v>14601</v>
      </c>
      <c r="B9694" s="32" t="s">
        <v>14602</v>
      </c>
      <c r="C9694" s="31" t="s">
        <v>4260</v>
      </c>
    </row>
    <row r="9695" spans="1:3" ht="45" x14ac:dyDescent="0.25">
      <c r="A9695" s="31" t="s">
        <v>14603</v>
      </c>
      <c r="B9695" s="32" t="s">
        <v>14602</v>
      </c>
      <c r="C9695" s="31" t="s">
        <v>4260</v>
      </c>
    </row>
    <row r="9696" spans="1:3" ht="45" x14ac:dyDescent="0.25">
      <c r="A9696" s="31" t="s">
        <v>14604</v>
      </c>
      <c r="B9696" s="32" t="s">
        <v>14605</v>
      </c>
      <c r="C9696" s="31" t="s">
        <v>4260</v>
      </c>
    </row>
    <row r="9697" spans="1:3" ht="45" x14ac:dyDescent="0.25">
      <c r="A9697" s="31" t="s">
        <v>14606</v>
      </c>
      <c r="B9697" s="32" t="s">
        <v>14605</v>
      </c>
      <c r="C9697" s="31" t="s">
        <v>4260</v>
      </c>
    </row>
    <row r="9698" spans="1:3" ht="45" x14ac:dyDescent="0.25">
      <c r="A9698" s="31" t="s">
        <v>14607</v>
      </c>
      <c r="B9698" s="32" t="s">
        <v>14608</v>
      </c>
      <c r="C9698" s="31" t="s">
        <v>4260</v>
      </c>
    </row>
    <row r="9699" spans="1:3" ht="45" x14ac:dyDescent="0.25">
      <c r="A9699" s="31" t="s">
        <v>14609</v>
      </c>
      <c r="B9699" s="32" t="s">
        <v>14608</v>
      </c>
      <c r="C9699" s="31" t="s">
        <v>4260</v>
      </c>
    </row>
    <row r="9700" spans="1:3" ht="75" x14ac:dyDescent="0.25">
      <c r="A9700" s="31" t="s">
        <v>14610</v>
      </c>
      <c r="B9700" s="32" t="s">
        <v>14611</v>
      </c>
      <c r="C9700" s="31" t="s">
        <v>68</v>
      </c>
    </row>
    <row r="9701" spans="1:3" ht="75" x14ac:dyDescent="0.25">
      <c r="A9701" s="31" t="s">
        <v>14612</v>
      </c>
      <c r="B9701" s="32" t="s">
        <v>14611</v>
      </c>
      <c r="C9701" s="31" t="s">
        <v>68</v>
      </c>
    </row>
    <row r="9702" spans="1:3" ht="45" x14ac:dyDescent="0.25">
      <c r="A9702" s="31" t="s">
        <v>14613</v>
      </c>
      <c r="B9702" s="32" t="s">
        <v>14614</v>
      </c>
      <c r="C9702" s="31" t="s">
        <v>185</v>
      </c>
    </row>
    <row r="9703" spans="1:3" ht="45" x14ac:dyDescent="0.25">
      <c r="A9703" s="31" t="s">
        <v>14615</v>
      </c>
      <c r="B9703" s="32" t="s">
        <v>14614</v>
      </c>
      <c r="C9703" s="31" t="s">
        <v>185</v>
      </c>
    </row>
    <row r="9704" spans="1:3" ht="45" x14ac:dyDescent="0.25">
      <c r="A9704" s="31" t="s">
        <v>14616</v>
      </c>
      <c r="B9704" s="32" t="s">
        <v>14617</v>
      </c>
      <c r="C9704" s="31" t="s">
        <v>185</v>
      </c>
    </row>
    <row r="9705" spans="1:3" ht="45" x14ac:dyDescent="0.25">
      <c r="A9705" s="31" t="s">
        <v>14618</v>
      </c>
      <c r="B9705" s="32" t="s">
        <v>14617</v>
      </c>
      <c r="C9705" s="31" t="s">
        <v>185</v>
      </c>
    </row>
    <row r="9706" spans="1:3" ht="45" x14ac:dyDescent="0.25">
      <c r="A9706" s="31" t="s">
        <v>14619</v>
      </c>
      <c r="B9706" s="32" t="s">
        <v>14620</v>
      </c>
      <c r="C9706" s="31" t="s">
        <v>185</v>
      </c>
    </row>
    <row r="9707" spans="1:3" ht="45" x14ac:dyDescent="0.25">
      <c r="A9707" s="31" t="s">
        <v>14621</v>
      </c>
      <c r="B9707" s="32" t="s">
        <v>14620</v>
      </c>
      <c r="C9707" s="31" t="s">
        <v>185</v>
      </c>
    </row>
    <row r="9708" spans="1:3" ht="45" x14ac:dyDescent="0.25">
      <c r="A9708" s="31" t="s">
        <v>14622</v>
      </c>
      <c r="B9708" s="32" t="s">
        <v>14623</v>
      </c>
      <c r="C9708" s="31" t="s">
        <v>185</v>
      </c>
    </row>
    <row r="9709" spans="1:3" ht="45" x14ac:dyDescent="0.25">
      <c r="A9709" s="31" t="s">
        <v>14624</v>
      </c>
      <c r="B9709" s="32" t="s">
        <v>14623</v>
      </c>
      <c r="C9709" s="31" t="s">
        <v>185</v>
      </c>
    </row>
    <row r="9710" spans="1:3" ht="45" x14ac:dyDescent="0.25">
      <c r="A9710" s="31" t="s">
        <v>14625</v>
      </c>
      <c r="B9710" s="32" t="s">
        <v>14626</v>
      </c>
      <c r="C9710" s="31" t="s">
        <v>185</v>
      </c>
    </row>
    <row r="9711" spans="1:3" ht="45" x14ac:dyDescent="0.25">
      <c r="A9711" s="31" t="s">
        <v>14627</v>
      </c>
      <c r="B9711" s="32" t="s">
        <v>14626</v>
      </c>
      <c r="C9711" s="31" t="s">
        <v>185</v>
      </c>
    </row>
    <row r="9712" spans="1:3" ht="45" x14ac:dyDescent="0.25">
      <c r="A9712" s="31" t="s">
        <v>14628</v>
      </c>
      <c r="B9712" s="32" t="s">
        <v>14629</v>
      </c>
      <c r="C9712" s="31" t="s">
        <v>185</v>
      </c>
    </row>
    <row r="9713" spans="1:3" ht="45" x14ac:dyDescent="0.25">
      <c r="A9713" s="31" t="s">
        <v>14630</v>
      </c>
      <c r="B9713" s="32" t="s">
        <v>14629</v>
      </c>
      <c r="C9713" s="31" t="s">
        <v>185</v>
      </c>
    </row>
    <row r="9714" spans="1:3" ht="60" x14ac:dyDescent="0.25">
      <c r="A9714" s="31" t="s">
        <v>14631</v>
      </c>
      <c r="B9714" s="32" t="s">
        <v>14632</v>
      </c>
      <c r="C9714" s="31" t="s">
        <v>185</v>
      </c>
    </row>
    <row r="9715" spans="1:3" ht="60" x14ac:dyDescent="0.25">
      <c r="A9715" s="31" t="s">
        <v>14633</v>
      </c>
      <c r="B9715" s="32" t="s">
        <v>14632</v>
      </c>
      <c r="C9715" s="31" t="s">
        <v>185</v>
      </c>
    </row>
    <row r="9716" spans="1:3" ht="60" x14ac:dyDescent="0.25">
      <c r="A9716" s="31" t="s">
        <v>14634</v>
      </c>
      <c r="B9716" s="32" t="s">
        <v>14635</v>
      </c>
      <c r="C9716" s="31" t="s">
        <v>185</v>
      </c>
    </row>
    <row r="9717" spans="1:3" ht="60" x14ac:dyDescent="0.25">
      <c r="A9717" s="31" t="s">
        <v>14636</v>
      </c>
      <c r="B9717" s="32" t="s">
        <v>14635</v>
      </c>
      <c r="C9717" s="31" t="s">
        <v>185</v>
      </c>
    </row>
    <row r="9718" spans="1:3" ht="60" x14ac:dyDescent="0.25">
      <c r="A9718" s="31" t="s">
        <v>14637</v>
      </c>
      <c r="B9718" s="32" t="s">
        <v>14638</v>
      </c>
      <c r="C9718" s="31" t="s">
        <v>185</v>
      </c>
    </row>
    <row r="9719" spans="1:3" ht="60" x14ac:dyDescent="0.25">
      <c r="A9719" s="31" t="s">
        <v>14639</v>
      </c>
      <c r="B9719" s="32" t="s">
        <v>14638</v>
      </c>
      <c r="C9719" s="31" t="s">
        <v>185</v>
      </c>
    </row>
    <row r="9720" spans="1:3" ht="75" x14ac:dyDescent="0.25">
      <c r="A9720" s="31" t="s">
        <v>14640</v>
      </c>
      <c r="B9720" s="32" t="s">
        <v>14641</v>
      </c>
      <c r="C9720" s="31" t="s">
        <v>185</v>
      </c>
    </row>
    <row r="9721" spans="1:3" ht="75" x14ac:dyDescent="0.25">
      <c r="A9721" s="31" t="s">
        <v>14642</v>
      </c>
      <c r="B9721" s="32" t="s">
        <v>14641</v>
      </c>
      <c r="C9721" s="31" t="s">
        <v>185</v>
      </c>
    </row>
    <row r="9722" spans="1:3" ht="75" x14ac:dyDescent="0.25">
      <c r="A9722" s="31" t="s">
        <v>14643</v>
      </c>
      <c r="B9722" s="32" t="s">
        <v>14644</v>
      </c>
      <c r="C9722" s="31" t="s">
        <v>185</v>
      </c>
    </row>
    <row r="9723" spans="1:3" ht="75" x14ac:dyDescent="0.25">
      <c r="A9723" s="31" t="s">
        <v>14645</v>
      </c>
      <c r="B9723" s="32" t="s">
        <v>14644</v>
      </c>
      <c r="C9723" s="31" t="s">
        <v>185</v>
      </c>
    </row>
    <row r="9724" spans="1:3" ht="75" x14ac:dyDescent="0.25">
      <c r="A9724" s="31" t="s">
        <v>14646</v>
      </c>
      <c r="B9724" s="32" t="s">
        <v>14647</v>
      </c>
      <c r="C9724" s="31" t="s">
        <v>185</v>
      </c>
    </row>
    <row r="9725" spans="1:3" ht="75" x14ac:dyDescent="0.25">
      <c r="A9725" s="31" t="s">
        <v>14648</v>
      </c>
      <c r="B9725" s="32" t="s">
        <v>14647</v>
      </c>
      <c r="C9725" s="31" t="s">
        <v>185</v>
      </c>
    </row>
    <row r="9726" spans="1:3" ht="75" x14ac:dyDescent="0.25">
      <c r="A9726" s="31" t="s">
        <v>14649</v>
      </c>
      <c r="B9726" s="32" t="s">
        <v>14650</v>
      </c>
      <c r="C9726" s="31" t="s">
        <v>185</v>
      </c>
    </row>
    <row r="9727" spans="1:3" ht="75" x14ac:dyDescent="0.25">
      <c r="A9727" s="31" t="s">
        <v>14651</v>
      </c>
      <c r="B9727" s="32" t="s">
        <v>14650</v>
      </c>
      <c r="C9727" s="31" t="s">
        <v>185</v>
      </c>
    </row>
    <row r="9728" spans="1:3" ht="75" x14ac:dyDescent="0.25">
      <c r="A9728" s="31" t="s">
        <v>14652</v>
      </c>
      <c r="B9728" s="32" t="s">
        <v>14653</v>
      </c>
      <c r="C9728" s="31" t="s">
        <v>185</v>
      </c>
    </row>
    <row r="9729" spans="1:3" ht="75" x14ac:dyDescent="0.25">
      <c r="A9729" s="31" t="s">
        <v>14654</v>
      </c>
      <c r="B9729" s="32" t="s">
        <v>14653</v>
      </c>
      <c r="C9729" s="31" t="s">
        <v>185</v>
      </c>
    </row>
    <row r="9730" spans="1:3" ht="75" x14ac:dyDescent="0.25">
      <c r="A9730" s="31" t="s">
        <v>14655</v>
      </c>
      <c r="B9730" s="32" t="s">
        <v>14656</v>
      </c>
      <c r="C9730" s="31" t="s">
        <v>185</v>
      </c>
    </row>
    <row r="9731" spans="1:3" ht="75" x14ac:dyDescent="0.25">
      <c r="A9731" s="31" t="s">
        <v>14657</v>
      </c>
      <c r="B9731" s="32" t="s">
        <v>14656</v>
      </c>
      <c r="C9731" s="31" t="s">
        <v>185</v>
      </c>
    </row>
    <row r="9732" spans="1:3" ht="60" x14ac:dyDescent="0.25">
      <c r="A9732" s="31" t="s">
        <v>14658</v>
      </c>
      <c r="B9732" s="32" t="s">
        <v>14659</v>
      </c>
      <c r="C9732" s="31" t="s">
        <v>1131</v>
      </c>
    </row>
    <row r="9733" spans="1:3" ht="60" x14ac:dyDescent="0.25">
      <c r="A9733" s="31" t="s">
        <v>14660</v>
      </c>
      <c r="B9733" s="32" t="s">
        <v>14659</v>
      </c>
      <c r="C9733" s="31" t="s">
        <v>1131</v>
      </c>
    </row>
    <row r="9734" spans="1:3" ht="90" x14ac:dyDescent="0.25">
      <c r="A9734" s="31" t="s">
        <v>14661</v>
      </c>
      <c r="B9734" s="32" t="s">
        <v>14662</v>
      </c>
      <c r="C9734" s="31" t="s">
        <v>1131</v>
      </c>
    </row>
    <row r="9735" spans="1:3" ht="90" x14ac:dyDescent="0.25">
      <c r="A9735" s="31" t="s">
        <v>14663</v>
      </c>
      <c r="B9735" s="32" t="s">
        <v>14662</v>
      </c>
      <c r="C9735" s="31" t="s">
        <v>1131</v>
      </c>
    </row>
    <row r="9736" spans="1:3" ht="90" x14ac:dyDescent="0.25">
      <c r="A9736" s="31" t="s">
        <v>14664</v>
      </c>
      <c r="B9736" s="32" t="s">
        <v>14665</v>
      </c>
      <c r="C9736" s="31" t="s">
        <v>1131</v>
      </c>
    </row>
    <row r="9737" spans="1:3" ht="90" x14ac:dyDescent="0.25">
      <c r="A9737" s="31" t="s">
        <v>14666</v>
      </c>
      <c r="B9737" s="32" t="s">
        <v>14665</v>
      </c>
      <c r="C9737" s="31" t="s">
        <v>1131</v>
      </c>
    </row>
    <row r="9738" spans="1:3" ht="90" x14ac:dyDescent="0.25">
      <c r="A9738" s="31" t="s">
        <v>14667</v>
      </c>
      <c r="B9738" s="32" t="s">
        <v>14668</v>
      </c>
      <c r="C9738" s="31" t="s">
        <v>1131</v>
      </c>
    </row>
    <row r="9739" spans="1:3" ht="90" x14ac:dyDescent="0.25">
      <c r="A9739" s="31" t="s">
        <v>14669</v>
      </c>
      <c r="B9739" s="32" t="s">
        <v>14668</v>
      </c>
      <c r="C9739" s="31" t="s">
        <v>1131</v>
      </c>
    </row>
    <row r="9740" spans="1:3" ht="90" x14ac:dyDescent="0.25">
      <c r="A9740" s="31" t="s">
        <v>14670</v>
      </c>
      <c r="B9740" s="32" t="s">
        <v>14671</v>
      </c>
      <c r="C9740" s="31" t="s">
        <v>1131</v>
      </c>
    </row>
    <row r="9741" spans="1:3" ht="90" x14ac:dyDescent="0.25">
      <c r="A9741" s="31" t="s">
        <v>14672</v>
      </c>
      <c r="B9741" s="32" t="s">
        <v>14671</v>
      </c>
      <c r="C9741" s="31" t="s">
        <v>1131</v>
      </c>
    </row>
    <row r="9742" spans="1:3" ht="45" x14ac:dyDescent="0.25">
      <c r="A9742" s="31" t="s">
        <v>14673</v>
      </c>
      <c r="B9742" s="32" t="s">
        <v>14674</v>
      </c>
      <c r="C9742" s="31" t="s">
        <v>4260</v>
      </c>
    </row>
    <row r="9743" spans="1:3" ht="45" x14ac:dyDescent="0.25">
      <c r="A9743" s="31" t="s">
        <v>14675</v>
      </c>
      <c r="B9743" s="32" t="s">
        <v>14674</v>
      </c>
      <c r="C9743" s="31" t="s">
        <v>4260</v>
      </c>
    </row>
    <row r="9744" spans="1:3" x14ac:dyDescent="0.25">
      <c r="A9744" s="31" t="s">
        <v>14676</v>
      </c>
      <c r="B9744" s="32" t="s">
        <v>14677</v>
      </c>
      <c r="C9744" s="31" t="s">
        <v>655</v>
      </c>
    </row>
    <row r="9745" spans="1:3" x14ac:dyDescent="0.25">
      <c r="A9745" s="31" t="s">
        <v>14678</v>
      </c>
      <c r="B9745" s="32" t="s">
        <v>14677</v>
      </c>
      <c r="C9745" s="31" t="s">
        <v>655</v>
      </c>
    </row>
    <row r="9746" spans="1:3" ht="60" x14ac:dyDescent="0.25">
      <c r="A9746" s="31" t="s">
        <v>14679</v>
      </c>
      <c r="B9746" s="32" t="s">
        <v>14680</v>
      </c>
      <c r="C9746" s="31" t="s">
        <v>414</v>
      </c>
    </row>
    <row r="9747" spans="1:3" ht="60" x14ac:dyDescent="0.25">
      <c r="A9747" s="31" t="s">
        <v>14681</v>
      </c>
      <c r="B9747" s="32" t="s">
        <v>14680</v>
      </c>
      <c r="C9747" s="31" t="s">
        <v>414</v>
      </c>
    </row>
    <row r="9748" spans="1:3" ht="60" x14ac:dyDescent="0.25">
      <c r="A9748" s="31" t="s">
        <v>14682</v>
      </c>
      <c r="B9748" s="32" t="s">
        <v>14683</v>
      </c>
      <c r="C9748" s="31" t="s">
        <v>414</v>
      </c>
    </row>
    <row r="9749" spans="1:3" ht="60" x14ac:dyDescent="0.25">
      <c r="A9749" s="31" t="s">
        <v>14684</v>
      </c>
      <c r="B9749" s="32" t="s">
        <v>14683</v>
      </c>
      <c r="C9749" s="31" t="s">
        <v>414</v>
      </c>
    </row>
    <row r="9750" spans="1:3" ht="60" x14ac:dyDescent="0.25">
      <c r="A9750" s="31" t="s">
        <v>14685</v>
      </c>
      <c r="B9750" s="32" t="s">
        <v>14686</v>
      </c>
      <c r="C9750" s="31" t="s">
        <v>414</v>
      </c>
    </row>
    <row r="9751" spans="1:3" ht="60" x14ac:dyDescent="0.25">
      <c r="A9751" s="31" t="s">
        <v>14687</v>
      </c>
      <c r="B9751" s="32" t="s">
        <v>14686</v>
      </c>
      <c r="C9751" s="31" t="s">
        <v>414</v>
      </c>
    </row>
    <row r="9752" spans="1:3" ht="60" x14ac:dyDescent="0.25">
      <c r="A9752" s="31" t="s">
        <v>14688</v>
      </c>
      <c r="B9752" s="32" t="s">
        <v>14689</v>
      </c>
      <c r="C9752" s="31" t="s">
        <v>414</v>
      </c>
    </row>
    <row r="9753" spans="1:3" ht="60" x14ac:dyDescent="0.25">
      <c r="A9753" s="31" t="s">
        <v>14690</v>
      </c>
      <c r="B9753" s="32" t="s">
        <v>14689</v>
      </c>
      <c r="C9753" s="31" t="s">
        <v>414</v>
      </c>
    </row>
    <row r="9754" spans="1:3" ht="60" x14ac:dyDescent="0.25">
      <c r="A9754" s="31" t="s">
        <v>14691</v>
      </c>
      <c r="B9754" s="32" t="s">
        <v>14692</v>
      </c>
      <c r="C9754" s="31" t="s">
        <v>414</v>
      </c>
    </row>
    <row r="9755" spans="1:3" ht="60" x14ac:dyDescent="0.25">
      <c r="A9755" s="31" t="s">
        <v>14693</v>
      </c>
      <c r="B9755" s="32" t="s">
        <v>14692</v>
      </c>
      <c r="C9755" s="31" t="s">
        <v>414</v>
      </c>
    </row>
    <row r="9756" spans="1:3" ht="60" x14ac:dyDescent="0.25">
      <c r="A9756" s="31" t="s">
        <v>14694</v>
      </c>
      <c r="B9756" s="32" t="s">
        <v>14695</v>
      </c>
      <c r="C9756" s="31" t="s">
        <v>414</v>
      </c>
    </row>
    <row r="9757" spans="1:3" ht="60" x14ac:dyDescent="0.25">
      <c r="A9757" s="31" t="s">
        <v>14696</v>
      </c>
      <c r="B9757" s="32" t="s">
        <v>14695</v>
      </c>
      <c r="C9757" s="31" t="s">
        <v>414</v>
      </c>
    </row>
    <row r="9758" spans="1:3" ht="60" x14ac:dyDescent="0.25">
      <c r="A9758" s="31" t="s">
        <v>14697</v>
      </c>
      <c r="B9758" s="32" t="s">
        <v>14698</v>
      </c>
      <c r="C9758" s="31" t="s">
        <v>414</v>
      </c>
    </row>
    <row r="9759" spans="1:3" ht="60" x14ac:dyDescent="0.25">
      <c r="A9759" s="31" t="s">
        <v>14699</v>
      </c>
      <c r="B9759" s="32" t="s">
        <v>14698</v>
      </c>
      <c r="C9759" s="31" t="s">
        <v>414</v>
      </c>
    </row>
    <row r="9760" spans="1:3" ht="60" x14ac:dyDescent="0.25">
      <c r="A9760" s="31" t="s">
        <v>14700</v>
      </c>
      <c r="B9760" s="32" t="s">
        <v>14701</v>
      </c>
      <c r="C9760" s="31" t="s">
        <v>414</v>
      </c>
    </row>
    <row r="9761" spans="1:3" ht="60" x14ac:dyDescent="0.25">
      <c r="A9761" s="31" t="s">
        <v>14702</v>
      </c>
      <c r="B9761" s="32" t="s">
        <v>14701</v>
      </c>
      <c r="C9761" s="31" t="s">
        <v>414</v>
      </c>
    </row>
    <row r="9762" spans="1:3" ht="75" x14ac:dyDescent="0.25">
      <c r="A9762" s="31" t="s">
        <v>14703</v>
      </c>
      <c r="B9762" s="32" t="s">
        <v>14704</v>
      </c>
      <c r="C9762" s="31" t="s">
        <v>414</v>
      </c>
    </row>
    <row r="9763" spans="1:3" ht="75" x14ac:dyDescent="0.25">
      <c r="A9763" s="31" t="s">
        <v>14705</v>
      </c>
      <c r="B9763" s="32" t="s">
        <v>14704</v>
      </c>
      <c r="C9763" s="31" t="s">
        <v>414</v>
      </c>
    </row>
    <row r="9764" spans="1:3" ht="75" x14ac:dyDescent="0.25">
      <c r="A9764" s="31" t="s">
        <v>14706</v>
      </c>
      <c r="B9764" s="32" t="s">
        <v>14707</v>
      </c>
      <c r="C9764" s="31" t="s">
        <v>414</v>
      </c>
    </row>
    <row r="9765" spans="1:3" ht="75" x14ac:dyDescent="0.25">
      <c r="A9765" s="31" t="s">
        <v>14708</v>
      </c>
      <c r="B9765" s="32" t="s">
        <v>14707</v>
      </c>
      <c r="C9765" s="31" t="s">
        <v>414</v>
      </c>
    </row>
    <row r="9766" spans="1:3" ht="45" x14ac:dyDescent="0.25">
      <c r="A9766" s="31" t="s">
        <v>14709</v>
      </c>
      <c r="B9766" s="32" t="s">
        <v>14710</v>
      </c>
      <c r="C9766" s="31" t="s">
        <v>414</v>
      </c>
    </row>
    <row r="9767" spans="1:3" ht="45" x14ac:dyDescent="0.25">
      <c r="A9767" s="31" t="s">
        <v>14711</v>
      </c>
      <c r="B9767" s="32" t="s">
        <v>14710</v>
      </c>
      <c r="C9767" s="31" t="s">
        <v>414</v>
      </c>
    </row>
    <row r="9768" spans="1:3" ht="75" x14ac:dyDescent="0.25">
      <c r="A9768" s="31" t="s">
        <v>14712</v>
      </c>
      <c r="B9768" s="32" t="s">
        <v>14713</v>
      </c>
      <c r="C9768" s="31" t="s">
        <v>414</v>
      </c>
    </row>
    <row r="9769" spans="1:3" ht="75" x14ac:dyDescent="0.25">
      <c r="A9769" s="31" t="s">
        <v>14714</v>
      </c>
      <c r="B9769" s="32" t="s">
        <v>14713</v>
      </c>
      <c r="C9769" s="31" t="s">
        <v>414</v>
      </c>
    </row>
    <row r="9770" spans="1:3" ht="60" x14ac:dyDescent="0.25">
      <c r="A9770" s="31" t="s">
        <v>14715</v>
      </c>
      <c r="B9770" s="32" t="s">
        <v>14716</v>
      </c>
      <c r="C9770" s="31" t="s">
        <v>414</v>
      </c>
    </row>
    <row r="9771" spans="1:3" ht="60" x14ac:dyDescent="0.25">
      <c r="A9771" s="31" t="s">
        <v>14717</v>
      </c>
      <c r="B9771" s="32" t="s">
        <v>14716</v>
      </c>
      <c r="C9771" s="31" t="s">
        <v>414</v>
      </c>
    </row>
    <row r="9772" spans="1:3" ht="60" x14ac:dyDescent="0.25">
      <c r="A9772" s="31" t="s">
        <v>14718</v>
      </c>
      <c r="B9772" s="32" t="s">
        <v>14719</v>
      </c>
      <c r="C9772" s="31" t="s">
        <v>414</v>
      </c>
    </row>
    <row r="9773" spans="1:3" ht="60" x14ac:dyDescent="0.25">
      <c r="A9773" s="31" t="s">
        <v>14720</v>
      </c>
      <c r="B9773" s="32" t="s">
        <v>14719</v>
      </c>
      <c r="C9773" s="31" t="s">
        <v>414</v>
      </c>
    </row>
    <row r="9774" spans="1:3" ht="60" x14ac:dyDescent="0.25">
      <c r="A9774" s="31" t="s">
        <v>14721</v>
      </c>
      <c r="B9774" s="32" t="s">
        <v>14722</v>
      </c>
      <c r="C9774" s="31" t="s">
        <v>414</v>
      </c>
    </row>
    <row r="9775" spans="1:3" ht="60" x14ac:dyDescent="0.25">
      <c r="A9775" s="31" t="s">
        <v>14723</v>
      </c>
      <c r="B9775" s="32" t="s">
        <v>14722</v>
      </c>
      <c r="C9775" s="31" t="s">
        <v>414</v>
      </c>
    </row>
    <row r="9776" spans="1:3" ht="60" x14ac:dyDescent="0.25">
      <c r="A9776" s="31" t="s">
        <v>14724</v>
      </c>
      <c r="B9776" s="32" t="s">
        <v>14725</v>
      </c>
      <c r="C9776" s="31" t="s">
        <v>414</v>
      </c>
    </row>
    <row r="9777" spans="1:3" ht="60" x14ac:dyDescent="0.25">
      <c r="A9777" s="31" t="s">
        <v>14726</v>
      </c>
      <c r="B9777" s="32" t="s">
        <v>14725</v>
      </c>
      <c r="C9777" s="31" t="s">
        <v>414</v>
      </c>
    </row>
    <row r="9778" spans="1:3" ht="30" x14ac:dyDescent="0.25">
      <c r="A9778" s="31" t="s">
        <v>14727</v>
      </c>
      <c r="B9778" s="32" t="s">
        <v>14728</v>
      </c>
      <c r="C9778" s="31" t="s">
        <v>414</v>
      </c>
    </row>
    <row r="9779" spans="1:3" ht="30" x14ac:dyDescent="0.25">
      <c r="A9779" s="31" t="s">
        <v>14729</v>
      </c>
      <c r="B9779" s="32" t="s">
        <v>14728</v>
      </c>
      <c r="C9779" s="31" t="s">
        <v>414</v>
      </c>
    </row>
    <row r="9780" spans="1:3" ht="60" x14ac:dyDescent="0.25">
      <c r="A9780" s="31" t="s">
        <v>14730</v>
      </c>
      <c r="B9780" s="32" t="s">
        <v>14731</v>
      </c>
      <c r="C9780" s="31" t="s">
        <v>414</v>
      </c>
    </row>
    <row r="9781" spans="1:3" ht="60" x14ac:dyDescent="0.25">
      <c r="A9781" s="31" t="s">
        <v>14732</v>
      </c>
      <c r="B9781" s="32" t="s">
        <v>14731</v>
      </c>
      <c r="C9781" s="31" t="s">
        <v>414</v>
      </c>
    </row>
    <row r="9782" spans="1:3" ht="60" x14ac:dyDescent="0.25">
      <c r="A9782" s="31" t="s">
        <v>14733</v>
      </c>
      <c r="B9782" s="32" t="s">
        <v>14734</v>
      </c>
      <c r="C9782" s="31" t="s">
        <v>414</v>
      </c>
    </row>
    <row r="9783" spans="1:3" ht="60" x14ac:dyDescent="0.25">
      <c r="A9783" s="31" t="s">
        <v>14735</v>
      </c>
      <c r="B9783" s="32" t="s">
        <v>14734</v>
      </c>
      <c r="C9783" s="31" t="s">
        <v>414</v>
      </c>
    </row>
    <row r="9784" spans="1:3" ht="60" x14ac:dyDescent="0.25">
      <c r="A9784" s="31" t="s">
        <v>14736</v>
      </c>
      <c r="B9784" s="32" t="s">
        <v>14737</v>
      </c>
      <c r="C9784" s="31" t="s">
        <v>414</v>
      </c>
    </row>
    <row r="9785" spans="1:3" ht="60" x14ac:dyDescent="0.25">
      <c r="A9785" s="31" t="s">
        <v>14738</v>
      </c>
      <c r="B9785" s="32" t="s">
        <v>14737</v>
      </c>
      <c r="C9785" s="31" t="s">
        <v>414</v>
      </c>
    </row>
    <row r="9786" spans="1:3" ht="75" x14ac:dyDescent="0.25">
      <c r="A9786" s="31" t="s">
        <v>14739</v>
      </c>
      <c r="B9786" s="32" t="s">
        <v>14740</v>
      </c>
      <c r="C9786" s="31" t="s">
        <v>414</v>
      </c>
    </row>
    <row r="9787" spans="1:3" ht="75" x14ac:dyDescent="0.25">
      <c r="A9787" s="31" t="s">
        <v>14741</v>
      </c>
      <c r="B9787" s="32" t="s">
        <v>14740</v>
      </c>
      <c r="C9787" s="31" t="s">
        <v>414</v>
      </c>
    </row>
    <row r="9788" spans="1:3" ht="75" x14ac:dyDescent="0.25">
      <c r="A9788" s="31" t="s">
        <v>14742</v>
      </c>
      <c r="B9788" s="32" t="s">
        <v>14743</v>
      </c>
      <c r="C9788" s="31" t="s">
        <v>414</v>
      </c>
    </row>
    <row r="9789" spans="1:3" ht="75" x14ac:dyDescent="0.25">
      <c r="A9789" s="31" t="s">
        <v>14744</v>
      </c>
      <c r="B9789" s="32" t="s">
        <v>14743</v>
      </c>
      <c r="C9789" s="31" t="s">
        <v>414</v>
      </c>
    </row>
    <row r="9790" spans="1:3" ht="30" x14ac:dyDescent="0.25">
      <c r="A9790" s="31" t="s">
        <v>14745</v>
      </c>
      <c r="B9790" s="32" t="s">
        <v>14746</v>
      </c>
      <c r="C9790" s="31" t="s">
        <v>414</v>
      </c>
    </row>
    <row r="9791" spans="1:3" ht="30" x14ac:dyDescent="0.25">
      <c r="A9791" s="31" t="s">
        <v>14747</v>
      </c>
      <c r="B9791" s="32" t="s">
        <v>14746</v>
      </c>
      <c r="C9791" s="31" t="s">
        <v>414</v>
      </c>
    </row>
    <row r="9792" spans="1:3" ht="45" x14ac:dyDescent="0.25">
      <c r="A9792" s="31" t="s">
        <v>14748</v>
      </c>
      <c r="B9792" s="32" t="s">
        <v>14749</v>
      </c>
      <c r="C9792" s="31" t="s">
        <v>414</v>
      </c>
    </row>
    <row r="9793" spans="1:3" ht="45" x14ac:dyDescent="0.25">
      <c r="A9793" s="31" t="s">
        <v>14750</v>
      </c>
      <c r="B9793" s="32" t="s">
        <v>14749</v>
      </c>
      <c r="C9793" s="31" t="s">
        <v>414</v>
      </c>
    </row>
    <row r="9794" spans="1:3" ht="75" x14ac:dyDescent="0.25">
      <c r="A9794" s="31" t="s">
        <v>14751</v>
      </c>
      <c r="B9794" s="32" t="s">
        <v>14752</v>
      </c>
      <c r="C9794" s="31" t="s">
        <v>414</v>
      </c>
    </row>
    <row r="9795" spans="1:3" ht="75" x14ac:dyDescent="0.25">
      <c r="A9795" s="31" t="s">
        <v>14753</v>
      </c>
      <c r="B9795" s="32" t="s">
        <v>14752</v>
      </c>
      <c r="C9795" s="31" t="s">
        <v>414</v>
      </c>
    </row>
    <row r="9796" spans="1:3" ht="75" x14ac:dyDescent="0.25">
      <c r="A9796" s="31" t="s">
        <v>14754</v>
      </c>
      <c r="B9796" s="32" t="s">
        <v>14755</v>
      </c>
      <c r="C9796" s="31" t="s">
        <v>414</v>
      </c>
    </row>
    <row r="9797" spans="1:3" ht="75" x14ac:dyDescent="0.25">
      <c r="A9797" s="31" t="s">
        <v>14756</v>
      </c>
      <c r="B9797" s="32" t="s">
        <v>14755</v>
      </c>
      <c r="C9797" s="31" t="s">
        <v>414</v>
      </c>
    </row>
    <row r="9798" spans="1:3" ht="75" x14ac:dyDescent="0.25">
      <c r="A9798" s="31" t="s">
        <v>14757</v>
      </c>
      <c r="B9798" s="32" t="s">
        <v>14758</v>
      </c>
      <c r="C9798" s="31" t="s">
        <v>414</v>
      </c>
    </row>
    <row r="9799" spans="1:3" ht="75" x14ac:dyDescent="0.25">
      <c r="A9799" s="31" t="s">
        <v>14759</v>
      </c>
      <c r="B9799" s="32" t="s">
        <v>14758</v>
      </c>
      <c r="C9799" s="31" t="s">
        <v>414</v>
      </c>
    </row>
    <row r="9800" spans="1:3" ht="90" x14ac:dyDescent="0.25">
      <c r="A9800" s="31" t="s">
        <v>14760</v>
      </c>
      <c r="B9800" s="32" t="s">
        <v>14761</v>
      </c>
      <c r="C9800" s="31" t="s">
        <v>414</v>
      </c>
    </row>
    <row r="9801" spans="1:3" ht="90" x14ac:dyDescent="0.25">
      <c r="A9801" s="31" t="s">
        <v>14762</v>
      </c>
      <c r="B9801" s="32" t="s">
        <v>14761</v>
      </c>
      <c r="C9801" s="31" t="s">
        <v>414</v>
      </c>
    </row>
    <row r="9802" spans="1:3" ht="90" x14ac:dyDescent="0.25">
      <c r="A9802" s="31" t="s">
        <v>14763</v>
      </c>
      <c r="B9802" s="32" t="s">
        <v>14764</v>
      </c>
      <c r="C9802" s="31" t="s">
        <v>414</v>
      </c>
    </row>
    <row r="9803" spans="1:3" ht="90" x14ac:dyDescent="0.25">
      <c r="A9803" s="31" t="s">
        <v>14765</v>
      </c>
      <c r="B9803" s="32" t="s">
        <v>14764</v>
      </c>
      <c r="C9803" s="31" t="s">
        <v>414</v>
      </c>
    </row>
    <row r="9804" spans="1:3" ht="90" x14ac:dyDescent="0.25">
      <c r="A9804" s="31" t="s">
        <v>14766</v>
      </c>
      <c r="B9804" s="32" t="s">
        <v>14767</v>
      </c>
      <c r="C9804" s="31" t="s">
        <v>414</v>
      </c>
    </row>
    <row r="9805" spans="1:3" ht="90" x14ac:dyDescent="0.25">
      <c r="A9805" s="31" t="s">
        <v>14768</v>
      </c>
      <c r="B9805" s="32" t="s">
        <v>14767</v>
      </c>
      <c r="C9805" s="31" t="s">
        <v>414</v>
      </c>
    </row>
    <row r="9806" spans="1:3" ht="90" x14ac:dyDescent="0.25">
      <c r="A9806" s="31" t="s">
        <v>14769</v>
      </c>
      <c r="B9806" s="32" t="s">
        <v>14770</v>
      </c>
      <c r="C9806" s="31" t="s">
        <v>414</v>
      </c>
    </row>
    <row r="9807" spans="1:3" ht="90" x14ac:dyDescent="0.25">
      <c r="A9807" s="31" t="s">
        <v>14771</v>
      </c>
      <c r="B9807" s="32" t="s">
        <v>14770</v>
      </c>
      <c r="C9807" s="31" t="s">
        <v>414</v>
      </c>
    </row>
    <row r="9808" spans="1:3" ht="90" x14ac:dyDescent="0.25">
      <c r="A9808" s="31" t="s">
        <v>14772</v>
      </c>
      <c r="B9808" s="32" t="s">
        <v>14773</v>
      </c>
      <c r="C9808" s="31" t="s">
        <v>414</v>
      </c>
    </row>
    <row r="9809" spans="1:3" ht="90" x14ac:dyDescent="0.25">
      <c r="A9809" s="31" t="s">
        <v>14774</v>
      </c>
      <c r="B9809" s="32" t="s">
        <v>14773</v>
      </c>
      <c r="C9809" s="31" t="s">
        <v>414</v>
      </c>
    </row>
    <row r="9810" spans="1:3" ht="90" x14ac:dyDescent="0.25">
      <c r="A9810" s="31" t="s">
        <v>14775</v>
      </c>
      <c r="B9810" s="32" t="s">
        <v>14776</v>
      </c>
      <c r="C9810" s="31" t="s">
        <v>414</v>
      </c>
    </row>
    <row r="9811" spans="1:3" ht="90" x14ac:dyDescent="0.25">
      <c r="A9811" s="31" t="s">
        <v>14777</v>
      </c>
      <c r="B9811" s="32" t="s">
        <v>14776</v>
      </c>
      <c r="C9811" s="31" t="s">
        <v>414</v>
      </c>
    </row>
    <row r="9812" spans="1:3" ht="90" x14ac:dyDescent="0.25">
      <c r="A9812" s="31" t="s">
        <v>14778</v>
      </c>
      <c r="B9812" s="32" t="s">
        <v>14779</v>
      </c>
      <c r="C9812" s="31" t="s">
        <v>414</v>
      </c>
    </row>
    <row r="9813" spans="1:3" ht="90" x14ac:dyDescent="0.25">
      <c r="A9813" s="31" t="s">
        <v>14780</v>
      </c>
      <c r="B9813" s="32" t="s">
        <v>14779</v>
      </c>
      <c r="C9813" s="31" t="s">
        <v>414</v>
      </c>
    </row>
    <row r="9814" spans="1:3" ht="75" x14ac:dyDescent="0.25">
      <c r="A9814" s="31" t="s">
        <v>14781</v>
      </c>
      <c r="B9814" s="32" t="s">
        <v>14782</v>
      </c>
      <c r="C9814" s="31" t="s">
        <v>414</v>
      </c>
    </row>
    <row r="9815" spans="1:3" ht="75" x14ac:dyDescent="0.25">
      <c r="A9815" s="31" t="s">
        <v>14783</v>
      </c>
      <c r="B9815" s="32" t="s">
        <v>14782</v>
      </c>
      <c r="C9815" s="31" t="s">
        <v>414</v>
      </c>
    </row>
    <row r="9816" spans="1:3" ht="75" x14ac:dyDescent="0.25">
      <c r="A9816" s="31" t="s">
        <v>14784</v>
      </c>
      <c r="B9816" s="32" t="s">
        <v>14785</v>
      </c>
      <c r="C9816" s="31" t="s">
        <v>414</v>
      </c>
    </row>
    <row r="9817" spans="1:3" ht="75" x14ac:dyDescent="0.25">
      <c r="A9817" s="31" t="s">
        <v>14786</v>
      </c>
      <c r="B9817" s="32" t="s">
        <v>14785</v>
      </c>
      <c r="C9817" s="31" t="s">
        <v>414</v>
      </c>
    </row>
    <row r="9818" spans="1:3" ht="75" x14ac:dyDescent="0.25">
      <c r="A9818" s="31" t="s">
        <v>14787</v>
      </c>
      <c r="B9818" s="32" t="s">
        <v>14788</v>
      </c>
      <c r="C9818" s="31" t="s">
        <v>414</v>
      </c>
    </row>
    <row r="9819" spans="1:3" ht="75" x14ac:dyDescent="0.25">
      <c r="A9819" s="31" t="s">
        <v>14789</v>
      </c>
      <c r="B9819" s="32" t="s">
        <v>14788</v>
      </c>
      <c r="C9819" s="31" t="s">
        <v>414</v>
      </c>
    </row>
    <row r="9820" spans="1:3" ht="75" x14ac:dyDescent="0.25">
      <c r="A9820" s="31" t="s">
        <v>14790</v>
      </c>
      <c r="B9820" s="32" t="s">
        <v>14791</v>
      </c>
      <c r="C9820" s="31" t="s">
        <v>414</v>
      </c>
    </row>
    <row r="9821" spans="1:3" ht="75" x14ac:dyDescent="0.25">
      <c r="A9821" s="31" t="s">
        <v>14792</v>
      </c>
      <c r="B9821" s="32" t="s">
        <v>14791</v>
      </c>
      <c r="C9821" s="31" t="s">
        <v>414</v>
      </c>
    </row>
    <row r="9822" spans="1:3" ht="75" x14ac:dyDescent="0.25">
      <c r="A9822" s="31" t="s">
        <v>14793</v>
      </c>
      <c r="B9822" s="32" t="s">
        <v>14794</v>
      </c>
      <c r="C9822" s="31" t="s">
        <v>414</v>
      </c>
    </row>
    <row r="9823" spans="1:3" ht="75" x14ac:dyDescent="0.25">
      <c r="A9823" s="31" t="s">
        <v>14795</v>
      </c>
      <c r="B9823" s="32" t="s">
        <v>14794</v>
      </c>
      <c r="C9823" s="31" t="s">
        <v>414</v>
      </c>
    </row>
    <row r="9824" spans="1:3" ht="45" x14ac:dyDescent="0.25">
      <c r="A9824" s="31" t="s">
        <v>14796</v>
      </c>
      <c r="B9824" s="32" t="s">
        <v>14797</v>
      </c>
      <c r="C9824" s="31" t="s">
        <v>14798</v>
      </c>
    </row>
    <row r="9825" spans="1:3" ht="45" x14ac:dyDescent="0.25">
      <c r="A9825" s="31" t="s">
        <v>14799</v>
      </c>
      <c r="B9825" s="32" t="s">
        <v>14797</v>
      </c>
      <c r="C9825" s="31" t="s">
        <v>14798</v>
      </c>
    </row>
    <row r="9826" spans="1:3" ht="45" x14ac:dyDescent="0.25">
      <c r="A9826" s="31" t="s">
        <v>14800</v>
      </c>
      <c r="B9826" s="32" t="s">
        <v>14801</v>
      </c>
      <c r="C9826" s="31" t="s">
        <v>14798</v>
      </c>
    </row>
    <row r="9827" spans="1:3" ht="45" x14ac:dyDescent="0.25">
      <c r="A9827" s="31" t="s">
        <v>14802</v>
      </c>
      <c r="B9827" s="32" t="s">
        <v>14801</v>
      </c>
      <c r="C9827" s="31" t="s">
        <v>14798</v>
      </c>
    </row>
    <row r="9828" spans="1:3" ht="75" x14ac:dyDescent="0.25">
      <c r="A9828" s="31" t="s">
        <v>14803</v>
      </c>
      <c r="B9828" s="32" t="s">
        <v>14804</v>
      </c>
      <c r="C9828" s="31" t="s">
        <v>414</v>
      </c>
    </row>
    <row r="9829" spans="1:3" ht="75" x14ac:dyDescent="0.25">
      <c r="A9829" s="31" t="s">
        <v>14805</v>
      </c>
      <c r="B9829" s="32" t="s">
        <v>14804</v>
      </c>
      <c r="C9829" s="31" t="s">
        <v>414</v>
      </c>
    </row>
    <row r="9830" spans="1:3" ht="75" x14ac:dyDescent="0.25">
      <c r="A9830" s="31" t="s">
        <v>14806</v>
      </c>
      <c r="B9830" s="32" t="s">
        <v>14807</v>
      </c>
      <c r="C9830" s="31" t="s">
        <v>414</v>
      </c>
    </row>
    <row r="9831" spans="1:3" ht="75" x14ac:dyDescent="0.25">
      <c r="A9831" s="31" t="s">
        <v>14808</v>
      </c>
      <c r="B9831" s="32" t="s">
        <v>14807</v>
      </c>
      <c r="C9831" s="31" t="s">
        <v>414</v>
      </c>
    </row>
    <row r="9832" spans="1:3" ht="75" x14ac:dyDescent="0.25">
      <c r="A9832" s="31" t="s">
        <v>14809</v>
      </c>
      <c r="B9832" s="32" t="s">
        <v>14810</v>
      </c>
      <c r="C9832" s="31" t="s">
        <v>414</v>
      </c>
    </row>
    <row r="9833" spans="1:3" ht="75" x14ac:dyDescent="0.25">
      <c r="A9833" s="31" t="s">
        <v>14811</v>
      </c>
      <c r="B9833" s="32" t="s">
        <v>14810</v>
      </c>
      <c r="C9833" s="31" t="s">
        <v>414</v>
      </c>
    </row>
    <row r="9834" spans="1:3" ht="75" x14ac:dyDescent="0.25">
      <c r="A9834" s="31" t="s">
        <v>14812</v>
      </c>
      <c r="B9834" s="32" t="s">
        <v>14813</v>
      </c>
      <c r="C9834" s="31" t="s">
        <v>414</v>
      </c>
    </row>
    <row r="9835" spans="1:3" ht="75" x14ac:dyDescent="0.25">
      <c r="A9835" s="31" t="s">
        <v>14814</v>
      </c>
      <c r="B9835" s="32" t="s">
        <v>14813</v>
      </c>
      <c r="C9835" s="31" t="s">
        <v>414</v>
      </c>
    </row>
    <row r="9836" spans="1:3" ht="75" x14ac:dyDescent="0.25">
      <c r="A9836" s="31" t="s">
        <v>14815</v>
      </c>
      <c r="B9836" s="32" t="s">
        <v>14816</v>
      </c>
      <c r="C9836" s="31" t="s">
        <v>414</v>
      </c>
    </row>
    <row r="9837" spans="1:3" ht="75" x14ac:dyDescent="0.25">
      <c r="A9837" s="31" t="s">
        <v>14817</v>
      </c>
      <c r="B9837" s="32" t="s">
        <v>14816</v>
      </c>
      <c r="C9837" s="31" t="s">
        <v>414</v>
      </c>
    </row>
    <row r="9838" spans="1:3" ht="60" x14ac:dyDescent="0.25">
      <c r="A9838" s="31" t="s">
        <v>14818</v>
      </c>
      <c r="B9838" s="32" t="s">
        <v>14819</v>
      </c>
      <c r="C9838" s="31" t="s">
        <v>414</v>
      </c>
    </row>
    <row r="9839" spans="1:3" ht="60" x14ac:dyDescent="0.25">
      <c r="A9839" s="31" t="s">
        <v>14820</v>
      </c>
      <c r="B9839" s="32" t="s">
        <v>14819</v>
      </c>
      <c r="C9839" s="31" t="s">
        <v>414</v>
      </c>
    </row>
    <row r="9840" spans="1:3" ht="60" x14ac:dyDescent="0.25">
      <c r="A9840" s="31" t="s">
        <v>14821</v>
      </c>
      <c r="B9840" s="32" t="s">
        <v>14822</v>
      </c>
      <c r="C9840" s="31" t="s">
        <v>414</v>
      </c>
    </row>
    <row r="9841" spans="1:3" ht="60" x14ac:dyDescent="0.25">
      <c r="A9841" s="31" t="s">
        <v>14823</v>
      </c>
      <c r="B9841" s="32" t="s">
        <v>14822</v>
      </c>
      <c r="C9841" s="31" t="s">
        <v>414</v>
      </c>
    </row>
    <row r="9842" spans="1:3" ht="60" x14ac:dyDescent="0.25">
      <c r="A9842" s="31" t="s">
        <v>14824</v>
      </c>
      <c r="B9842" s="32" t="s">
        <v>14825</v>
      </c>
      <c r="C9842" s="31" t="s">
        <v>414</v>
      </c>
    </row>
    <row r="9843" spans="1:3" ht="60" x14ac:dyDescent="0.25">
      <c r="A9843" s="31" t="s">
        <v>14826</v>
      </c>
      <c r="B9843" s="32" t="s">
        <v>14825</v>
      </c>
      <c r="C9843" s="31" t="s">
        <v>414</v>
      </c>
    </row>
    <row r="9844" spans="1:3" ht="60" x14ac:dyDescent="0.25">
      <c r="A9844" s="31" t="s">
        <v>14827</v>
      </c>
      <c r="B9844" s="32" t="s">
        <v>14828</v>
      </c>
      <c r="C9844" s="31" t="s">
        <v>414</v>
      </c>
    </row>
    <row r="9845" spans="1:3" ht="60" x14ac:dyDescent="0.25">
      <c r="A9845" s="31" t="s">
        <v>39</v>
      </c>
      <c r="B9845" s="32" t="s">
        <v>14828</v>
      </c>
      <c r="C9845" s="31" t="s">
        <v>414</v>
      </c>
    </row>
    <row r="9846" spans="1:3" ht="60" x14ac:dyDescent="0.25">
      <c r="A9846" s="31" t="s">
        <v>14829</v>
      </c>
      <c r="B9846" s="32" t="s">
        <v>14830</v>
      </c>
      <c r="C9846" s="31" t="s">
        <v>414</v>
      </c>
    </row>
    <row r="9847" spans="1:3" ht="60" x14ac:dyDescent="0.25">
      <c r="A9847" s="31" t="s">
        <v>14831</v>
      </c>
      <c r="B9847" s="32" t="s">
        <v>14830</v>
      </c>
      <c r="C9847" s="31" t="s">
        <v>414</v>
      </c>
    </row>
    <row r="9848" spans="1:3" ht="60" x14ac:dyDescent="0.25">
      <c r="A9848" s="31" t="s">
        <v>14832</v>
      </c>
      <c r="B9848" s="32" t="s">
        <v>14833</v>
      </c>
      <c r="C9848" s="31" t="s">
        <v>414</v>
      </c>
    </row>
    <row r="9849" spans="1:3" ht="60" x14ac:dyDescent="0.25">
      <c r="A9849" s="31" t="s">
        <v>14834</v>
      </c>
      <c r="B9849" s="32" t="s">
        <v>14833</v>
      </c>
      <c r="C9849" s="31" t="s">
        <v>414</v>
      </c>
    </row>
    <row r="9850" spans="1:3" ht="60" x14ac:dyDescent="0.25">
      <c r="A9850" s="31" t="s">
        <v>14835</v>
      </c>
      <c r="B9850" s="32" t="s">
        <v>14836</v>
      </c>
      <c r="C9850" s="31" t="s">
        <v>414</v>
      </c>
    </row>
    <row r="9851" spans="1:3" ht="60" x14ac:dyDescent="0.25">
      <c r="A9851" s="31" t="s">
        <v>14837</v>
      </c>
      <c r="B9851" s="32" t="s">
        <v>14836</v>
      </c>
      <c r="C9851" s="31" t="s">
        <v>414</v>
      </c>
    </row>
    <row r="9852" spans="1:3" ht="60" x14ac:dyDescent="0.25">
      <c r="A9852" s="31" t="s">
        <v>14838</v>
      </c>
      <c r="B9852" s="32" t="s">
        <v>14839</v>
      </c>
      <c r="C9852" s="31" t="s">
        <v>414</v>
      </c>
    </row>
    <row r="9853" spans="1:3" ht="60" x14ac:dyDescent="0.25">
      <c r="A9853" s="31" t="s">
        <v>14840</v>
      </c>
      <c r="B9853" s="32" t="s">
        <v>14839</v>
      </c>
      <c r="C9853" s="31" t="s">
        <v>414</v>
      </c>
    </row>
    <row r="9854" spans="1:3" ht="60" x14ac:dyDescent="0.25">
      <c r="A9854" s="31" t="s">
        <v>14841</v>
      </c>
      <c r="B9854" s="32" t="s">
        <v>14842</v>
      </c>
      <c r="C9854" s="31" t="s">
        <v>414</v>
      </c>
    </row>
    <row r="9855" spans="1:3" ht="60" x14ac:dyDescent="0.25">
      <c r="A9855" s="31" t="s">
        <v>14843</v>
      </c>
      <c r="B9855" s="32" t="s">
        <v>14842</v>
      </c>
      <c r="C9855" s="31" t="s">
        <v>414</v>
      </c>
    </row>
    <row r="9856" spans="1:3" ht="90" x14ac:dyDescent="0.25">
      <c r="A9856" s="31" t="s">
        <v>14844</v>
      </c>
      <c r="B9856" s="32" t="s">
        <v>14845</v>
      </c>
      <c r="C9856" s="31" t="s">
        <v>414</v>
      </c>
    </row>
    <row r="9857" spans="1:3" ht="90" x14ac:dyDescent="0.25">
      <c r="A9857" s="31" t="s">
        <v>14846</v>
      </c>
      <c r="B9857" s="32" t="s">
        <v>14845</v>
      </c>
      <c r="C9857" s="31" t="s">
        <v>414</v>
      </c>
    </row>
    <row r="9858" spans="1:3" ht="75" x14ac:dyDescent="0.25">
      <c r="A9858" s="31" t="s">
        <v>14847</v>
      </c>
      <c r="B9858" s="32" t="s">
        <v>14848</v>
      </c>
      <c r="C9858" s="31" t="s">
        <v>414</v>
      </c>
    </row>
    <row r="9859" spans="1:3" ht="75" x14ac:dyDescent="0.25">
      <c r="A9859" s="31" t="s">
        <v>14849</v>
      </c>
      <c r="B9859" s="32" t="s">
        <v>14848</v>
      </c>
      <c r="C9859" s="31" t="s">
        <v>414</v>
      </c>
    </row>
    <row r="9860" spans="1:3" ht="60" x14ac:dyDescent="0.25">
      <c r="A9860" s="31" t="s">
        <v>14850</v>
      </c>
      <c r="B9860" s="32" t="s">
        <v>14851</v>
      </c>
      <c r="C9860" s="31" t="s">
        <v>414</v>
      </c>
    </row>
    <row r="9861" spans="1:3" ht="60" x14ac:dyDescent="0.25">
      <c r="A9861" s="31" t="s">
        <v>14852</v>
      </c>
      <c r="B9861" s="32" t="s">
        <v>14851</v>
      </c>
      <c r="C9861" s="31" t="s">
        <v>414</v>
      </c>
    </row>
    <row r="9862" spans="1:3" ht="60" x14ac:dyDescent="0.25">
      <c r="A9862" s="31" t="s">
        <v>14853</v>
      </c>
      <c r="B9862" s="32" t="s">
        <v>14854</v>
      </c>
      <c r="C9862" s="31" t="s">
        <v>1131</v>
      </c>
    </row>
    <row r="9863" spans="1:3" ht="60" x14ac:dyDescent="0.25">
      <c r="A9863" s="31" t="s">
        <v>14855</v>
      </c>
      <c r="B9863" s="32" t="s">
        <v>14854</v>
      </c>
      <c r="C9863" s="31" t="s">
        <v>1131</v>
      </c>
    </row>
    <row r="9864" spans="1:3" ht="60" x14ac:dyDescent="0.25">
      <c r="A9864" s="31" t="s">
        <v>14856</v>
      </c>
      <c r="B9864" s="32" t="s">
        <v>14857</v>
      </c>
      <c r="C9864" s="31" t="s">
        <v>1131</v>
      </c>
    </row>
    <row r="9865" spans="1:3" ht="60" x14ac:dyDescent="0.25">
      <c r="A9865" s="31" t="s">
        <v>14858</v>
      </c>
      <c r="B9865" s="32" t="s">
        <v>14857</v>
      </c>
      <c r="C9865" s="31" t="s">
        <v>1131</v>
      </c>
    </row>
    <row r="9866" spans="1:3" ht="60" x14ac:dyDescent="0.25">
      <c r="A9866" s="31" t="s">
        <v>14859</v>
      </c>
      <c r="B9866" s="32" t="s">
        <v>14860</v>
      </c>
      <c r="C9866" s="31" t="s">
        <v>1131</v>
      </c>
    </row>
    <row r="9867" spans="1:3" ht="60" x14ac:dyDescent="0.25">
      <c r="A9867" s="31" t="s">
        <v>14861</v>
      </c>
      <c r="B9867" s="32" t="s">
        <v>14860</v>
      </c>
      <c r="C9867" s="31" t="s">
        <v>1131</v>
      </c>
    </row>
    <row r="9868" spans="1:3" ht="60" x14ac:dyDescent="0.25">
      <c r="A9868" s="31" t="s">
        <v>14862</v>
      </c>
      <c r="B9868" s="32" t="s">
        <v>14863</v>
      </c>
      <c r="C9868" s="31" t="s">
        <v>1131</v>
      </c>
    </row>
    <row r="9869" spans="1:3" ht="60" x14ac:dyDescent="0.25">
      <c r="A9869" s="31" t="s">
        <v>14864</v>
      </c>
      <c r="B9869" s="32" t="s">
        <v>14863</v>
      </c>
      <c r="C9869" s="31" t="s">
        <v>1131</v>
      </c>
    </row>
    <row r="9870" spans="1:3" ht="60" x14ac:dyDescent="0.25">
      <c r="A9870" s="31" t="s">
        <v>14865</v>
      </c>
      <c r="B9870" s="32" t="s">
        <v>14866</v>
      </c>
      <c r="C9870" s="31" t="s">
        <v>1131</v>
      </c>
    </row>
    <row r="9871" spans="1:3" ht="60" x14ac:dyDescent="0.25">
      <c r="A9871" s="31" t="s">
        <v>14867</v>
      </c>
      <c r="B9871" s="32" t="s">
        <v>14866</v>
      </c>
      <c r="C9871" s="31" t="s">
        <v>1131</v>
      </c>
    </row>
    <row r="9872" spans="1:3" ht="60" x14ac:dyDescent="0.25">
      <c r="A9872" s="31" t="s">
        <v>14868</v>
      </c>
      <c r="B9872" s="32" t="s">
        <v>14869</v>
      </c>
      <c r="C9872" s="31" t="s">
        <v>1131</v>
      </c>
    </row>
    <row r="9873" spans="1:3" ht="60" x14ac:dyDescent="0.25">
      <c r="A9873" s="31" t="s">
        <v>14870</v>
      </c>
      <c r="B9873" s="32" t="s">
        <v>14869</v>
      </c>
      <c r="C9873" s="31" t="s">
        <v>1131</v>
      </c>
    </row>
    <row r="9874" spans="1:3" ht="60" x14ac:dyDescent="0.25">
      <c r="A9874" s="31" t="s">
        <v>14871</v>
      </c>
      <c r="B9874" s="32" t="s">
        <v>14872</v>
      </c>
      <c r="C9874" s="31" t="s">
        <v>1131</v>
      </c>
    </row>
    <row r="9875" spans="1:3" ht="60" x14ac:dyDescent="0.25">
      <c r="A9875" s="31" t="s">
        <v>14873</v>
      </c>
      <c r="B9875" s="32" t="s">
        <v>14872</v>
      </c>
      <c r="C9875" s="31" t="s">
        <v>1131</v>
      </c>
    </row>
    <row r="9876" spans="1:3" ht="60" x14ac:dyDescent="0.25">
      <c r="A9876" s="31" t="s">
        <v>14874</v>
      </c>
      <c r="B9876" s="32" t="s">
        <v>14875</v>
      </c>
      <c r="C9876" s="31" t="s">
        <v>1131</v>
      </c>
    </row>
    <row r="9877" spans="1:3" ht="60" x14ac:dyDescent="0.25">
      <c r="A9877" s="31" t="s">
        <v>14876</v>
      </c>
      <c r="B9877" s="32" t="s">
        <v>14875</v>
      </c>
      <c r="C9877" s="31" t="s">
        <v>1131</v>
      </c>
    </row>
    <row r="9878" spans="1:3" ht="60" x14ac:dyDescent="0.25">
      <c r="A9878" s="31" t="s">
        <v>14877</v>
      </c>
      <c r="B9878" s="32" t="s">
        <v>14878</v>
      </c>
      <c r="C9878" s="31" t="s">
        <v>1131</v>
      </c>
    </row>
    <row r="9879" spans="1:3" ht="60" x14ac:dyDescent="0.25">
      <c r="A9879" s="31" t="s">
        <v>14879</v>
      </c>
      <c r="B9879" s="32" t="s">
        <v>14878</v>
      </c>
      <c r="C9879" s="31" t="s">
        <v>1131</v>
      </c>
    </row>
    <row r="9880" spans="1:3" ht="60" x14ac:dyDescent="0.25">
      <c r="A9880" s="31" t="s">
        <v>14880</v>
      </c>
      <c r="B9880" s="32" t="s">
        <v>14881</v>
      </c>
      <c r="C9880" s="31" t="s">
        <v>1131</v>
      </c>
    </row>
    <row r="9881" spans="1:3" ht="60" x14ac:dyDescent="0.25">
      <c r="A9881" s="31" t="s">
        <v>14882</v>
      </c>
      <c r="B9881" s="32" t="s">
        <v>14881</v>
      </c>
      <c r="C9881" s="31" t="s">
        <v>1131</v>
      </c>
    </row>
    <row r="9882" spans="1:3" ht="60" x14ac:dyDescent="0.25">
      <c r="A9882" s="31" t="s">
        <v>14883</v>
      </c>
      <c r="B9882" s="32" t="s">
        <v>14884</v>
      </c>
      <c r="C9882" s="31" t="s">
        <v>1131</v>
      </c>
    </row>
    <row r="9883" spans="1:3" ht="60" x14ac:dyDescent="0.25">
      <c r="A9883" s="31" t="s">
        <v>14885</v>
      </c>
      <c r="B9883" s="32" t="s">
        <v>14884</v>
      </c>
      <c r="C9883" s="31" t="s">
        <v>1131</v>
      </c>
    </row>
    <row r="9884" spans="1:3" ht="60" x14ac:dyDescent="0.25">
      <c r="A9884" s="31" t="s">
        <v>14886</v>
      </c>
      <c r="B9884" s="32" t="s">
        <v>14887</v>
      </c>
      <c r="C9884" s="31" t="s">
        <v>1131</v>
      </c>
    </row>
    <row r="9885" spans="1:3" ht="60" x14ac:dyDescent="0.25">
      <c r="A9885" s="31" t="s">
        <v>14888</v>
      </c>
      <c r="B9885" s="32" t="s">
        <v>14887</v>
      </c>
      <c r="C9885" s="31" t="s">
        <v>1131</v>
      </c>
    </row>
    <row r="9886" spans="1:3" ht="45" x14ac:dyDescent="0.25">
      <c r="A9886" s="31" t="s">
        <v>14889</v>
      </c>
      <c r="B9886" s="32" t="s">
        <v>14890</v>
      </c>
      <c r="C9886" s="31" t="s">
        <v>1131</v>
      </c>
    </row>
    <row r="9887" spans="1:3" ht="45" x14ac:dyDescent="0.25">
      <c r="A9887" s="31" t="s">
        <v>14891</v>
      </c>
      <c r="B9887" s="32" t="s">
        <v>14890</v>
      </c>
      <c r="C9887" s="31" t="s">
        <v>1131</v>
      </c>
    </row>
    <row r="9888" spans="1:3" ht="60" x14ac:dyDescent="0.25">
      <c r="A9888" s="31" t="s">
        <v>14892</v>
      </c>
      <c r="B9888" s="32" t="s">
        <v>14893</v>
      </c>
      <c r="C9888" s="31" t="s">
        <v>1131</v>
      </c>
    </row>
    <row r="9889" spans="1:3" ht="60" x14ac:dyDescent="0.25">
      <c r="A9889" s="31" t="s">
        <v>14894</v>
      </c>
      <c r="B9889" s="32" t="s">
        <v>14893</v>
      </c>
      <c r="C9889" s="31" t="s">
        <v>1131</v>
      </c>
    </row>
    <row r="9890" spans="1:3" ht="60" x14ac:dyDescent="0.25">
      <c r="A9890" s="31" t="s">
        <v>14895</v>
      </c>
      <c r="B9890" s="32" t="s">
        <v>14896</v>
      </c>
      <c r="C9890" s="31" t="s">
        <v>1131</v>
      </c>
    </row>
    <row r="9891" spans="1:3" ht="60" x14ac:dyDescent="0.25">
      <c r="A9891" s="31" t="s">
        <v>14897</v>
      </c>
      <c r="B9891" s="32" t="s">
        <v>14896</v>
      </c>
      <c r="C9891" s="31" t="s">
        <v>1131</v>
      </c>
    </row>
    <row r="9892" spans="1:3" ht="60" x14ac:dyDescent="0.25">
      <c r="A9892" s="31" t="s">
        <v>14898</v>
      </c>
      <c r="B9892" s="32" t="s">
        <v>14899</v>
      </c>
      <c r="C9892" s="31" t="s">
        <v>1131</v>
      </c>
    </row>
    <row r="9893" spans="1:3" ht="60" x14ac:dyDescent="0.25">
      <c r="A9893" s="31" t="s">
        <v>14900</v>
      </c>
      <c r="B9893" s="32" t="s">
        <v>14899</v>
      </c>
      <c r="C9893" s="31" t="s">
        <v>1131</v>
      </c>
    </row>
    <row r="9894" spans="1:3" ht="60" x14ac:dyDescent="0.25">
      <c r="A9894" s="31" t="s">
        <v>14901</v>
      </c>
      <c r="B9894" s="32" t="s">
        <v>14902</v>
      </c>
      <c r="C9894" s="31" t="s">
        <v>1131</v>
      </c>
    </row>
    <row r="9895" spans="1:3" ht="60" x14ac:dyDescent="0.25">
      <c r="A9895" s="31" t="s">
        <v>14903</v>
      </c>
      <c r="B9895" s="32" t="s">
        <v>14902</v>
      </c>
      <c r="C9895" s="31" t="s">
        <v>1131</v>
      </c>
    </row>
    <row r="9896" spans="1:3" ht="60" x14ac:dyDescent="0.25">
      <c r="A9896" s="31" t="s">
        <v>14904</v>
      </c>
      <c r="B9896" s="32" t="s">
        <v>14905</v>
      </c>
      <c r="C9896" s="31" t="s">
        <v>1131</v>
      </c>
    </row>
    <row r="9897" spans="1:3" ht="60" x14ac:dyDescent="0.25">
      <c r="A9897" s="31" t="s">
        <v>14906</v>
      </c>
      <c r="B9897" s="32" t="s">
        <v>14905</v>
      </c>
      <c r="C9897" s="31" t="s">
        <v>1131</v>
      </c>
    </row>
    <row r="9898" spans="1:3" ht="60" x14ac:dyDescent="0.25">
      <c r="A9898" s="31" t="s">
        <v>14907</v>
      </c>
      <c r="B9898" s="32" t="s">
        <v>14908</v>
      </c>
      <c r="C9898" s="31" t="s">
        <v>1131</v>
      </c>
    </row>
    <row r="9899" spans="1:3" ht="60" x14ac:dyDescent="0.25">
      <c r="A9899" s="31" t="s">
        <v>14909</v>
      </c>
      <c r="B9899" s="32" t="s">
        <v>14908</v>
      </c>
      <c r="C9899" s="31" t="s">
        <v>1131</v>
      </c>
    </row>
    <row r="9900" spans="1:3" ht="45" x14ac:dyDescent="0.25">
      <c r="A9900" s="31" t="s">
        <v>14910</v>
      </c>
      <c r="B9900" s="32" t="s">
        <v>14911</v>
      </c>
      <c r="C9900" s="31" t="s">
        <v>1131</v>
      </c>
    </row>
    <row r="9901" spans="1:3" ht="45" x14ac:dyDescent="0.25">
      <c r="A9901" s="31" t="s">
        <v>14912</v>
      </c>
      <c r="B9901" s="32" t="s">
        <v>14911</v>
      </c>
      <c r="C9901" s="31" t="s">
        <v>1131</v>
      </c>
    </row>
    <row r="9902" spans="1:3" ht="60" x14ac:dyDescent="0.25">
      <c r="A9902" s="31" t="s">
        <v>14913</v>
      </c>
      <c r="B9902" s="32" t="s">
        <v>14914</v>
      </c>
      <c r="C9902" s="31" t="s">
        <v>1131</v>
      </c>
    </row>
    <row r="9903" spans="1:3" ht="60" x14ac:dyDescent="0.25">
      <c r="A9903" s="31" t="s">
        <v>14915</v>
      </c>
      <c r="B9903" s="32" t="s">
        <v>14914</v>
      </c>
      <c r="C9903" s="31" t="s">
        <v>1131</v>
      </c>
    </row>
    <row r="9904" spans="1:3" ht="60" x14ac:dyDescent="0.25">
      <c r="A9904" s="31" t="s">
        <v>14916</v>
      </c>
      <c r="B9904" s="32" t="s">
        <v>14917</v>
      </c>
      <c r="C9904" s="31" t="s">
        <v>1131</v>
      </c>
    </row>
    <row r="9905" spans="1:3" ht="60" x14ac:dyDescent="0.25">
      <c r="A9905" s="31" t="s">
        <v>14918</v>
      </c>
      <c r="B9905" s="32" t="s">
        <v>14917</v>
      </c>
      <c r="C9905" s="31" t="s">
        <v>1131</v>
      </c>
    </row>
    <row r="9906" spans="1:3" ht="60" x14ac:dyDescent="0.25">
      <c r="A9906" s="31" t="s">
        <v>14919</v>
      </c>
      <c r="B9906" s="32" t="s">
        <v>14920</v>
      </c>
      <c r="C9906" s="31" t="s">
        <v>1131</v>
      </c>
    </row>
    <row r="9907" spans="1:3" ht="60" x14ac:dyDescent="0.25">
      <c r="A9907" s="31" t="s">
        <v>14921</v>
      </c>
      <c r="B9907" s="32" t="s">
        <v>14920</v>
      </c>
      <c r="C9907" s="31" t="s">
        <v>1131</v>
      </c>
    </row>
    <row r="9908" spans="1:3" ht="60" x14ac:dyDescent="0.25">
      <c r="A9908" s="31" t="s">
        <v>14922</v>
      </c>
      <c r="B9908" s="32" t="s">
        <v>14923</v>
      </c>
      <c r="C9908" s="31" t="s">
        <v>1131</v>
      </c>
    </row>
    <row r="9909" spans="1:3" ht="60" x14ac:dyDescent="0.25">
      <c r="A9909" s="31" t="s">
        <v>14924</v>
      </c>
      <c r="B9909" s="32" t="s">
        <v>14923</v>
      </c>
      <c r="C9909" s="31" t="s">
        <v>1131</v>
      </c>
    </row>
    <row r="9910" spans="1:3" ht="60" x14ac:dyDescent="0.25">
      <c r="A9910" s="31" t="s">
        <v>14925</v>
      </c>
      <c r="B9910" s="32" t="s">
        <v>14926</v>
      </c>
      <c r="C9910" s="31" t="s">
        <v>1131</v>
      </c>
    </row>
    <row r="9911" spans="1:3" ht="60" x14ac:dyDescent="0.25">
      <c r="A9911" s="31" t="s">
        <v>14927</v>
      </c>
      <c r="B9911" s="32" t="s">
        <v>14926</v>
      </c>
      <c r="C9911" s="31" t="s">
        <v>1131</v>
      </c>
    </row>
    <row r="9912" spans="1:3" ht="105" x14ac:dyDescent="0.25">
      <c r="A9912" s="31" t="s">
        <v>14928</v>
      </c>
      <c r="B9912" s="32" t="s">
        <v>14929</v>
      </c>
      <c r="C9912" s="31" t="s">
        <v>414</v>
      </c>
    </row>
    <row r="9913" spans="1:3" ht="105" x14ac:dyDescent="0.25">
      <c r="A9913" s="31" t="s">
        <v>14930</v>
      </c>
      <c r="B9913" s="32" t="s">
        <v>14929</v>
      </c>
      <c r="C9913" s="31" t="s">
        <v>414</v>
      </c>
    </row>
    <row r="9914" spans="1:3" ht="30" x14ac:dyDescent="0.25">
      <c r="A9914" s="31" t="s">
        <v>14931</v>
      </c>
      <c r="B9914" s="32" t="s">
        <v>14932</v>
      </c>
      <c r="C9914" s="31" t="s">
        <v>414</v>
      </c>
    </row>
    <row r="9915" spans="1:3" ht="30" x14ac:dyDescent="0.25">
      <c r="A9915" s="31" t="s">
        <v>14933</v>
      </c>
      <c r="B9915" s="32" t="s">
        <v>14932</v>
      </c>
      <c r="C9915" s="31" t="s">
        <v>414</v>
      </c>
    </row>
    <row r="9916" spans="1:3" ht="30" x14ac:dyDescent="0.25">
      <c r="A9916" s="31" t="s">
        <v>14934</v>
      </c>
      <c r="B9916" s="32" t="s">
        <v>14935</v>
      </c>
      <c r="C9916" s="31" t="s">
        <v>414</v>
      </c>
    </row>
    <row r="9917" spans="1:3" ht="30" x14ac:dyDescent="0.25">
      <c r="A9917" s="31" t="s">
        <v>14936</v>
      </c>
      <c r="B9917" s="32" t="s">
        <v>14935</v>
      </c>
      <c r="C9917" s="31" t="s">
        <v>414</v>
      </c>
    </row>
    <row r="9918" spans="1:3" ht="30" x14ac:dyDescent="0.25">
      <c r="A9918" s="31" t="s">
        <v>14937</v>
      </c>
      <c r="B9918" s="32" t="s">
        <v>14938</v>
      </c>
      <c r="C9918" s="31" t="s">
        <v>414</v>
      </c>
    </row>
    <row r="9919" spans="1:3" ht="30" x14ac:dyDescent="0.25">
      <c r="A9919" s="31" t="s">
        <v>14939</v>
      </c>
      <c r="B9919" s="32" t="s">
        <v>14938</v>
      </c>
      <c r="C9919" s="31" t="s">
        <v>414</v>
      </c>
    </row>
    <row r="9920" spans="1:3" ht="30" x14ac:dyDescent="0.25">
      <c r="A9920" s="31" t="s">
        <v>14940</v>
      </c>
      <c r="B9920" s="32" t="s">
        <v>14941</v>
      </c>
      <c r="C9920" s="31" t="s">
        <v>414</v>
      </c>
    </row>
    <row r="9921" spans="1:3" ht="30" x14ac:dyDescent="0.25">
      <c r="A9921" s="31" t="s">
        <v>14942</v>
      </c>
      <c r="B9921" s="32" t="s">
        <v>14941</v>
      </c>
      <c r="C9921" s="31" t="s">
        <v>414</v>
      </c>
    </row>
    <row r="9922" spans="1:3" ht="90" x14ac:dyDescent="0.25">
      <c r="A9922" s="31" t="s">
        <v>14943</v>
      </c>
      <c r="B9922" s="32" t="s">
        <v>14944</v>
      </c>
      <c r="C9922" s="31" t="s">
        <v>1131</v>
      </c>
    </row>
    <row r="9923" spans="1:3" ht="90" x14ac:dyDescent="0.25">
      <c r="A9923" s="31" t="s">
        <v>14945</v>
      </c>
      <c r="B9923" s="32" t="s">
        <v>14944</v>
      </c>
      <c r="C9923" s="31" t="s">
        <v>1131</v>
      </c>
    </row>
    <row r="9924" spans="1:3" ht="75" x14ac:dyDescent="0.25">
      <c r="A9924" s="31" t="s">
        <v>14946</v>
      </c>
      <c r="B9924" s="32" t="s">
        <v>14947</v>
      </c>
      <c r="C9924" s="31" t="s">
        <v>414</v>
      </c>
    </row>
    <row r="9925" spans="1:3" ht="75" x14ac:dyDescent="0.25">
      <c r="A9925" s="31" t="s">
        <v>14948</v>
      </c>
      <c r="B9925" s="32" t="s">
        <v>14947</v>
      </c>
      <c r="C9925" s="31" t="s">
        <v>414</v>
      </c>
    </row>
    <row r="9926" spans="1:3" ht="60" x14ac:dyDescent="0.25">
      <c r="A9926" s="31" t="s">
        <v>14949</v>
      </c>
      <c r="B9926" s="32" t="s">
        <v>14950</v>
      </c>
      <c r="C9926" s="31" t="s">
        <v>1131</v>
      </c>
    </row>
    <row r="9927" spans="1:3" ht="60" x14ac:dyDescent="0.25">
      <c r="A9927" s="31" t="s">
        <v>14951</v>
      </c>
      <c r="B9927" s="32" t="s">
        <v>14950</v>
      </c>
      <c r="C9927" s="31" t="s">
        <v>1131</v>
      </c>
    </row>
    <row r="9928" spans="1:3" ht="45" x14ac:dyDescent="0.25">
      <c r="A9928" s="31" t="s">
        <v>14952</v>
      </c>
      <c r="B9928" s="32" t="s">
        <v>14953</v>
      </c>
      <c r="C9928" s="31" t="s">
        <v>1131</v>
      </c>
    </row>
    <row r="9929" spans="1:3" ht="45" x14ac:dyDescent="0.25">
      <c r="A9929" s="31" t="s">
        <v>14954</v>
      </c>
      <c r="B9929" s="32" t="s">
        <v>14953</v>
      </c>
      <c r="C9929" s="31" t="s">
        <v>1131</v>
      </c>
    </row>
    <row r="9930" spans="1:3" ht="45" x14ac:dyDescent="0.25">
      <c r="A9930" s="31" t="s">
        <v>14955</v>
      </c>
      <c r="B9930" s="32" t="s">
        <v>14956</v>
      </c>
      <c r="C9930" s="31" t="s">
        <v>1131</v>
      </c>
    </row>
    <row r="9931" spans="1:3" ht="45" x14ac:dyDescent="0.25">
      <c r="A9931" s="31" t="s">
        <v>14957</v>
      </c>
      <c r="B9931" s="32" t="s">
        <v>14956</v>
      </c>
      <c r="C9931" s="31" t="s">
        <v>1131</v>
      </c>
    </row>
    <row r="9932" spans="1:3" ht="45" x14ac:dyDescent="0.25">
      <c r="A9932" s="31" t="s">
        <v>14958</v>
      </c>
      <c r="B9932" s="32" t="s">
        <v>14959</v>
      </c>
      <c r="C9932" s="31" t="s">
        <v>1131</v>
      </c>
    </row>
    <row r="9933" spans="1:3" ht="45" x14ac:dyDescent="0.25">
      <c r="A9933" s="31" t="s">
        <v>14960</v>
      </c>
      <c r="B9933" s="32" t="s">
        <v>14959</v>
      </c>
      <c r="C9933" s="31" t="s">
        <v>1131</v>
      </c>
    </row>
    <row r="9934" spans="1:3" ht="45" x14ac:dyDescent="0.25">
      <c r="A9934" s="31" t="s">
        <v>14961</v>
      </c>
      <c r="B9934" s="32" t="s">
        <v>14962</v>
      </c>
      <c r="C9934" s="31" t="s">
        <v>1131</v>
      </c>
    </row>
    <row r="9935" spans="1:3" ht="45" x14ac:dyDescent="0.25">
      <c r="A9935" s="31" t="s">
        <v>14963</v>
      </c>
      <c r="B9935" s="32" t="s">
        <v>14962</v>
      </c>
      <c r="C9935" s="31" t="s">
        <v>1131</v>
      </c>
    </row>
    <row r="9936" spans="1:3" ht="45" x14ac:dyDescent="0.25">
      <c r="A9936" s="31" t="s">
        <v>14964</v>
      </c>
      <c r="B9936" s="32" t="s">
        <v>14965</v>
      </c>
      <c r="C9936" s="31" t="s">
        <v>1131</v>
      </c>
    </row>
    <row r="9937" spans="1:3" ht="45" x14ac:dyDescent="0.25">
      <c r="A9937" s="31" t="s">
        <v>14966</v>
      </c>
      <c r="B9937" s="32" t="s">
        <v>14965</v>
      </c>
      <c r="C9937" s="31" t="s">
        <v>1131</v>
      </c>
    </row>
    <row r="9938" spans="1:3" ht="45" x14ac:dyDescent="0.25">
      <c r="A9938" s="31" t="s">
        <v>14967</v>
      </c>
      <c r="B9938" s="32" t="s">
        <v>14968</v>
      </c>
      <c r="C9938" s="31" t="s">
        <v>1131</v>
      </c>
    </row>
    <row r="9939" spans="1:3" ht="45" x14ac:dyDescent="0.25">
      <c r="A9939" s="31" t="s">
        <v>14969</v>
      </c>
      <c r="B9939" s="32" t="s">
        <v>14968</v>
      </c>
      <c r="C9939" s="31" t="s">
        <v>1131</v>
      </c>
    </row>
    <row r="9940" spans="1:3" ht="45" x14ac:dyDescent="0.25">
      <c r="A9940" s="31" t="s">
        <v>14970</v>
      </c>
      <c r="B9940" s="32" t="s">
        <v>14971</v>
      </c>
      <c r="C9940" s="31" t="s">
        <v>1131</v>
      </c>
    </row>
    <row r="9941" spans="1:3" ht="45" x14ac:dyDescent="0.25">
      <c r="A9941" s="31" t="s">
        <v>14972</v>
      </c>
      <c r="B9941" s="32" t="s">
        <v>14971</v>
      </c>
      <c r="C9941" s="31" t="s">
        <v>1131</v>
      </c>
    </row>
    <row r="9942" spans="1:3" ht="45" x14ac:dyDescent="0.25">
      <c r="A9942" s="31" t="s">
        <v>14973</v>
      </c>
      <c r="B9942" s="32" t="s">
        <v>14974</v>
      </c>
      <c r="C9942" s="31" t="s">
        <v>1131</v>
      </c>
    </row>
    <row r="9943" spans="1:3" ht="45" x14ac:dyDescent="0.25">
      <c r="A9943" s="31" t="s">
        <v>14975</v>
      </c>
      <c r="B9943" s="32" t="s">
        <v>14974</v>
      </c>
      <c r="C9943" s="31" t="s">
        <v>1131</v>
      </c>
    </row>
    <row r="9944" spans="1:3" ht="45" x14ac:dyDescent="0.25">
      <c r="A9944" s="31" t="s">
        <v>14976</v>
      </c>
      <c r="B9944" s="32" t="s">
        <v>14977</v>
      </c>
      <c r="C9944" s="31" t="s">
        <v>1131</v>
      </c>
    </row>
    <row r="9945" spans="1:3" ht="45" x14ac:dyDescent="0.25">
      <c r="A9945" s="31" t="s">
        <v>14978</v>
      </c>
      <c r="B9945" s="32" t="s">
        <v>14977</v>
      </c>
      <c r="C9945" s="31" t="s">
        <v>1131</v>
      </c>
    </row>
    <row r="9946" spans="1:3" ht="45" x14ac:dyDescent="0.25">
      <c r="A9946" s="31" t="s">
        <v>14979</v>
      </c>
      <c r="B9946" s="32" t="s">
        <v>14980</v>
      </c>
      <c r="C9946" s="31" t="s">
        <v>1131</v>
      </c>
    </row>
    <row r="9947" spans="1:3" ht="45" x14ac:dyDescent="0.25">
      <c r="A9947" s="31" t="s">
        <v>14981</v>
      </c>
      <c r="B9947" s="32" t="s">
        <v>14980</v>
      </c>
      <c r="C9947" s="31" t="s">
        <v>1131</v>
      </c>
    </row>
    <row r="9948" spans="1:3" ht="30" x14ac:dyDescent="0.25">
      <c r="A9948" s="31" t="s">
        <v>14982</v>
      </c>
      <c r="B9948" s="32" t="s">
        <v>14983</v>
      </c>
      <c r="C9948" s="31" t="s">
        <v>185</v>
      </c>
    </row>
    <row r="9949" spans="1:3" ht="30" x14ac:dyDescent="0.25">
      <c r="A9949" s="31" t="s">
        <v>14984</v>
      </c>
      <c r="B9949" s="32" t="s">
        <v>14983</v>
      </c>
      <c r="C9949" s="31" t="s">
        <v>185</v>
      </c>
    </row>
    <row r="9950" spans="1:3" ht="60" x14ac:dyDescent="0.25">
      <c r="A9950" s="31" t="s">
        <v>14985</v>
      </c>
      <c r="B9950" s="32" t="s">
        <v>14986</v>
      </c>
      <c r="C9950" s="31" t="s">
        <v>185</v>
      </c>
    </row>
    <row r="9951" spans="1:3" ht="60" x14ac:dyDescent="0.25">
      <c r="A9951" s="31" t="s">
        <v>14987</v>
      </c>
      <c r="B9951" s="32" t="s">
        <v>14986</v>
      </c>
      <c r="C9951" s="31" t="s">
        <v>185</v>
      </c>
    </row>
    <row r="9952" spans="1:3" ht="120" x14ac:dyDescent="0.25">
      <c r="A9952" s="31" t="s">
        <v>14988</v>
      </c>
      <c r="B9952" s="32" t="s">
        <v>14989</v>
      </c>
      <c r="C9952" s="31" t="s">
        <v>1131</v>
      </c>
    </row>
    <row r="9953" spans="1:3" ht="120" x14ac:dyDescent="0.25">
      <c r="A9953" s="31" t="s">
        <v>14990</v>
      </c>
      <c r="B9953" s="32" t="s">
        <v>14989</v>
      </c>
      <c r="C9953" s="31" t="s">
        <v>1131</v>
      </c>
    </row>
    <row r="9954" spans="1:3" ht="75" x14ac:dyDescent="0.25">
      <c r="A9954" s="31" t="s">
        <v>14991</v>
      </c>
      <c r="B9954" s="32" t="s">
        <v>14992</v>
      </c>
      <c r="C9954" s="31" t="s">
        <v>1131</v>
      </c>
    </row>
    <row r="9955" spans="1:3" ht="75" x14ac:dyDescent="0.25">
      <c r="A9955" s="31" t="s">
        <v>14993</v>
      </c>
      <c r="B9955" s="32" t="s">
        <v>14992</v>
      </c>
      <c r="C9955" s="31" t="s">
        <v>1131</v>
      </c>
    </row>
    <row r="9956" spans="1:3" ht="60" x14ac:dyDescent="0.25">
      <c r="A9956" s="31" t="s">
        <v>14994</v>
      </c>
      <c r="B9956" s="32" t="s">
        <v>14995</v>
      </c>
      <c r="C9956" s="31" t="s">
        <v>1131</v>
      </c>
    </row>
    <row r="9957" spans="1:3" ht="60" x14ac:dyDescent="0.25">
      <c r="A9957" s="31" t="s">
        <v>14996</v>
      </c>
      <c r="B9957" s="32" t="s">
        <v>14995</v>
      </c>
      <c r="C9957" s="31" t="s">
        <v>1131</v>
      </c>
    </row>
    <row r="9958" spans="1:3" ht="75" x14ac:dyDescent="0.25">
      <c r="A9958" s="31" t="s">
        <v>14997</v>
      </c>
      <c r="B9958" s="32" t="s">
        <v>14998</v>
      </c>
      <c r="C9958" s="31" t="s">
        <v>1131</v>
      </c>
    </row>
    <row r="9959" spans="1:3" ht="75" x14ac:dyDescent="0.25">
      <c r="A9959" s="31" t="s">
        <v>14999</v>
      </c>
      <c r="B9959" s="32" t="s">
        <v>14998</v>
      </c>
      <c r="C9959" s="31" t="s">
        <v>1131</v>
      </c>
    </row>
    <row r="9960" spans="1:3" ht="75" x14ac:dyDescent="0.25">
      <c r="A9960" s="31" t="s">
        <v>15000</v>
      </c>
      <c r="B9960" s="32" t="s">
        <v>15001</v>
      </c>
      <c r="C9960" s="31" t="s">
        <v>1131</v>
      </c>
    </row>
    <row r="9961" spans="1:3" ht="75" x14ac:dyDescent="0.25">
      <c r="A9961" s="31" t="s">
        <v>15002</v>
      </c>
      <c r="B9961" s="32" t="s">
        <v>15001</v>
      </c>
      <c r="C9961" s="31" t="s">
        <v>1131</v>
      </c>
    </row>
    <row r="9962" spans="1:3" ht="60" x14ac:dyDescent="0.25">
      <c r="A9962" s="31" t="s">
        <v>15003</v>
      </c>
      <c r="B9962" s="32" t="s">
        <v>15004</v>
      </c>
      <c r="C9962" s="31" t="s">
        <v>1131</v>
      </c>
    </row>
    <row r="9963" spans="1:3" ht="60" x14ac:dyDescent="0.25">
      <c r="A9963" s="31" t="s">
        <v>15005</v>
      </c>
      <c r="B9963" s="32" t="s">
        <v>15004</v>
      </c>
      <c r="C9963" s="31" t="s">
        <v>1131</v>
      </c>
    </row>
    <row r="9964" spans="1:3" ht="60" x14ac:dyDescent="0.25">
      <c r="A9964" s="31" t="s">
        <v>15006</v>
      </c>
      <c r="B9964" s="32" t="s">
        <v>15007</v>
      </c>
      <c r="C9964" s="31" t="s">
        <v>1131</v>
      </c>
    </row>
    <row r="9965" spans="1:3" ht="60" x14ac:dyDescent="0.25">
      <c r="A9965" s="31" t="s">
        <v>15008</v>
      </c>
      <c r="B9965" s="32" t="s">
        <v>15007</v>
      </c>
      <c r="C9965" s="31" t="s">
        <v>1131</v>
      </c>
    </row>
    <row r="9966" spans="1:3" ht="60" x14ac:dyDescent="0.25">
      <c r="A9966" s="31" t="s">
        <v>15009</v>
      </c>
      <c r="B9966" s="32" t="s">
        <v>15010</v>
      </c>
      <c r="C9966" s="31" t="s">
        <v>1131</v>
      </c>
    </row>
    <row r="9967" spans="1:3" ht="60" x14ac:dyDescent="0.25">
      <c r="A9967" s="31" t="s">
        <v>15011</v>
      </c>
      <c r="B9967" s="32" t="s">
        <v>15010</v>
      </c>
      <c r="C9967" s="31" t="s">
        <v>1131</v>
      </c>
    </row>
    <row r="9968" spans="1:3" ht="45" x14ac:dyDescent="0.25">
      <c r="A9968" s="31" t="s">
        <v>15012</v>
      </c>
      <c r="B9968" s="32" t="s">
        <v>15013</v>
      </c>
      <c r="C9968" s="31" t="s">
        <v>185</v>
      </c>
    </row>
    <row r="9969" spans="1:3" ht="45" x14ac:dyDescent="0.25">
      <c r="A9969" s="31" t="s">
        <v>15014</v>
      </c>
      <c r="B9969" s="32" t="s">
        <v>15013</v>
      </c>
      <c r="C9969" s="31" t="s">
        <v>185</v>
      </c>
    </row>
    <row r="9970" spans="1:3" ht="75" x14ac:dyDescent="0.25">
      <c r="A9970" s="31" t="s">
        <v>15015</v>
      </c>
      <c r="B9970" s="32" t="s">
        <v>15016</v>
      </c>
      <c r="C9970" s="31" t="s">
        <v>1131</v>
      </c>
    </row>
    <row r="9971" spans="1:3" ht="75" x14ac:dyDescent="0.25">
      <c r="A9971" s="31" t="s">
        <v>15017</v>
      </c>
      <c r="B9971" s="32" t="s">
        <v>15016</v>
      </c>
      <c r="C9971" s="31" t="s">
        <v>1131</v>
      </c>
    </row>
    <row r="9972" spans="1:3" ht="90" x14ac:dyDescent="0.25">
      <c r="A9972" s="31" t="s">
        <v>15018</v>
      </c>
      <c r="B9972" s="32" t="s">
        <v>15019</v>
      </c>
      <c r="C9972" s="31" t="s">
        <v>1131</v>
      </c>
    </row>
    <row r="9973" spans="1:3" ht="90" x14ac:dyDescent="0.25">
      <c r="A9973" s="31" t="s">
        <v>15020</v>
      </c>
      <c r="B9973" s="32" t="s">
        <v>15019</v>
      </c>
      <c r="C9973" s="31" t="s">
        <v>1131</v>
      </c>
    </row>
    <row r="9974" spans="1:3" ht="90" x14ac:dyDescent="0.25">
      <c r="A9974" s="31" t="s">
        <v>15021</v>
      </c>
      <c r="B9974" s="32" t="s">
        <v>15022</v>
      </c>
      <c r="C9974" s="31" t="s">
        <v>4260</v>
      </c>
    </row>
    <row r="9975" spans="1:3" ht="90" x14ac:dyDescent="0.25">
      <c r="A9975" s="31" t="s">
        <v>15023</v>
      </c>
      <c r="B9975" s="32" t="s">
        <v>15022</v>
      </c>
      <c r="C9975" s="31" t="s">
        <v>4260</v>
      </c>
    </row>
    <row r="9976" spans="1:3" ht="90" x14ac:dyDescent="0.25">
      <c r="A9976" s="31" t="s">
        <v>15024</v>
      </c>
      <c r="B9976" s="32" t="s">
        <v>15025</v>
      </c>
      <c r="C9976" s="31" t="s">
        <v>4260</v>
      </c>
    </row>
    <row r="9977" spans="1:3" ht="90" x14ac:dyDescent="0.25">
      <c r="A9977" s="31" t="s">
        <v>15026</v>
      </c>
      <c r="B9977" s="32" t="s">
        <v>15025</v>
      </c>
      <c r="C9977" s="31" t="s">
        <v>4260</v>
      </c>
    </row>
    <row r="9978" spans="1:3" ht="90" x14ac:dyDescent="0.25">
      <c r="A9978" s="31" t="s">
        <v>15027</v>
      </c>
      <c r="B9978" s="32" t="s">
        <v>15028</v>
      </c>
      <c r="C9978" s="31" t="s">
        <v>4260</v>
      </c>
    </row>
    <row r="9979" spans="1:3" ht="90" x14ac:dyDescent="0.25">
      <c r="A9979" s="31" t="s">
        <v>15029</v>
      </c>
      <c r="B9979" s="32" t="s">
        <v>15028</v>
      </c>
      <c r="C9979" s="31" t="s">
        <v>4260</v>
      </c>
    </row>
    <row r="9980" spans="1:3" ht="90" x14ac:dyDescent="0.25">
      <c r="A9980" s="31" t="s">
        <v>15030</v>
      </c>
      <c r="B9980" s="32" t="s">
        <v>15031</v>
      </c>
      <c r="C9980" s="31" t="s">
        <v>4260</v>
      </c>
    </row>
    <row r="9981" spans="1:3" ht="90" x14ac:dyDescent="0.25">
      <c r="A9981" s="31" t="s">
        <v>15032</v>
      </c>
      <c r="B9981" s="32" t="s">
        <v>15031</v>
      </c>
      <c r="C9981" s="31" t="s">
        <v>4260</v>
      </c>
    </row>
    <row r="9982" spans="1:3" ht="75" x14ac:dyDescent="0.25">
      <c r="A9982" s="31" t="s">
        <v>15033</v>
      </c>
      <c r="B9982" s="32" t="s">
        <v>15034</v>
      </c>
      <c r="C9982" s="31" t="s">
        <v>4260</v>
      </c>
    </row>
    <row r="9983" spans="1:3" ht="75" x14ac:dyDescent="0.25">
      <c r="A9983" s="31" t="s">
        <v>15035</v>
      </c>
      <c r="B9983" s="32" t="s">
        <v>15034</v>
      </c>
      <c r="C9983" s="31" t="s">
        <v>4260</v>
      </c>
    </row>
    <row r="9984" spans="1:3" ht="75" x14ac:dyDescent="0.25">
      <c r="A9984" s="31" t="s">
        <v>15036</v>
      </c>
      <c r="B9984" s="32" t="s">
        <v>15037</v>
      </c>
      <c r="C9984" s="31" t="s">
        <v>4260</v>
      </c>
    </row>
    <row r="9985" spans="1:3" ht="75" x14ac:dyDescent="0.25">
      <c r="A9985" s="31" t="s">
        <v>15038</v>
      </c>
      <c r="B9985" s="32" t="s">
        <v>15037</v>
      </c>
      <c r="C9985" s="31" t="s">
        <v>4260</v>
      </c>
    </row>
    <row r="9986" spans="1:3" ht="75" x14ac:dyDescent="0.25">
      <c r="A9986" s="31" t="s">
        <v>15039</v>
      </c>
      <c r="B9986" s="32" t="s">
        <v>15040</v>
      </c>
      <c r="C9986" s="31" t="s">
        <v>4260</v>
      </c>
    </row>
    <row r="9987" spans="1:3" ht="75" x14ac:dyDescent="0.25">
      <c r="A9987" s="31" t="s">
        <v>15041</v>
      </c>
      <c r="B9987" s="32" t="s">
        <v>15040</v>
      </c>
      <c r="C9987" s="31" t="s">
        <v>4260</v>
      </c>
    </row>
    <row r="9988" spans="1:3" ht="75" x14ac:dyDescent="0.25">
      <c r="A9988" s="31" t="s">
        <v>15042</v>
      </c>
      <c r="B9988" s="32" t="s">
        <v>15043</v>
      </c>
      <c r="C9988" s="31" t="s">
        <v>4260</v>
      </c>
    </row>
    <row r="9989" spans="1:3" ht="75" x14ac:dyDescent="0.25">
      <c r="A9989" s="31" t="s">
        <v>15044</v>
      </c>
      <c r="B9989" s="32" t="s">
        <v>15043</v>
      </c>
      <c r="C9989" s="31" t="s">
        <v>4260</v>
      </c>
    </row>
    <row r="9990" spans="1:3" ht="105" x14ac:dyDescent="0.25">
      <c r="A9990" s="31" t="s">
        <v>15045</v>
      </c>
      <c r="B9990" s="32" t="s">
        <v>15046</v>
      </c>
      <c r="C9990" s="31" t="s">
        <v>4260</v>
      </c>
    </row>
    <row r="9991" spans="1:3" ht="105" x14ac:dyDescent="0.25">
      <c r="A9991" s="31" t="s">
        <v>15047</v>
      </c>
      <c r="B9991" s="32" t="s">
        <v>15046</v>
      </c>
      <c r="C9991" s="31" t="s">
        <v>4260</v>
      </c>
    </row>
    <row r="9992" spans="1:3" ht="105" x14ac:dyDescent="0.25">
      <c r="A9992" s="31" t="s">
        <v>15048</v>
      </c>
      <c r="B9992" s="32" t="s">
        <v>15049</v>
      </c>
      <c r="C9992" s="31" t="s">
        <v>4260</v>
      </c>
    </row>
    <row r="9993" spans="1:3" ht="105" x14ac:dyDescent="0.25">
      <c r="A9993" s="31" t="s">
        <v>15050</v>
      </c>
      <c r="B9993" s="32" t="s">
        <v>15049</v>
      </c>
      <c r="C9993" s="31" t="s">
        <v>4260</v>
      </c>
    </row>
    <row r="9994" spans="1:3" ht="105" x14ac:dyDescent="0.25">
      <c r="A9994" s="31" t="s">
        <v>15051</v>
      </c>
      <c r="B9994" s="32" t="s">
        <v>15052</v>
      </c>
      <c r="C9994" s="31" t="s">
        <v>4260</v>
      </c>
    </row>
    <row r="9995" spans="1:3" ht="105" x14ac:dyDescent="0.25">
      <c r="A9995" s="31" t="s">
        <v>15053</v>
      </c>
      <c r="B9995" s="32" t="s">
        <v>15052</v>
      </c>
      <c r="C9995" s="31" t="s">
        <v>4260</v>
      </c>
    </row>
    <row r="9996" spans="1:3" ht="105" x14ac:dyDescent="0.25">
      <c r="A9996" s="31" t="s">
        <v>15054</v>
      </c>
      <c r="B9996" s="32" t="s">
        <v>15055</v>
      </c>
      <c r="C9996" s="31" t="s">
        <v>4260</v>
      </c>
    </row>
    <row r="9997" spans="1:3" ht="105" x14ac:dyDescent="0.25">
      <c r="A9997" s="31" t="s">
        <v>15056</v>
      </c>
      <c r="B9997" s="32" t="s">
        <v>15055</v>
      </c>
      <c r="C9997" s="31" t="s">
        <v>4260</v>
      </c>
    </row>
    <row r="9998" spans="1:3" ht="105" x14ac:dyDescent="0.25">
      <c r="A9998" s="31" t="s">
        <v>15057</v>
      </c>
      <c r="B9998" s="32" t="s">
        <v>15058</v>
      </c>
      <c r="C9998" s="31" t="s">
        <v>4260</v>
      </c>
    </row>
    <row r="9999" spans="1:3" ht="105" x14ac:dyDescent="0.25">
      <c r="A9999" s="31" t="s">
        <v>15059</v>
      </c>
      <c r="B9999" s="32" t="s">
        <v>15058</v>
      </c>
      <c r="C9999" s="31" t="s">
        <v>4260</v>
      </c>
    </row>
    <row r="10000" spans="1:3" ht="90" x14ac:dyDescent="0.25">
      <c r="A10000" s="31" t="s">
        <v>15060</v>
      </c>
      <c r="B10000" s="32" t="s">
        <v>15061</v>
      </c>
      <c r="C10000" s="31" t="s">
        <v>4260</v>
      </c>
    </row>
    <row r="10001" spans="1:3" ht="90" x14ac:dyDescent="0.25">
      <c r="A10001" s="31" t="s">
        <v>15062</v>
      </c>
      <c r="B10001" s="32" t="s">
        <v>15061</v>
      </c>
      <c r="C10001" s="31" t="s">
        <v>4260</v>
      </c>
    </row>
    <row r="10002" spans="1:3" ht="105" x14ac:dyDescent="0.25">
      <c r="A10002" s="31" t="s">
        <v>15063</v>
      </c>
      <c r="B10002" s="32" t="s">
        <v>15064</v>
      </c>
      <c r="C10002" s="31" t="s">
        <v>4260</v>
      </c>
    </row>
    <row r="10003" spans="1:3" ht="105" x14ac:dyDescent="0.25">
      <c r="A10003" s="31" t="s">
        <v>15065</v>
      </c>
      <c r="B10003" s="32" t="s">
        <v>15064</v>
      </c>
      <c r="C10003" s="31" t="s">
        <v>4260</v>
      </c>
    </row>
    <row r="10004" spans="1:3" ht="105" x14ac:dyDescent="0.25">
      <c r="A10004" s="31" t="s">
        <v>15066</v>
      </c>
      <c r="B10004" s="32" t="s">
        <v>15067</v>
      </c>
      <c r="C10004" s="31" t="s">
        <v>4260</v>
      </c>
    </row>
    <row r="10005" spans="1:3" ht="105" x14ac:dyDescent="0.25">
      <c r="A10005" s="31" t="s">
        <v>15068</v>
      </c>
      <c r="B10005" s="32" t="s">
        <v>15067</v>
      </c>
      <c r="C10005" s="31" t="s">
        <v>4260</v>
      </c>
    </row>
    <row r="10006" spans="1:3" ht="120" x14ac:dyDescent="0.25">
      <c r="A10006" s="31" t="s">
        <v>15069</v>
      </c>
      <c r="B10006" s="32" t="s">
        <v>15070</v>
      </c>
      <c r="C10006" s="31" t="s">
        <v>4260</v>
      </c>
    </row>
    <row r="10007" spans="1:3" ht="120" x14ac:dyDescent="0.25">
      <c r="A10007" s="31" t="s">
        <v>15071</v>
      </c>
      <c r="B10007" s="32" t="s">
        <v>15070</v>
      </c>
      <c r="C10007" s="31" t="s">
        <v>4260</v>
      </c>
    </row>
    <row r="10008" spans="1:3" ht="120" x14ac:dyDescent="0.25">
      <c r="A10008" s="31" t="s">
        <v>15072</v>
      </c>
      <c r="B10008" s="32" t="s">
        <v>15073</v>
      </c>
      <c r="C10008" s="31" t="s">
        <v>4260</v>
      </c>
    </row>
    <row r="10009" spans="1:3" ht="120" x14ac:dyDescent="0.25">
      <c r="A10009" s="31" t="s">
        <v>15074</v>
      </c>
      <c r="B10009" s="32" t="s">
        <v>15073</v>
      </c>
      <c r="C10009" s="31" t="s">
        <v>4260</v>
      </c>
    </row>
    <row r="10010" spans="1:3" ht="120" x14ac:dyDescent="0.25">
      <c r="A10010" s="31" t="s">
        <v>15075</v>
      </c>
      <c r="B10010" s="32" t="s">
        <v>15076</v>
      </c>
      <c r="C10010" s="31" t="s">
        <v>4260</v>
      </c>
    </row>
    <row r="10011" spans="1:3" ht="120" x14ac:dyDescent="0.25">
      <c r="A10011" s="31" t="s">
        <v>15077</v>
      </c>
      <c r="B10011" s="32" t="s">
        <v>15076</v>
      </c>
      <c r="C10011" s="31" t="s">
        <v>4260</v>
      </c>
    </row>
    <row r="10012" spans="1:3" ht="105" x14ac:dyDescent="0.25">
      <c r="A10012" s="31" t="s">
        <v>15078</v>
      </c>
      <c r="B10012" s="32" t="s">
        <v>15079</v>
      </c>
      <c r="C10012" s="31" t="s">
        <v>4260</v>
      </c>
    </row>
    <row r="10013" spans="1:3" ht="105" x14ac:dyDescent="0.25">
      <c r="A10013" s="31" t="s">
        <v>15080</v>
      </c>
      <c r="B10013" s="32" t="s">
        <v>15079</v>
      </c>
      <c r="C10013" s="31" t="s">
        <v>4260</v>
      </c>
    </row>
    <row r="10014" spans="1:3" ht="120" x14ac:dyDescent="0.25">
      <c r="A10014" s="31" t="s">
        <v>15081</v>
      </c>
      <c r="B10014" s="32" t="s">
        <v>15082</v>
      </c>
      <c r="C10014" s="31" t="s">
        <v>4260</v>
      </c>
    </row>
    <row r="10015" spans="1:3" ht="120" x14ac:dyDescent="0.25">
      <c r="A10015" s="31" t="s">
        <v>15083</v>
      </c>
      <c r="B10015" s="32" t="s">
        <v>15082</v>
      </c>
      <c r="C10015" s="31" t="s">
        <v>4260</v>
      </c>
    </row>
    <row r="10016" spans="1:3" ht="120" x14ac:dyDescent="0.25">
      <c r="A10016" s="31" t="s">
        <v>15084</v>
      </c>
      <c r="B10016" s="32" t="s">
        <v>15085</v>
      </c>
      <c r="C10016" s="31" t="s">
        <v>4260</v>
      </c>
    </row>
    <row r="10017" spans="1:3" ht="120" x14ac:dyDescent="0.25">
      <c r="A10017" s="31" t="s">
        <v>15086</v>
      </c>
      <c r="B10017" s="32" t="s">
        <v>15085</v>
      </c>
      <c r="C10017" s="31" t="s">
        <v>4260</v>
      </c>
    </row>
    <row r="10018" spans="1:3" ht="120" x14ac:dyDescent="0.25">
      <c r="A10018" s="31" t="s">
        <v>15087</v>
      </c>
      <c r="B10018" s="32" t="s">
        <v>15088</v>
      </c>
      <c r="C10018" s="31" t="s">
        <v>4260</v>
      </c>
    </row>
    <row r="10019" spans="1:3" ht="120" x14ac:dyDescent="0.25">
      <c r="A10019" s="31" t="s">
        <v>15089</v>
      </c>
      <c r="B10019" s="32" t="s">
        <v>15088</v>
      </c>
      <c r="C10019" s="31" t="s">
        <v>4260</v>
      </c>
    </row>
    <row r="10020" spans="1:3" ht="120" x14ac:dyDescent="0.25">
      <c r="A10020" s="31" t="s">
        <v>15090</v>
      </c>
      <c r="B10020" s="32" t="s">
        <v>15091</v>
      </c>
      <c r="C10020" s="31" t="s">
        <v>4260</v>
      </c>
    </row>
    <row r="10021" spans="1:3" ht="120" x14ac:dyDescent="0.25">
      <c r="A10021" s="31" t="s">
        <v>15092</v>
      </c>
      <c r="B10021" s="32" t="s">
        <v>15091</v>
      </c>
      <c r="C10021" s="31" t="s">
        <v>4260</v>
      </c>
    </row>
    <row r="10022" spans="1:3" ht="60" x14ac:dyDescent="0.25">
      <c r="A10022" s="31" t="s">
        <v>15093</v>
      </c>
      <c r="B10022" s="32" t="s">
        <v>15094</v>
      </c>
      <c r="C10022" s="31" t="s">
        <v>4260</v>
      </c>
    </row>
    <row r="10023" spans="1:3" ht="60" x14ac:dyDescent="0.25">
      <c r="A10023" s="31" t="s">
        <v>15095</v>
      </c>
      <c r="B10023" s="32" t="s">
        <v>15094</v>
      </c>
      <c r="C10023" s="31" t="s">
        <v>4260</v>
      </c>
    </row>
    <row r="10024" spans="1:3" ht="60" x14ac:dyDescent="0.25">
      <c r="A10024" s="31" t="s">
        <v>15096</v>
      </c>
      <c r="B10024" s="32" t="s">
        <v>15097</v>
      </c>
      <c r="C10024" s="31" t="s">
        <v>4260</v>
      </c>
    </row>
    <row r="10025" spans="1:3" ht="60" x14ac:dyDescent="0.25">
      <c r="A10025" s="31" t="s">
        <v>15098</v>
      </c>
      <c r="B10025" s="32" t="s">
        <v>15097</v>
      </c>
      <c r="C10025" s="31" t="s">
        <v>4260</v>
      </c>
    </row>
    <row r="10026" spans="1:3" ht="60" x14ac:dyDescent="0.25">
      <c r="A10026" s="31" t="s">
        <v>15099</v>
      </c>
      <c r="B10026" s="32" t="s">
        <v>15100</v>
      </c>
      <c r="C10026" s="31" t="s">
        <v>4260</v>
      </c>
    </row>
    <row r="10027" spans="1:3" ht="60" x14ac:dyDescent="0.25">
      <c r="A10027" s="31" t="s">
        <v>15101</v>
      </c>
      <c r="B10027" s="32" t="s">
        <v>15100</v>
      </c>
      <c r="C10027" s="31" t="s">
        <v>4260</v>
      </c>
    </row>
    <row r="10028" spans="1:3" ht="60" x14ac:dyDescent="0.25">
      <c r="A10028" s="31" t="s">
        <v>15102</v>
      </c>
      <c r="B10028" s="32" t="s">
        <v>15103</v>
      </c>
      <c r="C10028" s="31" t="s">
        <v>4260</v>
      </c>
    </row>
    <row r="10029" spans="1:3" ht="60" x14ac:dyDescent="0.25">
      <c r="A10029" s="31" t="s">
        <v>15104</v>
      </c>
      <c r="B10029" s="32" t="s">
        <v>15103</v>
      </c>
      <c r="C10029" s="31" t="s">
        <v>4260</v>
      </c>
    </row>
    <row r="10030" spans="1:3" ht="60" x14ac:dyDescent="0.25">
      <c r="A10030" s="31" t="s">
        <v>15105</v>
      </c>
      <c r="B10030" s="32" t="s">
        <v>15106</v>
      </c>
      <c r="C10030" s="31" t="s">
        <v>4260</v>
      </c>
    </row>
    <row r="10031" spans="1:3" ht="60" x14ac:dyDescent="0.25">
      <c r="A10031" s="31" t="s">
        <v>15107</v>
      </c>
      <c r="B10031" s="32" t="s">
        <v>15106</v>
      </c>
      <c r="C10031" s="31" t="s">
        <v>4260</v>
      </c>
    </row>
    <row r="10032" spans="1:3" ht="60" x14ac:dyDescent="0.25">
      <c r="A10032" s="31" t="s">
        <v>15108</v>
      </c>
      <c r="B10032" s="32" t="s">
        <v>15109</v>
      </c>
      <c r="C10032" s="31" t="s">
        <v>4260</v>
      </c>
    </row>
    <row r="10033" spans="1:3" ht="60" x14ac:dyDescent="0.25">
      <c r="A10033" s="31" t="s">
        <v>15110</v>
      </c>
      <c r="B10033" s="32" t="s">
        <v>15109</v>
      </c>
      <c r="C10033" s="31" t="s">
        <v>4260</v>
      </c>
    </row>
    <row r="10034" spans="1:3" ht="60" x14ac:dyDescent="0.25">
      <c r="A10034" s="31" t="s">
        <v>15111</v>
      </c>
      <c r="B10034" s="32" t="s">
        <v>15112</v>
      </c>
      <c r="C10034" s="31" t="s">
        <v>4260</v>
      </c>
    </row>
    <row r="10035" spans="1:3" ht="60" x14ac:dyDescent="0.25">
      <c r="A10035" s="31" t="s">
        <v>15113</v>
      </c>
      <c r="B10035" s="32" t="s">
        <v>15112</v>
      </c>
      <c r="C10035" s="31" t="s">
        <v>4260</v>
      </c>
    </row>
    <row r="10036" spans="1:3" ht="60" x14ac:dyDescent="0.25">
      <c r="A10036" s="31" t="s">
        <v>15114</v>
      </c>
      <c r="B10036" s="32" t="s">
        <v>15115</v>
      </c>
      <c r="C10036" s="31" t="s">
        <v>4260</v>
      </c>
    </row>
    <row r="10037" spans="1:3" ht="60" x14ac:dyDescent="0.25">
      <c r="A10037" s="31" t="s">
        <v>15116</v>
      </c>
      <c r="B10037" s="32" t="s">
        <v>15115</v>
      </c>
      <c r="C10037" s="31" t="s">
        <v>4260</v>
      </c>
    </row>
    <row r="10038" spans="1:3" ht="60" x14ac:dyDescent="0.25">
      <c r="A10038" s="31" t="s">
        <v>15117</v>
      </c>
      <c r="B10038" s="32" t="s">
        <v>15118</v>
      </c>
      <c r="C10038" s="31" t="s">
        <v>4260</v>
      </c>
    </row>
    <row r="10039" spans="1:3" ht="60" x14ac:dyDescent="0.25">
      <c r="A10039" s="31" t="s">
        <v>15119</v>
      </c>
      <c r="B10039" s="32" t="s">
        <v>15118</v>
      </c>
      <c r="C10039" s="31" t="s">
        <v>4260</v>
      </c>
    </row>
    <row r="10040" spans="1:3" ht="60" x14ac:dyDescent="0.25">
      <c r="A10040" s="31" t="s">
        <v>15120</v>
      </c>
      <c r="B10040" s="32" t="s">
        <v>15121</v>
      </c>
      <c r="C10040" s="31" t="s">
        <v>4260</v>
      </c>
    </row>
    <row r="10041" spans="1:3" ht="60" x14ac:dyDescent="0.25">
      <c r="A10041" s="31" t="s">
        <v>15122</v>
      </c>
      <c r="B10041" s="32" t="s">
        <v>15121</v>
      </c>
      <c r="C10041" s="31" t="s">
        <v>4260</v>
      </c>
    </row>
    <row r="10042" spans="1:3" ht="60" x14ac:dyDescent="0.25">
      <c r="A10042" s="31" t="s">
        <v>15123</v>
      </c>
      <c r="B10042" s="32" t="s">
        <v>15124</v>
      </c>
      <c r="C10042" s="31" t="s">
        <v>4260</v>
      </c>
    </row>
    <row r="10043" spans="1:3" ht="60" x14ac:dyDescent="0.25">
      <c r="A10043" s="31" t="s">
        <v>15125</v>
      </c>
      <c r="B10043" s="32" t="s">
        <v>15124</v>
      </c>
      <c r="C10043" s="31" t="s">
        <v>4260</v>
      </c>
    </row>
    <row r="10044" spans="1:3" ht="60" x14ac:dyDescent="0.25">
      <c r="A10044" s="31" t="s">
        <v>15126</v>
      </c>
      <c r="B10044" s="32" t="s">
        <v>15127</v>
      </c>
      <c r="C10044" s="31" t="s">
        <v>4260</v>
      </c>
    </row>
    <row r="10045" spans="1:3" ht="60" x14ac:dyDescent="0.25">
      <c r="A10045" s="31" t="s">
        <v>15128</v>
      </c>
      <c r="B10045" s="32" t="s">
        <v>15127</v>
      </c>
      <c r="C10045" s="31" t="s">
        <v>4260</v>
      </c>
    </row>
    <row r="10046" spans="1:3" ht="60" x14ac:dyDescent="0.25">
      <c r="A10046" s="31" t="s">
        <v>15129</v>
      </c>
      <c r="B10046" s="32" t="s">
        <v>15130</v>
      </c>
      <c r="C10046" s="31" t="s">
        <v>4260</v>
      </c>
    </row>
    <row r="10047" spans="1:3" ht="60" x14ac:dyDescent="0.25">
      <c r="A10047" s="31" t="s">
        <v>15131</v>
      </c>
      <c r="B10047" s="32" t="s">
        <v>15130</v>
      </c>
      <c r="C10047" s="31" t="s">
        <v>4260</v>
      </c>
    </row>
    <row r="10048" spans="1:3" ht="60" x14ac:dyDescent="0.25">
      <c r="A10048" s="31" t="s">
        <v>15132</v>
      </c>
      <c r="B10048" s="32" t="s">
        <v>15133</v>
      </c>
      <c r="C10048" s="31" t="s">
        <v>4260</v>
      </c>
    </row>
    <row r="10049" spans="1:3" ht="60" x14ac:dyDescent="0.25">
      <c r="A10049" s="31" t="s">
        <v>15134</v>
      </c>
      <c r="B10049" s="32" t="s">
        <v>15133</v>
      </c>
      <c r="C10049" s="31" t="s">
        <v>4260</v>
      </c>
    </row>
    <row r="10050" spans="1:3" ht="60" x14ac:dyDescent="0.25">
      <c r="A10050" s="31" t="s">
        <v>15135</v>
      </c>
      <c r="B10050" s="32" t="s">
        <v>15136</v>
      </c>
      <c r="C10050" s="31" t="s">
        <v>4260</v>
      </c>
    </row>
    <row r="10051" spans="1:3" ht="60" x14ac:dyDescent="0.25">
      <c r="A10051" s="31" t="s">
        <v>15137</v>
      </c>
      <c r="B10051" s="32" t="s">
        <v>15136</v>
      </c>
      <c r="C10051" s="31" t="s">
        <v>4260</v>
      </c>
    </row>
    <row r="10052" spans="1:3" ht="60" x14ac:dyDescent="0.25">
      <c r="A10052" s="31" t="s">
        <v>15138</v>
      </c>
      <c r="B10052" s="32" t="s">
        <v>15139</v>
      </c>
      <c r="C10052" s="31" t="s">
        <v>4260</v>
      </c>
    </row>
    <row r="10053" spans="1:3" ht="60" x14ac:dyDescent="0.25">
      <c r="A10053" s="31" t="s">
        <v>15140</v>
      </c>
      <c r="B10053" s="32" t="s">
        <v>15139</v>
      </c>
      <c r="C10053" s="31" t="s">
        <v>4260</v>
      </c>
    </row>
    <row r="10054" spans="1:3" ht="60" x14ac:dyDescent="0.25">
      <c r="A10054" s="31" t="s">
        <v>15141</v>
      </c>
      <c r="B10054" s="32" t="s">
        <v>15142</v>
      </c>
      <c r="C10054" s="31" t="s">
        <v>4260</v>
      </c>
    </row>
    <row r="10055" spans="1:3" ht="60" x14ac:dyDescent="0.25">
      <c r="A10055" s="31" t="s">
        <v>15143</v>
      </c>
      <c r="B10055" s="32" t="s">
        <v>15142</v>
      </c>
      <c r="C10055" s="31" t="s">
        <v>4260</v>
      </c>
    </row>
    <row r="10056" spans="1:3" ht="60" x14ac:dyDescent="0.25">
      <c r="A10056" s="31" t="s">
        <v>15144</v>
      </c>
      <c r="B10056" s="32" t="s">
        <v>15145</v>
      </c>
      <c r="C10056" s="31" t="s">
        <v>4260</v>
      </c>
    </row>
    <row r="10057" spans="1:3" ht="60" x14ac:dyDescent="0.25">
      <c r="A10057" s="31" t="s">
        <v>15146</v>
      </c>
      <c r="B10057" s="32" t="s">
        <v>15145</v>
      </c>
      <c r="C10057" s="31" t="s">
        <v>4260</v>
      </c>
    </row>
    <row r="10058" spans="1:3" ht="60" x14ac:dyDescent="0.25">
      <c r="A10058" s="31" t="s">
        <v>15147</v>
      </c>
      <c r="B10058" s="32" t="s">
        <v>15148</v>
      </c>
      <c r="C10058" s="31" t="s">
        <v>4260</v>
      </c>
    </row>
    <row r="10059" spans="1:3" ht="60" x14ac:dyDescent="0.25">
      <c r="A10059" s="31" t="s">
        <v>15149</v>
      </c>
      <c r="B10059" s="32" t="s">
        <v>15148</v>
      </c>
      <c r="C10059" s="31" t="s">
        <v>4260</v>
      </c>
    </row>
    <row r="10060" spans="1:3" ht="60" x14ac:dyDescent="0.25">
      <c r="A10060" s="31" t="s">
        <v>15150</v>
      </c>
      <c r="B10060" s="32" t="s">
        <v>15151</v>
      </c>
      <c r="C10060" s="31" t="s">
        <v>4260</v>
      </c>
    </row>
    <row r="10061" spans="1:3" ht="60" x14ac:dyDescent="0.25">
      <c r="A10061" s="31" t="s">
        <v>15152</v>
      </c>
      <c r="B10061" s="32" t="s">
        <v>15151</v>
      </c>
      <c r="C10061" s="31" t="s">
        <v>4260</v>
      </c>
    </row>
    <row r="10062" spans="1:3" ht="60" x14ac:dyDescent="0.25">
      <c r="A10062" s="31" t="s">
        <v>15153</v>
      </c>
      <c r="B10062" s="32" t="s">
        <v>15154</v>
      </c>
      <c r="C10062" s="31" t="s">
        <v>4260</v>
      </c>
    </row>
    <row r="10063" spans="1:3" ht="60" x14ac:dyDescent="0.25">
      <c r="A10063" s="31" t="s">
        <v>15155</v>
      </c>
      <c r="B10063" s="32" t="s">
        <v>15154</v>
      </c>
      <c r="C10063" s="31" t="s">
        <v>4260</v>
      </c>
    </row>
    <row r="10064" spans="1:3" ht="60" x14ac:dyDescent="0.25">
      <c r="A10064" s="31" t="s">
        <v>15156</v>
      </c>
      <c r="B10064" s="32" t="s">
        <v>15157</v>
      </c>
      <c r="C10064" s="31" t="s">
        <v>4260</v>
      </c>
    </row>
    <row r="10065" spans="1:3" ht="60" x14ac:dyDescent="0.25">
      <c r="A10065" s="31" t="s">
        <v>15158</v>
      </c>
      <c r="B10065" s="32" t="s">
        <v>15157</v>
      </c>
      <c r="C10065" s="31" t="s">
        <v>4260</v>
      </c>
    </row>
    <row r="10066" spans="1:3" ht="60" x14ac:dyDescent="0.25">
      <c r="A10066" s="31" t="s">
        <v>15159</v>
      </c>
      <c r="B10066" s="32" t="s">
        <v>15160</v>
      </c>
      <c r="C10066" s="31" t="s">
        <v>4260</v>
      </c>
    </row>
    <row r="10067" spans="1:3" ht="60" x14ac:dyDescent="0.25">
      <c r="A10067" s="31" t="s">
        <v>15161</v>
      </c>
      <c r="B10067" s="32" t="s">
        <v>15160</v>
      </c>
      <c r="C10067" s="31" t="s">
        <v>4260</v>
      </c>
    </row>
    <row r="10068" spans="1:3" ht="60" x14ac:dyDescent="0.25">
      <c r="A10068" s="31" t="s">
        <v>15162</v>
      </c>
      <c r="B10068" s="32" t="s">
        <v>15163</v>
      </c>
      <c r="C10068" s="31" t="s">
        <v>4260</v>
      </c>
    </row>
    <row r="10069" spans="1:3" ht="60" x14ac:dyDescent="0.25">
      <c r="A10069" s="31" t="s">
        <v>15164</v>
      </c>
      <c r="B10069" s="32" t="s">
        <v>15163</v>
      </c>
      <c r="C10069" s="31" t="s">
        <v>4260</v>
      </c>
    </row>
    <row r="10070" spans="1:3" ht="60" x14ac:dyDescent="0.25">
      <c r="A10070" s="31" t="s">
        <v>15165</v>
      </c>
      <c r="B10070" s="32" t="s">
        <v>15166</v>
      </c>
      <c r="C10070" s="31" t="s">
        <v>4260</v>
      </c>
    </row>
    <row r="10071" spans="1:3" ht="60" x14ac:dyDescent="0.25">
      <c r="A10071" s="31" t="s">
        <v>15167</v>
      </c>
      <c r="B10071" s="32" t="s">
        <v>15166</v>
      </c>
      <c r="C10071" s="31" t="s">
        <v>4260</v>
      </c>
    </row>
    <row r="10072" spans="1:3" ht="60" x14ac:dyDescent="0.25">
      <c r="A10072" s="31" t="s">
        <v>15168</v>
      </c>
      <c r="B10072" s="32" t="s">
        <v>15169</v>
      </c>
      <c r="C10072" s="31" t="s">
        <v>4260</v>
      </c>
    </row>
    <row r="10073" spans="1:3" ht="60" x14ac:dyDescent="0.25">
      <c r="A10073" s="31" t="s">
        <v>15170</v>
      </c>
      <c r="B10073" s="32" t="s">
        <v>15169</v>
      </c>
      <c r="C10073" s="31" t="s">
        <v>4260</v>
      </c>
    </row>
    <row r="10074" spans="1:3" ht="60" x14ac:dyDescent="0.25">
      <c r="A10074" s="31" t="s">
        <v>15171</v>
      </c>
      <c r="B10074" s="32" t="s">
        <v>15172</v>
      </c>
      <c r="C10074" s="31" t="s">
        <v>4260</v>
      </c>
    </row>
    <row r="10075" spans="1:3" ht="60" x14ac:dyDescent="0.25">
      <c r="A10075" s="31" t="s">
        <v>15173</v>
      </c>
      <c r="B10075" s="32" t="s">
        <v>15172</v>
      </c>
      <c r="C10075" s="31" t="s">
        <v>4260</v>
      </c>
    </row>
    <row r="10076" spans="1:3" ht="45" x14ac:dyDescent="0.25">
      <c r="A10076" s="31" t="s">
        <v>15174</v>
      </c>
      <c r="B10076" s="32" t="s">
        <v>15175</v>
      </c>
      <c r="C10076" s="31" t="s">
        <v>4260</v>
      </c>
    </row>
    <row r="10077" spans="1:3" ht="45" x14ac:dyDescent="0.25">
      <c r="A10077" s="31" t="s">
        <v>15176</v>
      </c>
      <c r="B10077" s="32" t="s">
        <v>15175</v>
      </c>
      <c r="C10077" s="31" t="s">
        <v>4260</v>
      </c>
    </row>
    <row r="10078" spans="1:3" ht="45" x14ac:dyDescent="0.25">
      <c r="A10078" s="31" t="s">
        <v>15177</v>
      </c>
      <c r="B10078" s="32" t="s">
        <v>15178</v>
      </c>
      <c r="C10078" s="31" t="s">
        <v>4260</v>
      </c>
    </row>
    <row r="10079" spans="1:3" ht="45" x14ac:dyDescent="0.25">
      <c r="A10079" s="31" t="s">
        <v>15179</v>
      </c>
      <c r="B10079" s="32" t="s">
        <v>15178</v>
      </c>
      <c r="C10079" s="31" t="s">
        <v>4260</v>
      </c>
    </row>
    <row r="10080" spans="1:3" ht="45" x14ac:dyDescent="0.25">
      <c r="A10080" s="31" t="s">
        <v>15180</v>
      </c>
      <c r="B10080" s="32" t="s">
        <v>15181</v>
      </c>
      <c r="C10080" s="31" t="s">
        <v>4260</v>
      </c>
    </row>
    <row r="10081" spans="1:3" ht="45" x14ac:dyDescent="0.25">
      <c r="A10081" s="31" t="s">
        <v>15182</v>
      </c>
      <c r="B10081" s="32" t="s">
        <v>15181</v>
      </c>
      <c r="C10081" s="31" t="s">
        <v>4260</v>
      </c>
    </row>
    <row r="10082" spans="1:3" ht="45" x14ac:dyDescent="0.25">
      <c r="A10082" s="31" t="s">
        <v>15183</v>
      </c>
      <c r="B10082" s="32" t="s">
        <v>15184</v>
      </c>
      <c r="C10082" s="31" t="s">
        <v>4260</v>
      </c>
    </row>
    <row r="10083" spans="1:3" ht="45" x14ac:dyDescent="0.25">
      <c r="A10083" s="31" t="s">
        <v>15185</v>
      </c>
      <c r="B10083" s="32" t="s">
        <v>15184</v>
      </c>
      <c r="C10083" s="31" t="s">
        <v>4260</v>
      </c>
    </row>
    <row r="10084" spans="1:3" ht="45" x14ac:dyDescent="0.25">
      <c r="A10084" s="31" t="s">
        <v>15186</v>
      </c>
      <c r="B10084" s="32" t="s">
        <v>15187</v>
      </c>
      <c r="C10084" s="31" t="s">
        <v>4260</v>
      </c>
    </row>
    <row r="10085" spans="1:3" ht="45" x14ac:dyDescent="0.25">
      <c r="A10085" s="31" t="s">
        <v>15188</v>
      </c>
      <c r="B10085" s="32" t="s">
        <v>15187</v>
      </c>
      <c r="C10085" s="31" t="s">
        <v>4260</v>
      </c>
    </row>
    <row r="10086" spans="1:3" ht="45" x14ac:dyDescent="0.25">
      <c r="A10086" s="31" t="s">
        <v>15189</v>
      </c>
      <c r="B10086" s="32" t="s">
        <v>15190</v>
      </c>
      <c r="C10086" s="31" t="s">
        <v>4260</v>
      </c>
    </row>
    <row r="10087" spans="1:3" ht="45" x14ac:dyDescent="0.25">
      <c r="A10087" s="31" t="s">
        <v>15191</v>
      </c>
      <c r="B10087" s="32" t="s">
        <v>15190</v>
      </c>
      <c r="C10087" s="31" t="s">
        <v>4260</v>
      </c>
    </row>
    <row r="10088" spans="1:3" ht="45" x14ac:dyDescent="0.25">
      <c r="A10088" s="31" t="s">
        <v>15192</v>
      </c>
      <c r="B10088" s="32" t="s">
        <v>15193</v>
      </c>
      <c r="C10088" s="31" t="s">
        <v>4260</v>
      </c>
    </row>
    <row r="10089" spans="1:3" ht="45" x14ac:dyDescent="0.25">
      <c r="A10089" s="31" t="s">
        <v>15194</v>
      </c>
      <c r="B10089" s="32" t="s">
        <v>15193</v>
      </c>
      <c r="C10089" s="31" t="s">
        <v>4260</v>
      </c>
    </row>
    <row r="10090" spans="1:3" ht="45" x14ac:dyDescent="0.25">
      <c r="A10090" s="31" t="s">
        <v>15195</v>
      </c>
      <c r="B10090" s="32" t="s">
        <v>15196</v>
      </c>
      <c r="C10090" s="31" t="s">
        <v>4260</v>
      </c>
    </row>
    <row r="10091" spans="1:3" ht="45" x14ac:dyDescent="0.25">
      <c r="A10091" s="31" t="s">
        <v>15197</v>
      </c>
      <c r="B10091" s="32" t="s">
        <v>15196</v>
      </c>
      <c r="C10091" s="31" t="s">
        <v>4260</v>
      </c>
    </row>
    <row r="10092" spans="1:3" ht="45" x14ac:dyDescent="0.25">
      <c r="A10092" s="31" t="s">
        <v>15198</v>
      </c>
      <c r="B10092" s="32" t="s">
        <v>15199</v>
      </c>
      <c r="C10092" s="31" t="s">
        <v>4260</v>
      </c>
    </row>
    <row r="10093" spans="1:3" ht="45" x14ac:dyDescent="0.25">
      <c r="A10093" s="31" t="s">
        <v>15200</v>
      </c>
      <c r="B10093" s="32" t="s">
        <v>15199</v>
      </c>
      <c r="C10093" s="31" t="s">
        <v>4260</v>
      </c>
    </row>
    <row r="10094" spans="1:3" ht="45" x14ac:dyDescent="0.25">
      <c r="A10094" s="31" t="s">
        <v>15201</v>
      </c>
      <c r="B10094" s="32" t="s">
        <v>15202</v>
      </c>
      <c r="C10094" s="31" t="s">
        <v>4260</v>
      </c>
    </row>
    <row r="10095" spans="1:3" ht="45" x14ac:dyDescent="0.25">
      <c r="A10095" s="31" t="s">
        <v>15203</v>
      </c>
      <c r="B10095" s="32" t="s">
        <v>15202</v>
      </c>
      <c r="C10095" s="31" t="s">
        <v>4260</v>
      </c>
    </row>
    <row r="10096" spans="1:3" ht="45" x14ac:dyDescent="0.25">
      <c r="A10096" s="31" t="s">
        <v>15204</v>
      </c>
      <c r="B10096" s="32" t="s">
        <v>15205</v>
      </c>
      <c r="C10096" s="31" t="s">
        <v>4260</v>
      </c>
    </row>
    <row r="10097" spans="1:3" ht="45" x14ac:dyDescent="0.25">
      <c r="A10097" s="31" t="s">
        <v>15206</v>
      </c>
      <c r="B10097" s="32" t="s">
        <v>15205</v>
      </c>
      <c r="C10097" s="31" t="s">
        <v>4260</v>
      </c>
    </row>
    <row r="10098" spans="1:3" ht="45" x14ac:dyDescent="0.25">
      <c r="A10098" s="31" t="s">
        <v>15207</v>
      </c>
      <c r="B10098" s="32" t="s">
        <v>15208</v>
      </c>
      <c r="C10098" s="31" t="s">
        <v>4260</v>
      </c>
    </row>
    <row r="10099" spans="1:3" ht="45" x14ac:dyDescent="0.25">
      <c r="A10099" s="31" t="s">
        <v>15209</v>
      </c>
      <c r="B10099" s="32" t="s">
        <v>15208</v>
      </c>
      <c r="C10099" s="31" t="s">
        <v>4260</v>
      </c>
    </row>
    <row r="10100" spans="1:3" ht="45" x14ac:dyDescent="0.25">
      <c r="A10100" s="31" t="s">
        <v>15210</v>
      </c>
      <c r="B10100" s="32" t="s">
        <v>15211</v>
      </c>
      <c r="C10100" s="31" t="s">
        <v>4260</v>
      </c>
    </row>
    <row r="10101" spans="1:3" ht="45" x14ac:dyDescent="0.25">
      <c r="A10101" s="31" t="s">
        <v>15212</v>
      </c>
      <c r="B10101" s="32" t="s">
        <v>15211</v>
      </c>
      <c r="C10101" s="31" t="s">
        <v>4260</v>
      </c>
    </row>
    <row r="10102" spans="1:3" ht="45" x14ac:dyDescent="0.25">
      <c r="A10102" s="31" t="s">
        <v>15213</v>
      </c>
      <c r="B10102" s="32" t="s">
        <v>15214</v>
      </c>
      <c r="C10102" s="31" t="s">
        <v>4260</v>
      </c>
    </row>
    <row r="10103" spans="1:3" ht="45" x14ac:dyDescent="0.25">
      <c r="A10103" s="31" t="s">
        <v>15215</v>
      </c>
      <c r="B10103" s="32" t="s">
        <v>15214</v>
      </c>
      <c r="C10103" s="31" t="s">
        <v>4260</v>
      </c>
    </row>
    <row r="10104" spans="1:3" ht="45" x14ac:dyDescent="0.25">
      <c r="A10104" s="31" t="s">
        <v>15216</v>
      </c>
      <c r="B10104" s="32" t="s">
        <v>15217</v>
      </c>
      <c r="C10104" s="31" t="s">
        <v>4260</v>
      </c>
    </row>
    <row r="10105" spans="1:3" ht="45" x14ac:dyDescent="0.25">
      <c r="A10105" s="31" t="s">
        <v>15218</v>
      </c>
      <c r="B10105" s="32" t="s">
        <v>15217</v>
      </c>
      <c r="C10105" s="31" t="s">
        <v>4260</v>
      </c>
    </row>
    <row r="10106" spans="1:3" ht="45" x14ac:dyDescent="0.25">
      <c r="A10106" s="31" t="s">
        <v>15219</v>
      </c>
      <c r="B10106" s="32" t="s">
        <v>15220</v>
      </c>
      <c r="C10106" s="31" t="s">
        <v>4260</v>
      </c>
    </row>
    <row r="10107" spans="1:3" ht="45" x14ac:dyDescent="0.25">
      <c r="A10107" s="31" t="s">
        <v>15221</v>
      </c>
      <c r="B10107" s="32" t="s">
        <v>15220</v>
      </c>
      <c r="C10107" s="31" t="s">
        <v>4260</v>
      </c>
    </row>
    <row r="10108" spans="1:3" ht="45" x14ac:dyDescent="0.25">
      <c r="A10108" s="31" t="s">
        <v>15222</v>
      </c>
      <c r="B10108" s="32" t="s">
        <v>15223</v>
      </c>
      <c r="C10108" s="31" t="s">
        <v>4260</v>
      </c>
    </row>
    <row r="10109" spans="1:3" ht="45" x14ac:dyDescent="0.25">
      <c r="A10109" s="31" t="s">
        <v>15224</v>
      </c>
      <c r="B10109" s="32" t="s">
        <v>15223</v>
      </c>
      <c r="C10109" s="31" t="s">
        <v>4260</v>
      </c>
    </row>
    <row r="10110" spans="1:3" ht="45" x14ac:dyDescent="0.25">
      <c r="A10110" s="31" t="s">
        <v>15225</v>
      </c>
      <c r="B10110" s="32" t="s">
        <v>15226</v>
      </c>
      <c r="C10110" s="31" t="s">
        <v>4260</v>
      </c>
    </row>
    <row r="10111" spans="1:3" ht="45" x14ac:dyDescent="0.25">
      <c r="A10111" s="31" t="s">
        <v>15227</v>
      </c>
      <c r="B10111" s="32" t="s">
        <v>15226</v>
      </c>
      <c r="C10111" s="31" t="s">
        <v>4260</v>
      </c>
    </row>
    <row r="10112" spans="1:3" ht="45" x14ac:dyDescent="0.25">
      <c r="A10112" s="31" t="s">
        <v>15228</v>
      </c>
      <c r="B10112" s="32" t="s">
        <v>15229</v>
      </c>
      <c r="C10112" s="31" t="s">
        <v>4260</v>
      </c>
    </row>
    <row r="10113" spans="1:3" ht="45" x14ac:dyDescent="0.25">
      <c r="A10113" s="31" t="s">
        <v>15230</v>
      </c>
      <c r="B10113" s="32" t="s">
        <v>15229</v>
      </c>
      <c r="C10113" s="31" t="s">
        <v>4260</v>
      </c>
    </row>
    <row r="10114" spans="1:3" ht="45" x14ac:dyDescent="0.25">
      <c r="A10114" s="31" t="s">
        <v>15231</v>
      </c>
      <c r="B10114" s="32" t="s">
        <v>15232</v>
      </c>
      <c r="C10114" s="31" t="s">
        <v>4260</v>
      </c>
    </row>
    <row r="10115" spans="1:3" ht="45" x14ac:dyDescent="0.25">
      <c r="A10115" s="31" t="s">
        <v>15233</v>
      </c>
      <c r="B10115" s="32" t="s">
        <v>15232</v>
      </c>
      <c r="C10115" s="31" t="s">
        <v>4260</v>
      </c>
    </row>
    <row r="10116" spans="1:3" ht="75" x14ac:dyDescent="0.25">
      <c r="A10116" s="31" t="s">
        <v>15234</v>
      </c>
      <c r="B10116" s="32" t="s">
        <v>15235</v>
      </c>
      <c r="C10116" s="31" t="s">
        <v>4260</v>
      </c>
    </row>
    <row r="10117" spans="1:3" ht="75" x14ac:dyDescent="0.25">
      <c r="A10117" s="31" t="s">
        <v>15236</v>
      </c>
      <c r="B10117" s="32" t="s">
        <v>15235</v>
      </c>
      <c r="C10117" s="31" t="s">
        <v>4260</v>
      </c>
    </row>
    <row r="10118" spans="1:3" ht="75" x14ac:dyDescent="0.25">
      <c r="A10118" s="31" t="s">
        <v>15237</v>
      </c>
      <c r="B10118" s="32" t="s">
        <v>15238</v>
      </c>
      <c r="C10118" s="31" t="s">
        <v>4260</v>
      </c>
    </row>
    <row r="10119" spans="1:3" ht="75" x14ac:dyDescent="0.25">
      <c r="A10119" s="31" t="s">
        <v>15239</v>
      </c>
      <c r="B10119" s="32" t="s">
        <v>15238</v>
      </c>
      <c r="C10119" s="31" t="s">
        <v>4260</v>
      </c>
    </row>
    <row r="10120" spans="1:3" ht="75" x14ac:dyDescent="0.25">
      <c r="A10120" s="31" t="s">
        <v>15240</v>
      </c>
      <c r="B10120" s="32" t="s">
        <v>15241</v>
      </c>
      <c r="C10120" s="31" t="s">
        <v>4260</v>
      </c>
    </row>
    <row r="10121" spans="1:3" ht="75" x14ac:dyDescent="0.25">
      <c r="A10121" s="31" t="s">
        <v>15242</v>
      </c>
      <c r="B10121" s="32" t="s">
        <v>15241</v>
      </c>
      <c r="C10121" s="31" t="s">
        <v>4260</v>
      </c>
    </row>
    <row r="10122" spans="1:3" ht="30" x14ac:dyDescent="0.25">
      <c r="A10122" s="31" t="s">
        <v>15243</v>
      </c>
      <c r="B10122" s="32" t="s">
        <v>15244</v>
      </c>
      <c r="C10122" s="31" t="s">
        <v>4260</v>
      </c>
    </row>
    <row r="10123" spans="1:3" ht="30" x14ac:dyDescent="0.25">
      <c r="A10123" s="31" t="s">
        <v>15245</v>
      </c>
      <c r="B10123" s="32" t="s">
        <v>15244</v>
      </c>
      <c r="C10123" s="31" t="s">
        <v>4260</v>
      </c>
    </row>
    <row r="10124" spans="1:3" ht="60" x14ac:dyDescent="0.25">
      <c r="A10124" s="31" t="s">
        <v>15246</v>
      </c>
      <c r="B10124" s="32" t="s">
        <v>15247</v>
      </c>
      <c r="C10124" s="31" t="s">
        <v>68</v>
      </c>
    </row>
    <row r="10125" spans="1:3" ht="60" x14ac:dyDescent="0.25">
      <c r="A10125" s="31" t="s">
        <v>15248</v>
      </c>
      <c r="B10125" s="32" t="s">
        <v>15247</v>
      </c>
      <c r="C10125" s="31" t="s">
        <v>68</v>
      </c>
    </row>
    <row r="10126" spans="1:3" ht="60" x14ac:dyDescent="0.25">
      <c r="A10126" s="31" t="s">
        <v>15249</v>
      </c>
      <c r="B10126" s="32" t="s">
        <v>15250</v>
      </c>
      <c r="C10126" s="31" t="s">
        <v>68</v>
      </c>
    </row>
    <row r="10127" spans="1:3" ht="60" x14ac:dyDescent="0.25">
      <c r="A10127" s="31" t="s">
        <v>15251</v>
      </c>
      <c r="B10127" s="32" t="s">
        <v>15250</v>
      </c>
      <c r="C10127" s="31" t="s">
        <v>68</v>
      </c>
    </row>
    <row r="10128" spans="1:3" ht="60" x14ac:dyDescent="0.25">
      <c r="A10128" s="31" t="s">
        <v>15252</v>
      </c>
      <c r="B10128" s="32" t="s">
        <v>15253</v>
      </c>
      <c r="C10128" s="31" t="s">
        <v>68</v>
      </c>
    </row>
    <row r="10129" spans="1:3" ht="60" x14ac:dyDescent="0.25">
      <c r="A10129" s="31" t="s">
        <v>15254</v>
      </c>
      <c r="B10129" s="32" t="s">
        <v>15253</v>
      </c>
      <c r="C10129" s="31" t="s">
        <v>68</v>
      </c>
    </row>
    <row r="10130" spans="1:3" ht="60" x14ac:dyDescent="0.25">
      <c r="A10130" s="31" t="s">
        <v>15255</v>
      </c>
      <c r="B10130" s="32" t="s">
        <v>15256</v>
      </c>
      <c r="C10130" s="31" t="s">
        <v>68</v>
      </c>
    </row>
    <row r="10131" spans="1:3" ht="60" x14ac:dyDescent="0.25">
      <c r="A10131" s="31" t="s">
        <v>15257</v>
      </c>
      <c r="B10131" s="32" t="s">
        <v>15256</v>
      </c>
      <c r="C10131" s="31" t="s">
        <v>68</v>
      </c>
    </row>
    <row r="10132" spans="1:3" ht="60" x14ac:dyDescent="0.25">
      <c r="A10132" s="31" t="s">
        <v>15258</v>
      </c>
      <c r="B10132" s="32" t="s">
        <v>15259</v>
      </c>
      <c r="C10132" s="31" t="s">
        <v>68</v>
      </c>
    </row>
    <row r="10133" spans="1:3" ht="60" x14ac:dyDescent="0.25">
      <c r="A10133" s="31" t="s">
        <v>15260</v>
      </c>
      <c r="B10133" s="32" t="s">
        <v>15259</v>
      </c>
      <c r="C10133" s="31" t="s">
        <v>68</v>
      </c>
    </row>
    <row r="10134" spans="1:3" ht="60" x14ac:dyDescent="0.25">
      <c r="A10134" s="31" t="s">
        <v>15261</v>
      </c>
      <c r="B10134" s="32" t="s">
        <v>15262</v>
      </c>
      <c r="C10134" s="31" t="s">
        <v>68</v>
      </c>
    </row>
    <row r="10135" spans="1:3" ht="60" x14ac:dyDescent="0.25">
      <c r="A10135" s="31" t="s">
        <v>15263</v>
      </c>
      <c r="B10135" s="32" t="s">
        <v>15262</v>
      </c>
      <c r="C10135" s="31" t="s">
        <v>68</v>
      </c>
    </row>
    <row r="10136" spans="1:3" ht="60" x14ac:dyDescent="0.25">
      <c r="A10136" s="31" t="s">
        <v>15264</v>
      </c>
      <c r="B10136" s="32" t="s">
        <v>15265</v>
      </c>
      <c r="C10136" s="31" t="s">
        <v>68</v>
      </c>
    </row>
    <row r="10137" spans="1:3" ht="60" x14ac:dyDescent="0.25">
      <c r="A10137" s="31" t="s">
        <v>15266</v>
      </c>
      <c r="B10137" s="32" t="s">
        <v>15265</v>
      </c>
      <c r="C10137" s="31" t="s">
        <v>68</v>
      </c>
    </row>
    <row r="10138" spans="1:3" ht="60" x14ac:dyDescent="0.25">
      <c r="A10138" s="31" t="s">
        <v>15267</v>
      </c>
      <c r="B10138" s="32" t="s">
        <v>15268</v>
      </c>
      <c r="C10138" s="31" t="s">
        <v>68</v>
      </c>
    </row>
    <row r="10139" spans="1:3" ht="60" x14ac:dyDescent="0.25">
      <c r="A10139" s="31" t="s">
        <v>15269</v>
      </c>
      <c r="B10139" s="32" t="s">
        <v>15268</v>
      </c>
      <c r="C10139" s="31" t="s">
        <v>68</v>
      </c>
    </row>
    <row r="10140" spans="1:3" ht="60" x14ac:dyDescent="0.25">
      <c r="A10140" s="31" t="s">
        <v>15270</v>
      </c>
      <c r="B10140" s="32" t="s">
        <v>15271</v>
      </c>
      <c r="C10140" s="31" t="s">
        <v>68</v>
      </c>
    </row>
    <row r="10141" spans="1:3" ht="60" x14ac:dyDescent="0.25">
      <c r="A10141" s="31" t="s">
        <v>15272</v>
      </c>
      <c r="B10141" s="32" t="s">
        <v>15271</v>
      </c>
      <c r="C10141" s="31" t="s">
        <v>68</v>
      </c>
    </row>
    <row r="10142" spans="1:3" ht="60" x14ac:dyDescent="0.25">
      <c r="A10142" s="31" t="s">
        <v>15273</v>
      </c>
      <c r="B10142" s="32" t="s">
        <v>15274</v>
      </c>
      <c r="C10142" s="31" t="s">
        <v>68</v>
      </c>
    </row>
    <row r="10143" spans="1:3" ht="60" x14ac:dyDescent="0.25">
      <c r="A10143" s="31" t="s">
        <v>15275</v>
      </c>
      <c r="B10143" s="32" t="s">
        <v>15274</v>
      </c>
      <c r="C10143" s="31" t="s">
        <v>68</v>
      </c>
    </row>
    <row r="10144" spans="1:3" ht="60" x14ac:dyDescent="0.25">
      <c r="A10144" s="31" t="s">
        <v>15276</v>
      </c>
      <c r="B10144" s="32" t="s">
        <v>15277</v>
      </c>
      <c r="C10144" s="31" t="s">
        <v>68</v>
      </c>
    </row>
    <row r="10145" spans="1:3" ht="60" x14ac:dyDescent="0.25">
      <c r="A10145" s="31" t="s">
        <v>15278</v>
      </c>
      <c r="B10145" s="32" t="s">
        <v>15277</v>
      </c>
      <c r="C10145" s="31" t="s">
        <v>68</v>
      </c>
    </row>
    <row r="10146" spans="1:3" ht="60" x14ac:dyDescent="0.25">
      <c r="A10146" s="31" t="s">
        <v>15279</v>
      </c>
      <c r="B10146" s="32" t="s">
        <v>15280</v>
      </c>
      <c r="C10146" s="31" t="s">
        <v>68</v>
      </c>
    </row>
    <row r="10147" spans="1:3" ht="60" x14ac:dyDescent="0.25">
      <c r="A10147" s="31" t="s">
        <v>15281</v>
      </c>
      <c r="B10147" s="32" t="s">
        <v>15280</v>
      </c>
      <c r="C10147" s="31" t="s">
        <v>68</v>
      </c>
    </row>
    <row r="10148" spans="1:3" ht="60" x14ac:dyDescent="0.25">
      <c r="A10148" s="31" t="s">
        <v>15282</v>
      </c>
      <c r="B10148" s="32" t="s">
        <v>15283</v>
      </c>
      <c r="C10148" s="31" t="s">
        <v>68</v>
      </c>
    </row>
    <row r="10149" spans="1:3" ht="60" x14ac:dyDescent="0.25">
      <c r="A10149" s="31" t="s">
        <v>15284</v>
      </c>
      <c r="B10149" s="32" t="s">
        <v>15283</v>
      </c>
      <c r="C10149" s="31" t="s">
        <v>68</v>
      </c>
    </row>
    <row r="10150" spans="1:3" ht="60" x14ac:dyDescent="0.25">
      <c r="A10150" s="31" t="s">
        <v>15285</v>
      </c>
      <c r="B10150" s="32" t="s">
        <v>15286</v>
      </c>
      <c r="C10150" s="31" t="s">
        <v>68</v>
      </c>
    </row>
    <row r="10151" spans="1:3" ht="60" x14ac:dyDescent="0.25">
      <c r="A10151" s="31" t="s">
        <v>15287</v>
      </c>
      <c r="B10151" s="32" t="s">
        <v>15286</v>
      </c>
      <c r="C10151" s="31" t="s">
        <v>68</v>
      </c>
    </row>
    <row r="10152" spans="1:3" ht="60" x14ac:dyDescent="0.25">
      <c r="A10152" s="31" t="s">
        <v>15288</v>
      </c>
      <c r="B10152" s="32" t="s">
        <v>15289</v>
      </c>
      <c r="C10152" s="31" t="s">
        <v>68</v>
      </c>
    </row>
    <row r="10153" spans="1:3" ht="60" x14ac:dyDescent="0.25">
      <c r="A10153" s="31" t="s">
        <v>15290</v>
      </c>
      <c r="B10153" s="32" t="s">
        <v>15289</v>
      </c>
      <c r="C10153" s="31" t="s">
        <v>68</v>
      </c>
    </row>
    <row r="10154" spans="1:3" ht="60" x14ac:dyDescent="0.25">
      <c r="A10154" s="31" t="s">
        <v>15291</v>
      </c>
      <c r="B10154" s="32" t="s">
        <v>15292</v>
      </c>
      <c r="C10154" s="31" t="s">
        <v>68</v>
      </c>
    </row>
    <row r="10155" spans="1:3" ht="60" x14ac:dyDescent="0.25">
      <c r="A10155" s="31" t="s">
        <v>15293</v>
      </c>
      <c r="B10155" s="32" t="s">
        <v>15292</v>
      </c>
      <c r="C10155" s="31" t="s">
        <v>68</v>
      </c>
    </row>
    <row r="10156" spans="1:3" ht="60" x14ac:dyDescent="0.25">
      <c r="A10156" s="31" t="s">
        <v>15294</v>
      </c>
      <c r="B10156" s="32" t="s">
        <v>15295</v>
      </c>
      <c r="C10156" s="31" t="s">
        <v>68</v>
      </c>
    </row>
    <row r="10157" spans="1:3" ht="60" x14ac:dyDescent="0.25">
      <c r="A10157" s="31" t="s">
        <v>15296</v>
      </c>
      <c r="B10157" s="32" t="s">
        <v>15295</v>
      </c>
      <c r="C10157" s="31" t="s">
        <v>68</v>
      </c>
    </row>
    <row r="10158" spans="1:3" ht="60" x14ac:dyDescent="0.25">
      <c r="A10158" s="31" t="s">
        <v>15297</v>
      </c>
      <c r="B10158" s="32" t="s">
        <v>15298</v>
      </c>
      <c r="C10158" s="31" t="s">
        <v>68</v>
      </c>
    </row>
    <row r="10159" spans="1:3" ht="60" x14ac:dyDescent="0.25">
      <c r="A10159" s="31" t="s">
        <v>15299</v>
      </c>
      <c r="B10159" s="32" t="s">
        <v>15298</v>
      </c>
      <c r="C10159" s="31" t="s">
        <v>68</v>
      </c>
    </row>
    <row r="10160" spans="1:3" ht="60" x14ac:dyDescent="0.25">
      <c r="A10160" s="31" t="s">
        <v>15300</v>
      </c>
      <c r="B10160" s="32" t="s">
        <v>15301</v>
      </c>
      <c r="C10160" s="31" t="s">
        <v>68</v>
      </c>
    </row>
    <row r="10161" spans="1:3" ht="60" x14ac:dyDescent="0.25">
      <c r="A10161" s="31" t="s">
        <v>15302</v>
      </c>
      <c r="B10161" s="32" t="s">
        <v>15301</v>
      </c>
      <c r="C10161" s="31" t="s">
        <v>68</v>
      </c>
    </row>
    <row r="10162" spans="1:3" ht="60" x14ac:dyDescent="0.25">
      <c r="A10162" s="31" t="s">
        <v>15303</v>
      </c>
      <c r="B10162" s="32" t="s">
        <v>15304</v>
      </c>
      <c r="C10162" s="31" t="s">
        <v>68</v>
      </c>
    </row>
    <row r="10163" spans="1:3" ht="60" x14ac:dyDescent="0.25">
      <c r="A10163" s="31" t="s">
        <v>15305</v>
      </c>
      <c r="B10163" s="32" t="s">
        <v>15304</v>
      </c>
      <c r="C10163" s="31" t="s">
        <v>68</v>
      </c>
    </row>
    <row r="10164" spans="1:3" ht="60" x14ac:dyDescent="0.25">
      <c r="A10164" s="31" t="s">
        <v>15306</v>
      </c>
      <c r="B10164" s="32" t="s">
        <v>15307</v>
      </c>
      <c r="C10164" s="31" t="s">
        <v>68</v>
      </c>
    </row>
    <row r="10165" spans="1:3" ht="60" x14ac:dyDescent="0.25">
      <c r="A10165" s="31" t="s">
        <v>15308</v>
      </c>
      <c r="B10165" s="32" t="s">
        <v>15307</v>
      </c>
      <c r="C10165" s="31" t="s">
        <v>68</v>
      </c>
    </row>
    <row r="10166" spans="1:3" ht="60" x14ac:dyDescent="0.25">
      <c r="A10166" s="31" t="s">
        <v>15309</v>
      </c>
      <c r="B10166" s="32" t="s">
        <v>15310</v>
      </c>
      <c r="C10166" s="31" t="s">
        <v>68</v>
      </c>
    </row>
    <row r="10167" spans="1:3" ht="60" x14ac:dyDescent="0.25">
      <c r="A10167" s="31" t="s">
        <v>15311</v>
      </c>
      <c r="B10167" s="32" t="s">
        <v>15310</v>
      </c>
      <c r="C10167" s="31" t="s">
        <v>68</v>
      </c>
    </row>
    <row r="10168" spans="1:3" ht="60" x14ac:dyDescent="0.25">
      <c r="A10168" s="31" t="s">
        <v>15312</v>
      </c>
      <c r="B10168" s="32" t="s">
        <v>15313</v>
      </c>
      <c r="C10168" s="31" t="s">
        <v>68</v>
      </c>
    </row>
    <row r="10169" spans="1:3" ht="60" x14ac:dyDescent="0.25">
      <c r="A10169" s="31" t="s">
        <v>15314</v>
      </c>
      <c r="B10169" s="32" t="s">
        <v>15313</v>
      </c>
      <c r="C10169" s="31" t="s">
        <v>68</v>
      </c>
    </row>
    <row r="10170" spans="1:3" ht="60" x14ac:dyDescent="0.25">
      <c r="A10170" s="31" t="s">
        <v>15315</v>
      </c>
      <c r="B10170" s="32" t="s">
        <v>15316</v>
      </c>
      <c r="C10170" s="31" t="s">
        <v>68</v>
      </c>
    </row>
    <row r="10171" spans="1:3" ht="60" x14ac:dyDescent="0.25">
      <c r="A10171" s="31" t="s">
        <v>15317</v>
      </c>
      <c r="B10171" s="32" t="s">
        <v>15316</v>
      </c>
      <c r="C10171" s="31" t="s">
        <v>68</v>
      </c>
    </row>
    <row r="10172" spans="1:3" ht="60" x14ac:dyDescent="0.25">
      <c r="A10172" s="31" t="s">
        <v>15318</v>
      </c>
      <c r="B10172" s="32" t="s">
        <v>15319</v>
      </c>
      <c r="C10172" s="31" t="s">
        <v>68</v>
      </c>
    </row>
    <row r="10173" spans="1:3" ht="60" x14ac:dyDescent="0.25">
      <c r="A10173" s="31" t="s">
        <v>15320</v>
      </c>
      <c r="B10173" s="32" t="s">
        <v>15319</v>
      </c>
      <c r="C10173" s="31" t="s">
        <v>68</v>
      </c>
    </row>
    <row r="10174" spans="1:3" ht="60" x14ac:dyDescent="0.25">
      <c r="A10174" s="31" t="s">
        <v>15321</v>
      </c>
      <c r="B10174" s="32" t="s">
        <v>15322</v>
      </c>
      <c r="C10174" s="31" t="s">
        <v>68</v>
      </c>
    </row>
    <row r="10175" spans="1:3" ht="60" x14ac:dyDescent="0.25">
      <c r="A10175" s="31" t="s">
        <v>15323</v>
      </c>
      <c r="B10175" s="32" t="s">
        <v>15322</v>
      </c>
      <c r="C10175" s="31" t="s">
        <v>68</v>
      </c>
    </row>
    <row r="10176" spans="1:3" ht="30" x14ac:dyDescent="0.25">
      <c r="A10176" s="31" t="s">
        <v>15324</v>
      </c>
      <c r="B10176" s="32" t="s">
        <v>15325</v>
      </c>
      <c r="C10176" s="31" t="s">
        <v>414</v>
      </c>
    </row>
    <row r="10177" spans="1:3" ht="30" x14ac:dyDescent="0.25">
      <c r="A10177" s="31" t="s">
        <v>15326</v>
      </c>
      <c r="B10177" s="32" t="s">
        <v>15325</v>
      </c>
      <c r="C10177" s="31" t="s">
        <v>414</v>
      </c>
    </row>
    <row r="10178" spans="1:3" ht="75" x14ac:dyDescent="0.25">
      <c r="A10178" s="31" t="s">
        <v>15327</v>
      </c>
      <c r="B10178" s="32" t="s">
        <v>15328</v>
      </c>
      <c r="C10178" s="31" t="s">
        <v>185</v>
      </c>
    </row>
    <row r="10179" spans="1:3" ht="75" x14ac:dyDescent="0.25">
      <c r="A10179" s="31" t="s">
        <v>15329</v>
      </c>
      <c r="B10179" s="32" t="s">
        <v>15328</v>
      </c>
      <c r="C10179" s="31" t="s">
        <v>185</v>
      </c>
    </row>
    <row r="10180" spans="1:3" ht="60" x14ac:dyDescent="0.25">
      <c r="A10180" s="31" t="s">
        <v>15330</v>
      </c>
      <c r="B10180" s="32" t="s">
        <v>15331</v>
      </c>
      <c r="C10180" s="31" t="s">
        <v>185</v>
      </c>
    </row>
    <row r="10181" spans="1:3" ht="60" x14ac:dyDescent="0.25">
      <c r="A10181" s="31" t="s">
        <v>15332</v>
      </c>
      <c r="B10181" s="32" t="s">
        <v>15331</v>
      </c>
      <c r="C10181" s="31" t="s">
        <v>185</v>
      </c>
    </row>
    <row r="10182" spans="1:3" ht="90" x14ac:dyDescent="0.25">
      <c r="A10182" s="31" t="s">
        <v>15333</v>
      </c>
      <c r="B10182" s="32" t="s">
        <v>15334</v>
      </c>
      <c r="C10182" s="31" t="s">
        <v>1131</v>
      </c>
    </row>
    <row r="10183" spans="1:3" ht="90" x14ac:dyDescent="0.25">
      <c r="A10183" s="31" t="s">
        <v>15335</v>
      </c>
      <c r="B10183" s="32" t="s">
        <v>15334</v>
      </c>
      <c r="C10183" s="31" t="s">
        <v>1131</v>
      </c>
    </row>
    <row r="10184" spans="1:3" ht="75" x14ac:dyDescent="0.25">
      <c r="A10184" s="31" t="s">
        <v>15336</v>
      </c>
      <c r="B10184" s="32" t="s">
        <v>15337</v>
      </c>
      <c r="C10184" s="31" t="s">
        <v>414</v>
      </c>
    </row>
    <row r="10185" spans="1:3" ht="75" x14ac:dyDescent="0.25">
      <c r="A10185" s="31" t="s">
        <v>15338</v>
      </c>
      <c r="B10185" s="32" t="s">
        <v>15337</v>
      </c>
      <c r="C10185" s="31" t="s">
        <v>414</v>
      </c>
    </row>
    <row r="10186" spans="1:3" ht="75" x14ac:dyDescent="0.25">
      <c r="A10186" s="31" t="s">
        <v>15339</v>
      </c>
      <c r="B10186" s="32" t="s">
        <v>15340</v>
      </c>
      <c r="C10186" s="31" t="s">
        <v>414</v>
      </c>
    </row>
    <row r="10187" spans="1:3" ht="75" x14ac:dyDescent="0.25">
      <c r="A10187" s="31" t="s">
        <v>15341</v>
      </c>
      <c r="B10187" s="32" t="s">
        <v>15340</v>
      </c>
      <c r="C10187" s="31" t="s">
        <v>414</v>
      </c>
    </row>
    <row r="10188" spans="1:3" ht="75" x14ac:dyDescent="0.25">
      <c r="A10188" s="31" t="s">
        <v>15342</v>
      </c>
      <c r="B10188" s="32" t="s">
        <v>15343</v>
      </c>
      <c r="C10188" s="31" t="s">
        <v>414</v>
      </c>
    </row>
    <row r="10189" spans="1:3" ht="75" x14ac:dyDescent="0.25">
      <c r="A10189" s="31" t="s">
        <v>15344</v>
      </c>
      <c r="B10189" s="32" t="s">
        <v>15343</v>
      </c>
      <c r="C10189" s="31" t="s">
        <v>414</v>
      </c>
    </row>
    <row r="10190" spans="1:3" ht="45" x14ac:dyDescent="0.25">
      <c r="A10190" s="31" t="s">
        <v>15345</v>
      </c>
      <c r="B10190" s="32" t="s">
        <v>15346</v>
      </c>
      <c r="C10190" s="31" t="s">
        <v>1131</v>
      </c>
    </row>
    <row r="10191" spans="1:3" ht="45" x14ac:dyDescent="0.25">
      <c r="A10191" s="31" t="s">
        <v>40</v>
      </c>
      <c r="B10191" s="32" t="s">
        <v>15346</v>
      </c>
      <c r="C10191" s="31" t="s">
        <v>1131</v>
      </c>
    </row>
    <row r="10192" spans="1:3" ht="45" x14ac:dyDescent="0.25">
      <c r="A10192" s="31" t="s">
        <v>15347</v>
      </c>
      <c r="B10192" s="32" t="s">
        <v>15348</v>
      </c>
      <c r="C10192" s="31" t="s">
        <v>1131</v>
      </c>
    </row>
    <row r="10193" spans="1:3" ht="45" x14ac:dyDescent="0.25">
      <c r="A10193" s="31" t="s">
        <v>15349</v>
      </c>
      <c r="B10193" s="32" t="s">
        <v>15348</v>
      </c>
      <c r="C10193" s="31" t="s">
        <v>1131</v>
      </c>
    </row>
    <row r="10194" spans="1:3" ht="45" x14ac:dyDescent="0.25">
      <c r="A10194" s="31" t="s">
        <v>15350</v>
      </c>
      <c r="B10194" s="32" t="s">
        <v>15351</v>
      </c>
      <c r="C10194" s="31" t="s">
        <v>1131</v>
      </c>
    </row>
    <row r="10195" spans="1:3" ht="45" x14ac:dyDescent="0.25">
      <c r="A10195" s="31" t="s">
        <v>15352</v>
      </c>
      <c r="B10195" s="32" t="s">
        <v>15351</v>
      </c>
      <c r="C10195" s="31" t="s">
        <v>1131</v>
      </c>
    </row>
    <row r="10196" spans="1:3" ht="45" x14ac:dyDescent="0.25">
      <c r="A10196" s="31" t="s">
        <v>15353</v>
      </c>
      <c r="B10196" s="32" t="s">
        <v>15354</v>
      </c>
      <c r="C10196" s="31" t="s">
        <v>1131</v>
      </c>
    </row>
    <row r="10197" spans="1:3" ht="45" x14ac:dyDescent="0.25">
      <c r="A10197" s="31" t="s">
        <v>15355</v>
      </c>
      <c r="B10197" s="32" t="s">
        <v>15354</v>
      </c>
      <c r="C10197" s="31" t="s">
        <v>1131</v>
      </c>
    </row>
    <row r="10198" spans="1:3" ht="45" x14ac:dyDescent="0.25">
      <c r="A10198" s="31" t="s">
        <v>15356</v>
      </c>
      <c r="B10198" s="32" t="s">
        <v>15357</v>
      </c>
      <c r="C10198" s="31" t="s">
        <v>1131</v>
      </c>
    </row>
    <row r="10199" spans="1:3" ht="45" x14ac:dyDescent="0.25">
      <c r="A10199" s="31" t="s">
        <v>15358</v>
      </c>
      <c r="B10199" s="32" t="s">
        <v>15357</v>
      </c>
      <c r="C10199" s="31" t="s">
        <v>1131</v>
      </c>
    </row>
    <row r="10200" spans="1:3" ht="45" x14ac:dyDescent="0.25">
      <c r="A10200" s="31" t="s">
        <v>15359</v>
      </c>
      <c r="B10200" s="32" t="s">
        <v>15360</v>
      </c>
      <c r="C10200" s="31" t="s">
        <v>1131</v>
      </c>
    </row>
    <row r="10201" spans="1:3" ht="45" x14ac:dyDescent="0.25">
      <c r="A10201" s="31" t="s">
        <v>15361</v>
      </c>
      <c r="B10201" s="32" t="s">
        <v>15360</v>
      </c>
      <c r="C10201" s="31" t="s">
        <v>1131</v>
      </c>
    </row>
    <row r="10202" spans="1:3" ht="60" x14ac:dyDescent="0.25">
      <c r="A10202" s="31" t="s">
        <v>15362</v>
      </c>
      <c r="B10202" s="32" t="s">
        <v>15363</v>
      </c>
      <c r="C10202" s="31" t="s">
        <v>1131</v>
      </c>
    </row>
    <row r="10203" spans="1:3" ht="60" x14ac:dyDescent="0.25">
      <c r="A10203" s="31" t="s">
        <v>15364</v>
      </c>
      <c r="B10203" s="32" t="s">
        <v>15363</v>
      </c>
      <c r="C10203" s="31" t="s">
        <v>1131</v>
      </c>
    </row>
    <row r="10204" spans="1:3" ht="45" x14ac:dyDescent="0.25">
      <c r="A10204" s="31" t="s">
        <v>15365</v>
      </c>
      <c r="B10204" s="32" t="s">
        <v>15366</v>
      </c>
      <c r="C10204" s="31" t="s">
        <v>1131</v>
      </c>
    </row>
    <row r="10205" spans="1:3" ht="45" x14ac:dyDescent="0.25">
      <c r="A10205" s="31" t="s">
        <v>15367</v>
      </c>
      <c r="B10205" s="32" t="s">
        <v>15366</v>
      </c>
      <c r="C10205" s="31" t="s">
        <v>1131</v>
      </c>
    </row>
    <row r="10206" spans="1:3" ht="75" x14ac:dyDescent="0.25">
      <c r="A10206" s="31" t="s">
        <v>15368</v>
      </c>
      <c r="B10206" s="32" t="s">
        <v>15369</v>
      </c>
      <c r="C10206" s="31" t="s">
        <v>1131</v>
      </c>
    </row>
    <row r="10207" spans="1:3" ht="75" x14ac:dyDescent="0.25">
      <c r="A10207" s="31" t="s">
        <v>15370</v>
      </c>
      <c r="B10207" s="32" t="s">
        <v>15369</v>
      </c>
      <c r="C10207" s="31" t="s">
        <v>1131</v>
      </c>
    </row>
    <row r="10208" spans="1:3" ht="45" x14ac:dyDescent="0.25">
      <c r="A10208" s="31" t="s">
        <v>15371</v>
      </c>
      <c r="B10208" s="32" t="s">
        <v>15372</v>
      </c>
      <c r="C10208" s="31" t="s">
        <v>1131</v>
      </c>
    </row>
    <row r="10209" spans="1:3" ht="45" x14ac:dyDescent="0.25">
      <c r="A10209" s="31" t="s">
        <v>15373</v>
      </c>
      <c r="B10209" s="32" t="s">
        <v>15372</v>
      </c>
      <c r="C10209" s="31" t="s">
        <v>1131</v>
      </c>
    </row>
    <row r="10210" spans="1:3" ht="75" x14ac:dyDescent="0.25">
      <c r="A10210" s="31" t="s">
        <v>15374</v>
      </c>
      <c r="B10210" s="32" t="s">
        <v>15375</v>
      </c>
      <c r="C10210" s="31" t="s">
        <v>1131</v>
      </c>
    </row>
    <row r="10211" spans="1:3" ht="75" x14ac:dyDescent="0.25">
      <c r="A10211" s="31" t="s">
        <v>15376</v>
      </c>
      <c r="B10211" s="32" t="s">
        <v>15375</v>
      </c>
      <c r="C10211" s="31" t="s">
        <v>1131</v>
      </c>
    </row>
    <row r="10212" spans="1:3" ht="90" x14ac:dyDescent="0.25">
      <c r="A10212" s="31" t="s">
        <v>15377</v>
      </c>
      <c r="B10212" s="32" t="s">
        <v>15378</v>
      </c>
      <c r="C10212" s="31" t="s">
        <v>414</v>
      </c>
    </row>
    <row r="10213" spans="1:3" ht="90" x14ac:dyDescent="0.25">
      <c r="A10213" s="31" t="s">
        <v>15379</v>
      </c>
      <c r="B10213" s="32" t="s">
        <v>15378</v>
      </c>
      <c r="C10213" s="31" t="s">
        <v>414</v>
      </c>
    </row>
    <row r="10214" spans="1:3" ht="90" x14ac:dyDescent="0.25">
      <c r="A10214" s="31" t="s">
        <v>15380</v>
      </c>
      <c r="B10214" s="32" t="s">
        <v>15381</v>
      </c>
      <c r="C10214" s="31" t="s">
        <v>414</v>
      </c>
    </row>
    <row r="10215" spans="1:3" ht="90" x14ac:dyDescent="0.25">
      <c r="A10215" s="31" t="s">
        <v>41</v>
      </c>
      <c r="B10215" s="32" t="s">
        <v>15381</v>
      </c>
      <c r="C10215" s="31" t="s">
        <v>414</v>
      </c>
    </row>
    <row r="10216" spans="1:3" ht="90" x14ac:dyDescent="0.25">
      <c r="A10216" s="31" t="s">
        <v>15382</v>
      </c>
      <c r="B10216" s="32" t="s">
        <v>15383</v>
      </c>
      <c r="C10216" s="31" t="s">
        <v>414</v>
      </c>
    </row>
    <row r="10217" spans="1:3" ht="90" x14ac:dyDescent="0.25">
      <c r="A10217" s="31" t="s">
        <v>15384</v>
      </c>
      <c r="B10217" s="32" t="s">
        <v>15383</v>
      </c>
      <c r="C10217" s="31" t="s">
        <v>414</v>
      </c>
    </row>
    <row r="10218" spans="1:3" ht="90" x14ac:dyDescent="0.25">
      <c r="A10218" s="31" t="s">
        <v>15385</v>
      </c>
      <c r="B10218" s="32" t="s">
        <v>15386</v>
      </c>
      <c r="C10218" s="31" t="s">
        <v>414</v>
      </c>
    </row>
    <row r="10219" spans="1:3" ht="90" x14ac:dyDescent="0.25">
      <c r="A10219" s="31" t="s">
        <v>15387</v>
      </c>
      <c r="B10219" s="32" t="s">
        <v>15386</v>
      </c>
      <c r="C10219" s="31" t="s">
        <v>414</v>
      </c>
    </row>
    <row r="10220" spans="1:3" ht="90" x14ac:dyDescent="0.25">
      <c r="A10220" s="31" t="s">
        <v>15388</v>
      </c>
      <c r="B10220" s="32" t="s">
        <v>15389</v>
      </c>
      <c r="C10220" s="31" t="s">
        <v>414</v>
      </c>
    </row>
    <row r="10221" spans="1:3" ht="90" x14ac:dyDescent="0.25">
      <c r="A10221" s="31" t="s">
        <v>15390</v>
      </c>
      <c r="B10221" s="32" t="s">
        <v>15389</v>
      </c>
      <c r="C10221" s="31" t="s">
        <v>414</v>
      </c>
    </row>
    <row r="10222" spans="1:3" ht="90" x14ac:dyDescent="0.25">
      <c r="A10222" s="31" t="s">
        <v>15391</v>
      </c>
      <c r="B10222" s="32" t="s">
        <v>15392</v>
      </c>
      <c r="C10222" s="31" t="s">
        <v>414</v>
      </c>
    </row>
    <row r="10223" spans="1:3" ht="90" x14ac:dyDescent="0.25">
      <c r="A10223" s="31" t="s">
        <v>15393</v>
      </c>
      <c r="B10223" s="32" t="s">
        <v>15392</v>
      </c>
      <c r="C10223" s="31" t="s">
        <v>414</v>
      </c>
    </row>
    <row r="10224" spans="1:3" ht="90" x14ac:dyDescent="0.25">
      <c r="A10224" s="31" t="s">
        <v>15394</v>
      </c>
      <c r="B10224" s="32" t="s">
        <v>15395</v>
      </c>
      <c r="C10224" s="31" t="s">
        <v>414</v>
      </c>
    </row>
    <row r="10225" spans="1:3" ht="90" x14ac:dyDescent="0.25">
      <c r="A10225" s="31" t="s">
        <v>15396</v>
      </c>
      <c r="B10225" s="32" t="s">
        <v>15395</v>
      </c>
      <c r="C10225" s="31" t="s">
        <v>414</v>
      </c>
    </row>
    <row r="10226" spans="1:3" ht="90" x14ac:dyDescent="0.25">
      <c r="A10226" s="31" t="s">
        <v>15397</v>
      </c>
      <c r="B10226" s="32" t="s">
        <v>15398</v>
      </c>
      <c r="C10226" s="31" t="s">
        <v>414</v>
      </c>
    </row>
    <row r="10227" spans="1:3" ht="90" x14ac:dyDescent="0.25">
      <c r="A10227" s="31" t="s">
        <v>15399</v>
      </c>
      <c r="B10227" s="32" t="s">
        <v>15398</v>
      </c>
      <c r="C10227" s="31" t="s">
        <v>414</v>
      </c>
    </row>
    <row r="10228" spans="1:3" ht="90" x14ac:dyDescent="0.25">
      <c r="A10228" s="31" t="s">
        <v>15400</v>
      </c>
      <c r="B10228" s="32" t="s">
        <v>15401</v>
      </c>
      <c r="C10228" s="31" t="s">
        <v>414</v>
      </c>
    </row>
    <row r="10229" spans="1:3" ht="90" x14ac:dyDescent="0.25">
      <c r="A10229" s="31" t="s">
        <v>15402</v>
      </c>
      <c r="B10229" s="32" t="s">
        <v>15401</v>
      </c>
      <c r="C10229" s="31" t="s">
        <v>414</v>
      </c>
    </row>
    <row r="10230" spans="1:3" ht="30" x14ac:dyDescent="0.25">
      <c r="A10230" s="31" t="s">
        <v>15403</v>
      </c>
      <c r="B10230" s="32" t="s">
        <v>15404</v>
      </c>
      <c r="C10230" s="31" t="s">
        <v>4260</v>
      </c>
    </row>
    <row r="10231" spans="1:3" ht="30" x14ac:dyDescent="0.25">
      <c r="A10231" s="31" t="s">
        <v>15405</v>
      </c>
      <c r="B10231" s="32" t="s">
        <v>15404</v>
      </c>
      <c r="C10231" s="31" t="s">
        <v>4260</v>
      </c>
    </row>
    <row r="10232" spans="1:3" ht="45" x14ac:dyDescent="0.25">
      <c r="A10232" s="31" t="s">
        <v>15406</v>
      </c>
      <c r="B10232" s="32" t="s">
        <v>15407</v>
      </c>
      <c r="C10232" s="31" t="s">
        <v>4260</v>
      </c>
    </row>
    <row r="10233" spans="1:3" ht="45" x14ac:dyDescent="0.25">
      <c r="A10233" s="31" t="s">
        <v>15408</v>
      </c>
      <c r="B10233" s="32" t="s">
        <v>15407</v>
      </c>
      <c r="C10233" s="31" t="s">
        <v>4260</v>
      </c>
    </row>
    <row r="10234" spans="1:3" ht="30" x14ac:dyDescent="0.25">
      <c r="A10234" s="31" t="s">
        <v>15409</v>
      </c>
      <c r="B10234" s="32" t="s">
        <v>15410</v>
      </c>
      <c r="C10234" s="31" t="s">
        <v>4260</v>
      </c>
    </row>
    <row r="10235" spans="1:3" ht="30" x14ac:dyDescent="0.25">
      <c r="A10235" s="31" t="s">
        <v>15411</v>
      </c>
      <c r="B10235" s="32" t="s">
        <v>15410</v>
      </c>
      <c r="C10235" s="31" t="s">
        <v>4260</v>
      </c>
    </row>
    <row r="10236" spans="1:3" ht="45" x14ac:dyDescent="0.25">
      <c r="A10236" s="31" t="s">
        <v>15412</v>
      </c>
      <c r="B10236" s="32" t="s">
        <v>15413</v>
      </c>
      <c r="C10236" s="31" t="s">
        <v>414</v>
      </c>
    </row>
    <row r="10237" spans="1:3" ht="45" x14ac:dyDescent="0.25">
      <c r="A10237" s="31" t="s">
        <v>15414</v>
      </c>
      <c r="B10237" s="32" t="s">
        <v>15413</v>
      </c>
      <c r="C10237" s="31" t="s">
        <v>414</v>
      </c>
    </row>
    <row r="10238" spans="1:3" ht="45" x14ac:dyDescent="0.25">
      <c r="A10238" s="31" t="s">
        <v>15415</v>
      </c>
      <c r="B10238" s="32" t="s">
        <v>15416</v>
      </c>
      <c r="C10238" s="31" t="s">
        <v>414</v>
      </c>
    </row>
    <row r="10239" spans="1:3" ht="45" x14ac:dyDescent="0.25">
      <c r="A10239" s="31" t="s">
        <v>15417</v>
      </c>
      <c r="B10239" s="32" t="s">
        <v>15416</v>
      </c>
      <c r="C10239" s="31" t="s">
        <v>414</v>
      </c>
    </row>
    <row r="10240" spans="1:3" ht="90" x14ac:dyDescent="0.25">
      <c r="A10240" s="31" t="s">
        <v>15418</v>
      </c>
      <c r="B10240" s="32" t="s">
        <v>15419</v>
      </c>
      <c r="C10240" s="31" t="s">
        <v>15420</v>
      </c>
    </row>
    <row r="10241" spans="1:3" ht="90" x14ac:dyDescent="0.25">
      <c r="A10241" s="31" t="s">
        <v>15421</v>
      </c>
      <c r="B10241" s="32" t="s">
        <v>15419</v>
      </c>
      <c r="C10241" s="31" t="s">
        <v>15420</v>
      </c>
    </row>
    <row r="10242" spans="1:3" ht="45" x14ac:dyDescent="0.25">
      <c r="A10242" s="31" t="s">
        <v>15422</v>
      </c>
      <c r="B10242" s="32" t="s">
        <v>15423</v>
      </c>
      <c r="C10242" s="31" t="s">
        <v>15420</v>
      </c>
    </row>
    <row r="10243" spans="1:3" ht="45" x14ac:dyDescent="0.25">
      <c r="A10243" s="31" t="s">
        <v>15424</v>
      </c>
      <c r="B10243" s="32" t="s">
        <v>15423</v>
      </c>
      <c r="C10243" s="31" t="s">
        <v>15420</v>
      </c>
    </row>
    <row r="10244" spans="1:3" ht="45" x14ac:dyDescent="0.25">
      <c r="A10244" s="31" t="s">
        <v>15425</v>
      </c>
      <c r="B10244" s="32" t="s">
        <v>15426</v>
      </c>
      <c r="C10244" s="31" t="s">
        <v>414</v>
      </c>
    </row>
    <row r="10245" spans="1:3" ht="45" x14ac:dyDescent="0.25">
      <c r="A10245" s="31" t="s">
        <v>15427</v>
      </c>
      <c r="B10245" s="32" t="s">
        <v>15426</v>
      </c>
      <c r="C10245" s="31" t="s">
        <v>414</v>
      </c>
    </row>
    <row r="10246" spans="1:3" ht="105" x14ac:dyDescent="0.25">
      <c r="A10246" s="31" t="s">
        <v>15428</v>
      </c>
      <c r="B10246" s="32" t="s">
        <v>15429</v>
      </c>
      <c r="C10246" s="31" t="s">
        <v>4260</v>
      </c>
    </row>
    <row r="10247" spans="1:3" ht="105" x14ac:dyDescent="0.25">
      <c r="A10247" s="31" t="s">
        <v>15430</v>
      </c>
      <c r="B10247" s="32" t="s">
        <v>15429</v>
      </c>
      <c r="C10247" s="31" t="s">
        <v>4260</v>
      </c>
    </row>
    <row r="10248" spans="1:3" ht="60" x14ac:dyDescent="0.25">
      <c r="A10248" s="31" t="s">
        <v>15431</v>
      </c>
      <c r="B10248" s="32" t="s">
        <v>15432</v>
      </c>
      <c r="C10248" s="31" t="s">
        <v>655</v>
      </c>
    </row>
    <row r="10249" spans="1:3" ht="60" x14ac:dyDescent="0.25">
      <c r="A10249" s="31" t="s">
        <v>15433</v>
      </c>
      <c r="B10249" s="32" t="s">
        <v>15432</v>
      </c>
      <c r="C10249" s="31" t="s">
        <v>655</v>
      </c>
    </row>
    <row r="10250" spans="1:3" ht="105" x14ac:dyDescent="0.25">
      <c r="A10250" s="31" t="s">
        <v>15434</v>
      </c>
      <c r="B10250" s="32" t="s">
        <v>15435</v>
      </c>
      <c r="C10250" s="31" t="s">
        <v>1131</v>
      </c>
    </row>
    <row r="10251" spans="1:3" ht="105" x14ac:dyDescent="0.25">
      <c r="A10251" s="31" t="s">
        <v>15436</v>
      </c>
      <c r="B10251" s="32" t="s">
        <v>15435</v>
      </c>
      <c r="C10251" s="31" t="s">
        <v>1131</v>
      </c>
    </row>
    <row r="10252" spans="1:3" ht="105" x14ac:dyDescent="0.25">
      <c r="A10252" s="31" t="s">
        <v>15437</v>
      </c>
      <c r="B10252" s="32" t="s">
        <v>15438</v>
      </c>
      <c r="C10252" s="31" t="s">
        <v>1131</v>
      </c>
    </row>
    <row r="10253" spans="1:3" ht="105" x14ac:dyDescent="0.25">
      <c r="A10253" s="31" t="s">
        <v>15439</v>
      </c>
      <c r="B10253" s="32" t="s">
        <v>15438</v>
      </c>
      <c r="C10253" s="31" t="s">
        <v>1131</v>
      </c>
    </row>
    <row r="10254" spans="1:3" ht="105" x14ac:dyDescent="0.25">
      <c r="A10254" s="31" t="s">
        <v>15440</v>
      </c>
      <c r="B10254" s="32" t="s">
        <v>15441</v>
      </c>
      <c r="C10254" s="31" t="s">
        <v>1131</v>
      </c>
    </row>
    <row r="10255" spans="1:3" ht="105" x14ac:dyDescent="0.25">
      <c r="A10255" s="31" t="s">
        <v>15442</v>
      </c>
      <c r="B10255" s="32" t="s">
        <v>15441</v>
      </c>
      <c r="C10255" s="31" t="s">
        <v>1131</v>
      </c>
    </row>
    <row r="10256" spans="1:3" ht="105" x14ac:dyDescent="0.25">
      <c r="A10256" s="31" t="s">
        <v>15443</v>
      </c>
      <c r="B10256" s="32" t="s">
        <v>15444</v>
      </c>
      <c r="C10256" s="31" t="s">
        <v>1131</v>
      </c>
    </row>
    <row r="10257" spans="1:3" ht="105" x14ac:dyDescent="0.25">
      <c r="A10257" s="31" t="s">
        <v>15445</v>
      </c>
      <c r="B10257" s="32" t="s">
        <v>15444</v>
      </c>
      <c r="C10257" s="31" t="s">
        <v>1131</v>
      </c>
    </row>
    <row r="10258" spans="1:3" ht="45" x14ac:dyDescent="0.25">
      <c r="A10258" s="31" t="s">
        <v>15446</v>
      </c>
      <c r="B10258" s="32" t="s">
        <v>15447</v>
      </c>
      <c r="C10258" s="31" t="s">
        <v>4260</v>
      </c>
    </row>
    <row r="10259" spans="1:3" ht="45" x14ac:dyDescent="0.25">
      <c r="A10259" s="31" t="s">
        <v>15448</v>
      </c>
      <c r="B10259" s="32" t="s">
        <v>15447</v>
      </c>
      <c r="C10259" s="31" t="s">
        <v>4260</v>
      </c>
    </row>
    <row r="10260" spans="1:3" ht="45" x14ac:dyDescent="0.25">
      <c r="A10260" s="31" t="s">
        <v>15449</v>
      </c>
      <c r="B10260" s="32" t="s">
        <v>15450</v>
      </c>
      <c r="C10260" s="31" t="s">
        <v>4260</v>
      </c>
    </row>
    <row r="10261" spans="1:3" ht="45" x14ac:dyDescent="0.25">
      <c r="A10261" s="31" t="s">
        <v>15451</v>
      </c>
      <c r="B10261" s="32" t="s">
        <v>15450</v>
      </c>
      <c r="C10261" s="31" t="s">
        <v>4260</v>
      </c>
    </row>
    <row r="10262" spans="1:3" ht="45" x14ac:dyDescent="0.25">
      <c r="A10262" s="31" t="s">
        <v>15452</v>
      </c>
      <c r="B10262" s="32" t="s">
        <v>15453</v>
      </c>
      <c r="C10262" s="31" t="s">
        <v>4260</v>
      </c>
    </row>
    <row r="10263" spans="1:3" ht="45" x14ac:dyDescent="0.25">
      <c r="A10263" s="31" t="s">
        <v>15454</v>
      </c>
      <c r="B10263" s="32" t="s">
        <v>15453</v>
      </c>
      <c r="C10263" s="31" t="s">
        <v>4260</v>
      </c>
    </row>
    <row r="10264" spans="1:3" ht="105" x14ac:dyDescent="0.25">
      <c r="A10264" s="31" t="s">
        <v>15455</v>
      </c>
      <c r="B10264" s="32" t="s">
        <v>15456</v>
      </c>
      <c r="C10264" s="31" t="s">
        <v>4260</v>
      </c>
    </row>
    <row r="10265" spans="1:3" ht="105" x14ac:dyDescent="0.25">
      <c r="A10265" s="31" t="s">
        <v>15457</v>
      </c>
      <c r="B10265" s="32" t="s">
        <v>15456</v>
      </c>
      <c r="C10265" s="31" t="s">
        <v>4260</v>
      </c>
    </row>
    <row r="10266" spans="1:3" ht="105" x14ac:dyDescent="0.25">
      <c r="A10266" s="31" t="s">
        <v>15458</v>
      </c>
      <c r="B10266" s="32" t="s">
        <v>15459</v>
      </c>
      <c r="C10266" s="31" t="s">
        <v>1131</v>
      </c>
    </row>
    <row r="10267" spans="1:3" ht="105" x14ac:dyDescent="0.25">
      <c r="A10267" s="31" t="s">
        <v>15460</v>
      </c>
      <c r="B10267" s="32" t="s">
        <v>15459</v>
      </c>
      <c r="C10267" s="31" t="s">
        <v>1131</v>
      </c>
    </row>
    <row r="10268" spans="1:3" ht="105" x14ac:dyDescent="0.25">
      <c r="A10268" s="31" t="s">
        <v>15461</v>
      </c>
      <c r="B10268" s="32" t="s">
        <v>15462</v>
      </c>
      <c r="C10268" s="31" t="s">
        <v>1131</v>
      </c>
    </row>
    <row r="10269" spans="1:3" ht="105" x14ac:dyDescent="0.25">
      <c r="A10269" s="31" t="s">
        <v>15463</v>
      </c>
      <c r="B10269" s="32" t="s">
        <v>15462</v>
      </c>
      <c r="C10269" s="31" t="s">
        <v>1131</v>
      </c>
    </row>
    <row r="10270" spans="1:3" ht="90" x14ac:dyDescent="0.25">
      <c r="A10270" s="31" t="s">
        <v>15464</v>
      </c>
      <c r="B10270" s="32" t="s">
        <v>15465</v>
      </c>
      <c r="C10270" s="31" t="s">
        <v>1131</v>
      </c>
    </row>
    <row r="10271" spans="1:3" ht="90" x14ac:dyDescent="0.25">
      <c r="A10271" s="31" t="s">
        <v>15466</v>
      </c>
      <c r="B10271" s="32" t="s">
        <v>15465</v>
      </c>
      <c r="C10271" s="31" t="s">
        <v>1131</v>
      </c>
    </row>
    <row r="10272" spans="1:3" ht="90" x14ac:dyDescent="0.25">
      <c r="A10272" s="31" t="s">
        <v>15467</v>
      </c>
      <c r="B10272" s="32" t="s">
        <v>15468</v>
      </c>
      <c r="C10272" s="31" t="s">
        <v>4260</v>
      </c>
    </row>
    <row r="10273" spans="1:3" ht="90" x14ac:dyDescent="0.25">
      <c r="A10273" s="31" t="s">
        <v>15469</v>
      </c>
      <c r="B10273" s="32" t="s">
        <v>15468</v>
      </c>
      <c r="C10273" s="31" t="s">
        <v>4260</v>
      </c>
    </row>
    <row r="10274" spans="1:3" ht="90" x14ac:dyDescent="0.25">
      <c r="A10274" s="31" t="s">
        <v>15470</v>
      </c>
      <c r="B10274" s="32" t="s">
        <v>15471</v>
      </c>
      <c r="C10274" s="31" t="s">
        <v>4260</v>
      </c>
    </row>
    <row r="10275" spans="1:3" ht="90" x14ac:dyDescent="0.25">
      <c r="A10275" s="31" t="s">
        <v>15472</v>
      </c>
      <c r="B10275" s="32" t="s">
        <v>15471</v>
      </c>
      <c r="C10275" s="31" t="s">
        <v>4260</v>
      </c>
    </row>
    <row r="10276" spans="1:3" ht="90" x14ac:dyDescent="0.25">
      <c r="A10276" s="31" t="s">
        <v>15473</v>
      </c>
      <c r="B10276" s="32" t="s">
        <v>15474</v>
      </c>
      <c r="C10276" s="31" t="s">
        <v>4260</v>
      </c>
    </row>
    <row r="10277" spans="1:3" ht="90" x14ac:dyDescent="0.25">
      <c r="A10277" s="31" t="s">
        <v>15475</v>
      </c>
      <c r="B10277" s="32" t="s">
        <v>15474</v>
      </c>
      <c r="C10277" s="31" t="s">
        <v>4260</v>
      </c>
    </row>
    <row r="10278" spans="1:3" ht="60" x14ac:dyDescent="0.25">
      <c r="A10278" s="31" t="s">
        <v>15476</v>
      </c>
      <c r="B10278" s="32" t="s">
        <v>15477</v>
      </c>
      <c r="C10278" s="31" t="s">
        <v>4260</v>
      </c>
    </row>
    <row r="10279" spans="1:3" ht="60" x14ac:dyDescent="0.25">
      <c r="A10279" s="31" t="s">
        <v>15478</v>
      </c>
      <c r="B10279" s="32" t="s">
        <v>15477</v>
      </c>
      <c r="C10279" s="31" t="s">
        <v>4260</v>
      </c>
    </row>
    <row r="10280" spans="1:3" ht="75" x14ac:dyDescent="0.25">
      <c r="A10280" s="31" t="s">
        <v>15479</v>
      </c>
      <c r="B10280" s="32" t="s">
        <v>15480</v>
      </c>
      <c r="C10280" s="31" t="s">
        <v>4260</v>
      </c>
    </row>
    <row r="10281" spans="1:3" ht="75" x14ac:dyDescent="0.25">
      <c r="A10281" s="31" t="s">
        <v>15481</v>
      </c>
      <c r="B10281" s="32" t="s">
        <v>15480</v>
      </c>
      <c r="C10281" s="31" t="s">
        <v>4260</v>
      </c>
    </row>
    <row r="10282" spans="1:3" ht="60" x14ac:dyDescent="0.25">
      <c r="A10282" s="31" t="s">
        <v>15482</v>
      </c>
      <c r="B10282" s="32" t="s">
        <v>15483</v>
      </c>
      <c r="C10282" s="31" t="s">
        <v>4260</v>
      </c>
    </row>
    <row r="10283" spans="1:3" ht="60" x14ac:dyDescent="0.25">
      <c r="A10283" s="31" t="s">
        <v>15484</v>
      </c>
      <c r="B10283" s="32" t="s">
        <v>15483</v>
      </c>
      <c r="C10283" s="31" t="s">
        <v>4260</v>
      </c>
    </row>
    <row r="10284" spans="1:3" ht="75" x14ac:dyDescent="0.25">
      <c r="A10284" s="31" t="s">
        <v>15485</v>
      </c>
      <c r="B10284" s="32" t="s">
        <v>15486</v>
      </c>
      <c r="C10284" s="31" t="s">
        <v>185</v>
      </c>
    </row>
    <row r="10285" spans="1:3" ht="75" x14ac:dyDescent="0.25">
      <c r="A10285" s="31" t="s">
        <v>15487</v>
      </c>
      <c r="B10285" s="32" t="s">
        <v>15486</v>
      </c>
      <c r="C10285" s="31" t="s">
        <v>185</v>
      </c>
    </row>
    <row r="10286" spans="1:3" ht="60" x14ac:dyDescent="0.25">
      <c r="A10286" s="31" t="s">
        <v>15488</v>
      </c>
      <c r="B10286" s="32" t="s">
        <v>15489</v>
      </c>
      <c r="C10286" s="31" t="s">
        <v>185</v>
      </c>
    </row>
    <row r="10287" spans="1:3" ht="60" x14ac:dyDescent="0.25">
      <c r="A10287" s="31" t="s">
        <v>15490</v>
      </c>
      <c r="B10287" s="32" t="s">
        <v>15489</v>
      </c>
      <c r="C10287" s="31" t="s">
        <v>185</v>
      </c>
    </row>
    <row r="10288" spans="1:3" ht="75" x14ac:dyDescent="0.25">
      <c r="A10288" s="31" t="s">
        <v>15491</v>
      </c>
      <c r="B10288" s="32" t="s">
        <v>15492</v>
      </c>
      <c r="C10288" s="31" t="s">
        <v>185</v>
      </c>
    </row>
    <row r="10289" spans="1:3" ht="75" x14ac:dyDescent="0.25">
      <c r="A10289" s="31" t="s">
        <v>15493</v>
      </c>
      <c r="B10289" s="32" t="s">
        <v>15492</v>
      </c>
      <c r="C10289" s="31" t="s">
        <v>185</v>
      </c>
    </row>
    <row r="10290" spans="1:3" ht="60" x14ac:dyDescent="0.25">
      <c r="A10290" s="31" t="s">
        <v>15494</v>
      </c>
      <c r="B10290" s="32" t="s">
        <v>15495</v>
      </c>
      <c r="C10290" s="31" t="s">
        <v>185</v>
      </c>
    </row>
    <row r="10291" spans="1:3" ht="60" x14ac:dyDescent="0.25">
      <c r="A10291" s="31" t="s">
        <v>15496</v>
      </c>
      <c r="B10291" s="32" t="s">
        <v>15495</v>
      </c>
      <c r="C10291" s="31" t="s">
        <v>185</v>
      </c>
    </row>
    <row r="10292" spans="1:3" ht="75" x14ac:dyDescent="0.25">
      <c r="A10292" s="31" t="s">
        <v>15497</v>
      </c>
      <c r="B10292" s="32" t="s">
        <v>15498</v>
      </c>
      <c r="C10292" s="31" t="s">
        <v>185</v>
      </c>
    </row>
    <row r="10293" spans="1:3" ht="75" x14ac:dyDescent="0.25">
      <c r="A10293" s="31" t="s">
        <v>15499</v>
      </c>
      <c r="B10293" s="32" t="s">
        <v>15498</v>
      </c>
      <c r="C10293" s="31" t="s">
        <v>185</v>
      </c>
    </row>
    <row r="10294" spans="1:3" ht="60" x14ac:dyDescent="0.25">
      <c r="A10294" s="31" t="s">
        <v>15500</v>
      </c>
      <c r="B10294" s="32" t="s">
        <v>15501</v>
      </c>
      <c r="C10294" s="31" t="s">
        <v>185</v>
      </c>
    </row>
    <row r="10295" spans="1:3" ht="60" x14ac:dyDescent="0.25">
      <c r="A10295" s="31" t="s">
        <v>15502</v>
      </c>
      <c r="B10295" s="32" t="s">
        <v>15501</v>
      </c>
      <c r="C10295" s="31" t="s">
        <v>185</v>
      </c>
    </row>
    <row r="10296" spans="1:3" ht="60" x14ac:dyDescent="0.25">
      <c r="A10296" s="31" t="s">
        <v>15503</v>
      </c>
      <c r="B10296" s="32" t="s">
        <v>15504</v>
      </c>
      <c r="C10296" s="31" t="s">
        <v>185</v>
      </c>
    </row>
    <row r="10297" spans="1:3" ht="60" x14ac:dyDescent="0.25">
      <c r="A10297" s="31" t="s">
        <v>15505</v>
      </c>
      <c r="B10297" s="32" t="s">
        <v>15504</v>
      </c>
      <c r="C10297" s="31" t="s">
        <v>185</v>
      </c>
    </row>
    <row r="10298" spans="1:3" ht="60" x14ac:dyDescent="0.25">
      <c r="A10298" s="31" t="s">
        <v>15506</v>
      </c>
      <c r="B10298" s="32" t="s">
        <v>15507</v>
      </c>
      <c r="C10298" s="31" t="s">
        <v>185</v>
      </c>
    </row>
    <row r="10299" spans="1:3" ht="60" x14ac:dyDescent="0.25">
      <c r="A10299" s="31" t="s">
        <v>15508</v>
      </c>
      <c r="B10299" s="32" t="s">
        <v>15507</v>
      </c>
      <c r="C10299" s="31" t="s">
        <v>185</v>
      </c>
    </row>
    <row r="10300" spans="1:3" ht="60" x14ac:dyDescent="0.25">
      <c r="A10300" s="31" t="s">
        <v>15509</v>
      </c>
      <c r="B10300" s="32" t="s">
        <v>15510</v>
      </c>
      <c r="C10300" s="31" t="s">
        <v>185</v>
      </c>
    </row>
    <row r="10301" spans="1:3" ht="60" x14ac:dyDescent="0.25">
      <c r="A10301" s="31" t="s">
        <v>15511</v>
      </c>
      <c r="B10301" s="32" t="s">
        <v>15510</v>
      </c>
      <c r="C10301" s="31" t="s">
        <v>185</v>
      </c>
    </row>
    <row r="10302" spans="1:3" ht="60" x14ac:dyDescent="0.25">
      <c r="A10302" s="31" t="s">
        <v>15512</v>
      </c>
      <c r="B10302" s="32" t="s">
        <v>15513</v>
      </c>
      <c r="C10302" s="31" t="s">
        <v>185</v>
      </c>
    </row>
    <row r="10303" spans="1:3" ht="60" x14ac:dyDescent="0.25">
      <c r="A10303" s="31" t="s">
        <v>15514</v>
      </c>
      <c r="B10303" s="32" t="s">
        <v>15513</v>
      </c>
      <c r="C10303" s="31" t="s">
        <v>185</v>
      </c>
    </row>
    <row r="10304" spans="1:3" ht="60" x14ac:dyDescent="0.25">
      <c r="A10304" s="31" t="s">
        <v>15515</v>
      </c>
      <c r="B10304" s="32" t="s">
        <v>15516</v>
      </c>
      <c r="C10304" s="31" t="s">
        <v>185</v>
      </c>
    </row>
    <row r="10305" spans="1:3" ht="60" x14ac:dyDescent="0.25">
      <c r="A10305" s="31" t="s">
        <v>15517</v>
      </c>
      <c r="B10305" s="32" t="s">
        <v>15516</v>
      </c>
      <c r="C10305" s="31" t="s">
        <v>185</v>
      </c>
    </row>
    <row r="10306" spans="1:3" ht="45" x14ac:dyDescent="0.25">
      <c r="A10306" s="31" t="s">
        <v>15518</v>
      </c>
      <c r="B10306" s="32" t="s">
        <v>15519</v>
      </c>
      <c r="C10306" s="31" t="s">
        <v>185</v>
      </c>
    </row>
    <row r="10307" spans="1:3" ht="45" x14ac:dyDescent="0.25">
      <c r="A10307" s="31" t="s">
        <v>15520</v>
      </c>
      <c r="B10307" s="32" t="s">
        <v>15519</v>
      </c>
      <c r="C10307" s="31" t="s">
        <v>185</v>
      </c>
    </row>
    <row r="10308" spans="1:3" ht="45" x14ac:dyDescent="0.25">
      <c r="A10308" s="31" t="s">
        <v>15521</v>
      </c>
      <c r="B10308" s="32" t="s">
        <v>15522</v>
      </c>
      <c r="C10308" s="31" t="s">
        <v>1131</v>
      </c>
    </row>
    <row r="10309" spans="1:3" ht="45" x14ac:dyDescent="0.25">
      <c r="A10309" s="31" t="s">
        <v>15523</v>
      </c>
      <c r="B10309" s="32" t="s">
        <v>15522</v>
      </c>
      <c r="C10309" s="31" t="s">
        <v>1131</v>
      </c>
    </row>
    <row r="10310" spans="1:3" ht="45" x14ac:dyDescent="0.25">
      <c r="A10310" s="31" t="s">
        <v>15524</v>
      </c>
      <c r="B10310" s="32" t="s">
        <v>15525</v>
      </c>
      <c r="C10310" s="31" t="s">
        <v>1131</v>
      </c>
    </row>
    <row r="10311" spans="1:3" ht="45" x14ac:dyDescent="0.25">
      <c r="A10311" s="31" t="s">
        <v>15526</v>
      </c>
      <c r="B10311" s="32" t="s">
        <v>15525</v>
      </c>
      <c r="C10311" s="31" t="s">
        <v>1131</v>
      </c>
    </row>
    <row r="10312" spans="1:3" ht="45" x14ac:dyDescent="0.25">
      <c r="A10312" s="31" t="s">
        <v>15527</v>
      </c>
      <c r="B10312" s="32" t="s">
        <v>15528</v>
      </c>
      <c r="C10312" s="31" t="s">
        <v>1131</v>
      </c>
    </row>
    <row r="10313" spans="1:3" ht="45" x14ac:dyDescent="0.25">
      <c r="A10313" s="31" t="s">
        <v>15529</v>
      </c>
      <c r="B10313" s="32" t="s">
        <v>15528</v>
      </c>
      <c r="C10313" s="31" t="s">
        <v>1131</v>
      </c>
    </row>
    <row r="10314" spans="1:3" ht="45" x14ac:dyDescent="0.25">
      <c r="A10314" s="31" t="s">
        <v>15530</v>
      </c>
      <c r="B10314" s="32" t="s">
        <v>15531</v>
      </c>
      <c r="C10314" s="31" t="s">
        <v>1131</v>
      </c>
    </row>
    <row r="10315" spans="1:3" ht="45" x14ac:dyDescent="0.25">
      <c r="A10315" s="31" t="s">
        <v>15532</v>
      </c>
      <c r="B10315" s="32" t="s">
        <v>15531</v>
      </c>
      <c r="C10315" s="31" t="s">
        <v>1131</v>
      </c>
    </row>
    <row r="10316" spans="1:3" ht="30" x14ac:dyDescent="0.25">
      <c r="A10316" s="31" t="s">
        <v>15533</v>
      </c>
      <c r="B10316" s="32" t="s">
        <v>15534</v>
      </c>
      <c r="C10316" s="31" t="s">
        <v>1131</v>
      </c>
    </row>
    <row r="10317" spans="1:3" ht="30" x14ac:dyDescent="0.25">
      <c r="A10317" s="31" t="s">
        <v>15535</v>
      </c>
      <c r="B10317" s="32" t="s">
        <v>15534</v>
      </c>
      <c r="C10317" s="31" t="s">
        <v>1131</v>
      </c>
    </row>
    <row r="10318" spans="1:3" ht="105" x14ac:dyDescent="0.25">
      <c r="A10318" s="31" t="s">
        <v>15536</v>
      </c>
      <c r="B10318" s="32" t="s">
        <v>15537</v>
      </c>
      <c r="C10318" s="31" t="s">
        <v>1131</v>
      </c>
    </row>
    <row r="10319" spans="1:3" ht="105" x14ac:dyDescent="0.25">
      <c r="A10319" s="31" t="s">
        <v>15538</v>
      </c>
      <c r="B10319" s="32" t="s">
        <v>15537</v>
      </c>
      <c r="C10319" s="31" t="s">
        <v>1131</v>
      </c>
    </row>
    <row r="10320" spans="1:3" ht="105" x14ac:dyDescent="0.25">
      <c r="A10320" s="31" t="s">
        <v>15539</v>
      </c>
      <c r="B10320" s="32" t="s">
        <v>15540</v>
      </c>
      <c r="C10320" s="31" t="s">
        <v>1131</v>
      </c>
    </row>
    <row r="10321" spans="1:3" ht="105" x14ac:dyDescent="0.25">
      <c r="A10321" s="31" t="s">
        <v>15541</v>
      </c>
      <c r="B10321" s="32" t="s">
        <v>15540</v>
      </c>
      <c r="C10321" s="31" t="s">
        <v>1131</v>
      </c>
    </row>
    <row r="10322" spans="1:3" ht="105" x14ac:dyDescent="0.25">
      <c r="A10322" s="31" t="s">
        <v>15542</v>
      </c>
      <c r="B10322" s="32" t="s">
        <v>15543</v>
      </c>
      <c r="C10322" s="31" t="s">
        <v>1131</v>
      </c>
    </row>
    <row r="10323" spans="1:3" ht="105" x14ac:dyDescent="0.25">
      <c r="A10323" s="31" t="s">
        <v>15544</v>
      </c>
      <c r="B10323" s="32" t="s">
        <v>15543</v>
      </c>
      <c r="C10323" s="31" t="s">
        <v>1131</v>
      </c>
    </row>
    <row r="10324" spans="1:3" ht="75" x14ac:dyDescent="0.25">
      <c r="A10324" s="31" t="s">
        <v>15545</v>
      </c>
      <c r="B10324" s="32" t="s">
        <v>15546</v>
      </c>
      <c r="C10324" s="31" t="s">
        <v>4260</v>
      </c>
    </row>
    <row r="10325" spans="1:3" ht="75" x14ac:dyDescent="0.25">
      <c r="A10325" s="31" t="s">
        <v>15547</v>
      </c>
      <c r="B10325" s="32" t="s">
        <v>15546</v>
      </c>
      <c r="C10325" s="31" t="s">
        <v>4260</v>
      </c>
    </row>
    <row r="10326" spans="1:3" ht="60" x14ac:dyDescent="0.25">
      <c r="A10326" s="31" t="s">
        <v>15548</v>
      </c>
      <c r="B10326" s="32" t="s">
        <v>15549</v>
      </c>
      <c r="C10326" s="31" t="s">
        <v>4260</v>
      </c>
    </row>
    <row r="10327" spans="1:3" ht="60" x14ac:dyDescent="0.25">
      <c r="A10327" s="31" t="s">
        <v>15550</v>
      </c>
      <c r="B10327" s="32" t="s">
        <v>15549</v>
      </c>
      <c r="C10327" s="31" t="s">
        <v>4260</v>
      </c>
    </row>
    <row r="10328" spans="1:3" ht="75" x14ac:dyDescent="0.25">
      <c r="A10328" s="31" t="s">
        <v>15551</v>
      </c>
      <c r="B10328" s="32" t="s">
        <v>15552</v>
      </c>
      <c r="C10328" s="31" t="s">
        <v>185</v>
      </c>
    </row>
    <row r="10329" spans="1:3" ht="75" x14ac:dyDescent="0.25">
      <c r="A10329" s="31" t="s">
        <v>15553</v>
      </c>
      <c r="B10329" s="32" t="s">
        <v>15552</v>
      </c>
      <c r="C10329" s="31" t="s">
        <v>185</v>
      </c>
    </row>
    <row r="10330" spans="1:3" ht="75" x14ac:dyDescent="0.25">
      <c r="A10330" s="31" t="s">
        <v>15554</v>
      </c>
      <c r="B10330" s="32" t="s">
        <v>15555</v>
      </c>
      <c r="C10330" s="31" t="s">
        <v>185</v>
      </c>
    </row>
    <row r="10331" spans="1:3" ht="75" x14ac:dyDescent="0.25">
      <c r="A10331" s="31" t="s">
        <v>15556</v>
      </c>
      <c r="B10331" s="32" t="s">
        <v>15555</v>
      </c>
      <c r="C10331" s="31" t="s">
        <v>185</v>
      </c>
    </row>
    <row r="10332" spans="1:3" ht="75" x14ac:dyDescent="0.25">
      <c r="A10332" s="31" t="s">
        <v>15557</v>
      </c>
      <c r="B10332" s="32" t="s">
        <v>15558</v>
      </c>
      <c r="C10332" s="31" t="s">
        <v>185</v>
      </c>
    </row>
    <row r="10333" spans="1:3" ht="75" x14ac:dyDescent="0.25">
      <c r="A10333" s="31" t="s">
        <v>15559</v>
      </c>
      <c r="B10333" s="32" t="s">
        <v>15558</v>
      </c>
      <c r="C10333" s="31" t="s">
        <v>185</v>
      </c>
    </row>
    <row r="10334" spans="1:3" ht="75" x14ac:dyDescent="0.25">
      <c r="A10334" s="31" t="s">
        <v>15560</v>
      </c>
      <c r="B10334" s="32" t="s">
        <v>15561</v>
      </c>
      <c r="C10334" s="31" t="s">
        <v>185</v>
      </c>
    </row>
    <row r="10335" spans="1:3" ht="75" x14ac:dyDescent="0.25">
      <c r="A10335" s="31" t="s">
        <v>15562</v>
      </c>
      <c r="B10335" s="32" t="s">
        <v>15561</v>
      </c>
      <c r="C10335" s="31" t="s">
        <v>185</v>
      </c>
    </row>
    <row r="10336" spans="1:3" ht="75" x14ac:dyDescent="0.25">
      <c r="A10336" s="31" t="s">
        <v>15563</v>
      </c>
      <c r="B10336" s="32" t="s">
        <v>15564</v>
      </c>
      <c r="C10336" s="31" t="s">
        <v>185</v>
      </c>
    </row>
    <row r="10337" spans="1:3" ht="75" x14ac:dyDescent="0.25">
      <c r="A10337" s="31" t="s">
        <v>15565</v>
      </c>
      <c r="B10337" s="32" t="s">
        <v>15564</v>
      </c>
      <c r="C10337" s="31" t="s">
        <v>185</v>
      </c>
    </row>
    <row r="10338" spans="1:3" ht="75" x14ac:dyDescent="0.25">
      <c r="A10338" s="31" t="s">
        <v>15566</v>
      </c>
      <c r="B10338" s="32" t="s">
        <v>15567</v>
      </c>
      <c r="C10338" s="31" t="s">
        <v>185</v>
      </c>
    </row>
    <row r="10339" spans="1:3" ht="75" x14ac:dyDescent="0.25">
      <c r="A10339" s="31" t="s">
        <v>15568</v>
      </c>
      <c r="B10339" s="32" t="s">
        <v>15567</v>
      </c>
      <c r="C10339" s="31" t="s">
        <v>185</v>
      </c>
    </row>
    <row r="10340" spans="1:3" ht="30" x14ac:dyDescent="0.25">
      <c r="A10340" s="31" t="s">
        <v>15569</v>
      </c>
      <c r="B10340" s="32" t="s">
        <v>15570</v>
      </c>
      <c r="C10340" s="31" t="s">
        <v>68</v>
      </c>
    </row>
    <row r="10341" spans="1:3" ht="30" x14ac:dyDescent="0.25">
      <c r="A10341" s="31" t="s">
        <v>15571</v>
      </c>
      <c r="B10341" s="32" t="s">
        <v>15570</v>
      </c>
      <c r="C10341" s="31" t="s">
        <v>68</v>
      </c>
    </row>
    <row r="10342" spans="1:3" ht="45" x14ac:dyDescent="0.25">
      <c r="A10342" s="31" t="s">
        <v>15572</v>
      </c>
      <c r="B10342" s="32" t="s">
        <v>15573</v>
      </c>
      <c r="C10342" s="31" t="s">
        <v>185</v>
      </c>
    </row>
    <row r="10343" spans="1:3" ht="45" x14ac:dyDescent="0.25">
      <c r="A10343" s="31" t="s">
        <v>15574</v>
      </c>
      <c r="B10343" s="32" t="s">
        <v>15573</v>
      </c>
      <c r="C10343" s="31" t="s">
        <v>185</v>
      </c>
    </row>
    <row r="10344" spans="1:3" ht="60" x14ac:dyDescent="0.25">
      <c r="A10344" s="31" t="s">
        <v>15575</v>
      </c>
      <c r="B10344" s="32" t="s">
        <v>15576</v>
      </c>
      <c r="C10344" s="31" t="s">
        <v>4260</v>
      </c>
    </row>
    <row r="10345" spans="1:3" ht="60" x14ac:dyDescent="0.25">
      <c r="A10345" s="31" t="s">
        <v>15577</v>
      </c>
      <c r="B10345" s="32" t="s">
        <v>15576</v>
      </c>
      <c r="C10345" s="31" t="s">
        <v>4260</v>
      </c>
    </row>
    <row r="10346" spans="1:3" ht="60" x14ac:dyDescent="0.25">
      <c r="A10346" s="31" t="s">
        <v>15578</v>
      </c>
      <c r="B10346" s="32" t="s">
        <v>15579</v>
      </c>
      <c r="C10346" s="31" t="s">
        <v>4260</v>
      </c>
    </row>
    <row r="10347" spans="1:3" ht="60" x14ac:dyDescent="0.25">
      <c r="A10347" s="31" t="s">
        <v>15580</v>
      </c>
      <c r="B10347" s="32" t="s">
        <v>15579</v>
      </c>
      <c r="C10347" s="31" t="s">
        <v>4260</v>
      </c>
    </row>
    <row r="10348" spans="1:3" ht="60" x14ac:dyDescent="0.25">
      <c r="A10348" s="31" t="s">
        <v>15581</v>
      </c>
      <c r="B10348" s="32" t="s">
        <v>15582</v>
      </c>
      <c r="C10348" s="31" t="s">
        <v>4260</v>
      </c>
    </row>
    <row r="10349" spans="1:3" ht="60" x14ac:dyDescent="0.25">
      <c r="A10349" s="31" t="s">
        <v>15583</v>
      </c>
      <c r="B10349" s="32" t="s">
        <v>15582</v>
      </c>
      <c r="C10349" s="31" t="s">
        <v>4260</v>
      </c>
    </row>
    <row r="10350" spans="1:3" ht="60" x14ac:dyDescent="0.25">
      <c r="A10350" s="31" t="s">
        <v>15584</v>
      </c>
      <c r="B10350" s="32" t="s">
        <v>15585</v>
      </c>
      <c r="C10350" s="31" t="s">
        <v>4260</v>
      </c>
    </row>
    <row r="10351" spans="1:3" ht="60" x14ac:dyDescent="0.25">
      <c r="A10351" s="31" t="s">
        <v>15586</v>
      </c>
      <c r="B10351" s="32" t="s">
        <v>15585</v>
      </c>
      <c r="C10351" s="31" t="s">
        <v>4260</v>
      </c>
    </row>
    <row r="10352" spans="1:3" ht="60" x14ac:dyDescent="0.25">
      <c r="A10352" s="31" t="s">
        <v>15587</v>
      </c>
      <c r="B10352" s="32" t="s">
        <v>15588</v>
      </c>
      <c r="C10352" s="31" t="s">
        <v>4260</v>
      </c>
    </row>
    <row r="10353" spans="1:3" ht="60" x14ac:dyDescent="0.25">
      <c r="A10353" s="31" t="s">
        <v>15589</v>
      </c>
      <c r="B10353" s="32" t="s">
        <v>15588</v>
      </c>
      <c r="C10353" s="31" t="s">
        <v>4260</v>
      </c>
    </row>
    <row r="10354" spans="1:3" ht="75" x14ac:dyDescent="0.25">
      <c r="A10354" s="31" t="s">
        <v>15590</v>
      </c>
      <c r="B10354" s="32" t="s">
        <v>15591</v>
      </c>
      <c r="C10354" s="31" t="s">
        <v>414</v>
      </c>
    </row>
    <row r="10355" spans="1:3" ht="75" x14ac:dyDescent="0.25">
      <c r="A10355" s="31" t="s">
        <v>15592</v>
      </c>
      <c r="B10355" s="32" t="s">
        <v>15591</v>
      </c>
      <c r="C10355" s="31" t="s">
        <v>414</v>
      </c>
    </row>
    <row r="10356" spans="1:3" ht="75" x14ac:dyDescent="0.25">
      <c r="A10356" s="31" t="s">
        <v>15593</v>
      </c>
      <c r="B10356" s="32" t="s">
        <v>15594</v>
      </c>
      <c r="C10356" s="31" t="s">
        <v>414</v>
      </c>
    </row>
    <row r="10357" spans="1:3" ht="75" x14ac:dyDescent="0.25">
      <c r="A10357" s="31" t="s">
        <v>15595</v>
      </c>
      <c r="B10357" s="32" t="s">
        <v>15594</v>
      </c>
      <c r="C10357" s="31" t="s">
        <v>414</v>
      </c>
    </row>
    <row r="10358" spans="1:3" ht="75" x14ac:dyDescent="0.25">
      <c r="A10358" s="31" t="s">
        <v>15596</v>
      </c>
      <c r="B10358" s="32" t="s">
        <v>15597</v>
      </c>
      <c r="C10358" s="31" t="s">
        <v>414</v>
      </c>
    </row>
    <row r="10359" spans="1:3" ht="75" x14ac:dyDescent="0.25">
      <c r="A10359" s="31" t="s">
        <v>15598</v>
      </c>
      <c r="B10359" s="32" t="s">
        <v>15597</v>
      </c>
      <c r="C10359" s="31" t="s">
        <v>414</v>
      </c>
    </row>
    <row r="10360" spans="1:3" ht="75" x14ac:dyDescent="0.25">
      <c r="A10360" s="31" t="s">
        <v>15599</v>
      </c>
      <c r="B10360" s="32" t="s">
        <v>15600</v>
      </c>
      <c r="C10360" s="31" t="s">
        <v>414</v>
      </c>
    </row>
    <row r="10361" spans="1:3" ht="75" x14ac:dyDescent="0.25">
      <c r="A10361" s="31" t="s">
        <v>15601</v>
      </c>
      <c r="B10361" s="32" t="s">
        <v>15600</v>
      </c>
      <c r="C10361" s="31" t="s">
        <v>414</v>
      </c>
    </row>
    <row r="10362" spans="1:3" ht="105" x14ac:dyDescent="0.25">
      <c r="A10362" s="31" t="s">
        <v>15602</v>
      </c>
      <c r="B10362" s="32" t="s">
        <v>15603</v>
      </c>
      <c r="C10362" s="31" t="s">
        <v>414</v>
      </c>
    </row>
    <row r="10363" spans="1:3" ht="105" x14ac:dyDescent="0.25">
      <c r="A10363" s="31" t="s">
        <v>15604</v>
      </c>
      <c r="B10363" s="32" t="s">
        <v>15603</v>
      </c>
      <c r="C10363" s="31" t="s">
        <v>414</v>
      </c>
    </row>
    <row r="10364" spans="1:3" ht="90" x14ac:dyDescent="0.25">
      <c r="A10364" s="31" t="s">
        <v>15605</v>
      </c>
      <c r="B10364" s="32" t="s">
        <v>15606</v>
      </c>
      <c r="C10364" s="31" t="s">
        <v>414</v>
      </c>
    </row>
    <row r="10365" spans="1:3" ht="90" x14ac:dyDescent="0.25">
      <c r="A10365" s="31" t="s">
        <v>15607</v>
      </c>
      <c r="B10365" s="32" t="s">
        <v>15606</v>
      </c>
      <c r="C10365" s="31" t="s">
        <v>414</v>
      </c>
    </row>
    <row r="10366" spans="1:3" ht="90" x14ac:dyDescent="0.25">
      <c r="A10366" s="31" t="s">
        <v>15608</v>
      </c>
      <c r="B10366" s="32" t="s">
        <v>15609</v>
      </c>
      <c r="C10366" s="31" t="s">
        <v>414</v>
      </c>
    </row>
    <row r="10367" spans="1:3" ht="90" x14ac:dyDescent="0.25">
      <c r="A10367" s="31" t="s">
        <v>15610</v>
      </c>
      <c r="B10367" s="32" t="s">
        <v>15609</v>
      </c>
      <c r="C10367" s="31" t="s">
        <v>414</v>
      </c>
    </row>
    <row r="10368" spans="1:3" ht="90" x14ac:dyDescent="0.25">
      <c r="A10368" s="31" t="s">
        <v>15611</v>
      </c>
      <c r="B10368" s="32" t="s">
        <v>15612</v>
      </c>
      <c r="C10368" s="31" t="s">
        <v>414</v>
      </c>
    </row>
    <row r="10369" spans="1:3" ht="90" x14ac:dyDescent="0.25">
      <c r="A10369" s="31" t="s">
        <v>15613</v>
      </c>
      <c r="B10369" s="32" t="s">
        <v>15612</v>
      </c>
      <c r="C10369" s="31" t="s">
        <v>414</v>
      </c>
    </row>
    <row r="10370" spans="1:3" ht="75" x14ac:dyDescent="0.25">
      <c r="A10370" s="31" t="s">
        <v>15614</v>
      </c>
      <c r="B10370" s="32" t="s">
        <v>15615</v>
      </c>
      <c r="C10370" s="31" t="s">
        <v>414</v>
      </c>
    </row>
    <row r="10371" spans="1:3" ht="75" x14ac:dyDescent="0.25">
      <c r="A10371" s="31" t="s">
        <v>15616</v>
      </c>
      <c r="B10371" s="32" t="s">
        <v>15615</v>
      </c>
      <c r="C10371" s="31" t="s">
        <v>414</v>
      </c>
    </row>
    <row r="10372" spans="1:3" ht="75" x14ac:dyDescent="0.25">
      <c r="A10372" s="31" t="s">
        <v>15617</v>
      </c>
      <c r="B10372" s="32" t="s">
        <v>15618</v>
      </c>
      <c r="C10372" s="31" t="s">
        <v>414</v>
      </c>
    </row>
    <row r="10373" spans="1:3" ht="75" x14ac:dyDescent="0.25">
      <c r="A10373" s="31" t="s">
        <v>15619</v>
      </c>
      <c r="B10373" s="32" t="s">
        <v>15618</v>
      </c>
      <c r="C10373" s="31" t="s">
        <v>414</v>
      </c>
    </row>
    <row r="10374" spans="1:3" ht="75" x14ac:dyDescent="0.25">
      <c r="A10374" s="31" t="s">
        <v>15620</v>
      </c>
      <c r="B10374" s="32" t="s">
        <v>15621</v>
      </c>
      <c r="C10374" s="31" t="s">
        <v>414</v>
      </c>
    </row>
    <row r="10375" spans="1:3" ht="75" x14ac:dyDescent="0.25">
      <c r="A10375" s="31" t="s">
        <v>15622</v>
      </c>
      <c r="B10375" s="32" t="s">
        <v>15621</v>
      </c>
      <c r="C10375" s="31" t="s">
        <v>414</v>
      </c>
    </row>
    <row r="10376" spans="1:3" ht="75" x14ac:dyDescent="0.25">
      <c r="A10376" s="31" t="s">
        <v>15623</v>
      </c>
      <c r="B10376" s="32" t="s">
        <v>15624</v>
      </c>
      <c r="C10376" s="31" t="s">
        <v>414</v>
      </c>
    </row>
    <row r="10377" spans="1:3" ht="75" x14ac:dyDescent="0.25">
      <c r="A10377" s="31" t="s">
        <v>15625</v>
      </c>
      <c r="B10377" s="32" t="s">
        <v>15624</v>
      </c>
      <c r="C10377" s="31" t="s">
        <v>414</v>
      </c>
    </row>
    <row r="10378" spans="1:3" ht="75" x14ac:dyDescent="0.25">
      <c r="A10378" s="31" t="s">
        <v>15626</v>
      </c>
      <c r="B10378" s="32" t="s">
        <v>15627</v>
      </c>
      <c r="C10378" s="31" t="s">
        <v>414</v>
      </c>
    </row>
    <row r="10379" spans="1:3" ht="75" x14ac:dyDescent="0.25">
      <c r="A10379" s="31" t="s">
        <v>15628</v>
      </c>
      <c r="B10379" s="32" t="s">
        <v>15627</v>
      </c>
      <c r="C10379" s="31" t="s">
        <v>414</v>
      </c>
    </row>
    <row r="10380" spans="1:3" ht="75" x14ac:dyDescent="0.25">
      <c r="A10380" s="31" t="s">
        <v>15629</v>
      </c>
      <c r="B10380" s="32" t="s">
        <v>15630</v>
      </c>
      <c r="C10380" s="31" t="s">
        <v>414</v>
      </c>
    </row>
    <row r="10381" spans="1:3" ht="75" x14ac:dyDescent="0.25">
      <c r="A10381" s="31" t="s">
        <v>15631</v>
      </c>
      <c r="B10381" s="32" t="s">
        <v>15630</v>
      </c>
      <c r="C10381" s="31" t="s">
        <v>414</v>
      </c>
    </row>
    <row r="10382" spans="1:3" ht="30" x14ac:dyDescent="0.25">
      <c r="A10382" s="31" t="s">
        <v>15632</v>
      </c>
      <c r="B10382" s="32" t="s">
        <v>15633</v>
      </c>
      <c r="C10382" s="31" t="s">
        <v>1131</v>
      </c>
    </row>
    <row r="10383" spans="1:3" ht="30" x14ac:dyDescent="0.25">
      <c r="A10383" s="31" t="s">
        <v>15634</v>
      </c>
      <c r="B10383" s="32" t="s">
        <v>15633</v>
      </c>
      <c r="C10383" s="31" t="s">
        <v>1131</v>
      </c>
    </row>
    <row r="10384" spans="1:3" ht="30" x14ac:dyDescent="0.25">
      <c r="A10384" s="31" t="s">
        <v>15635</v>
      </c>
      <c r="B10384" s="32" t="s">
        <v>15636</v>
      </c>
      <c r="C10384" s="31" t="s">
        <v>1131</v>
      </c>
    </row>
    <row r="10385" spans="1:3" ht="30" x14ac:dyDescent="0.25">
      <c r="A10385" s="31" t="s">
        <v>15637</v>
      </c>
      <c r="B10385" s="32" t="s">
        <v>15636</v>
      </c>
      <c r="C10385" s="31" t="s">
        <v>1131</v>
      </c>
    </row>
    <row r="10386" spans="1:3" ht="45" x14ac:dyDescent="0.25">
      <c r="A10386" s="31" t="s">
        <v>15638</v>
      </c>
      <c r="B10386" s="32" t="s">
        <v>15639</v>
      </c>
      <c r="C10386" s="31" t="s">
        <v>1131</v>
      </c>
    </row>
    <row r="10387" spans="1:3" ht="45" x14ac:dyDescent="0.25">
      <c r="A10387" s="31" t="s">
        <v>15640</v>
      </c>
      <c r="B10387" s="32" t="s">
        <v>15639</v>
      </c>
      <c r="C10387" s="31" t="s">
        <v>1131</v>
      </c>
    </row>
    <row r="10388" spans="1:3" ht="105" x14ac:dyDescent="0.25">
      <c r="A10388" s="31" t="s">
        <v>15641</v>
      </c>
      <c r="B10388" s="32" t="s">
        <v>15642</v>
      </c>
      <c r="C10388" s="31" t="s">
        <v>1131</v>
      </c>
    </row>
    <row r="10389" spans="1:3" ht="105" x14ac:dyDescent="0.25">
      <c r="A10389" s="31" t="s">
        <v>15643</v>
      </c>
      <c r="B10389" s="32" t="s">
        <v>15642</v>
      </c>
      <c r="C10389" s="31" t="s">
        <v>1131</v>
      </c>
    </row>
    <row r="10390" spans="1:3" ht="120" x14ac:dyDescent="0.25">
      <c r="A10390" s="31" t="s">
        <v>15644</v>
      </c>
      <c r="B10390" s="32" t="s">
        <v>15645</v>
      </c>
      <c r="C10390" s="31" t="s">
        <v>1131</v>
      </c>
    </row>
    <row r="10391" spans="1:3" ht="120" x14ac:dyDescent="0.25">
      <c r="A10391" s="31" t="s">
        <v>15646</v>
      </c>
      <c r="B10391" s="32" t="s">
        <v>15645</v>
      </c>
      <c r="C10391" s="31" t="s">
        <v>1131</v>
      </c>
    </row>
    <row r="10392" spans="1:3" ht="60" x14ac:dyDescent="0.25">
      <c r="A10392" s="31" t="s">
        <v>15647</v>
      </c>
      <c r="B10392" s="32" t="s">
        <v>15648</v>
      </c>
      <c r="C10392" s="31" t="s">
        <v>1131</v>
      </c>
    </row>
    <row r="10393" spans="1:3" ht="60" x14ac:dyDescent="0.25">
      <c r="A10393" s="31" t="s">
        <v>15649</v>
      </c>
      <c r="B10393" s="32" t="s">
        <v>15648</v>
      </c>
      <c r="C10393" s="31" t="s">
        <v>1131</v>
      </c>
    </row>
    <row r="10394" spans="1:3" ht="120" x14ac:dyDescent="0.25">
      <c r="A10394" s="31" t="s">
        <v>15650</v>
      </c>
      <c r="B10394" s="32" t="s">
        <v>15651</v>
      </c>
      <c r="C10394" s="31" t="s">
        <v>1131</v>
      </c>
    </row>
    <row r="10395" spans="1:3" ht="120" x14ac:dyDescent="0.25">
      <c r="A10395" s="31" t="s">
        <v>15652</v>
      </c>
      <c r="B10395" s="32" t="s">
        <v>15651</v>
      </c>
      <c r="C10395" s="31" t="s">
        <v>1131</v>
      </c>
    </row>
    <row r="10396" spans="1:3" ht="120" x14ac:dyDescent="0.25">
      <c r="A10396" s="31" t="s">
        <v>15653</v>
      </c>
      <c r="B10396" s="32" t="s">
        <v>15654</v>
      </c>
      <c r="C10396" s="31" t="s">
        <v>1131</v>
      </c>
    </row>
    <row r="10397" spans="1:3" ht="120" x14ac:dyDescent="0.25">
      <c r="A10397" s="31" t="s">
        <v>15655</v>
      </c>
      <c r="B10397" s="32" t="s">
        <v>15654</v>
      </c>
      <c r="C10397" s="31" t="s">
        <v>1131</v>
      </c>
    </row>
    <row r="10398" spans="1:3" ht="45" x14ac:dyDescent="0.25">
      <c r="A10398" s="31" t="s">
        <v>15656</v>
      </c>
      <c r="B10398" s="32" t="s">
        <v>15657</v>
      </c>
      <c r="C10398" s="31" t="s">
        <v>1131</v>
      </c>
    </row>
    <row r="10399" spans="1:3" ht="45" x14ac:dyDescent="0.25">
      <c r="A10399" s="31" t="s">
        <v>15658</v>
      </c>
      <c r="B10399" s="32" t="s">
        <v>15657</v>
      </c>
      <c r="C10399" s="31" t="s">
        <v>1131</v>
      </c>
    </row>
    <row r="10400" spans="1:3" ht="75" x14ac:dyDescent="0.25">
      <c r="A10400" s="31" t="s">
        <v>15659</v>
      </c>
      <c r="B10400" s="32" t="s">
        <v>15660</v>
      </c>
      <c r="C10400" s="31" t="s">
        <v>1131</v>
      </c>
    </row>
    <row r="10401" spans="1:3" ht="75" x14ac:dyDescent="0.25">
      <c r="A10401" s="31" t="s">
        <v>15661</v>
      </c>
      <c r="B10401" s="32" t="s">
        <v>15660</v>
      </c>
      <c r="C10401" s="31" t="s">
        <v>1131</v>
      </c>
    </row>
    <row r="10402" spans="1:3" ht="75" x14ac:dyDescent="0.25">
      <c r="A10402" s="31" t="s">
        <v>15662</v>
      </c>
      <c r="B10402" s="32" t="s">
        <v>15663</v>
      </c>
      <c r="C10402" s="31" t="s">
        <v>1131</v>
      </c>
    </row>
    <row r="10403" spans="1:3" ht="75" x14ac:dyDescent="0.25">
      <c r="A10403" s="31" t="s">
        <v>15664</v>
      </c>
      <c r="B10403" s="32" t="s">
        <v>15663</v>
      </c>
      <c r="C10403" s="31" t="s">
        <v>1131</v>
      </c>
    </row>
    <row r="10404" spans="1:3" ht="75" x14ac:dyDescent="0.25">
      <c r="A10404" s="31" t="s">
        <v>15665</v>
      </c>
      <c r="B10404" s="32" t="s">
        <v>15666</v>
      </c>
      <c r="C10404" s="31" t="s">
        <v>1131</v>
      </c>
    </row>
    <row r="10405" spans="1:3" ht="75" x14ac:dyDescent="0.25">
      <c r="A10405" s="31" t="s">
        <v>15667</v>
      </c>
      <c r="B10405" s="32" t="s">
        <v>15666</v>
      </c>
      <c r="C10405" s="31" t="s">
        <v>1131</v>
      </c>
    </row>
    <row r="10406" spans="1:3" ht="75" x14ac:dyDescent="0.25">
      <c r="A10406" s="31" t="s">
        <v>15668</v>
      </c>
      <c r="B10406" s="32" t="s">
        <v>15669</v>
      </c>
      <c r="C10406" s="31" t="s">
        <v>1131</v>
      </c>
    </row>
    <row r="10407" spans="1:3" ht="75" x14ac:dyDescent="0.25">
      <c r="A10407" s="31" t="s">
        <v>15670</v>
      </c>
      <c r="B10407" s="32" t="s">
        <v>15669</v>
      </c>
      <c r="C10407" s="31" t="s">
        <v>1131</v>
      </c>
    </row>
    <row r="10408" spans="1:3" ht="75" x14ac:dyDescent="0.25">
      <c r="A10408" s="31" t="s">
        <v>15671</v>
      </c>
      <c r="B10408" s="32" t="s">
        <v>15672</v>
      </c>
      <c r="C10408" s="31" t="s">
        <v>1131</v>
      </c>
    </row>
    <row r="10409" spans="1:3" ht="75" x14ac:dyDescent="0.25">
      <c r="A10409" s="31" t="s">
        <v>15673</v>
      </c>
      <c r="B10409" s="32" t="s">
        <v>15672</v>
      </c>
      <c r="C10409" s="31" t="s">
        <v>1131</v>
      </c>
    </row>
    <row r="10410" spans="1:3" ht="75" x14ac:dyDescent="0.25">
      <c r="A10410" s="31" t="s">
        <v>15674</v>
      </c>
      <c r="B10410" s="32" t="s">
        <v>15675</v>
      </c>
      <c r="C10410" s="31" t="s">
        <v>1131</v>
      </c>
    </row>
    <row r="10411" spans="1:3" ht="75" x14ac:dyDescent="0.25">
      <c r="A10411" s="31" t="s">
        <v>15676</v>
      </c>
      <c r="B10411" s="32" t="s">
        <v>15675</v>
      </c>
      <c r="C10411" s="31" t="s">
        <v>1131</v>
      </c>
    </row>
    <row r="10412" spans="1:3" ht="75" x14ac:dyDescent="0.25">
      <c r="A10412" s="31" t="s">
        <v>15677</v>
      </c>
      <c r="B10412" s="32" t="s">
        <v>15678</v>
      </c>
      <c r="C10412" s="31" t="s">
        <v>1131</v>
      </c>
    </row>
    <row r="10413" spans="1:3" ht="75" x14ac:dyDescent="0.25">
      <c r="A10413" s="31" t="s">
        <v>15679</v>
      </c>
      <c r="B10413" s="32" t="s">
        <v>15678</v>
      </c>
      <c r="C10413" s="31" t="s">
        <v>1131</v>
      </c>
    </row>
    <row r="10414" spans="1:3" ht="75" x14ac:dyDescent="0.25">
      <c r="A10414" s="31" t="s">
        <v>15680</v>
      </c>
      <c r="B10414" s="32" t="s">
        <v>15681</v>
      </c>
      <c r="C10414" s="31" t="s">
        <v>1131</v>
      </c>
    </row>
    <row r="10415" spans="1:3" ht="75" x14ac:dyDescent="0.25">
      <c r="A10415" s="31" t="s">
        <v>15682</v>
      </c>
      <c r="B10415" s="32" t="s">
        <v>15681</v>
      </c>
      <c r="C10415" s="31" t="s">
        <v>1131</v>
      </c>
    </row>
    <row r="10416" spans="1:3" ht="75" x14ac:dyDescent="0.25">
      <c r="A10416" s="31" t="s">
        <v>15683</v>
      </c>
      <c r="B10416" s="32" t="s">
        <v>15684</v>
      </c>
      <c r="C10416" s="31" t="s">
        <v>1131</v>
      </c>
    </row>
    <row r="10417" spans="1:3" ht="75" x14ac:dyDescent="0.25">
      <c r="A10417" s="31" t="s">
        <v>15685</v>
      </c>
      <c r="B10417" s="32" t="s">
        <v>15684</v>
      </c>
      <c r="C10417" s="31" t="s">
        <v>1131</v>
      </c>
    </row>
    <row r="10418" spans="1:3" ht="75" x14ac:dyDescent="0.25">
      <c r="A10418" s="31" t="s">
        <v>15686</v>
      </c>
      <c r="B10418" s="32" t="s">
        <v>15687</v>
      </c>
      <c r="C10418" s="31" t="s">
        <v>1131</v>
      </c>
    </row>
    <row r="10419" spans="1:3" ht="75" x14ac:dyDescent="0.25">
      <c r="A10419" s="31" t="s">
        <v>15688</v>
      </c>
      <c r="B10419" s="32" t="s">
        <v>15687</v>
      </c>
      <c r="C10419" s="31" t="s">
        <v>1131</v>
      </c>
    </row>
    <row r="10420" spans="1:3" ht="75" x14ac:dyDescent="0.25">
      <c r="A10420" s="31" t="s">
        <v>15689</v>
      </c>
      <c r="B10420" s="32" t="s">
        <v>15690</v>
      </c>
      <c r="C10420" s="31" t="s">
        <v>1131</v>
      </c>
    </row>
    <row r="10421" spans="1:3" ht="75" x14ac:dyDescent="0.25">
      <c r="A10421" s="31" t="s">
        <v>15691</v>
      </c>
      <c r="B10421" s="32" t="s">
        <v>15690</v>
      </c>
      <c r="C10421" s="31" t="s">
        <v>1131</v>
      </c>
    </row>
    <row r="10422" spans="1:3" ht="75" x14ac:dyDescent="0.25">
      <c r="A10422" s="31" t="s">
        <v>15692</v>
      </c>
      <c r="B10422" s="32" t="s">
        <v>15693</v>
      </c>
      <c r="C10422" s="31" t="s">
        <v>1131</v>
      </c>
    </row>
    <row r="10423" spans="1:3" ht="75" x14ac:dyDescent="0.25">
      <c r="A10423" s="31" t="s">
        <v>15694</v>
      </c>
      <c r="B10423" s="32" t="s">
        <v>15693</v>
      </c>
      <c r="C10423" s="31" t="s">
        <v>1131</v>
      </c>
    </row>
    <row r="10424" spans="1:3" ht="75" x14ac:dyDescent="0.25">
      <c r="A10424" s="31" t="s">
        <v>15695</v>
      </c>
      <c r="B10424" s="32" t="s">
        <v>15696</v>
      </c>
      <c r="C10424" s="31" t="s">
        <v>1131</v>
      </c>
    </row>
    <row r="10425" spans="1:3" ht="75" x14ac:dyDescent="0.25">
      <c r="A10425" s="31" t="s">
        <v>15697</v>
      </c>
      <c r="B10425" s="32" t="s">
        <v>15696</v>
      </c>
      <c r="C10425" s="31" t="s">
        <v>1131</v>
      </c>
    </row>
    <row r="10426" spans="1:3" ht="60" x14ac:dyDescent="0.25">
      <c r="A10426" s="31" t="s">
        <v>15698</v>
      </c>
      <c r="B10426" s="32" t="s">
        <v>15699</v>
      </c>
      <c r="C10426" s="31" t="s">
        <v>1131</v>
      </c>
    </row>
    <row r="10427" spans="1:3" ht="60" x14ac:dyDescent="0.25">
      <c r="A10427" s="31" t="s">
        <v>15700</v>
      </c>
      <c r="B10427" s="32" t="s">
        <v>15699</v>
      </c>
      <c r="C10427" s="31" t="s">
        <v>1131</v>
      </c>
    </row>
    <row r="10428" spans="1:3" ht="75" x14ac:dyDescent="0.25">
      <c r="A10428" s="31" t="s">
        <v>15701</v>
      </c>
      <c r="B10428" s="32" t="s">
        <v>15702</v>
      </c>
      <c r="C10428" s="31" t="s">
        <v>1131</v>
      </c>
    </row>
    <row r="10429" spans="1:3" ht="75" x14ac:dyDescent="0.25">
      <c r="A10429" s="31" t="s">
        <v>15703</v>
      </c>
      <c r="B10429" s="32" t="s">
        <v>15702</v>
      </c>
      <c r="C10429" s="31" t="s">
        <v>1131</v>
      </c>
    </row>
    <row r="10430" spans="1:3" ht="60" x14ac:dyDescent="0.25">
      <c r="A10430" s="31" t="s">
        <v>15704</v>
      </c>
      <c r="B10430" s="32" t="s">
        <v>15705</v>
      </c>
      <c r="C10430" s="31" t="s">
        <v>1131</v>
      </c>
    </row>
    <row r="10431" spans="1:3" ht="60" x14ac:dyDescent="0.25">
      <c r="A10431" s="31" t="s">
        <v>15706</v>
      </c>
      <c r="B10431" s="32" t="s">
        <v>15705</v>
      </c>
      <c r="C10431" s="31" t="s">
        <v>1131</v>
      </c>
    </row>
    <row r="10432" spans="1:3" ht="75" x14ac:dyDescent="0.25">
      <c r="A10432" s="31" t="s">
        <v>15707</v>
      </c>
      <c r="B10432" s="32" t="s">
        <v>15708</v>
      </c>
      <c r="C10432" s="31" t="s">
        <v>1131</v>
      </c>
    </row>
    <row r="10433" spans="1:3" ht="75" x14ac:dyDescent="0.25">
      <c r="A10433" s="31" t="s">
        <v>15709</v>
      </c>
      <c r="B10433" s="32" t="s">
        <v>15708</v>
      </c>
      <c r="C10433" s="31" t="s">
        <v>1131</v>
      </c>
    </row>
    <row r="10434" spans="1:3" ht="60" x14ac:dyDescent="0.25">
      <c r="A10434" s="31" t="s">
        <v>15710</v>
      </c>
      <c r="B10434" s="32" t="s">
        <v>15711</v>
      </c>
      <c r="C10434" s="31" t="s">
        <v>1131</v>
      </c>
    </row>
    <row r="10435" spans="1:3" ht="60" x14ac:dyDescent="0.25">
      <c r="A10435" s="31" t="s">
        <v>15712</v>
      </c>
      <c r="B10435" s="32" t="s">
        <v>15711</v>
      </c>
      <c r="C10435" s="31" t="s">
        <v>1131</v>
      </c>
    </row>
    <row r="10436" spans="1:3" ht="60" x14ac:dyDescent="0.25">
      <c r="A10436" s="31" t="s">
        <v>15713</v>
      </c>
      <c r="B10436" s="32" t="s">
        <v>15714</v>
      </c>
      <c r="C10436" s="31" t="s">
        <v>1131</v>
      </c>
    </row>
    <row r="10437" spans="1:3" ht="60" x14ac:dyDescent="0.25">
      <c r="A10437" s="31" t="s">
        <v>15715</v>
      </c>
      <c r="B10437" s="32" t="s">
        <v>15714</v>
      </c>
      <c r="C10437" s="31" t="s">
        <v>1131</v>
      </c>
    </row>
    <row r="10438" spans="1:3" ht="60" x14ac:dyDescent="0.25">
      <c r="A10438" s="31" t="s">
        <v>15716</v>
      </c>
      <c r="B10438" s="32" t="s">
        <v>15717</v>
      </c>
      <c r="C10438" s="31" t="s">
        <v>185</v>
      </c>
    </row>
    <row r="10439" spans="1:3" ht="60" x14ac:dyDescent="0.25">
      <c r="A10439" s="31" t="s">
        <v>15718</v>
      </c>
      <c r="B10439" s="32" t="s">
        <v>15717</v>
      </c>
      <c r="C10439" s="31" t="s">
        <v>185</v>
      </c>
    </row>
    <row r="10440" spans="1:3" ht="60" x14ac:dyDescent="0.25">
      <c r="A10440" s="31" t="s">
        <v>15719</v>
      </c>
      <c r="B10440" s="32" t="s">
        <v>15720</v>
      </c>
      <c r="C10440" s="31" t="s">
        <v>185</v>
      </c>
    </row>
    <row r="10441" spans="1:3" ht="60" x14ac:dyDescent="0.25">
      <c r="A10441" s="31" t="s">
        <v>15721</v>
      </c>
      <c r="B10441" s="32" t="s">
        <v>15720</v>
      </c>
      <c r="C10441" s="31" t="s">
        <v>185</v>
      </c>
    </row>
    <row r="10442" spans="1:3" ht="60" x14ac:dyDescent="0.25">
      <c r="A10442" s="31" t="s">
        <v>15722</v>
      </c>
      <c r="B10442" s="32" t="s">
        <v>15723</v>
      </c>
      <c r="C10442" s="31" t="s">
        <v>1131</v>
      </c>
    </row>
    <row r="10443" spans="1:3" ht="60" x14ac:dyDescent="0.25">
      <c r="A10443" s="31" t="s">
        <v>15724</v>
      </c>
      <c r="B10443" s="32" t="s">
        <v>15723</v>
      </c>
      <c r="C10443" s="31" t="s">
        <v>1131</v>
      </c>
    </row>
    <row r="10444" spans="1:3" ht="60" x14ac:dyDescent="0.25">
      <c r="A10444" s="31" t="s">
        <v>15725</v>
      </c>
      <c r="B10444" s="32" t="s">
        <v>15726</v>
      </c>
      <c r="C10444" s="31" t="s">
        <v>1131</v>
      </c>
    </row>
    <row r="10445" spans="1:3" ht="60" x14ac:dyDescent="0.25">
      <c r="A10445" s="31" t="s">
        <v>15727</v>
      </c>
      <c r="B10445" s="32" t="s">
        <v>15726</v>
      </c>
      <c r="C10445" s="31" t="s">
        <v>1131</v>
      </c>
    </row>
    <row r="10446" spans="1:3" ht="60" x14ac:dyDescent="0.25">
      <c r="A10446" s="31" t="s">
        <v>15728</v>
      </c>
      <c r="B10446" s="32" t="s">
        <v>15729</v>
      </c>
      <c r="C10446" s="31" t="s">
        <v>1131</v>
      </c>
    </row>
    <row r="10447" spans="1:3" ht="60" x14ac:dyDescent="0.25">
      <c r="A10447" s="31" t="s">
        <v>15730</v>
      </c>
      <c r="B10447" s="32" t="s">
        <v>15729</v>
      </c>
      <c r="C10447" s="31" t="s">
        <v>1131</v>
      </c>
    </row>
    <row r="10448" spans="1:3" ht="60" x14ac:dyDescent="0.25">
      <c r="A10448" s="31" t="s">
        <v>15731</v>
      </c>
      <c r="B10448" s="32" t="s">
        <v>15732</v>
      </c>
      <c r="C10448" s="31" t="s">
        <v>1131</v>
      </c>
    </row>
    <row r="10449" spans="1:3" ht="60" x14ac:dyDescent="0.25">
      <c r="A10449" s="31" t="s">
        <v>15733</v>
      </c>
      <c r="B10449" s="32" t="s">
        <v>15732</v>
      </c>
      <c r="C10449" s="31" t="s">
        <v>1131</v>
      </c>
    </row>
    <row r="10450" spans="1:3" ht="60" x14ac:dyDescent="0.25">
      <c r="A10450" s="31" t="s">
        <v>15734</v>
      </c>
      <c r="B10450" s="32" t="s">
        <v>15735</v>
      </c>
      <c r="C10450" s="31" t="s">
        <v>1131</v>
      </c>
    </row>
    <row r="10451" spans="1:3" ht="60" x14ac:dyDescent="0.25">
      <c r="A10451" s="31" t="s">
        <v>15736</v>
      </c>
      <c r="B10451" s="32" t="s">
        <v>15735</v>
      </c>
      <c r="C10451" s="31" t="s">
        <v>1131</v>
      </c>
    </row>
    <row r="10452" spans="1:3" ht="60" x14ac:dyDescent="0.25">
      <c r="A10452" s="31" t="s">
        <v>15737</v>
      </c>
      <c r="B10452" s="32" t="s">
        <v>15738</v>
      </c>
      <c r="C10452" s="31" t="s">
        <v>1131</v>
      </c>
    </row>
    <row r="10453" spans="1:3" ht="60" x14ac:dyDescent="0.25">
      <c r="A10453" s="31" t="s">
        <v>15739</v>
      </c>
      <c r="B10453" s="32" t="s">
        <v>15738</v>
      </c>
      <c r="C10453" s="31" t="s">
        <v>1131</v>
      </c>
    </row>
    <row r="10454" spans="1:3" ht="45" x14ac:dyDescent="0.25">
      <c r="A10454" s="31" t="s">
        <v>15740</v>
      </c>
      <c r="B10454" s="32" t="s">
        <v>15741</v>
      </c>
      <c r="C10454" s="31" t="s">
        <v>15420</v>
      </c>
    </row>
    <row r="10455" spans="1:3" ht="45" x14ac:dyDescent="0.25">
      <c r="A10455" s="31" t="s">
        <v>15742</v>
      </c>
      <c r="B10455" s="32" t="s">
        <v>15741</v>
      </c>
      <c r="C10455" s="31" t="s">
        <v>15420</v>
      </c>
    </row>
    <row r="10456" spans="1:3" ht="30" x14ac:dyDescent="0.25">
      <c r="A10456" s="31" t="s">
        <v>15743</v>
      </c>
      <c r="B10456" s="32" t="s">
        <v>15744</v>
      </c>
      <c r="C10456" s="31" t="s">
        <v>15420</v>
      </c>
    </row>
    <row r="10457" spans="1:3" ht="30" x14ac:dyDescent="0.25">
      <c r="A10457" s="31" t="s">
        <v>15745</v>
      </c>
      <c r="B10457" s="32" t="s">
        <v>15744</v>
      </c>
      <c r="C10457" s="31" t="s">
        <v>15420</v>
      </c>
    </row>
    <row r="10458" spans="1:3" ht="30" x14ac:dyDescent="0.25">
      <c r="A10458" s="31" t="s">
        <v>15746</v>
      </c>
      <c r="B10458" s="32" t="s">
        <v>15747</v>
      </c>
      <c r="C10458" s="31" t="s">
        <v>4260</v>
      </c>
    </row>
    <row r="10459" spans="1:3" ht="30" x14ac:dyDescent="0.25">
      <c r="A10459" s="31" t="s">
        <v>15748</v>
      </c>
      <c r="B10459" s="32" t="s">
        <v>15747</v>
      </c>
      <c r="C10459" s="31" t="s">
        <v>4260</v>
      </c>
    </row>
    <row r="10460" spans="1:3" ht="75" x14ac:dyDescent="0.25">
      <c r="A10460" s="31" t="s">
        <v>15749</v>
      </c>
      <c r="B10460" s="32" t="s">
        <v>15750</v>
      </c>
      <c r="C10460" s="31" t="s">
        <v>1131</v>
      </c>
    </row>
    <row r="10461" spans="1:3" ht="75" x14ac:dyDescent="0.25">
      <c r="A10461" s="31" t="s">
        <v>15751</v>
      </c>
      <c r="B10461" s="32" t="s">
        <v>15750</v>
      </c>
      <c r="C10461" s="31" t="s">
        <v>1131</v>
      </c>
    </row>
    <row r="10462" spans="1:3" ht="60" x14ac:dyDescent="0.25">
      <c r="A10462" s="31" t="s">
        <v>15752</v>
      </c>
      <c r="B10462" s="32" t="s">
        <v>15753</v>
      </c>
      <c r="C10462" s="31" t="s">
        <v>68</v>
      </c>
    </row>
    <row r="10463" spans="1:3" ht="60" x14ac:dyDescent="0.25">
      <c r="A10463" s="31" t="s">
        <v>15754</v>
      </c>
      <c r="B10463" s="32" t="s">
        <v>15753</v>
      </c>
      <c r="C10463" s="31" t="s">
        <v>68</v>
      </c>
    </row>
    <row r="10464" spans="1:3" ht="75" x14ac:dyDescent="0.25">
      <c r="A10464" s="31" t="s">
        <v>15755</v>
      </c>
      <c r="B10464" s="32" t="s">
        <v>15756</v>
      </c>
      <c r="C10464" s="31" t="s">
        <v>1131</v>
      </c>
    </row>
    <row r="10465" spans="1:3" ht="75" x14ac:dyDescent="0.25">
      <c r="A10465" s="31" t="s">
        <v>15757</v>
      </c>
      <c r="B10465" s="32" t="s">
        <v>15756</v>
      </c>
      <c r="C10465" s="31" t="s">
        <v>1131</v>
      </c>
    </row>
    <row r="10466" spans="1:3" ht="75" x14ac:dyDescent="0.25">
      <c r="A10466" s="31" t="s">
        <v>15758</v>
      </c>
      <c r="B10466" s="32" t="s">
        <v>15759</v>
      </c>
      <c r="C10466" s="31" t="s">
        <v>1131</v>
      </c>
    </row>
    <row r="10467" spans="1:3" ht="75" x14ac:dyDescent="0.25">
      <c r="A10467" s="31" t="s">
        <v>15760</v>
      </c>
      <c r="B10467" s="32" t="s">
        <v>15759</v>
      </c>
      <c r="C10467" s="31" t="s">
        <v>1131</v>
      </c>
    </row>
    <row r="10468" spans="1:3" ht="105" x14ac:dyDescent="0.25">
      <c r="A10468" s="31" t="s">
        <v>15761</v>
      </c>
      <c r="B10468" s="32" t="s">
        <v>15762</v>
      </c>
      <c r="C10468" s="31" t="s">
        <v>1131</v>
      </c>
    </row>
    <row r="10469" spans="1:3" ht="105" x14ac:dyDescent="0.25">
      <c r="A10469" s="31" t="s">
        <v>15763</v>
      </c>
      <c r="B10469" s="32" t="s">
        <v>15762</v>
      </c>
      <c r="C10469" s="31" t="s">
        <v>1131</v>
      </c>
    </row>
    <row r="10470" spans="1:3" ht="120" x14ac:dyDescent="0.25">
      <c r="A10470" s="31" t="s">
        <v>15764</v>
      </c>
      <c r="B10470" s="32" t="s">
        <v>15765</v>
      </c>
      <c r="C10470" s="31" t="s">
        <v>1131</v>
      </c>
    </row>
    <row r="10471" spans="1:3" ht="120" x14ac:dyDescent="0.25">
      <c r="A10471" s="31" t="s">
        <v>15766</v>
      </c>
      <c r="B10471" s="32" t="s">
        <v>15765</v>
      </c>
      <c r="C10471" s="31" t="s">
        <v>1131</v>
      </c>
    </row>
    <row r="10472" spans="1:3" ht="60" x14ac:dyDescent="0.25">
      <c r="A10472" s="31" t="s">
        <v>15767</v>
      </c>
      <c r="B10472" s="32" t="s">
        <v>15768</v>
      </c>
      <c r="C10472" s="31" t="s">
        <v>185</v>
      </c>
    </row>
    <row r="10473" spans="1:3" ht="60" x14ac:dyDescent="0.25">
      <c r="A10473" s="31" t="s">
        <v>15769</v>
      </c>
      <c r="B10473" s="32" t="s">
        <v>15768</v>
      </c>
      <c r="C10473" s="31" t="s">
        <v>185</v>
      </c>
    </row>
    <row r="10474" spans="1:3" ht="60" x14ac:dyDescent="0.25">
      <c r="A10474" s="31" t="s">
        <v>15770</v>
      </c>
      <c r="B10474" s="32" t="s">
        <v>15771</v>
      </c>
      <c r="C10474" s="31" t="s">
        <v>185</v>
      </c>
    </row>
    <row r="10475" spans="1:3" ht="60" x14ac:dyDescent="0.25">
      <c r="A10475" s="31" t="s">
        <v>15772</v>
      </c>
      <c r="B10475" s="32" t="s">
        <v>15771</v>
      </c>
      <c r="C10475" s="31" t="s">
        <v>185</v>
      </c>
    </row>
    <row r="10476" spans="1:3" ht="60" x14ac:dyDescent="0.25">
      <c r="A10476" s="31" t="s">
        <v>15773</v>
      </c>
      <c r="B10476" s="32" t="s">
        <v>15774</v>
      </c>
      <c r="C10476" s="31" t="s">
        <v>185</v>
      </c>
    </row>
    <row r="10477" spans="1:3" ht="60" x14ac:dyDescent="0.25">
      <c r="A10477" s="31" t="s">
        <v>15775</v>
      </c>
      <c r="B10477" s="32" t="s">
        <v>15774</v>
      </c>
      <c r="C10477" s="31" t="s">
        <v>185</v>
      </c>
    </row>
    <row r="10478" spans="1:3" ht="60" x14ac:dyDescent="0.25">
      <c r="A10478" s="31" t="s">
        <v>15776</v>
      </c>
      <c r="B10478" s="32" t="s">
        <v>15777</v>
      </c>
      <c r="C10478" s="31" t="s">
        <v>185</v>
      </c>
    </row>
    <row r="10479" spans="1:3" ht="60" x14ac:dyDescent="0.25">
      <c r="A10479" s="31" t="s">
        <v>15778</v>
      </c>
      <c r="B10479" s="32" t="s">
        <v>15777</v>
      </c>
      <c r="C10479" s="31" t="s">
        <v>185</v>
      </c>
    </row>
    <row r="10480" spans="1:3" ht="60" x14ac:dyDescent="0.25">
      <c r="A10480" s="31" t="s">
        <v>15779</v>
      </c>
      <c r="B10480" s="32" t="s">
        <v>15780</v>
      </c>
      <c r="C10480" s="31" t="s">
        <v>185</v>
      </c>
    </row>
    <row r="10481" spans="1:3" ht="60" x14ac:dyDescent="0.25">
      <c r="A10481" s="31" t="s">
        <v>15781</v>
      </c>
      <c r="B10481" s="32" t="s">
        <v>15780</v>
      </c>
      <c r="C10481" s="31" t="s">
        <v>185</v>
      </c>
    </row>
    <row r="10482" spans="1:3" ht="60" x14ac:dyDescent="0.25">
      <c r="A10482" s="31" t="s">
        <v>15782</v>
      </c>
      <c r="B10482" s="32" t="s">
        <v>15783</v>
      </c>
      <c r="C10482" s="31" t="s">
        <v>185</v>
      </c>
    </row>
    <row r="10483" spans="1:3" ht="60" x14ac:dyDescent="0.25">
      <c r="A10483" s="31" t="s">
        <v>15784</v>
      </c>
      <c r="B10483" s="32" t="s">
        <v>15783</v>
      </c>
      <c r="C10483" s="31" t="s">
        <v>185</v>
      </c>
    </row>
    <row r="10484" spans="1:3" ht="60" x14ac:dyDescent="0.25">
      <c r="A10484" s="31" t="s">
        <v>15785</v>
      </c>
      <c r="B10484" s="32" t="s">
        <v>15786</v>
      </c>
      <c r="C10484" s="31" t="s">
        <v>185</v>
      </c>
    </row>
    <row r="10485" spans="1:3" ht="60" x14ac:dyDescent="0.25">
      <c r="A10485" s="31" t="s">
        <v>15787</v>
      </c>
      <c r="B10485" s="32" t="s">
        <v>15786</v>
      </c>
      <c r="C10485" s="31" t="s">
        <v>185</v>
      </c>
    </row>
    <row r="10486" spans="1:3" ht="60" x14ac:dyDescent="0.25">
      <c r="A10486" s="31" t="s">
        <v>15788</v>
      </c>
      <c r="B10486" s="32" t="s">
        <v>15789</v>
      </c>
      <c r="C10486" s="31" t="s">
        <v>185</v>
      </c>
    </row>
    <row r="10487" spans="1:3" ht="60" x14ac:dyDescent="0.25">
      <c r="A10487" s="31" t="s">
        <v>15790</v>
      </c>
      <c r="B10487" s="32" t="s">
        <v>15789</v>
      </c>
      <c r="C10487" s="31" t="s">
        <v>185</v>
      </c>
    </row>
    <row r="10488" spans="1:3" ht="60" x14ac:dyDescent="0.25">
      <c r="A10488" s="31" t="s">
        <v>15791</v>
      </c>
      <c r="B10488" s="32" t="s">
        <v>15792</v>
      </c>
      <c r="C10488" s="31" t="s">
        <v>185</v>
      </c>
    </row>
    <row r="10489" spans="1:3" ht="60" x14ac:dyDescent="0.25">
      <c r="A10489" s="31" t="s">
        <v>15793</v>
      </c>
      <c r="B10489" s="32" t="s">
        <v>15792</v>
      </c>
      <c r="C10489" s="31" t="s">
        <v>185</v>
      </c>
    </row>
    <row r="10490" spans="1:3" ht="60" x14ac:dyDescent="0.25">
      <c r="A10490" s="31" t="s">
        <v>15794</v>
      </c>
      <c r="B10490" s="32" t="s">
        <v>15795</v>
      </c>
      <c r="C10490" s="31" t="s">
        <v>185</v>
      </c>
    </row>
    <row r="10491" spans="1:3" ht="60" x14ac:dyDescent="0.25">
      <c r="A10491" s="31" t="s">
        <v>15796</v>
      </c>
      <c r="B10491" s="32" t="s">
        <v>15795</v>
      </c>
      <c r="C10491" s="31" t="s">
        <v>185</v>
      </c>
    </row>
    <row r="10492" spans="1:3" ht="60" x14ac:dyDescent="0.25">
      <c r="A10492" s="31" t="s">
        <v>15797</v>
      </c>
      <c r="B10492" s="32" t="s">
        <v>15798</v>
      </c>
      <c r="C10492" s="31" t="s">
        <v>185</v>
      </c>
    </row>
    <row r="10493" spans="1:3" ht="60" x14ac:dyDescent="0.25">
      <c r="A10493" s="31" t="s">
        <v>15799</v>
      </c>
      <c r="B10493" s="32" t="s">
        <v>15798</v>
      </c>
      <c r="C10493" s="31" t="s">
        <v>185</v>
      </c>
    </row>
    <row r="10494" spans="1:3" ht="60" x14ac:dyDescent="0.25">
      <c r="A10494" s="31" t="s">
        <v>15800</v>
      </c>
      <c r="B10494" s="32" t="s">
        <v>15801</v>
      </c>
      <c r="C10494" s="31" t="s">
        <v>185</v>
      </c>
    </row>
    <row r="10495" spans="1:3" ht="60" x14ac:dyDescent="0.25">
      <c r="A10495" s="31" t="s">
        <v>15802</v>
      </c>
      <c r="B10495" s="32" t="s">
        <v>15801</v>
      </c>
      <c r="C10495" s="31" t="s">
        <v>185</v>
      </c>
    </row>
    <row r="10496" spans="1:3" ht="60" x14ac:dyDescent="0.25">
      <c r="A10496" s="31" t="s">
        <v>15803</v>
      </c>
      <c r="B10496" s="32" t="s">
        <v>15804</v>
      </c>
      <c r="C10496" s="31" t="s">
        <v>185</v>
      </c>
    </row>
    <row r="10497" spans="1:3" ht="60" x14ac:dyDescent="0.25">
      <c r="A10497" s="31" t="s">
        <v>15805</v>
      </c>
      <c r="B10497" s="32" t="s">
        <v>15804</v>
      </c>
      <c r="C10497" s="31" t="s">
        <v>185</v>
      </c>
    </row>
    <row r="10498" spans="1:3" ht="60" x14ac:dyDescent="0.25">
      <c r="A10498" s="31" t="s">
        <v>15806</v>
      </c>
      <c r="B10498" s="32" t="s">
        <v>15807</v>
      </c>
      <c r="C10498" s="31" t="s">
        <v>185</v>
      </c>
    </row>
    <row r="10499" spans="1:3" ht="60" x14ac:dyDescent="0.25">
      <c r="A10499" s="31" t="s">
        <v>15808</v>
      </c>
      <c r="B10499" s="32" t="s">
        <v>15807</v>
      </c>
      <c r="C10499" s="31" t="s">
        <v>185</v>
      </c>
    </row>
    <row r="10500" spans="1:3" ht="60" x14ac:dyDescent="0.25">
      <c r="A10500" s="31" t="s">
        <v>15809</v>
      </c>
      <c r="B10500" s="32" t="s">
        <v>15810</v>
      </c>
      <c r="C10500" s="31" t="s">
        <v>185</v>
      </c>
    </row>
    <row r="10501" spans="1:3" ht="60" x14ac:dyDescent="0.25">
      <c r="A10501" s="31" t="s">
        <v>15811</v>
      </c>
      <c r="B10501" s="32" t="s">
        <v>15810</v>
      </c>
      <c r="C10501" s="31" t="s">
        <v>185</v>
      </c>
    </row>
    <row r="10502" spans="1:3" ht="60" x14ac:dyDescent="0.25">
      <c r="A10502" s="31" t="s">
        <v>15812</v>
      </c>
      <c r="B10502" s="32" t="s">
        <v>15813</v>
      </c>
      <c r="C10502" s="31" t="s">
        <v>185</v>
      </c>
    </row>
    <row r="10503" spans="1:3" ht="60" x14ac:dyDescent="0.25">
      <c r="A10503" s="31" t="s">
        <v>15814</v>
      </c>
      <c r="B10503" s="32" t="s">
        <v>15813</v>
      </c>
      <c r="C10503" s="31" t="s">
        <v>185</v>
      </c>
    </row>
    <row r="10504" spans="1:3" ht="60" x14ac:dyDescent="0.25">
      <c r="A10504" s="31" t="s">
        <v>15815</v>
      </c>
      <c r="B10504" s="32" t="s">
        <v>15816</v>
      </c>
      <c r="C10504" s="31" t="s">
        <v>185</v>
      </c>
    </row>
    <row r="10505" spans="1:3" ht="60" x14ac:dyDescent="0.25">
      <c r="A10505" s="31" t="s">
        <v>15817</v>
      </c>
      <c r="B10505" s="32" t="s">
        <v>15816</v>
      </c>
      <c r="C10505" s="31" t="s">
        <v>185</v>
      </c>
    </row>
    <row r="10506" spans="1:3" ht="60" x14ac:dyDescent="0.25">
      <c r="A10506" s="31" t="s">
        <v>15818</v>
      </c>
      <c r="B10506" s="32" t="s">
        <v>15819</v>
      </c>
      <c r="C10506" s="31" t="s">
        <v>185</v>
      </c>
    </row>
    <row r="10507" spans="1:3" ht="60" x14ac:dyDescent="0.25">
      <c r="A10507" s="31" t="s">
        <v>15820</v>
      </c>
      <c r="B10507" s="32" t="s">
        <v>15819</v>
      </c>
      <c r="C10507" s="31" t="s">
        <v>185</v>
      </c>
    </row>
    <row r="10508" spans="1:3" ht="60" x14ac:dyDescent="0.25">
      <c r="A10508" s="31" t="s">
        <v>15821</v>
      </c>
      <c r="B10508" s="32" t="s">
        <v>15822</v>
      </c>
      <c r="C10508" s="31" t="s">
        <v>185</v>
      </c>
    </row>
    <row r="10509" spans="1:3" ht="60" x14ac:dyDescent="0.25">
      <c r="A10509" s="31" t="s">
        <v>15823</v>
      </c>
      <c r="B10509" s="32" t="s">
        <v>15822</v>
      </c>
      <c r="C10509" s="31" t="s">
        <v>185</v>
      </c>
    </row>
    <row r="10510" spans="1:3" ht="60" x14ac:dyDescent="0.25">
      <c r="A10510" s="31" t="s">
        <v>15824</v>
      </c>
      <c r="B10510" s="32" t="s">
        <v>15825</v>
      </c>
      <c r="C10510" s="31" t="s">
        <v>185</v>
      </c>
    </row>
    <row r="10511" spans="1:3" ht="60" x14ac:dyDescent="0.25">
      <c r="A10511" s="31" t="s">
        <v>15826</v>
      </c>
      <c r="B10511" s="32" t="s">
        <v>15825</v>
      </c>
      <c r="C10511" s="31" t="s">
        <v>185</v>
      </c>
    </row>
    <row r="10512" spans="1:3" ht="60" x14ac:dyDescent="0.25">
      <c r="A10512" s="31" t="s">
        <v>15827</v>
      </c>
      <c r="B10512" s="32" t="s">
        <v>15828</v>
      </c>
      <c r="C10512" s="31" t="s">
        <v>185</v>
      </c>
    </row>
    <row r="10513" spans="1:3" ht="60" x14ac:dyDescent="0.25">
      <c r="A10513" s="31" t="s">
        <v>15829</v>
      </c>
      <c r="B10513" s="32" t="s">
        <v>15828</v>
      </c>
      <c r="C10513" s="31" t="s">
        <v>185</v>
      </c>
    </row>
    <row r="10514" spans="1:3" ht="60" x14ac:dyDescent="0.25">
      <c r="A10514" s="31" t="s">
        <v>15830</v>
      </c>
      <c r="B10514" s="32" t="s">
        <v>15831</v>
      </c>
      <c r="C10514" s="31" t="s">
        <v>185</v>
      </c>
    </row>
    <row r="10515" spans="1:3" ht="60" x14ac:dyDescent="0.25">
      <c r="A10515" s="31" t="s">
        <v>15832</v>
      </c>
      <c r="B10515" s="32" t="s">
        <v>15831</v>
      </c>
      <c r="C10515" s="31" t="s">
        <v>185</v>
      </c>
    </row>
    <row r="10516" spans="1:3" ht="60" x14ac:dyDescent="0.25">
      <c r="A10516" s="31" t="s">
        <v>15833</v>
      </c>
      <c r="B10516" s="32" t="s">
        <v>15834</v>
      </c>
      <c r="C10516" s="31" t="s">
        <v>185</v>
      </c>
    </row>
    <row r="10517" spans="1:3" ht="60" x14ac:dyDescent="0.25">
      <c r="A10517" s="31" t="s">
        <v>15835</v>
      </c>
      <c r="B10517" s="32" t="s">
        <v>15834</v>
      </c>
      <c r="C10517" s="31" t="s">
        <v>185</v>
      </c>
    </row>
    <row r="10518" spans="1:3" ht="60" x14ac:dyDescent="0.25">
      <c r="A10518" s="31" t="s">
        <v>15836</v>
      </c>
      <c r="B10518" s="32" t="s">
        <v>15837</v>
      </c>
      <c r="C10518" s="31" t="s">
        <v>185</v>
      </c>
    </row>
    <row r="10519" spans="1:3" ht="60" x14ac:dyDescent="0.25">
      <c r="A10519" s="31" t="s">
        <v>15838</v>
      </c>
      <c r="B10519" s="32" t="s">
        <v>15837</v>
      </c>
      <c r="C10519" s="31" t="s">
        <v>185</v>
      </c>
    </row>
    <row r="10520" spans="1:3" ht="60" x14ac:dyDescent="0.25">
      <c r="A10520" s="31" t="s">
        <v>15839</v>
      </c>
      <c r="B10520" s="32" t="s">
        <v>15840</v>
      </c>
      <c r="C10520" s="31" t="s">
        <v>185</v>
      </c>
    </row>
    <row r="10521" spans="1:3" ht="60" x14ac:dyDescent="0.25">
      <c r="A10521" s="31" t="s">
        <v>15841</v>
      </c>
      <c r="B10521" s="32" t="s">
        <v>15840</v>
      </c>
      <c r="C10521" s="31" t="s">
        <v>185</v>
      </c>
    </row>
    <row r="10522" spans="1:3" ht="60" x14ac:dyDescent="0.25">
      <c r="A10522" s="31" t="s">
        <v>15842</v>
      </c>
      <c r="B10522" s="32" t="s">
        <v>15843</v>
      </c>
      <c r="C10522" s="31" t="s">
        <v>185</v>
      </c>
    </row>
    <row r="10523" spans="1:3" ht="60" x14ac:dyDescent="0.25">
      <c r="A10523" s="31" t="s">
        <v>15844</v>
      </c>
      <c r="B10523" s="32" t="s">
        <v>15843</v>
      </c>
      <c r="C10523" s="31" t="s">
        <v>185</v>
      </c>
    </row>
    <row r="10524" spans="1:3" ht="60" x14ac:dyDescent="0.25">
      <c r="A10524" s="31" t="s">
        <v>15845</v>
      </c>
      <c r="B10524" s="32" t="s">
        <v>15846</v>
      </c>
      <c r="C10524" s="31" t="s">
        <v>185</v>
      </c>
    </row>
    <row r="10525" spans="1:3" ht="60" x14ac:dyDescent="0.25">
      <c r="A10525" s="31" t="s">
        <v>15847</v>
      </c>
      <c r="B10525" s="32" t="s">
        <v>15846</v>
      </c>
      <c r="C10525" s="31" t="s">
        <v>185</v>
      </c>
    </row>
    <row r="10526" spans="1:3" ht="60" x14ac:dyDescent="0.25">
      <c r="A10526" s="31" t="s">
        <v>15848</v>
      </c>
      <c r="B10526" s="32" t="s">
        <v>15849</v>
      </c>
      <c r="C10526" s="31" t="s">
        <v>185</v>
      </c>
    </row>
    <row r="10527" spans="1:3" ht="60" x14ac:dyDescent="0.25">
      <c r="A10527" s="31" t="s">
        <v>15850</v>
      </c>
      <c r="B10527" s="32" t="s">
        <v>15849</v>
      </c>
      <c r="C10527" s="31" t="s">
        <v>185</v>
      </c>
    </row>
    <row r="10528" spans="1:3" ht="60" x14ac:dyDescent="0.25">
      <c r="A10528" s="31" t="s">
        <v>15851</v>
      </c>
      <c r="B10528" s="32" t="s">
        <v>15852</v>
      </c>
      <c r="C10528" s="31" t="s">
        <v>185</v>
      </c>
    </row>
    <row r="10529" spans="1:3" ht="60" x14ac:dyDescent="0.25">
      <c r="A10529" s="31" t="s">
        <v>15853</v>
      </c>
      <c r="B10529" s="32" t="s">
        <v>15852</v>
      </c>
      <c r="C10529" s="31" t="s">
        <v>185</v>
      </c>
    </row>
    <row r="10530" spans="1:3" ht="60" x14ac:dyDescent="0.25">
      <c r="A10530" s="31" t="s">
        <v>15854</v>
      </c>
      <c r="B10530" s="32" t="s">
        <v>15855</v>
      </c>
      <c r="C10530" s="31" t="s">
        <v>68</v>
      </c>
    </row>
    <row r="10531" spans="1:3" ht="60" x14ac:dyDescent="0.25">
      <c r="A10531" s="31" t="s">
        <v>15856</v>
      </c>
      <c r="B10531" s="32" t="s">
        <v>15855</v>
      </c>
      <c r="C10531" s="31" t="s">
        <v>68</v>
      </c>
    </row>
    <row r="10532" spans="1:3" ht="60" x14ac:dyDescent="0.25">
      <c r="A10532" s="31" t="s">
        <v>15857</v>
      </c>
      <c r="B10532" s="32" t="s">
        <v>15858</v>
      </c>
      <c r="C10532" s="31" t="s">
        <v>68</v>
      </c>
    </row>
    <row r="10533" spans="1:3" ht="60" x14ac:dyDescent="0.25">
      <c r="A10533" s="31" t="s">
        <v>15859</v>
      </c>
      <c r="B10533" s="32" t="s">
        <v>15858</v>
      </c>
      <c r="C10533" s="31" t="s">
        <v>68</v>
      </c>
    </row>
    <row r="10534" spans="1:3" ht="60" x14ac:dyDescent="0.25">
      <c r="A10534" s="31" t="s">
        <v>15860</v>
      </c>
      <c r="B10534" s="32" t="s">
        <v>15861</v>
      </c>
      <c r="C10534" s="31" t="s">
        <v>68</v>
      </c>
    </row>
    <row r="10535" spans="1:3" ht="60" x14ac:dyDescent="0.25">
      <c r="A10535" s="31" t="s">
        <v>15862</v>
      </c>
      <c r="B10535" s="32" t="s">
        <v>15861</v>
      </c>
      <c r="C10535" s="31" t="s">
        <v>68</v>
      </c>
    </row>
    <row r="10536" spans="1:3" ht="60" x14ac:dyDescent="0.25">
      <c r="A10536" s="31" t="s">
        <v>15863</v>
      </c>
      <c r="B10536" s="32" t="s">
        <v>15864</v>
      </c>
      <c r="C10536" s="31" t="s">
        <v>68</v>
      </c>
    </row>
    <row r="10537" spans="1:3" ht="60" x14ac:dyDescent="0.25">
      <c r="A10537" s="31" t="s">
        <v>15865</v>
      </c>
      <c r="B10537" s="32" t="s">
        <v>15864</v>
      </c>
      <c r="C10537" s="31" t="s">
        <v>68</v>
      </c>
    </row>
    <row r="10538" spans="1:3" ht="60" x14ac:dyDescent="0.25">
      <c r="A10538" s="31" t="s">
        <v>15866</v>
      </c>
      <c r="B10538" s="32" t="s">
        <v>15867</v>
      </c>
      <c r="C10538" s="31" t="s">
        <v>68</v>
      </c>
    </row>
    <row r="10539" spans="1:3" ht="60" x14ac:dyDescent="0.25">
      <c r="A10539" s="31" t="s">
        <v>15868</v>
      </c>
      <c r="B10539" s="32" t="s">
        <v>15867</v>
      </c>
      <c r="C10539" s="31" t="s">
        <v>68</v>
      </c>
    </row>
    <row r="10540" spans="1:3" ht="30" x14ac:dyDescent="0.25">
      <c r="A10540" s="31" t="s">
        <v>15869</v>
      </c>
      <c r="B10540" s="32" t="s">
        <v>15870</v>
      </c>
      <c r="C10540" s="31" t="s">
        <v>68</v>
      </c>
    </row>
    <row r="10541" spans="1:3" ht="30" x14ac:dyDescent="0.25">
      <c r="A10541" s="31" t="s">
        <v>15871</v>
      </c>
      <c r="B10541" s="32" t="s">
        <v>15870</v>
      </c>
      <c r="C10541" s="31" t="s">
        <v>68</v>
      </c>
    </row>
    <row r="10542" spans="1:3" ht="30" x14ac:dyDescent="0.25">
      <c r="A10542" s="31" t="s">
        <v>15872</v>
      </c>
      <c r="B10542" s="32" t="s">
        <v>15873</v>
      </c>
      <c r="C10542" s="31" t="s">
        <v>68</v>
      </c>
    </row>
    <row r="10543" spans="1:3" ht="30" x14ac:dyDescent="0.25">
      <c r="A10543" s="31" t="s">
        <v>15874</v>
      </c>
      <c r="B10543" s="32" t="s">
        <v>15873</v>
      </c>
      <c r="C10543" s="31" t="s">
        <v>68</v>
      </c>
    </row>
    <row r="10544" spans="1:3" ht="30" x14ac:dyDescent="0.25">
      <c r="A10544" s="31" t="s">
        <v>15875</v>
      </c>
      <c r="B10544" s="32" t="s">
        <v>15876</v>
      </c>
      <c r="C10544" s="31" t="s">
        <v>68</v>
      </c>
    </row>
    <row r="10545" spans="1:3" ht="30" x14ac:dyDescent="0.25">
      <c r="A10545" s="31" t="s">
        <v>15877</v>
      </c>
      <c r="B10545" s="32" t="s">
        <v>15876</v>
      </c>
      <c r="C10545" s="31" t="s">
        <v>68</v>
      </c>
    </row>
    <row r="10546" spans="1:3" ht="60" x14ac:dyDescent="0.25">
      <c r="A10546" s="31" t="s">
        <v>15878</v>
      </c>
      <c r="B10546" s="32" t="s">
        <v>15879</v>
      </c>
      <c r="C10546" s="31" t="s">
        <v>68</v>
      </c>
    </row>
    <row r="10547" spans="1:3" ht="60" x14ac:dyDescent="0.25">
      <c r="A10547" s="31" t="s">
        <v>15880</v>
      </c>
      <c r="B10547" s="32" t="s">
        <v>15879</v>
      </c>
      <c r="C10547" s="31" t="s">
        <v>68</v>
      </c>
    </row>
    <row r="10548" spans="1:3" ht="60" x14ac:dyDescent="0.25">
      <c r="A10548" s="31" t="s">
        <v>15881</v>
      </c>
      <c r="B10548" s="32" t="s">
        <v>15882</v>
      </c>
      <c r="C10548" s="31" t="s">
        <v>68</v>
      </c>
    </row>
    <row r="10549" spans="1:3" ht="60" x14ac:dyDescent="0.25">
      <c r="A10549" s="31" t="s">
        <v>15883</v>
      </c>
      <c r="B10549" s="32" t="s">
        <v>15882</v>
      </c>
      <c r="C10549" s="31" t="s">
        <v>68</v>
      </c>
    </row>
    <row r="10550" spans="1:3" ht="60" x14ac:dyDescent="0.25">
      <c r="A10550" s="31" t="s">
        <v>15884</v>
      </c>
      <c r="B10550" s="32" t="s">
        <v>15885</v>
      </c>
      <c r="C10550" s="31" t="s">
        <v>68</v>
      </c>
    </row>
    <row r="10551" spans="1:3" ht="60" x14ac:dyDescent="0.25">
      <c r="A10551" s="31" t="s">
        <v>15886</v>
      </c>
      <c r="B10551" s="32" t="s">
        <v>15885</v>
      </c>
      <c r="C10551" s="31" t="s">
        <v>68</v>
      </c>
    </row>
    <row r="10552" spans="1:3" ht="60" x14ac:dyDescent="0.25">
      <c r="A10552" s="31" t="s">
        <v>15887</v>
      </c>
      <c r="B10552" s="32" t="s">
        <v>15888</v>
      </c>
      <c r="C10552" s="31" t="s">
        <v>68</v>
      </c>
    </row>
    <row r="10553" spans="1:3" ht="60" x14ac:dyDescent="0.25">
      <c r="A10553" s="31" t="s">
        <v>15889</v>
      </c>
      <c r="B10553" s="32" t="s">
        <v>15888</v>
      </c>
      <c r="C10553" s="31" t="s">
        <v>68</v>
      </c>
    </row>
    <row r="10554" spans="1:3" ht="60" x14ac:dyDescent="0.25">
      <c r="A10554" s="31" t="s">
        <v>15890</v>
      </c>
      <c r="B10554" s="32" t="s">
        <v>15891</v>
      </c>
      <c r="C10554" s="31" t="s">
        <v>68</v>
      </c>
    </row>
    <row r="10555" spans="1:3" ht="60" x14ac:dyDescent="0.25">
      <c r="A10555" s="31" t="s">
        <v>15892</v>
      </c>
      <c r="B10555" s="32" t="s">
        <v>15891</v>
      </c>
      <c r="C10555" s="31" t="s">
        <v>68</v>
      </c>
    </row>
    <row r="10556" spans="1:3" ht="45" x14ac:dyDescent="0.25">
      <c r="A10556" s="31" t="s">
        <v>15893</v>
      </c>
      <c r="B10556" s="32" t="s">
        <v>15894</v>
      </c>
      <c r="C10556" s="31" t="s">
        <v>414</v>
      </c>
    </row>
    <row r="10557" spans="1:3" ht="45" x14ac:dyDescent="0.25">
      <c r="A10557" s="31" t="s">
        <v>15895</v>
      </c>
      <c r="B10557" s="32" t="s">
        <v>15894</v>
      </c>
      <c r="C10557" s="31" t="s">
        <v>414</v>
      </c>
    </row>
    <row r="10558" spans="1:3" ht="45" x14ac:dyDescent="0.25">
      <c r="A10558" s="31" t="s">
        <v>15896</v>
      </c>
      <c r="B10558" s="32" t="s">
        <v>15897</v>
      </c>
      <c r="C10558" s="31" t="s">
        <v>414</v>
      </c>
    </row>
    <row r="10559" spans="1:3" ht="45" x14ac:dyDescent="0.25">
      <c r="A10559" s="31" t="s">
        <v>15898</v>
      </c>
      <c r="B10559" s="32" t="s">
        <v>15897</v>
      </c>
      <c r="C10559" s="31" t="s">
        <v>414</v>
      </c>
    </row>
    <row r="10560" spans="1:3" ht="45" x14ac:dyDescent="0.25">
      <c r="A10560" s="31" t="s">
        <v>15899</v>
      </c>
      <c r="B10560" s="32" t="s">
        <v>15900</v>
      </c>
      <c r="C10560" s="31" t="s">
        <v>414</v>
      </c>
    </row>
    <row r="10561" spans="1:3" ht="45" x14ac:dyDescent="0.25">
      <c r="A10561" s="31" t="s">
        <v>15901</v>
      </c>
      <c r="B10561" s="32" t="s">
        <v>15900</v>
      </c>
      <c r="C10561" s="31" t="s">
        <v>414</v>
      </c>
    </row>
    <row r="10562" spans="1:3" ht="45" x14ac:dyDescent="0.25">
      <c r="A10562" s="31" t="s">
        <v>15902</v>
      </c>
      <c r="B10562" s="32" t="s">
        <v>15903</v>
      </c>
      <c r="C10562" s="31" t="s">
        <v>414</v>
      </c>
    </row>
    <row r="10563" spans="1:3" ht="45" x14ac:dyDescent="0.25">
      <c r="A10563" s="31" t="s">
        <v>15904</v>
      </c>
      <c r="B10563" s="32" t="s">
        <v>15903</v>
      </c>
      <c r="C10563" s="31" t="s">
        <v>414</v>
      </c>
    </row>
    <row r="10564" spans="1:3" ht="45" x14ac:dyDescent="0.25">
      <c r="A10564" s="31" t="s">
        <v>15905</v>
      </c>
      <c r="B10564" s="32" t="s">
        <v>15906</v>
      </c>
      <c r="C10564" s="31" t="s">
        <v>414</v>
      </c>
    </row>
    <row r="10565" spans="1:3" ht="45" x14ac:dyDescent="0.25">
      <c r="A10565" s="31" t="s">
        <v>15907</v>
      </c>
      <c r="B10565" s="32" t="s">
        <v>15906</v>
      </c>
      <c r="C10565" s="31" t="s">
        <v>414</v>
      </c>
    </row>
    <row r="10566" spans="1:3" ht="45" x14ac:dyDescent="0.25">
      <c r="A10566" s="31" t="s">
        <v>15908</v>
      </c>
      <c r="B10566" s="32" t="s">
        <v>15909</v>
      </c>
      <c r="C10566" s="31" t="s">
        <v>414</v>
      </c>
    </row>
    <row r="10567" spans="1:3" ht="45" x14ac:dyDescent="0.25">
      <c r="A10567" s="31" t="s">
        <v>15910</v>
      </c>
      <c r="B10567" s="32" t="s">
        <v>15909</v>
      </c>
      <c r="C10567" s="31" t="s">
        <v>414</v>
      </c>
    </row>
    <row r="10568" spans="1:3" ht="45" x14ac:dyDescent="0.25">
      <c r="A10568" s="31" t="s">
        <v>15911</v>
      </c>
      <c r="B10568" s="32" t="s">
        <v>15912</v>
      </c>
      <c r="C10568" s="31" t="s">
        <v>414</v>
      </c>
    </row>
    <row r="10569" spans="1:3" ht="45" x14ac:dyDescent="0.25">
      <c r="A10569" s="31" t="s">
        <v>15913</v>
      </c>
      <c r="B10569" s="32" t="s">
        <v>15912</v>
      </c>
      <c r="C10569" s="31" t="s">
        <v>414</v>
      </c>
    </row>
    <row r="10570" spans="1:3" ht="60" x14ac:dyDescent="0.25">
      <c r="A10570" s="31" t="s">
        <v>15914</v>
      </c>
      <c r="B10570" s="32" t="s">
        <v>15915</v>
      </c>
      <c r="C10570" s="31" t="s">
        <v>414</v>
      </c>
    </row>
    <row r="10571" spans="1:3" ht="60" x14ac:dyDescent="0.25">
      <c r="A10571" s="31" t="s">
        <v>15916</v>
      </c>
      <c r="B10571" s="32" t="s">
        <v>15915</v>
      </c>
      <c r="C10571" s="31" t="s">
        <v>414</v>
      </c>
    </row>
    <row r="10572" spans="1:3" ht="60" x14ac:dyDescent="0.25">
      <c r="A10572" s="31" t="s">
        <v>15917</v>
      </c>
      <c r="B10572" s="32" t="s">
        <v>15918</v>
      </c>
      <c r="C10572" s="31" t="s">
        <v>414</v>
      </c>
    </row>
    <row r="10573" spans="1:3" ht="60" x14ac:dyDescent="0.25">
      <c r="A10573" s="31" t="s">
        <v>15919</v>
      </c>
      <c r="B10573" s="32" t="s">
        <v>15918</v>
      </c>
      <c r="C10573" s="31" t="s">
        <v>414</v>
      </c>
    </row>
    <row r="10574" spans="1:3" ht="75" x14ac:dyDescent="0.25">
      <c r="A10574" s="31" t="s">
        <v>15920</v>
      </c>
      <c r="B10574" s="32" t="s">
        <v>15921</v>
      </c>
      <c r="C10574" s="31" t="s">
        <v>414</v>
      </c>
    </row>
    <row r="10575" spans="1:3" ht="75" x14ac:dyDescent="0.25">
      <c r="A10575" s="31" t="s">
        <v>15922</v>
      </c>
      <c r="B10575" s="32" t="s">
        <v>15921</v>
      </c>
      <c r="C10575" s="31" t="s">
        <v>414</v>
      </c>
    </row>
    <row r="10576" spans="1:3" ht="75" x14ac:dyDescent="0.25">
      <c r="A10576" s="31" t="s">
        <v>15923</v>
      </c>
      <c r="B10576" s="32" t="s">
        <v>15924</v>
      </c>
      <c r="C10576" s="31" t="s">
        <v>414</v>
      </c>
    </row>
    <row r="10577" spans="1:3" ht="75" x14ac:dyDescent="0.25">
      <c r="A10577" s="31" t="s">
        <v>15925</v>
      </c>
      <c r="B10577" s="32" t="s">
        <v>15924</v>
      </c>
      <c r="C10577" s="31" t="s">
        <v>414</v>
      </c>
    </row>
    <row r="10578" spans="1:3" ht="75" x14ac:dyDescent="0.25">
      <c r="A10578" s="31" t="s">
        <v>15926</v>
      </c>
      <c r="B10578" s="32" t="s">
        <v>15927</v>
      </c>
      <c r="C10578" s="31" t="s">
        <v>414</v>
      </c>
    </row>
    <row r="10579" spans="1:3" ht="75" x14ac:dyDescent="0.25">
      <c r="A10579" s="31" t="s">
        <v>15928</v>
      </c>
      <c r="B10579" s="32" t="s">
        <v>15927</v>
      </c>
      <c r="C10579" s="31" t="s">
        <v>414</v>
      </c>
    </row>
    <row r="10580" spans="1:3" x14ac:dyDescent="0.25">
      <c r="A10580" s="31" t="s">
        <v>15929</v>
      </c>
      <c r="B10580" s="32" t="s">
        <v>15930</v>
      </c>
      <c r="C10580" s="31" t="s">
        <v>414</v>
      </c>
    </row>
    <row r="10581" spans="1:3" x14ac:dyDescent="0.25">
      <c r="A10581" s="31" t="s">
        <v>15931</v>
      </c>
      <c r="B10581" s="32" t="s">
        <v>15930</v>
      </c>
      <c r="C10581" s="31" t="s">
        <v>414</v>
      </c>
    </row>
    <row r="10582" spans="1:3" ht="75" x14ac:dyDescent="0.25">
      <c r="A10582" s="31" t="s">
        <v>15932</v>
      </c>
      <c r="B10582" s="32" t="s">
        <v>15933</v>
      </c>
      <c r="C10582" s="31" t="s">
        <v>185</v>
      </c>
    </row>
    <row r="10583" spans="1:3" ht="75" x14ac:dyDescent="0.25">
      <c r="A10583" s="31" t="s">
        <v>15934</v>
      </c>
      <c r="B10583" s="32" t="s">
        <v>15933</v>
      </c>
      <c r="C10583" s="31" t="s">
        <v>185</v>
      </c>
    </row>
    <row r="10584" spans="1:3" ht="75" x14ac:dyDescent="0.25">
      <c r="A10584" s="31" t="s">
        <v>15935</v>
      </c>
      <c r="B10584" s="32" t="s">
        <v>15936</v>
      </c>
      <c r="C10584" s="31" t="s">
        <v>68</v>
      </c>
    </row>
    <row r="10585" spans="1:3" ht="75" x14ac:dyDescent="0.25">
      <c r="A10585" s="31" t="s">
        <v>15937</v>
      </c>
      <c r="B10585" s="32" t="s">
        <v>15936</v>
      </c>
      <c r="C10585" s="31" t="s">
        <v>68</v>
      </c>
    </row>
    <row r="10586" spans="1:3" ht="90" x14ac:dyDescent="0.25">
      <c r="A10586" s="31" t="s">
        <v>15938</v>
      </c>
      <c r="B10586" s="32" t="s">
        <v>15939</v>
      </c>
      <c r="C10586" s="31" t="s">
        <v>185</v>
      </c>
    </row>
    <row r="10587" spans="1:3" ht="90" x14ac:dyDescent="0.25">
      <c r="A10587" s="31" t="s">
        <v>15940</v>
      </c>
      <c r="B10587" s="32" t="s">
        <v>15939</v>
      </c>
      <c r="C10587" s="31" t="s">
        <v>185</v>
      </c>
    </row>
    <row r="10588" spans="1:3" ht="75" x14ac:dyDescent="0.25">
      <c r="A10588" s="31" t="s">
        <v>15941</v>
      </c>
      <c r="B10588" s="32" t="s">
        <v>15942</v>
      </c>
      <c r="C10588" s="31" t="s">
        <v>185</v>
      </c>
    </row>
    <row r="10589" spans="1:3" ht="75" x14ac:dyDescent="0.25">
      <c r="A10589" s="31" t="s">
        <v>15943</v>
      </c>
      <c r="B10589" s="32" t="s">
        <v>15942</v>
      </c>
      <c r="C10589" s="31" t="s">
        <v>185</v>
      </c>
    </row>
    <row r="10590" spans="1:3" ht="75" x14ac:dyDescent="0.25">
      <c r="A10590" s="31" t="s">
        <v>15944</v>
      </c>
      <c r="B10590" s="32" t="s">
        <v>15945</v>
      </c>
      <c r="C10590" s="31" t="s">
        <v>68</v>
      </c>
    </row>
    <row r="10591" spans="1:3" ht="75" x14ac:dyDescent="0.25">
      <c r="A10591" s="31" t="s">
        <v>15946</v>
      </c>
      <c r="B10591" s="32" t="s">
        <v>15945</v>
      </c>
      <c r="C10591" s="31" t="s">
        <v>68</v>
      </c>
    </row>
    <row r="10592" spans="1:3" ht="30" x14ac:dyDescent="0.25">
      <c r="A10592" s="31" t="s">
        <v>15947</v>
      </c>
      <c r="B10592" s="32" t="s">
        <v>15948</v>
      </c>
      <c r="C10592" s="31" t="s">
        <v>68</v>
      </c>
    </row>
    <row r="10593" spans="1:3" ht="30" x14ac:dyDescent="0.25">
      <c r="A10593" s="31" t="s">
        <v>15949</v>
      </c>
      <c r="B10593" s="32" t="s">
        <v>15948</v>
      </c>
      <c r="C10593" s="31" t="s">
        <v>68</v>
      </c>
    </row>
    <row r="10594" spans="1:3" ht="60" x14ac:dyDescent="0.25">
      <c r="A10594" s="31" t="s">
        <v>15950</v>
      </c>
      <c r="B10594" s="32" t="s">
        <v>15951</v>
      </c>
      <c r="C10594" s="31" t="s">
        <v>414</v>
      </c>
    </row>
    <row r="10595" spans="1:3" ht="60" x14ac:dyDescent="0.25">
      <c r="A10595" s="31" t="s">
        <v>15952</v>
      </c>
      <c r="B10595" s="32" t="s">
        <v>15951</v>
      </c>
      <c r="C10595" s="31" t="s">
        <v>414</v>
      </c>
    </row>
    <row r="10596" spans="1:3" ht="60" x14ac:dyDescent="0.25">
      <c r="A10596" s="31" t="s">
        <v>15953</v>
      </c>
      <c r="B10596" s="32" t="s">
        <v>15954</v>
      </c>
      <c r="C10596" s="31" t="s">
        <v>414</v>
      </c>
    </row>
    <row r="10597" spans="1:3" ht="60" x14ac:dyDescent="0.25">
      <c r="A10597" s="31" t="s">
        <v>15955</v>
      </c>
      <c r="B10597" s="32" t="s">
        <v>15954</v>
      </c>
      <c r="C10597" s="31" t="s">
        <v>414</v>
      </c>
    </row>
    <row r="10598" spans="1:3" ht="60" x14ac:dyDescent="0.25">
      <c r="A10598" s="31" t="s">
        <v>15956</v>
      </c>
      <c r="B10598" s="32" t="s">
        <v>15957</v>
      </c>
      <c r="C10598" s="31" t="s">
        <v>414</v>
      </c>
    </row>
    <row r="10599" spans="1:3" ht="60" x14ac:dyDescent="0.25">
      <c r="A10599" s="31" t="s">
        <v>15958</v>
      </c>
      <c r="B10599" s="32" t="s">
        <v>15957</v>
      </c>
      <c r="C10599" s="31" t="s">
        <v>414</v>
      </c>
    </row>
    <row r="10600" spans="1:3" ht="60" x14ac:dyDescent="0.25">
      <c r="A10600" s="31" t="s">
        <v>15959</v>
      </c>
      <c r="B10600" s="32" t="s">
        <v>15960</v>
      </c>
      <c r="C10600" s="31" t="s">
        <v>414</v>
      </c>
    </row>
    <row r="10601" spans="1:3" ht="60" x14ac:dyDescent="0.25">
      <c r="A10601" s="31" t="s">
        <v>15961</v>
      </c>
      <c r="B10601" s="32" t="s">
        <v>15960</v>
      </c>
      <c r="C10601" s="31" t="s">
        <v>414</v>
      </c>
    </row>
    <row r="10602" spans="1:3" ht="60" x14ac:dyDescent="0.25">
      <c r="A10602" s="31" t="s">
        <v>15962</v>
      </c>
      <c r="B10602" s="32" t="s">
        <v>15963</v>
      </c>
      <c r="C10602" s="31" t="s">
        <v>414</v>
      </c>
    </row>
    <row r="10603" spans="1:3" ht="60" x14ac:dyDescent="0.25">
      <c r="A10603" s="31" t="s">
        <v>15964</v>
      </c>
      <c r="B10603" s="32" t="s">
        <v>15963</v>
      </c>
      <c r="C10603" s="31" t="s">
        <v>414</v>
      </c>
    </row>
    <row r="10604" spans="1:3" ht="60" x14ac:dyDescent="0.25">
      <c r="A10604" s="31" t="s">
        <v>15965</v>
      </c>
      <c r="B10604" s="32" t="s">
        <v>15966</v>
      </c>
      <c r="C10604" s="31" t="s">
        <v>414</v>
      </c>
    </row>
    <row r="10605" spans="1:3" ht="60" x14ac:dyDescent="0.25">
      <c r="A10605" s="31" t="s">
        <v>15967</v>
      </c>
      <c r="B10605" s="32" t="s">
        <v>15966</v>
      </c>
      <c r="C10605" s="31" t="s">
        <v>414</v>
      </c>
    </row>
    <row r="10606" spans="1:3" ht="60" x14ac:dyDescent="0.25">
      <c r="A10606" s="31" t="s">
        <v>15968</v>
      </c>
      <c r="B10606" s="32" t="s">
        <v>15969</v>
      </c>
      <c r="C10606" s="31" t="s">
        <v>414</v>
      </c>
    </row>
    <row r="10607" spans="1:3" ht="60" x14ac:dyDescent="0.25">
      <c r="A10607" s="31" t="s">
        <v>15970</v>
      </c>
      <c r="B10607" s="32" t="s">
        <v>15969</v>
      </c>
      <c r="C10607" s="31" t="s">
        <v>414</v>
      </c>
    </row>
    <row r="10608" spans="1:3" ht="90" x14ac:dyDescent="0.25">
      <c r="A10608" s="31" t="s">
        <v>15971</v>
      </c>
      <c r="B10608" s="32" t="s">
        <v>15972</v>
      </c>
      <c r="C10608" s="31" t="s">
        <v>1131</v>
      </c>
    </row>
    <row r="10609" spans="1:3" ht="90" x14ac:dyDescent="0.25">
      <c r="A10609" s="31" t="s">
        <v>15973</v>
      </c>
      <c r="B10609" s="32" t="s">
        <v>15972</v>
      </c>
      <c r="C10609" s="31" t="s">
        <v>1131</v>
      </c>
    </row>
    <row r="10610" spans="1:3" ht="90" x14ac:dyDescent="0.25">
      <c r="A10610" s="31" t="s">
        <v>15974</v>
      </c>
      <c r="B10610" s="32" t="s">
        <v>15975</v>
      </c>
      <c r="C10610" s="31" t="s">
        <v>1131</v>
      </c>
    </row>
    <row r="10611" spans="1:3" ht="90" x14ac:dyDescent="0.25">
      <c r="A10611" s="31" t="s">
        <v>15976</v>
      </c>
      <c r="B10611" s="32" t="s">
        <v>15975</v>
      </c>
      <c r="C10611" s="31" t="s">
        <v>1131</v>
      </c>
    </row>
    <row r="10612" spans="1:3" ht="90" x14ac:dyDescent="0.25">
      <c r="A10612" s="31" t="s">
        <v>15977</v>
      </c>
      <c r="B10612" s="32" t="s">
        <v>15978</v>
      </c>
      <c r="C10612" s="31" t="s">
        <v>1131</v>
      </c>
    </row>
    <row r="10613" spans="1:3" ht="90" x14ac:dyDescent="0.25">
      <c r="A10613" s="31" t="s">
        <v>15979</v>
      </c>
      <c r="B10613" s="32" t="s">
        <v>15978</v>
      </c>
      <c r="C10613" s="31" t="s">
        <v>1131</v>
      </c>
    </row>
    <row r="10614" spans="1:3" ht="90" x14ac:dyDescent="0.25">
      <c r="A10614" s="31" t="s">
        <v>15980</v>
      </c>
      <c r="B10614" s="32" t="s">
        <v>15981</v>
      </c>
      <c r="C10614" s="31" t="s">
        <v>15982</v>
      </c>
    </row>
    <row r="10615" spans="1:3" ht="90" x14ac:dyDescent="0.25">
      <c r="A10615" s="31" t="s">
        <v>15983</v>
      </c>
      <c r="B10615" s="32" t="s">
        <v>15981</v>
      </c>
      <c r="C10615" s="31" t="s">
        <v>15982</v>
      </c>
    </row>
    <row r="10616" spans="1:3" ht="75" x14ac:dyDescent="0.25">
      <c r="A10616" s="31" t="s">
        <v>15984</v>
      </c>
      <c r="B10616" s="32" t="s">
        <v>15985</v>
      </c>
      <c r="C10616" s="31" t="s">
        <v>4947</v>
      </c>
    </row>
    <row r="10617" spans="1:3" ht="75" x14ac:dyDescent="0.25">
      <c r="A10617" s="31" t="s">
        <v>15986</v>
      </c>
      <c r="B10617" s="32" t="s">
        <v>15985</v>
      </c>
      <c r="C10617" s="31" t="s">
        <v>4947</v>
      </c>
    </row>
    <row r="10618" spans="1:3" ht="75" x14ac:dyDescent="0.25">
      <c r="A10618" s="31" t="s">
        <v>15987</v>
      </c>
      <c r="B10618" s="32" t="s">
        <v>15988</v>
      </c>
      <c r="C10618" s="31" t="s">
        <v>15982</v>
      </c>
    </row>
    <row r="10619" spans="1:3" ht="75" x14ac:dyDescent="0.25">
      <c r="A10619" s="31" t="s">
        <v>15989</v>
      </c>
      <c r="B10619" s="32" t="s">
        <v>15988</v>
      </c>
      <c r="C10619" s="31" t="s">
        <v>15982</v>
      </c>
    </row>
    <row r="10620" spans="1:3" ht="120" x14ac:dyDescent="0.25">
      <c r="A10620" s="31" t="s">
        <v>15990</v>
      </c>
      <c r="B10620" s="32" t="s">
        <v>15991</v>
      </c>
      <c r="C10620" s="31" t="s">
        <v>414</v>
      </c>
    </row>
    <row r="10621" spans="1:3" ht="120" x14ac:dyDescent="0.25">
      <c r="A10621" s="31" t="s">
        <v>15992</v>
      </c>
      <c r="B10621" s="32" t="s">
        <v>15991</v>
      </c>
      <c r="C10621" s="31" t="s">
        <v>414</v>
      </c>
    </row>
    <row r="10622" spans="1:3" ht="120" x14ac:dyDescent="0.25">
      <c r="A10622" s="31" t="s">
        <v>15993</v>
      </c>
      <c r="B10622" s="32" t="s">
        <v>15994</v>
      </c>
      <c r="C10622" s="31" t="s">
        <v>185</v>
      </c>
    </row>
    <row r="10623" spans="1:3" ht="120" x14ac:dyDescent="0.25">
      <c r="A10623" s="31" t="s">
        <v>15995</v>
      </c>
      <c r="B10623" s="32" t="s">
        <v>15994</v>
      </c>
      <c r="C10623" s="31" t="s">
        <v>185</v>
      </c>
    </row>
    <row r="10624" spans="1:3" ht="90" x14ac:dyDescent="0.25">
      <c r="A10624" s="31" t="s">
        <v>15996</v>
      </c>
      <c r="B10624" s="32" t="s">
        <v>15997</v>
      </c>
      <c r="C10624" s="31" t="s">
        <v>414</v>
      </c>
    </row>
    <row r="10625" spans="1:3" ht="90" x14ac:dyDescent="0.25">
      <c r="A10625" s="31" t="s">
        <v>15998</v>
      </c>
      <c r="B10625" s="32" t="s">
        <v>15997</v>
      </c>
      <c r="C10625" s="31" t="s">
        <v>414</v>
      </c>
    </row>
    <row r="10626" spans="1:3" ht="60" x14ac:dyDescent="0.25">
      <c r="A10626" s="31" t="s">
        <v>15999</v>
      </c>
      <c r="B10626" s="32" t="s">
        <v>16000</v>
      </c>
      <c r="C10626" s="31" t="s">
        <v>185</v>
      </c>
    </row>
    <row r="10627" spans="1:3" ht="60" x14ac:dyDescent="0.25">
      <c r="A10627" s="31" t="s">
        <v>16001</v>
      </c>
      <c r="B10627" s="32" t="s">
        <v>16000</v>
      </c>
      <c r="C10627" s="31" t="s">
        <v>185</v>
      </c>
    </row>
    <row r="10628" spans="1:3" ht="60" x14ac:dyDescent="0.25">
      <c r="A10628" s="31" t="s">
        <v>16002</v>
      </c>
      <c r="B10628" s="32" t="s">
        <v>16003</v>
      </c>
      <c r="C10628" s="31" t="s">
        <v>185</v>
      </c>
    </row>
    <row r="10629" spans="1:3" ht="60" x14ac:dyDescent="0.25">
      <c r="A10629" s="31" t="s">
        <v>16004</v>
      </c>
      <c r="B10629" s="32" t="s">
        <v>16003</v>
      </c>
      <c r="C10629" s="31" t="s">
        <v>185</v>
      </c>
    </row>
    <row r="10630" spans="1:3" ht="90" x14ac:dyDescent="0.25">
      <c r="A10630" s="31" t="s">
        <v>16005</v>
      </c>
      <c r="B10630" s="32" t="s">
        <v>16006</v>
      </c>
      <c r="C10630" s="31" t="s">
        <v>185</v>
      </c>
    </row>
    <row r="10631" spans="1:3" ht="90" x14ac:dyDescent="0.25">
      <c r="A10631" s="31" t="s">
        <v>16007</v>
      </c>
      <c r="B10631" s="32" t="s">
        <v>16006</v>
      </c>
      <c r="C10631" s="31" t="s">
        <v>185</v>
      </c>
    </row>
    <row r="10632" spans="1:3" ht="90" x14ac:dyDescent="0.25">
      <c r="A10632" s="31" t="s">
        <v>16008</v>
      </c>
      <c r="B10632" s="32" t="s">
        <v>16009</v>
      </c>
      <c r="C10632" s="31" t="s">
        <v>185</v>
      </c>
    </row>
    <row r="10633" spans="1:3" ht="90" x14ac:dyDescent="0.25">
      <c r="A10633" s="31" t="s">
        <v>16010</v>
      </c>
      <c r="B10633" s="32" t="s">
        <v>16009</v>
      </c>
      <c r="C10633" s="31" t="s">
        <v>185</v>
      </c>
    </row>
    <row r="10634" spans="1:3" ht="90" x14ac:dyDescent="0.25">
      <c r="A10634" s="31" t="s">
        <v>16011</v>
      </c>
      <c r="B10634" s="32" t="s">
        <v>16012</v>
      </c>
      <c r="C10634" s="31" t="s">
        <v>185</v>
      </c>
    </row>
    <row r="10635" spans="1:3" ht="90" x14ac:dyDescent="0.25">
      <c r="A10635" s="31" t="s">
        <v>16013</v>
      </c>
      <c r="B10635" s="32" t="s">
        <v>16012</v>
      </c>
      <c r="C10635" s="31" t="s">
        <v>185</v>
      </c>
    </row>
    <row r="10636" spans="1:3" ht="75" x14ac:dyDescent="0.25">
      <c r="A10636" s="31" t="s">
        <v>16014</v>
      </c>
      <c r="B10636" s="32" t="s">
        <v>16015</v>
      </c>
      <c r="C10636" s="31" t="s">
        <v>185</v>
      </c>
    </row>
    <row r="10637" spans="1:3" ht="75" x14ac:dyDescent="0.25">
      <c r="A10637" s="31" t="s">
        <v>16016</v>
      </c>
      <c r="B10637" s="32" t="s">
        <v>16015</v>
      </c>
      <c r="C10637" s="31" t="s">
        <v>185</v>
      </c>
    </row>
    <row r="10638" spans="1:3" ht="75" x14ac:dyDescent="0.25">
      <c r="A10638" s="31" t="s">
        <v>16017</v>
      </c>
      <c r="B10638" s="32" t="s">
        <v>16018</v>
      </c>
      <c r="C10638" s="31" t="s">
        <v>185</v>
      </c>
    </row>
    <row r="10639" spans="1:3" ht="75" x14ac:dyDescent="0.25">
      <c r="A10639" s="31" t="s">
        <v>16019</v>
      </c>
      <c r="B10639" s="32" t="s">
        <v>16018</v>
      </c>
      <c r="C10639" s="31" t="s">
        <v>185</v>
      </c>
    </row>
    <row r="10640" spans="1:3" ht="75" x14ac:dyDescent="0.25">
      <c r="A10640" s="31" t="s">
        <v>16020</v>
      </c>
      <c r="B10640" s="32" t="s">
        <v>16021</v>
      </c>
      <c r="C10640" s="31" t="s">
        <v>185</v>
      </c>
    </row>
    <row r="10641" spans="1:3" ht="75" x14ac:dyDescent="0.25">
      <c r="A10641" s="31" t="s">
        <v>16022</v>
      </c>
      <c r="B10641" s="32" t="s">
        <v>16021</v>
      </c>
      <c r="C10641" s="31" t="s">
        <v>185</v>
      </c>
    </row>
    <row r="10642" spans="1:3" ht="60" x14ac:dyDescent="0.25">
      <c r="A10642" s="31" t="s">
        <v>16023</v>
      </c>
      <c r="B10642" s="32" t="s">
        <v>16024</v>
      </c>
      <c r="C10642" s="31" t="s">
        <v>185</v>
      </c>
    </row>
    <row r="10643" spans="1:3" ht="60" x14ac:dyDescent="0.25">
      <c r="A10643" s="31" t="s">
        <v>16025</v>
      </c>
      <c r="B10643" s="32" t="s">
        <v>16024</v>
      </c>
      <c r="C10643" s="31" t="s">
        <v>185</v>
      </c>
    </row>
    <row r="10644" spans="1:3" ht="75" x14ac:dyDescent="0.25">
      <c r="A10644" s="31" t="s">
        <v>16026</v>
      </c>
      <c r="B10644" s="32" t="s">
        <v>16027</v>
      </c>
      <c r="C10644" s="31" t="s">
        <v>68</v>
      </c>
    </row>
    <row r="10645" spans="1:3" ht="75" x14ac:dyDescent="0.25">
      <c r="A10645" s="31" t="s">
        <v>16028</v>
      </c>
      <c r="B10645" s="32" t="s">
        <v>16027</v>
      </c>
      <c r="C10645" s="31" t="s">
        <v>68</v>
      </c>
    </row>
    <row r="10646" spans="1:3" ht="105" x14ac:dyDescent="0.25">
      <c r="A10646" s="31" t="s">
        <v>16029</v>
      </c>
      <c r="B10646" s="32" t="s">
        <v>16030</v>
      </c>
      <c r="C10646" s="31" t="s">
        <v>1131</v>
      </c>
    </row>
    <row r="10647" spans="1:3" ht="105" x14ac:dyDescent="0.25">
      <c r="A10647" s="31" t="s">
        <v>16031</v>
      </c>
      <c r="B10647" s="32" t="s">
        <v>16030</v>
      </c>
      <c r="C10647" s="31" t="s">
        <v>1131</v>
      </c>
    </row>
    <row r="10648" spans="1:3" ht="90" x14ac:dyDescent="0.25">
      <c r="A10648" s="31" t="s">
        <v>16032</v>
      </c>
      <c r="B10648" s="32" t="s">
        <v>16033</v>
      </c>
      <c r="C10648" s="31" t="s">
        <v>1131</v>
      </c>
    </row>
    <row r="10649" spans="1:3" ht="90" x14ac:dyDescent="0.25">
      <c r="A10649" s="31" t="s">
        <v>16034</v>
      </c>
      <c r="B10649" s="32" t="s">
        <v>16033</v>
      </c>
      <c r="C10649" s="31" t="s">
        <v>1131</v>
      </c>
    </row>
    <row r="10650" spans="1:3" ht="75" x14ac:dyDescent="0.25">
      <c r="A10650" s="31" t="s">
        <v>16035</v>
      </c>
      <c r="B10650" s="32" t="s">
        <v>16036</v>
      </c>
      <c r="C10650" s="31" t="s">
        <v>414</v>
      </c>
    </row>
    <row r="10651" spans="1:3" ht="75" x14ac:dyDescent="0.25">
      <c r="A10651" s="31" t="s">
        <v>16037</v>
      </c>
      <c r="B10651" s="32" t="s">
        <v>16036</v>
      </c>
      <c r="C10651" s="31" t="s">
        <v>414</v>
      </c>
    </row>
    <row r="10652" spans="1:3" ht="60" x14ac:dyDescent="0.25">
      <c r="A10652" s="31" t="s">
        <v>16038</v>
      </c>
      <c r="B10652" s="32" t="s">
        <v>16039</v>
      </c>
      <c r="C10652" s="31" t="s">
        <v>414</v>
      </c>
    </row>
    <row r="10653" spans="1:3" ht="60" x14ac:dyDescent="0.25">
      <c r="A10653" s="31" t="s">
        <v>16040</v>
      </c>
      <c r="B10653" s="32" t="s">
        <v>16039</v>
      </c>
      <c r="C10653" s="31" t="s">
        <v>414</v>
      </c>
    </row>
    <row r="10654" spans="1:3" ht="60" x14ac:dyDescent="0.25">
      <c r="A10654" s="31" t="s">
        <v>16041</v>
      </c>
      <c r="B10654" s="32" t="s">
        <v>16042</v>
      </c>
      <c r="C10654" s="31" t="s">
        <v>185</v>
      </c>
    </row>
    <row r="10655" spans="1:3" ht="60" x14ac:dyDescent="0.25">
      <c r="A10655" s="31" t="s">
        <v>16043</v>
      </c>
      <c r="B10655" s="32" t="s">
        <v>16042</v>
      </c>
      <c r="C10655" s="31" t="s">
        <v>185</v>
      </c>
    </row>
    <row r="10656" spans="1:3" ht="45" x14ac:dyDescent="0.25">
      <c r="A10656" s="31" t="s">
        <v>16044</v>
      </c>
      <c r="B10656" s="32" t="s">
        <v>16045</v>
      </c>
      <c r="C10656" s="31" t="s">
        <v>4260</v>
      </c>
    </row>
    <row r="10657" spans="1:3" ht="45" x14ac:dyDescent="0.25">
      <c r="A10657" s="31" t="s">
        <v>16046</v>
      </c>
      <c r="B10657" s="32" t="s">
        <v>16045</v>
      </c>
      <c r="C10657" s="31" t="s">
        <v>4260</v>
      </c>
    </row>
    <row r="10658" spans="1:3" ht="45" x14ac:dyDescent="0.25">
      <c r="A10658" s="31" t="s">
        <v>16047</v>
      </c>
      <c r="B10658" s="32" t="s">
        <v>16048</v>
      </c>
      <c r="C10658" s="31" t="s">
        <v>4260</v>
      </c>
    </row>
    <row r="10659" spans="1:3" ht="45" x14ac:dyDescent="0.25">
      <c r="A10659" s="31" t="s">
        <v>16049</v>
      </c>
      <c r="B10659" s="32" t="s">
        <v>16048</v>
      </c>
      <c r="C10659" s="31" t="s">
        <v>4260</v>
      </c>
    </row>
    <row r="10660" spans="1:3" ht="45" x14ac:dyDescent="0.25">
      <c r="A10660" s="31" t="s">
        <v>16050</v>
      </c>
      <c r="B10660" s="32" t="s">
        <v>16051</v>
      </c>
      <c r="C10660" s="31" t="s">
        <v>4260</v>
      </c>
    </row>
    <row r="10661" spans="1:3" ht="45" x14ac:dyDescent="0.25">
      <c r="A10661" s="31" t="s">
        <v>16052</v>
      </c>
      <c r="B10661" s="32" t="s">
        <v>16051</v>
      </c>
      <c r="C10661" s="31" t="s">
        <v>4260</v>
      </c>
    </row>
    <row r="10662" spans="1:3" ht="45" x14ac:dyDescent="0.25">
      <c r="A10662" s="31" t="s">
        <v>16053</v>
      </c>
      <c r="B10662" s="32" t="s">
        <v>16054</v>
      </c>
      <c r="C10662" s="31" t="s">
        <v>1131</v>
      </c>
    </row>
    <row r="10663" spans="1:3" ht="45" x14ac:dyDescent="0.25">
      <c r="A10663" s="31" t="s">
        <v>16055</v>
      </c>
      <c r="B10663" s="32" t="s">
        <v>16054</v>
      </c>
      <c r="C10663" s="31" t="s">
        <v>1131</v>
      </c>
    </row>
    <row r="10664" spans="1:3" ht="75" x14ac:dyDescent="0.25">
      <c r="A10664" s="31" t="s">
        <v>16056</v>
      </c>
      <c r="B10664" s="32" t="s">
        <v>16057</v>
      </c>
      <c r="C10664" s="31" t="s">
        <v>1131</v>
      </c>
    </row>
    <row r="10665" spans="1:3" ht="75" x14ac:dyDescent="0.25">
      <c r="A10665" s="31" t="s">
        <v>16058</v>
      </c>
      <c r="B10665" s="32" t="s">
        <v>16057</v>
      </c>
      <c r="C10665" s="31" t="s">
        <v>1131</v>
      </c>
    </row>
    <row r="10666" spans="1:3" ht="75" x14ac:dyDescent="0.25">
      <c r="A10666" s="31" t="s">
        <v>16059</v>
      </c>
      <c r="B10666" s="32" t="s">
        <v>16060</v>
      </c>
      <c r="C10666" s="31" t="s">
        <v>185</v>
      </c>
    </row>
    <row r="10667" spans="1:3" ht="75" x14ac:dyDescent="0.25">
      <c r="A10667" s="31" t="s">
        <v>16061</v>
      </c>
      <c r="B10667" s="32" t="s">
        <v>16060</v>
      </c>
      <c r="C10667" s="31" t="s">
        <v>185</v>
      </c>
    </row>
    <row r="10668" spans="1:3" ht="45" x14ac:dyDescent="0.25">
      <c r="A10668" s="31" t="s">
        <v>16062</v>
      </c>
      <c r="B10668" s="32" t="s">
        <v>16063</v>
      </c>
      <c r="C10668" s="31" t="s">
        <v>1131</v>
      </c>
    </row>
    <row r="10669" spans="1:3" ht="45" x14ac:dyDescent="0.25">
      <c r="A10669" s="31" t="s">
        <v>16064</v>
      </c>
      <c r="B10669" s="32" t="s">
        <v>16063</v>
      </c>
      <c r="C10669" s="31" t="s">
        <v>1131</v>
      </c>
    </row>
    <row r="10670" spans="1:3" ht="45" x14ac:dyDescent="0.25">
      <c r="A10670" s="31" t="s">
        <v>16065</v>
      </c>
      <c r="B10670" s="32" t="s">
        <v>16066</v>
      </c>
      <c r="C10670" s="31" t="s">
        <v>414</v>
      </c>
    </row>
    <row r="10671" spans="1:3" ht="45" x14ac:dyDescent="0.25">
      <c r="A10671" s="31" t="s">
        <v>16067</v>
      </c>
      <c r="B10671" s="32" t="s">
        <v>16066</v>
      </c>
      <c r="C10671" s="31" t="s">
        <v>414</v>
      </c>
    </row>
    <row r="10672" spans="1:3" ht="75" x14ac:dyDescent="0.25">
      <c r="A10672" s="31" t="s">
        <v>16068</v>
      </c>
      <c r="B10672" s="32" t="s">
        <v>16069</v>
      </c>
      <c r="C10672" s="31" t="s">
        <v>414</v>
      </c>
    </row>
    <row r="10673" spans="1:3" ht="75" x14ac:dyDescent="0.25">
      <c r="A10673" s="31" t="s">
        <v>16070</v>
      </c>
      <c r="B10673" s="32" t="s">
        <v>16069</v>
      </c>
      <c r="C10673" s="31" t="s">
        <v>414</v>
      </c>
    </row>
    <row r="10674" spans="1:3" ht="45" x14ac:dyDescent="0.25">
      <c r="A10674" s="31" t="s">
        <v>16071</v>
      </c>
      <c r="B10674" s="32" t="s">
        <v>16072</v>
      </c>
      <c r="C10674" s="31" t="s">
        <v>1131</v>
      </c>
    </row>
    <row r="10675" spans="1:3" ht="45" x14ac:dyDescent="0.25">
      <c r="A10675" s="31" t="s">
        <v>16073</v>
      </c>
      <c r="B10675" s="32" t="s">
        <v>16072</v>
      </c>
      <c r="C10675" s="31" t="s">
        <v>1131</v>
      </c>
    </row>
    <row r="10676" spans="1:3" ht="45" x14ac:dyDescent="0.25">
      <c r="A10676" s="31" t="s">
        <v>16074</v>
      </c>
      <c r="B10676" s="32" t="s">
        <v>16075</v>
      </c>
      <c r="C10676" s="31" t="s">
        <v>1131</v>
      </c>
    </row>
    <row r="10677" spans="1:3" ht="45" x14ac:dyDescent="0.25">
      <c r="A10677" s="31" t="s">
        <v>16076</v>
      </c>
      <c r="B10677" s="32" t="s">
        <v>16075</v>
      </c>
      <c r="C10677" s="31" t="s">
        <v>1131</v>
      </c>
    </row>
    <row r="10678" spans="1:3" ht="30" x14ac:dyDescent="0.25">
      <c r="A10678" s="31" t="s">
        <v>16077</v>
      </c>
      <c r="B10678" s="32" t="s">
        <v>16078</v>
      </c>
      <c r="C10678" s="31" t="s">
        <v>68</v>
      </c>
    </row>
    <row r="10679" spans="1:3" ht="30" x14ac:dyDescent="0.25">
      <c r="A10679" s="31" t="s">
        <v>16079</v>
      </c>
      <c r="B10679" s="32" t="s">
        <v>16078</v>
      </c>
      <c r="C10679" s="31" t="s">
        <v>68</v>
      </c>
    </row>
    <row r="10680" spans="1:3" ht="90" x14ac:dyDescent="0.25">
      <c r="A10680" s="31" t="s">
        <v>16080</v>
      </c>
      <c r="B10680" s="32" t="s">
        <v>16081</v>
      </c>
      <c r="C10680" s="31" t="s">
        <v>68</v>
      </c>
    </row>
    <row r="10681" spans="1:3" ht="90" x14ac:dyDescent="0.25">
      <c r="A10681" s="31" t="s">
        <v>16082</v>
      </c>
      <c r="B10681" s="32" t="s">
        <v>16081</v>
      </c>
      <c r="C10681" s="31" t="s">
        <v>68</v>
      </c>
    </row>
    <row r="10682" spans="1:3" ht="45" x14ac:dyDescent="0.25">
      <c r="A10682" s="31" t="s">
        <v>16083</v>
      </c>
      <c r="B10682" s="32" t="s">
        <v>14011</v>
      </c>
      <c r="C10682" s="31" t="s">
        <v>414</v>
      </c>
    </row>
    <row r="10683" spans="1:3" ht="45" x14ac:dyDescent="0.25">
      <c r="A10683" s="31" t="s">
        <v>16084</v>
      </c>
      <c r="B10683" s="32" t="s">
        <v>14011</v>
      </c>
      <c r="C10683" s="31" t="s">
        <v>414</v>
      </c>
    </row>
    <row r="10684" spans="1:3" ht="45" x14ac:dyDescent="0.25">
      <c r="A10684" s="31" t="s">
        <v>16085</v>
      </c>
      <c r="B10684" s="32" t="s">
        <v>14008</v>
      </c>
      <c r="C10684" s="31" t="s">
        <v>414</v>
      </c>
    </row>
    <row r="10685" spans="1:3" ht="45" x14ac:dyDescent="0.25">
      <c r="A10685" s="31" t="s">
        <v>16086</v>
      </c>
      <c r="B10685" s="32" t="s">
        <v>14008</v>
      </c>
      <c r="C10685" s="31" t="s">
        <v>414</v>
      </c>
    </row>
    <row r="10686" spans="1:3" ht="60" x14ac:dyDescent="0.25">
      <c r="A10686" s="31" t="s">
        <v>16087</v>
      </c>
      <c r="B10686" s="32" t="s">
        <v>16088</v>
      </c>
      <c r="C10686" s="31" t="s">
        <v>414</v>
      </c>
    </row>
    <row r="10687" spans="1:3" ht="60" x14ac:dyDescent="0.25">
      <c r="A10687" s="31" t="s">
        <v>16089</v>
      </c>
      <c r="B10687" s="32" t="s">
        <v>16088</v>
      </c>
      <c r="C10687" s="31" t="s">
        <v>414</v>
      </c>
    </row>
    <row r="10688" spans="1:3" ht="60" x14ac:dyDescent="0.25">
      <c r="A10688" s="31" t="s">
        <v>16090</v>
      </c>
      <c r="B10688" s="32" t="s">
        <v>16091</v>
      </c>
      <c r="C10688" s="31" t="s">
        <v>414</v>
      </c>
    </row>
    <row r="10689" spans="1:3" ht="60" x14ac:dyDescent="0.25">
      <c r="A10689" s="31" t="s">
        <v>16092</v>
      </c>
      <c r="B10689" s="32" t="s">
        <v>16091</v>
      </c>
      <c r="C10689" s="31" t="s">
        <v>414</v>
      </c>
    </row>
    <row r="10690" spans="1:3" ht="60" x14ac:dyDescent="0.25">
      <c r="A10690" s="31" t="s">
        <v>16093</v>
      </c>
      <c r="B10690" s="32" t="s">
        <v>16094</v>
      </c>
      <c r="C10690" s="31" t="s">
        <v>414</v>
      </c>
    </row>
    <row r="10691" spans="1:3" ht="60" x14ac:dyDescent="0.25">
      <c r="A10691" s="31" t="s">
        <v>16095</v>
      </c>
      <c r="B10691" s="32" t="s">
        <v>16094</v>
      </c>
      <c r="C10691" s="31" t="s">
        <v>414</v>
      </c>
    </row>
    <row r="10692" spans="1:3" ht="60" x14ac:dyDescent="0.25">
      <c r="A10692" s="31" t="s">
        <v>16096</v>
      </c>
      <c r="B10692" s="32" t="s">
        <v>16097</v>
      </c>
      <c r="C10692" s="31" t="s">
        <v>414</v>
      </c>
    </row>
    <row r="10693" spans="1:3" ht="60" x14ac:dyDescent="0.25">
      <c r="A10693" s="31" t="s">
        <v>16098</v>
      </c>
      <c r="B10693" s="32" t="s">
        <v>16097</v>
      </c>
      <c r="C10693" s="31" t="s">
        <v>414</v>
      </c>
    </row>
    <row r="10694" spans="1:3" ht="45" x14ac:dyDescent="0.25">
      <c r="A10694" s="31" t="s">
        <v>16099</v>
      </c>
      <c r="B10694" s="32" t="s">
        <v>16100</v>
      </c>
      <c r="C10694" s="31" t="s">
        <v>1131</v>
      </c>
    </row>
    <row r="10695" spans="1:3" ht="45" x14ac:dyDescent="0.25">
      <c r="A10695" s="31" t="s">
        <v>16101</v>
      </c>
      <c r="B10695" s="32" t="s">
        <v>16100</v>
      </c>
      <c r="C10695" s="31" t="s">
        <v>1131</v>
      </c>
    </row>
    <row r="10696" spans="1:3" ht="45" x14ac:dyDescent="0.25">
      <c r="A10696" s="31" t="s">
        <v>16102</v>
      </c>
      <c r="B10696" s="32" t="s">
        <v>16103</v>
      </c>
      <c r="C10696" s="31" t="s">
        <v>1131</v>
      </c>
    </row>
    <row r="10697" spans="1:3" ht="45" x14ac:dyDescent="0.25">
      <c r="A10697" s="31" t="s">
        <v>16104</v>
      </c>
      <c r="B10697" s="32" t="s">
        <v>16103</v>
      </c>
      <c r="C10697" s="31" t="s">
        <v>1131</v>
      </c>
    </row>
    <row r="10698" spans="1:3" ht="45" x14ac:dyDescent="0.25">
      <c r="A10698" s="31" t="s">
        <v>16105</v>
      </c>
      <c r="B10698" s="32" t="s">
        <v>16106</v>
      </c>
      <c r="C10698" s="31" t="s">
        <v>414</v>
      </c>
    </row>
    <row r="10699" spans="1:3" ht="45" x14ac:dyDescent="0.25">
      <c r="A10699" s="31" t="s">
        <v>16107</v>
      </c>
      <c r="B10699" s="32" t="s">
        <v>16106</v>
      </c>
      <c r="C10699" s="31" t="s">
        <v>414</v>
      </c>
    </row>
    <row r="10700" spans="1:3" ht="45" x14ac:dyDescent="0.25">
      <c r="A10700" s="31" t="s">
        <v>16108</v>
      </c>
      <c r="B10700" s="32" t="s">
        <v>16109</v>
      </c>
      <c r="C10700" s="31" t="s">
        <v>414</v>
      </c>
    </row>
    <row r="10701" spans="1:3" ht="45" x14ac:dyDescent="0.25">
      <c r="A10701" s="31" t="s">
        <v>16110</v>
      </c>
      <c r="B10701" s="32" t="s">
        <v>16109</v>
      </c>
      <c r="C10701" s="31" t="s">
        <v>414</v>
      </c>
    </row>
    <row r="10702" spans="1:3" ht="60" x14ac:dyDescent="0.25">
      <c r="A10702" s="31" t="s">
        <v>16111</v>
      </c>
      <c r="B10702" s="32" t="s">
        <v>16112</v>
      </c>
      <c r="C10702" s="31" t="s">
        <v>414</v>
      </c>
    </row>
    <row r="10703" spans="1:3" ht="60" x14ac:dyDescent="0.25">
      <c r="A10703" s="31" t="s">
        <v>16113</v>
      </c>
      <c r="B10703" s="32" t="s">
        <v>16112</v>
      </c>
      <c r="C10703" s="31" t="s">
        <v>414</v>
      </c>
    </row>
    <row r="10704" spans="1:3" ht="60" x14ac:dyDescent="0.25">
      <c r="A10704" s="31" t="s">
        <v>16114</v>
      </c>
      <c r="B10704" s="32" t="s">
        <v>16115</v>
      </c>
      <c r="C10704" s="31" t="s">
        <v>414</v>
      </c>
    </row>
    <row r="10705" spans="1:3" ht="60" x14ac:dyDescent="0.25">
      <c r="A10705" s="31" t="s">
        <v>16116</v>
      </c>
      <c r="B10705" s="32" t="s">
        <v>16115</v>
      </c>
      <c r="C10705" s="31" t="s">
        <v>414</v>
      </c>
    </row>
    <row r="10706" spans="1:3" ht="60" x14ac:dyDescent="0.25">
      <c r="A10706" s="31" t="s">
        <v>16117</v>
      </c>
      <c r="B10706" s="32" t="s">
        <v>16118</v>
      </c>
      <c r="C10706" s="31" t="s">
        <v>414</v>
      </c>
    </row>
    <row r="10707" spans="1:3" ht="60" x14ac:dyDescent="0.25">
      <c r="A10707" s="31" t="s">
        <v>16119</v>
      </c>
      <c r="B10707" s="32" t="s">
        <v>16118</v>
      </c>
      <c r="C10707" s="31" t="s">
        <v>414</v>
      </c>
    </row>
    <row r="10708" spans="1:3" ht="60" x14ac:dyDescent="0.25">
      <c r="A10708" s="31" t="s">
        <v>16120</v>
      </c>
      <c r="B10708" s="32" t="s">
        <v>16121</v>
      </c>
      <c r="C10708" s="31" t="s">
        <v>414</v>
      </c>
    </row>
    <row r="10709" spans="1:3" ht="60" x14ac:dyDescent="0.25">
      <c r="A10709" s="31" t="s">
        <v>16122</v>
      </c>
      <c r="B10709" s="32" t="s">
        <v>16121</v>
      </c>
      <c r="C10709" s="31" t="s">
        <v>414</v>
      </c>
    </row>
    <row r="10710" spans="1:3" ht="30" x14ac:dyDescent="0.25">
      <c r="A10710" s="31" t="s">
        <v>16123</v>
      </c>
      <c r="B10710" s="32" t="s">
        <v>16124</v>
      </c>
      <c r="C10710" s="31" t="s">
        <v>1131</v>
      </c>
    </row>
    <row r="10711" spans="1:3" ht="30" x14ac:dyDescent="0.25">
      <c r="A10711" s="31" t="s">
        <v>16125</v>
      </c>
      <c r="B10711" s="32" t="s">
        <v>16124</v>
      </c>
      <c r="C10711" s="31" t="s">
        <v>1131</v>
      </c>
    </row>
    <row r="10712" spans="1:3" ht="30" x14ac:dyDescent="0.25">
      <c r="A10712" s="31" t="s">
        <v>16126</v>
      </c>
      <c r="B10712" s="32" t="s">
        <v>16127</v>
      </c>
      <c r="C10712" s="31" t="s">
        <v>414</v>
      </c>
    </row>
    <row r="10713" spans="1:3" ht="30" x14ac:dyDescent="0.25">
      <c r="A10713" s="31" t="s">
        <v>16128</v>
      </c>
      <c r="B10713" s="32" t="s">
        <v>16127</v>
      </c>
      <c r="C10713" s="31" t="s">
        <v>414</v>
      </c>
    </row>
    <row r="10714" spans="1:3" ht="30" x14ac:dyDescent="0.25">
      <c r="A10714" s="31" t="s">
        <v>16129</v>
      </c>
      <c r="B10714" s="32" t="s">
        <v>16130</v>
      </c>
      <c r="C10714" s="31" t="s">
        <v>414</v>
      </c>
    </row>
    <row r="10715" spans="1:3" ht="30" x14ac:dyDescent="0.25">
      <c r="A10715" s="31" t="s">
        <v>16131</v>
      </c>
      <c r="B10715" s="32" t="s">
        <v>16130</v>
      </c>
      <c r="C10715" s="31" t="s">
        <v>414</v>
      </c>
    </row>
    <row r="10716" spans="1:3" ht="60" x14ac:dyDescent="0.25">
      <c r="A10716" s="31" t="s">
        <v>16132</v>
      </c>
      <c r="B10716" s="32" t="s">
        <v>16133</v>
      </c>
      <c r="C10716" s="31" t="s">
        <v>1131</v>
      </c>
    </row>
    <row r="10717" spans="1:3" ht="60" x14ac:dyDescent="0.25">
      <c r="A10717" s="31" t="s">
        <v>16134</v>
      </c>
      <c r="B10717" s="32" t="s">
        <v>16133</v>
      </c>
      <c r="C10717" s="31" t="s">
        <v>1131</v>
      </c>
    </row>
    <row r="10718" spans="1:3" ht="60" x14ac:dyDescent="0.25">
      <c r="A10718" s="31" t="s">
        <v>16135</v>
      </c>
      <c r="B10718" s="32" t="s">
        <v>16136</v>
      </c>
      <c r="C10718" s="31" t="s">
        <v>1131</v>
      </c>
    </row>
    <row r="10719" spans="1:3" ht="60" x14ac:dyDescent="0.25">
      <c r="A10719" s="31" t="s">
        <v>16137</v>
      </c>
      <c r="B10719" s="32" t="s">
        <v>16136</v>
      </c>
      <c r="C10719" s="31" t="s">
        <v>1131</v>
      </c>
    </row>
    <row r="10720" spans="1:3" ht="60" x14ac:dyDescent="0.25">
      <c r="A10720" s="31" t="s">
        <v>16138</v>
      </c>
      <c r="B10720" s="32" t="s">
        <v>16139</v>
      </c>
      <c r="C10720" s="31" t="s">
        <v>1131</v>
      </c>
    </row>
    <row r="10721" spans="1:3" ht="60" x14ac:dyDescent="0.25">
      <c r="A10721" s="31" t="s">
        <v>16140</v>
      </c>
      <c r="B10721" s="32" t="s">
        <v>16139</v>
      </c>
      <c r="C10721" s="31" t="s">
        <v>1131</v>
      </c>
    </row>
    <row r="10722" spans="1:3" ht="60" x14ac:dyDescent="0.25">
      <c r="A10722" s="31" t="s">
        <v>16141</v>
      </c>
      <c r="B10722" s="32" t="s">
        <v>16142</v>
      </c>
      <c r="C10722" s="31" t="s">
        <v>1131</v>
      </c>
    </row>
    <row r="10723" spans="1:3" ht="60" x14ac:dyDescent="0.25">
      <c r="A10723" s="31" t="s">
        <v>16143</v>
      </c>
      <c r="B10723" s="32" t="s">
        <v>16142</v>
      </c>
      <c r="C10723" s="31" t="s">
        <v>1131</v>
      </c>
    </row>
    <row r="10724" spans="1:3" ht="60" x14ac:dyDescent="0.25">
      <c r="A10724" s="31" t="s">
        <v>16144</v>
      </c>
      <c r="B10724" s="32" t="s">
        <v>16145</v>
      </c>
      <c r="C10724" s="31" t="s">
        <v>1131</v>
      </c>
    </row>
    <row r="10725" spans="1:3" ht="60" x14ac:dyDescent="0.25">
      <c r="A10725" s="31" t="s">
        <v>16146</v>
      </c>
      <c r="B10725" s="32" t="s">
        <v>16145</v>
      </c>
      <c r="C10725" s="31" t="s">
        <v>1131</v>
      </c>
    </row>
    <row r="10726" spans="1:3" ht="60" x14ac:dyDescent="0.25">
      <c r="A10726" s="31" t="s">
        <v>16147</v>
      </c>
      <c r="B10726" s="32" t="s">
        <v>16148</v>
      </c>
      <c r="C10726" s="31" t="s">
        <v>1131</v>
      </c>
    </row>
    <row r="10727" spans="1:3" ht="60" x14ac:dyDescent="0.25">
      <c r="A10727" s="31" t="s">
        <v>16149</v>
      </c>
      <c r="B10727" s="32" t="s">
        <v>16148</v>
      </c>
      <c r="C10727" s="31" t="s">
        <v>1131</v>
      </c>
    </row>
    <row r="10728" spans="1:3" ht="60" x14ac:dyDescent="0.25">
      <c r="A10728" s="31" t="s">
        <v>16150</v>
      </c>
      <c r="B10728" s="32" t="s">
        <v>16151</v>
      </c>
      <c r="C10728" s="31" t="s">
        <v>1131</v>
      </c>
    </row>
    <row r="10729" spans="1:3" ht="60" x14ac:dyDescent="0.25">
      <c r="A10729" s="31" t="s">
        <v>16152</v>
      </c>
      <c r="B10729" s="32" t="s">
        <v>16151</v>
      </c>
      <c r="C10729" s="31" t="s">
        <v>1131</v>
      </c>
    </row>
    <row r="10730" spans="1:3" ht="60" x14ac:dyDescent="0.25">
      <c r="A10730" s="31" t="s">
        <v>16153</v>
      </c>
      <c r="B10730" s="32" t="s">
        <v>16154</v>
      </c>
      <c r="C10730" s="31" t="s">
        <v>1131</v>
      </c>
    </row>
    <row r="10731" spans="1:3" ht="60" x14ac:dyDescent="0.25">
      <c r="A10731" s="31" t="s">
        <v>16155</v>
      </c>
      <c r="B10731" s="32" t="s">
        <v>16154</v>
      </c>
      <c r="C10731" s="31" t="s">
        <v>1131</v>
      </c>
    </row>
    <row r="10732" spans="1:3" ht="60" x14ac:dyDescent="0.25">
      <c r="A10732" s="31" t="s">
        <v>16156</v>
      </c>
      <c r="B10732" s="32" t="s">
        <v>16157</v>
      </c>
      <c r="C10732" s="31" t="s">
        <v>1131</v>
      </c>
    </row>
    <row r="10733" spans="1:3" ht="60" x14ac:dyDescent="0.25">
      <c r="A10733" s="31" t="s">
        <v>16158</v>
      </c>
      <c r="B10733" s="32" t="s">
        <v>16157</v>
      </c>
      <c r="C10733" s="31" t="s">
        <v>1131</v>
      </c>
    </row>
    <row r="10734" spans="1:3" ht="60" x14ac:dyDescent="0.25">
      <c r="A10734" s="31" t="s">
        <v>16159</v>
      </c>
      <c r="B10734" s="32" t="s">
        <v>16160</v>
      </c>
      <c r="C10734" s="31" t="s">
        <v>1131</v>
      </c>
    </row>
    <row r="10735" spans="1:3" ht="60" x14ac:dyDescent="0.25">
      <c r="A10735" s="31" t="s">
        <v>16161</v>
      </c>
      <c r="B10735" s="32" t="s">
        <v>16160</v>
      </c>
      <c r="C10735" s="31" t="s">
        <v>1131</v>
      </c>
    </row>
    <row r="10736" spans="1:3" ht="60" x14ac:dyDescent="0.25">
      <c r="A10736" s="31" t="s">
        <v>16162</v>
      </c>
      <c r="B10736" s="32" t="s">
        <v>16163</v>
      </c>
      <c r="C10736" s="31" t="s">
        <v>1131</v>
      </c>
    </row>
    <row r="10737" spans="1:3" ht="60" x14ac:dyDescent="0.25">
      <c r="A10737" s="31" t="s">
        <v>16164</v>
      </c>
      <c r="B10737" s="32" t="s">
        <v>16163</v>
      </c>
      <c r="C10737" s="31" t="s">
        <v>1131</v>
      </c>
    </row>
    <row r="10738" spans="1:3" ht="60" x14ac:dyDescent="0.25">
      <c r="A10738" s="31" t="s">
        <v>16165</v>
      </c>
      <c r="B10738" s="32" t="s">
        <v>16166</v>
      </c>
      <c r="C10738" s="31" t="s">
        <v>1131</v>
      </c>
    </row>
    <row r="10739" spans="1:3" ht="60" x14ac:dyDescent="0.25">
      <c r="A10739" s="31" t="s">
        <v>16167</v>
      </c>
      <c r="B10739" s="32" t="s">
        <v>16166</v>
      </c>
      <c r="C10739" s="31" t="s">
        <v>1131</v>
      </c>
    </row>
    <row r="10740" spans="1:3" ht="60" x14ac:dyDescent="0.25">
      <c r="A10740" s="31" t="s">
        <v>16168</v>
      </c>
      <c r="B10740" s="32" t="s">
        <v>16169</v>
      </c>
      <c r="C10740" s="31" t="s">
        <v>1131</v>
      </c>
    </row>
    <row r="10741" spans="1:3" ht="60" x14ac:dyDescent="0.25">
      <c r="A10741" s="31" t="s">
        <v>16170</v>
      </c>
      <c r="B10741" s="32" t="s">
        <v>16169</v>
      </c>
      <c r="C10741" s="31" t="s">
        <v>1131</v>
      </c>
    </row>
    <row r="10742" spans="1:3" ht="60" x14ac:dyDescent="0.25">
      <c r="A10742" s="31" t="s">
        <v>16171</v>
      </c>
      <c r="B10742" s="32" t="s">
        <v>16172</v>
      </c>
      <c r="C10742" s="31" t="s">
        <v>185</v>
      </c>
    </row>
    <row r="10743" spans="1:3" ht="60" x14ac:dyDescent="0.25">
      <c r="A10743" s="31" t="s">
        <v>16173</v>
      </c>
      <c r="B10743" s="32" t="s">
        <v>16172</v>
      </c>
      <c r="C10743" s="31" t="s">
        <v>185</v>
      </c>
    </row>
    <row r="10744" spans="1:3" ht="60" x14ac:dyDescent="0.25">
      <c r="A10744" s="31" t="s">
        <v>16174</v>
      </c>
      <c r="B10744" s="32" t="s">
        <v>16175</v>
      </c>
      <c r="C10744" s="31" t="s">
        <v>185</v>
      </c>
    </row>
    <row r="10745" spans="1:3" ht="60" x14ac:dyDescent="0.25">
      <c r="A10745" s="31" t="s">
        <v>16176</v>
      </c>
      <c r="B10745" s="32" t="s">
        <v>16175</v>
      </c>
      <c r="C10745" s="31" t="s">
        <v>185</v>
      </c>
    </row>
    <row r="10746" spans="1:3" ht="30" x14ac:dyDescent="0.25">
      <c r="A10746" s="31" t="s">
        <v>16177</v>
      </c>
      <c r="B10746" s="32" t="s">
        <v>16178</v>
      </c>
      <c r="C10746" s="31" t="s">
        <v>414</v>
      </c>
    </row>
    <row r="10747" spans="1:3" ht="30" x14ac:dyDescent="0.25">
      <c r="A10747" s="31" t="s">
        <v>16179</v>
      </c>
      <c r="B10747" s="32" t="s">
        <v>16178</v>
      </c>
      <c r="C10747" s="31" t="s">
        <v>414</v>
      </c>
    </row>
    <row r="10748" spans="1:3" ht="75" x14ac:dyDescent="0.25">
      <c r="A10748" s="31" t="s">
        <v>16180</v>
      </c>
      <c r="B10748" s="32" t="s">
        <v>16181</v>
      </c>
      <c r="C10748" s="31" t="s">
        <v>1131</v>
      </c>
    </row>
    <row r="10749" spans="1:3" ht="75" x14ac:dyDescent="0.25">
      <c r="A10749" s="31" t="s">
        <v>16182</v>
      </c>
      <c r="B10749" s="32" t="s">
        <v>16181</v>
      </c>
      <c r="C10749" s="31" t="s">
        <v>1131</v>
      </c>
    </row>
    <row r="10750" spans="1:3" ht="75" x14ac:dyDescent="0.25">
      <c r="A10750" s="31" t="s">
        <v>16183</v>
      </c>
      <c r="B10750" s="32" t="s">
        <v>16184</v>
      </c>
      <c r="C10750" s="31" t="s">
        <v>1131</v>
      </c>
    </row>
    <row r="10751" spans="1:3" ht="75" x14ac:dyDescent="0.25">
      <c r="A10751" s="31" t="s">
        <v>16185</v>
      </c>
      <c r="B10751" s="32" t="s">
        <v>16184</v>
      </c>
      <c r="C10751" s="31" t="s">
        <v>1131</v>
      </c>
    </row>
    <row r="10752" spans="1:3" ht="75" x14ac:dyDescent="0.25">
      <c r="A10752" s="31" t="s">
        <v>16186</v>
      </c>
      <c r="B10752" s="32" t="s">
        <v>16187</v>
      </c>
      <c r="C10752" s="31" t="s">
        <v>1131</v>
      </c>
    </row>
    <row r="10753" spans="1:3" ht="75" x14ac:dyDescent="0.25">
      <c r="A10753" s="31" t="s">
        <v>16188</v>
      </c>
      <c r="B10753" s="32" t="s">
        <v>16187</v>
      </c>
      <c r="C10753" s="31" t="s">
        <v>1131</v>
      </c>
    </row>
    <row r="10754" spans="1:3" ht="75" x14ac:dyDescent="0.25">
      <c r="A10754" s="31" t="s">
        <v>16189</v>
      </c>
      <c r="B10754" s="32" t="s">
        <v>16190</v>
      </c>
      <c r="C10754" s="31" t="s">
        <v>1131</v>
      </c>
    </row>
    <row r="10755" spans="1:3" ht="75" x14ac:dyDescent="0.25">
      <c r="A10755" s="31" t="s">
        <v>16191</v>
      </c>
      <c r="B10755" s="32" t="s">
        <v>16190</v>
      </c>
      <c r="C10755" s="31" t="s">
        <v>1131</v>
      </c>
    </row>
    <row r="10756" spans="1:3" ht="75" x14ac:dyDescent="0.25">
      <c r="A10756" s="31" t="s">
        <v>16192</v>
      </c>
      <c r="B10756" s="32" t="s">
        <v>16193</v>
      </c>
      <c r="C10756" s="31" t="s">
        <v>1131</v>
      </c>
    </row>
    <row r="10757" spans="1:3" ht="75" x14ac:dyDescent="0.25">
      <c r="A10757" s="31" t="s">
        <v>16194</v>
      </c>
      <c r="B10757" s="32" t="s">
        <v>16193</v>
      </c>
      <c r="C10757" s="31" t="s">
        <v>1131</v>
      </c>
    </row>
    <row r="10758" spans="1:3" ht="75" x14ac:dyDescent="0.25">
      <c r="A10758" s="31" t="s">
        <v>16195</v>
      </c>
      <c r="B10758" s="32" t="s">
        <v>16196</v>
      </c>
      <c r="C10758" s="31" t="s">
        <v>1131</v>
      </c>
    </row>
    <row r="10759" spans="1:3" ht="75" x14ac:dyDescent="0.25">
      <c r="A10759" s="31" t="s">
        <v>16197</v>
      </c>
      <c r="B10759" s="32" t="s">
        <v>16196</v>
      </c>
      <c r="C10759" s="31" t="s">
        <v>1131</v>
      </c>
    </row>
    <row r="10760" spans="1:3" ht="75" x14ac:dyDescent="0.25">
      <c r="A10760" s="31" t="s">
        <v>16198</v>
      </c>
      <c r="B10760" s="32" t="s">
        <v>16199</v>
      </c>
      <c r="C10760" s="31" t="s">
        <v>1131</v>
      </c>
    </row>
    <row r="10761" spans="1:3" ht="75" x14ac:dyDescent="0.25">
      <c r="A10761" s="31" t="s">
        <v>16200</v>
      </c>
      <c r="B10761" s="32" t="s">
        <v>16199</v>
      </c>
      <c r="C10761" s="31" t="s">
        <v>1131</v>
      </c>
    </row>
    <row r="10762" spans="1:3" ht="75" x14ac:dyDescent="0.25">
      <c r="A10762" s="31" t="s">
        <v>16201</v>
      </c>
      <c r="B10762" s="32" t="s">
        <v>16202</v>
      </c>
      <c r="C10762" s="31" t="s">
        <v>1131</v>
      </c>
    </row>
    <row r="10763" spans="1:3" ht="75" x14ac:dyDescent="0.25">
      <c r="A10763" s="31" t="s">
        <v>16203</v>
      </c>
      <c r="B10763" s="32" t="s">
        <v>16202</v>
      </c>
      <c r="C10763" s="31" t="s">
        <v>1131</v>
      </c>
    </row>
    <row r="10764" spans="1:3" ht="75" x14ac:dyDescent="0.25">
      <c r="A10764" s="31" t="s">
        <v>16204</v>
      </c>
      <c r="B10764" s="32" t="s">
        <v>16205</v>
      </c>
      <c r="C10764" s="31" t="s">
        <v>1131</v>
      </c>
    </row>
    <row r="10765" spans="1:3" ht="75" x14ac:dyDescent="0.25">
      <c r="A10765" s="31" t="s">
        <v>16206</v>
      </c>
      <c r="B10765" s="32" t="s">
        <v>16205</v>
      </c>
      <c r="C10765" s="31" t="s">
        <v>1131</v>
      </c>
    </row>
    <row r="10766" spans="1:3" ht="60" x14ac:dyDescent="0.25">
      <c r="A10766" s="31" t="s">
        <v>16207</v>
      </c>
      <c r="B10766" s="32" t="s">
        <v>16208</v>
      </c>
      <c r="C10766" s="31" t="s">
        <v>1131</v>
      </c>
    </row>
    <row r="10767" spans="1:3" ht="60" x14ac:dyDescent="0.25">
      <c r="A10767" s="31" t="s">
        <v>16209</v>
      </c>
      <c r="B10767" s="32" t="s">
        <v>16208</v>
      </c>
      <c r="C10767" s="31" t="s">
        <v>1131</v>
      </c>
    </row>
    <row r="10768" spans="1:3" ht="90" x14ac:dyDescent="0.25">
      <c r="A10768" s="31" t="s">
        <v>16210</v>
      </c>
      <c r="B10768" s="32" t="s">
        <v>16211</v>
      </c>
      <c r="C10768" s="31" t="s">
        <v>1131</v>
      </c>
    </row>
    <row r="10769" spans="1:3" ht="90" x14ac:dyDescent="0.25">
      <c r="A10769" s="31" t="s">
        <v>16212</v>
      </c>
      <c r="B10769" s="32" t="s">
        <v>16211</v>
      </c>
      <c r="C10769" s="31" t="s">
        <v>1131</v>
      </c>
    </row>
    <row r="10770" spans="1:3" ht="90" x14ac:dyDescent="0.25">
      <c r="A10770" s="31" t="s">
        <v>16213</v>
      </c>
      <c r="B10770" s="32" t="s">
        <v>16214</v>
      </c>
      <c r="C10770" s="31" t="s">
        <v>1131</v>
      </c>
    </row>
    <row r="10771" spans="1:3" ht="90" x14ac:dyDescent="0.25">
      <c r="A10771" s="31" t="s">
        <v>16215</v>
      </c>
      <c r="B10771" s="32" t="s">
        <v>16214</v>
      </c>
      <c r="C10771" s="31" t="s">
        <v>1131</v>
      </c>
    </row>
    <row r="10772" spans="1:3" ht="90" x14ac:dyDescent="0.25">
      <c r="A10772" s="31" t="s">
        <v>16216</v>
      </c>
      <c r="B10772" s="32" t="s">
        <v>16217</v>
      </c>
      <c r="C10772" s="31" t="s">
        <v>1131</v>
      </c>
    </row>
    <row r="10773" spans="1:3" ht="90" x14ac:dyDescent="0.25">
      <c r="A10773" s="31" t="s">
        <v>16218</v>
      </c>
      <c r="B10773" s="32" t="s">
        <v>16217</v>
      </c>
      <c r="C10773" s="31" t="s">
        <v>1131</v>
      </c>
    </row>
    <row r="10774" spans="1:3" ht="90" x14ac:dyDescent="0.25">
      <c r="A10774" s="31" t="s">
        <v>16219</v>
      </c>
      <c r="B10774" s="32" t="s">
        <v>16220</v>
      </c>
      <c r="C10774" s="31" t="s">
        <v>1131</v>
      </c>
    </row>
    <row r="10775" spans="1:3" ht="90" x14ac:dyDescent="0.25">
      <c r="A10775" s="31" t="s">
        <v>16221</v>
      </c>
      <c r="B10775" s="32" t="s">
        <v>16220</v>
      </c>
      <c r="C10775" s="31" t="s">
        <v>1131</v>
      </c>
    </row>
    <row r="10776" spans="1:3" ht="90" x14ac:dyDescent="0.25">
      <c r="A10776" s="31" t="s">
        <v>16222</v>
      </c>
      <c r="B10776" s="32" t="s">
        <v>16223</v>
      </c>
      <c r="C10776" s="31" t="s">
        <v>1131</v>
      </c>
    </row>
    <row r="10777" spans="1:3" ht="90" x14ac:dyDescent="0.25">
      <c r="A10777" s="31" t="s">
        <v>16224</v>
      </c>
      <c r="B10777" s="32" t="s">
        <v>16223</v>
      </c>
      <c r="C10777" s="31" t="s">
        <v>1131</v>
      </c>
    </row>
    <row r="10778" spans="1:3" ht="90" x14ac:dyDescent="0.25">
      <c r="A10778" s="31" t="s">
        <v>16225</v>
      </c>
      <c r="B10778" s="32" t="s">
        <v>16226</v>
      </c>
      <c r="C10778" s="31" t="s">
        <v>1131</v>
      </c>
    </row>
    <row r="10779" spans="1:3" ht="90" x14ac:dyDescent="0.25">
      <c r="A10779" s="31" t="s">
        <v>16227</v>
      </c>
      <c r="B10779" s="32" t="s">
        <v>16226</v>
      </c>
      <c r="C10779" s="31" t="s">
        <v>1131</v>
      </c>
    </row>
    <row r="10780" spans="1:3" ht="90" x14ac:dyDescent="0.25">
      <c r="A10780" s="31" t="s">
        <v>16228</v>
      </c>
      <c r="B10780" s="32" t="s">
        <v>16229</v>
      </c>
      <c r="C10780" s="31" t="s">
        <v>1131</v>
      </c>
    </row>
    <row r="10781" spans="1:3" ht="90" x14ac:dyDescent="0.25">
      <c r="A10781" s="31" t="s">
        <v>16230</v>
      </c>
      <c r="B10781" s="32" t="s">
        <v>16229</v>
      </c>
      <c r="C10781" s="31" t="s">
        <v>1131</v>
      </c>
    </row>
    <row r="10782" spans="1:3" ht="90" x14ac:dyDescent="0.25">
      <c r="A10782" s="31" t="s">
        <v>16231</v>
      </c>
      <c r="B10782" s="32" t="s">
        <v>16232</v>
      </c>
      <c r="C10782" s="31" t="s">
        <v>1131</v>
      </c>
    </row>
    <row r="10783" spans="1:3" ht="90" x14ac:dyDescent="0.25">
      <c r="A10783" s="31" t="s">
        <v>42</v>
      </c>
      <c r="B10783" s="32" t="s">
        <v>16232</v>
      </c>
      <c r="C10783" s="31" t="s">
        <v>1131</v>
      </c>
    </row>
    <row r="10784" spans="1:3" ht="90" x14ac:dyDescent="0.25">
      <c r="A10784" s="31" t="s">
        <v>16233</v>
      </c>
      <c r="B10784" s="32" t="s">
        <v>16234</v>
      </c>
      <c r="C10784" s="31" t="s">
        <v>1131</v>
      </c>
    </row>
    <row r="10785" spans="1:3" ht="90" x14ac:dyDescent="0.25">
      <c r="A10785" s="31" t="s">
        <v>16235</v>
      </c>
      <c r="B10785" s="32" t="s">
        <v>16234</v>
      </c>
      <c r="C10785" s="31" t="s">
        <v>1131</v>
      </c>
    </row>
    <row r="10786" spans="1:3" ht="90" x14ac:dyDescent="0.25">
      <c r="A10786" s="31" t="s">
        <v>16236</v>
      </c>
      <c r="B10786" s="32" t="s">
        <v>16237</v>
      </c>
      <c r="C10786" s="31" t="s">
        <v>1131</v>
      </c>
    </row>
    <row r="10787" spans="1:3" ht="90" x14ac:dyDescent="0.25">
      <c r="A10787" s="31" t="s">
        <v>16238</v>
      </c>
      <c r="B10787" s="32" t="s">
        <v>16237</v>
      </c>
      <c r="C10787" s="31" t="s">
        <v>1131</v>
      </c>
    </row>
    <row r="10788" spans="1:3" ht="75" x14ac:dyDescent="0.25">
      <c r="A10788" s="31" t="s">
        <v>16239</v>
      </c>
      <c r="B10788" s="32" t="s">
        <v>16240</v>
      </c>
      <c r="C10788" s="31" t="s">
        <v>1131</v>
      </c>
    </row>
    <row r="10789" spans="1:3" ht="75" x14ac:dyDescent="0.25">
      <c r="A10789" s="31" t="s">
        <v>16241</v>
      </c>
      <c r="B10789" s="32" t="s">
        <v>16240</v>
      </c>
      <c r="C10789" s="31" t="s">
        <v>1131</v>
      </c>
    </row>
    <row r="10790" spans="1:3" ht="75" x14ac:dyDescent="0.25">
      <c r="A10790" s="31" t="s">
        <v>16242</v>
      </c>
      <c r="B10790" s="32" t="s">
        <v>16243</v>
      </c>
      <c r="C10790" s="31" t="s">
        <v>1131</v>
      </c>
    </row>
    <row r="10791" spans="1:3" ht="75" x14ac:dyDescent="0.25">
      <c r="A10791" s="31" t="s">
        <v>16244</v>
      </c>
      <c r="B10791" s="32" t="s">
        <v>16243</v>
      </c>
      <c r="C10791" s="31" t="s">
        <v>1131</v>
      </c>
    </row>
    <row r="10792" spans="1:3" ht="75" x14ac:dyDescent="0.25">
      <c r="A10792" s="31" t="s">
        <v>16245</v>
      </c>
      <c r="B10792" s="32" t="s">
        <v>16246</v>
      </c>
      <c r="C10792" s="31" t="s">
        <v>1131</v>
      </c>
    </row>
    <row r="10793" spans="1:3" ht="75" x14ac:dyDescent="0.25">
      <c r="A10793" s="31" t="s">
        <v>16247</v>
      </c>
      <c r="B10793" s="32" t="s">
        <v>16246</v>
      </c>
      <c r="C10793" s="31" t="s">
        <v>1131</v>
      </c>
    </row>
    <row r="10794" spans="1:3" ht="75" x14ac:dyDescent="0.25">
      <c r="A10794" s="31" t="s">
        <v>16248</v>
      </c>
      <c r="B10794" s="32" t="s">
        <v>16249</v>
      </c>
      <c r="C10794" s="31" t="s">
        <v>1131</v>
      </c>
    </row>
    <row r="10795" spans="1:3" ht="75" x14ac:dyDescent="0.25">
      <c r="A10795" s="31" t="s">
        <v>16250</v>
      </c>
      <c r="B10795" s="32" t="s">
        <v>16249</v>
      </c>
      <c r="C10795" s="31" t="s">
        <v>1131</v>
      </c>
    </row>
    <row r="10796" spans="1:3" ht="75" x14ac:dyDescent="0.25">
      <c r="A10796" s="31" t="s">
        <v>16251</v>
      </c>
      <c r="B10796" s="32" t="s">
        <v>16252</v>
      </c>
      <c r="C10796" s="31" t="s">
        <v>1131</v>
      </c>
    </row>
    <row r="10797" spans="1:3" ht="75" x14ac:dyDescent="0.25">
      <c r="A10797" s="31" t="s">
        <v>16253</v>
      </c>
      <c r="B10797" s="32" t="s">
        <v>16252</v>
      </c>
      <c r="C10797" s="31" t="s">
        <v>1131</v>
      </c>
    </row>
    <row r="10798" spans="1:3" ht="75" x14ac:dyDescent="0.25">
      <c r="A10798" s="31" t="s">
        <v>16254</v>
      </c>
      <c r="B10798" s="32" t="s">
        <v>16255</v>
      </c>
      <c r="C10798" s="31" t="s">
        <v>1131</v>
      </c>
    </row>
    <row r="10799" spans="1:3" ht="75" x14ac:dyDescent="0.25">
      <c r="A10799" s="31" t="s">
        <v>16256</v>
      </c>
      <c r="B10799" s="32" t="s">
        <v>16255</v>
      </c>
      <c r="C10799" s="31" t="s">
        <v>1131</v>
      </c>
    </row>
    <row r="10800" spans="1:3" ht="75" x14ac:dyDescent="0.25">
      <c r="A10800" s="31" t="s">
        <v>16257</v>
      </c>
      <c r="B10800" s="32" t="s">
        <v>16258</v>
      </c>
      <c r="C10800" s="31" t="s">
        <v>1131</v>
      </c>
    </row>
    <row r="10801" spans="1:3" ht="75" x14ac:dyDescent="0.25">
      <c r="A10801" s="31" t="s">
        <v>16259</v>
      </c>
      <c r="B10801" s="32" t="s">
        <v>16258</v>
      </c>
      <c r="C10801" s="31" t="s">
        <v>1131</v>
      </c>
    </row>
    <row r="10802" spans="1:3" ht="75" x14ac:dyDescent="0.25">
      <c r="A10802" s="31" t="s">
        <v>16260</v>
      </c>
      <c r="B10802" s="32" t="s">
        <v>16261</v>
      </c>
      <c r="C10802" s="31" t="s">
        <v>1131</v>
      </c>
    </row>
    <row r="10803" spans="1:3" ht="75" x14ac:dyDescent="0.25">
      <c r="A10803" s="31" t="s">
        <v>16262</v>
      </c>
      <c r="B10803" s="32" t="s">
        <v>16261</v>
      </c>
      <c r="C10803" s="31" t="s">
        <v>1131</v>
      </c>
    </row>
    <row r="10804" spans="1:3" ht="75" x14ac:dyDescent="0.25">
      <c r="A10804" s="31" t="s">
        <v>16263</v>
      </c>
      <c r="B10804" s="32" t="s">
        <v>16264</v>
      </c>
      <c r="C10804" s="31" t="s">
        <v>1131</v>
      </c>
    </row>
    <row r="10805" spans="1:3" ht="75" x14ac:dyDescent="0.25">
      <c r="A10805" s="31" t="s">
        <v>16265</v>
      </c>
      <c r="B10805" s="32" t="s">
        <v>16264</v>
      </c>
      <c r="C10805" s="31" t="s">
        <v>1131</v>
      </c>
    </row>
    <row r="10806" spans="1:3" ht="75" x14ac:dyDescent="0.25">
      <c r="A10806" s="31" t="s">
        <v>16266</v>
      </c>
      <c r="B10806" s="32" t="s">
        <v>16267</v>
      </c>
      <c r="C10806" s="31" t="s">
        <v>1131</v>
      </c>
    </row>
    <row r="10807" spans="1:3" ht="75" x14ac:dyDescent="0.25">
      <c r="A10807" s="31" t="s">
        <v>16268</v>
      </c>
      <c r="B10807" s="32" t="s">
        <v>16267</v>
      </c>
      <c r="C10807" s="31" t="s">
        <v>1131</v>
      </c>
    </row>
    <row r="10808" spans="1:3" ht="90" x14ac:dyDescent="0.25">
      <c r="A10808" s="31" t="s">
        <v>16269</v>
      </c>
      <c r="B10808" s="32" t="s">
        <v>16270</v>
      </c>
      <c r="C10808" s="31" t="s">
        <v>1131</v>
      </c>
    </row>
    <row r="10809" spans="1:3" ht="90" x14ac:dyDescent="0.25">
      <c r="A10809" s="31" t="s">
        <v>16271</v>
      </c>
      <c r="B10809" s="32" t="s">
        <v>16270</v>
      </c>
      <c r="C10809" s="31" t="s">
        <v>1131</v>
      </c>
    </row>
    <row r="10810" spans="1:3" ht="90" x14ac:dyDescent="0.25">
      <c r="A10810" s="31" t="s">
        <v>16272</v>
      </c>
      <c r="B10810" s="32" t="s">
        <v>16273</v>
      </c>
      <c r="C10810" s="31" t="s">
        <v>1131</v>
      </c>
    </row>
    <row r="10811" spans="1:3" ht="90" x14ac:dyDescent="0.25">
      <c r="A10811" s="31" t="s">
        <v>16274</v>
      </c>
      <c r="B10811" s="32" t="s">
        <v>16273</v>
      </c>
      <c r="C10811" s="31" t="s">
        <v>1131</v>
      </c>
    </row>
    <row r="10812" spans="1:3" ht="90" x14ac:dyDescent="0.25">
      <c r="A10812" s="31" t="s">
        <v>16275</v>
      </c>
      <c r="B10812" s="32" t="s">
        <v>16276</v>
      </c>
      <c r="C10812" s="31" t="s">
        <v>1131</v>
      </c>
    </row>
    <row r="10813" spans="1:3" ht="90" x14ac:dyDescent="0.25">
      <c r="A10813" s="31" t="s">
        <v>16277</v>
      </c>
      <c r="B10813" s="32" t="s">
        <v>16276</v>
      </c>
      <c r="C10813" s="31" t="s">
        <v>1131</v>
      </c>
    </row>
    <row r="10814" spans="1:3" ht="90" x14ac:dyDescent="0.25">
      <c r="A10814" s="31" t="s">
        <v>16278</v>
      </c>
      <c r="B10814" s="32" t="s">
        <v>16279</v>
      </c>
      <c r="C10814" s="31" t="s">
        <v>1131</v>
      </c>
    </row>
    <row r="10815" spans="1:3" ht="90" x14ac:dyDescent="0.25">
      <c r="A10815" s="31" t="s">
        <v>16280</v>
      </c>
      <c r="B10815" s="32" t="s">
        <v>16279</v>
      </c>
      <c r="C10815" s="31" t="s">
        <v>1131</v>
      </c>
    </row>
    <row r="10816" spans="1:3" ht="90" x14ac:dyDescent="0.25">
      <c r="A10816" s="31" t="s">
        <v>16281</v>
      </c>
      <c r="B10816" s="32" t="s">
        <v>16282</v>
      </c>
      <c r="C10816" s="31" t="s">
        <v>1131</v>
      </c>
    </row>
    <row r="10817" spans="1:3" ht="90" x14ac:dyDescent="0.25">
      <c r="A10817" s="31" t="s">
        <v>16283</v>
      </c>
      <c r="B10817" s="32" t="s">
        <v>16282</v>
      </c>
      <c r="C10817" s="31" t="s">
        <v>1131</v>
      </c>
    </row>
    <row r="10818" spans="1:3" ht="90" x14ac:dyDescent="0.25">
      <c r="A10818" s="31" t="s">
        <v>16284</v>
      </c>
      <c r="B10818" s="32" t="s">
        <v>16285</v>
      </c>
      <c r="C10818" s="31" t="s">
        <v>1131</v>
      </c>
    </row>
    <row r="10819" spans="1:3" ht="90" x14ac:dyDescent="0.25">
      <c r="A10819" s="31" t="s">
        <v>16286</v>
      </c>
      <c r="B10819" s="32" t="s">
        <v>16285</v>
      </c>
      <c r="C10819" s="31" t="s">
        <v>1131</v>
      </c>
    </row>
    <row r="10820" spans="1:3" ht="90" x14ac:dyDescent="0.25">
      <c r="A10820" s="31" t="s">
        <v>16287</v>
      </c>
      <c r="B10820" s="32" t="s">
        <v>16288</v>
      </c>
      <c r="C10820" s="31" t="s">
        <v>1131</v>
      </c>
    </row>
    <row r="10821" spans="1:3" ht="90" x14ac:dyDescent="0.25">
      <c r="A10821" s="31" t="s">
        <v>16289</v>
      </c>
      <c r="B10821" s="32" t="s">
        <v>16288</v>
      </c>
      <c r="C10821" s="31" t="s">
        <v>1131</v>
      </c>
    </row>
    <row r="10822" spans="1:3" ht="90" x14ac:dyDescent="0.25">
      <c r="A10822" s="31" t="s">
        <v>16290</v>
      </c>
      <c r="B10822" s="32" t="s">
        <v>16291</v>
      </c>
      <c r="C10822" s="31" t="s">
        <v>1131</v>
      </c>
    </row>
    <row r="10823" spans="1:3" ht="90" x14ac:dyDescent="0.25">
      <c r="A10823" s="31" t="s">
        <v>16292</v>
      </c>
      <c r="B10823" s="32" t="s">
        <v>16291</v>
      </c>
      <c r="C10823" s="31" t="s">
        <v>1131</v>
      </c>
    </row>
    <row r="10824" spans="1:3" ht="90" x14ac:dyDescent="0.25">
      <c r="A10824" s="31" t="s">
        <v>16293</v>
      </c>
      <c r="B10824" s="32" t="s">
        <v>16294</v>
      </c>
      <c r="C10824" s="31" t="s">
        <v>1131</v>
      </c>
    </row>
    <row r="10825" spans="1:3" ht="90" x14ac:dyDescent="0.25">
      <c r="A10825" s="31" t="s">
        <v>16295</v>
      </c>
      <c r="B10825" s="32" t="s">
        <v>16294</v>
      </c>
      <c r="C10825" s="31" t="s">
        <v>1131</v>
      </c>
    </row>
    <row r="10826" spans="1:3" ht="90" x14ac:dyDescent="0.25">
      <c r="A10826" s="31" t="s">
        <v>16296</v>
      </c>
      <c r="B10826" s="32" t="s">
        <v>16297</v>
      </c>
      <c r="C10826" s="31" t="s">
        <v>1131</v>
      </c>
    </row>
    <row r="10827" spans="1:3" ht="90" x14ac:dyDescent="0.25">
      <c r="A10827" s="31" t="s">
        <v>16298</v>
      </c>
      <c r="B10827" s="32" t="s">
        <v>16297</v>
      </c>
      <c r="C10827" s="31" t="s">
        <v>1131</v>
      </c>
    </row>
    <row r="10828" spans="1:3" ht="75" x14ac:dyDescent="0.25">
      <c r="A10828" s="31" t="s">
        <v>16299</v>
      </c>
      <c r="B10828" s="32" t="s">
        <v>16300</v>
      </c>
      <c r="C10828" s="31" t="s">
        <v>1131</v>
      </c>
    </row>
    <row r="10829" spans="1:3" ht="75" x14ac:dyDescent="0.25">
      <c r="A10829" s="31" t="s">
        <v>16301</v>
      </c>
      <c r="B10829" s="32" t="s">
        <v>16300</v>
      </c>
      <c r="C10829" s="31" t="s">
        <v>1131</v>
      </c>
    </row>
    <row r="10830" spans="1:3" ht="60" x14ac:dyDescent="0.25">
      <c r="A10830" s="31" t="s">
        <v>16302</v>
      </c>
      <c r="B10830" s="32" t="s">
        <v>16303</v>
      </c>
      <c r="C10830" s="31" t="s">
        <v>1131</v>
      </c>
    </row>
    <row r="10831" spans="1:3" ht="60" x14ac:dyDescent="0.25">
      <c r="A10831" s="31" t="s">
        <v>16304</v>
      </c>
      <c r="B10831" s="32" t="s">
        <v>16303</v>
      </c>
      <c r="C10831" s="31" t="s">
        <v>1131</v>
      </c>
    </row>
    <row r="10832" spans="1:3" ht="60" x14ac:dyDescent="0.25">
      <c r="A10832" s="31" t="s">
        <v>16305</v>
      </c>
      <c r="B10832" s="32" t="s">
        <v>16306</v>
      </c>
      <c r="C10832" s="31" t="s">
        <v>1131</v>
      </c>
    </row>
    <row r="10833" spans="1:3" ht="60" x14ac:dyDescent="0.25">
      <c r="A10833" s="31" t="s">
        <v>16307</v>
      </c>
      <c r="B10833" s="32" t="s">
        <v>16306</v>
      </c>
      <c r="C10833" s="31" t="s">
        <v>1131</v>
      </c>
    </row>
    <row r="10834" spans="1:3" ht="60" x14ac:dyDescent="0.25">
      <c r="A10834" s="31" t="s">
        <v>16308</v>
      </c>
      <c r="B10834" s="32" t="s">
        <v>16309</v>
      </c>
      <c r="C10834" s="31" t="s">
        <v>1131</v>
      </c>
    </row>
    <row r="10835" spans="1:3" ht="60" x14ac:dyDescent="0.25">
      <c r="A10835" s="31" t="s">
        <v>43</v>
      </c>
      <c r="B10835" s="32" t="s">
        <v>16309</v>
      </c>
      <c r="C10835" s="31" t="s">
        <v>1131</v>
      </c>
    </row>
    <row r="10836" spans="1:3" ht="60" x14ac:dyDescent="0.25">
      <c r="A10836" s="31" t="s">
        <v>16310</v>
      </c>
      <c r="B10836" s="32" t="s">
        <v>16311</v>
      </c>
      <c r="C10836" s="31" t="s">
        <v>1131</v>
      </c>
    </row>
    <row r="10837" spans="1:3" ht="60" x14ac:dyDescent="0.25">
      <c r="A10837" s="31" t="s">
        <v>16312</v>
      </c>
      <c r="B10837" s="32" t="s">
        <v>16311</v>
      </c>
      <c r="C10837" s="31" t="s">
        <v>1131</v>
      </c>
    </row>
    <row r="10838" spans="1:3" ht="60" x14ac:dyDescent="0.25">
      <c r="A10838" s="31" t="s">
        <v>16313</v>
      </c>
      <c r="B10838" s="32" t="s">
        <v>16314</v>
      </c>
      <c r="C10838" s="31" t="s">
        <v>1131</v>
      </c>
    </row>
    <row r="10839" spans="1:3" ht="60" x14ac:dyDescent="0.25">
      <c r="A10839" s="31" t="s">
        <v>16315</v>
      </c>
      <c r="B10839" s="32" t="s">
        <v>16314</v>
      </c>
      <c r="C10839" s="31" t="s">
        <v>1131</v>
      </c>
    </row>
    <row r="10840" spans="1:3" ht="60" x14ac:dyDescent="0.25">
      <c r="A10840" s="31" t="s">
        <v>16316</v>
      </c>
      <c r="B10840" s="32" t="s">
        <v>16317</v>
      </c>
      <c r="C10840" s="31" t="s">
        <v>1131</v>
      </c>
    </row>
    <row r="10841" spans="1:3" ht="60" x14ac:dyDescent="0.25">
      <c r="A10841" s="31" t="s">
        <v>16318</v>
      </c>
      <c r="B10841" s="32" t="s">
        <v>16317</v>
      </c>
      <c r="C10841" s="31" t="s">
        <v>1131</v>
      </c>
    </row>
    <row r="10842" spans="1:3" ht="60" x14ac:dyDescent="0.25">
      <c r="A10842" s="31" t="s">
        <v>16319</v>
      </c>
      <c r="B10842" s="32" t="s">
        <v>16320</v>
      </c>
      <c r="C10842" s="31" t="s">
        <v>1131</v>
      </c>
    </row>
    <row r="10843" spans="1:3" ht="60" x14ac:dyDescent="0.25">
      <c r="A10843" s="31" t="s">
        <v>16321</v>
      </c>
      <c r="B10843" s="32" t="s">
        <v>16320</v>
      </c>
      <c r="C10843" s="31" t="s">
        <v>1131</v>
      </c>
    </row>
    <row r="10844" spans="1:3" ht="60" x14ac:dyDescent="0.25">
      <c r="A10844" s="31" t="s">
        <v>16322</v>
      </c>
      <c r="B10844" s="32" t="s">
        <v>16323</v>
      </c>
      <c r="C10844" s="31" t="s">
        <v>1131</v>
      </c>
    </row>
    <row r="10845" spans="1:3" ht="60" x14ac:dyDescent="0.25">
      <c r="A10845" s="31" t="s">
        <v>16324</v>
      </c>
      <c r="B10845" s="32" t="s">
        <v>16323</v>
      </c>
      <c r="C10845" s="31" t="s">
        <v>1131</v>
      </c>
    </row>
    <row r="10846" spans="1:3" ht="60" x14ac:dyDescent="0.25">
      <c r="A10846" s="31" t="s">
        <v>16325</v>
      </c>
      <c r="B10846" s="32" t="s">
        <v>16326</v>
      </c>
      <c r="C10846" s="31" t="s">
        <v>1131</v>
      </c>
    </row>
    <row r="10847" spans="1:3" ht="60" x14ac:dyDescent="0.25">
      <c r="A10847" s="31" t="s">
        <v>16327</v>
      </c>
      <c r="B10847" s="32" t="s">
        <v>16326</v>
      </c>
      <c r="C10847" s="31" t="s">
        <v>1131</v>
      </c>
    </row>
    <row r="10848" spans="1:3" ht="60" x14ac:dyDescent="0.25">
      <c r="A10848" s="31" t="s">
        <v>16328</v>
      </c>
      <c r="B10848" s="32" t="s">
        <v>16329</v>
      </c>
      <c r="C10848" s="31" t="s">
        <v>1131</v>
      </c>
    </row>
    <row r="10849" spans="1:3" ht="60" x14ac:dyDescent="0.25">
      <c r="A10849" s="31" t="s">
        <v>16330</v>
      </c>
      <c r="B10849" s="32" t="s">
        <v>16329</v>
      </c>
      <c r="C10849" s="31" t="s">
        <v>1131</v>
      </c>
    </row>
    <row r="10850" spans="1:3" ht="60" x14ac:dyDescent="0.25">
      <c r="A10850" s="31" t="s">
        <v>16331</v>
      </c>
      <c r="B10850" s="32" t="s">
        <v>16332</v>
      </c>
      <c r="C10850" s="31" t="s">
        <v>1131</v>
      </c>
    </row>
    <row r="10851" spans="1:3" ht="60" x14ac:dyDescent="0.25">
      <c r="A10851" s="31" t="s">
        <v>16333</v>
      </c>
      <c r="B10851" s="32" t="s">
        <v>16332</v>
      </c>
      <c r="C10851" s="31" t="s">
        <v>1131</v>
      </c>
    </row>
    <row r="10852" spans="1:3" ht="60" x14ac:dyDescent="0.25">
      <c r="A10852" s="31" t="s">
        <v>16334</v>
      </c>
      <c r="B10852" s="32" t="s">
        <v>16335</v>
      </c>
      <c r="C10852" s="31" t="s">
        <v>1131</v>
      </c>
    </row>
    <row r="10853" spans="1:3" ht="60" x14ac:dyDescent="0.25">
      <c r="A10853" s="31" t="s">
        <v>16336</v>
      </c>
      <c r="B10853" s="32" t="s">
        <v>16335</v>
      </c>
      <c r="C10853" s="31" t="s">
        <v>1131</v>
      </c>
    </row>
    <row r="10854" spans="1:3" ht="75" x14ac:dyDescent="0.25">
      <c r="A10854" s="31" t="s">
        <v>16337</v>
      </c>
      <c r="B10854" s="32" t="s">
        <v>16338</v>
      </c>
      <c r="C10854" s="31" t="s">
        <v>1131</v>
      </c>
    </row>
    <row r="10855" spans="1:3" ht="75" x14ac:dyDescent="0.25">
      <c r="A10855" s="31" t="s">
        <v>16339</v>
      </c>
      <c r="B10855" s="32" t="s">
        <v>16338</v>
      </c>
      <c r="C10855" s="31" t="s">
        <v>1131</v>
      </c>
    </row>
    <row r="10856" spans="1:3" ht="75" x14ac:dyDescent="0.25">
      <c r="A10856" s="31" t="s">
        <v>16340</v>
      </c>
      <c r="B10856" s="32" t="s">
        <v>16341</v>
      </c>
      <c r="C10856" s="31" t="s">
        <v>1131</v>
      </c>
    </row>
    <row r="10857" spans="1:3" ht="75" x14ac:dyDescent="0.25">
      <c r="A10857" s="31" t="s">
        <v>16342</v>
      </c>
      <c r="B10857" s="32" t="s">
        <v>16341</v>
      </c>
      <c r="C10857" s="31" t="s">
        <v>1131</v>
      </c>
    </row>
    <row r="10858" spans="1:3" ht="75" x14ac:dyDescent="0.25">
      <c r="A10858" s="31" t="s">
        <v>16343</v>
      </c>
      <c r="B10858" s="32" t="s">
        <v>16344</v>
      </c>
      <c r="C10858" s="31" t="s">
        <v>1131</v>
      </c>
    </row>
    <row r="10859" spans="1:3" ht="75" x14ac:dyDescent="0.25">
      <c r="A10859" s="31" t="s">
        <v>16345</v>
      </c>
      <c r="B10859" s="32" t="s">
        <v>16344</v>
      </c>
      <c r="C10859" s="31" t="s">
        <v>1131</v>
      </c>
    </row>
    <row r="10860" spans="1:3" ht="75" x14ac:dyDescent="0.25">
      <c r="A10860" s="31" t="s">
        <v>16346</v>
      </c>
      <c r="B10860" s="32" t="s">
        <v>16347</v>
      </c>
      <c r="C10860" s="31" t="s">
        <v>1131</v>
      </c>
    </row>
    <row r="10861" spans="1:3" ht="75" x14ac:dyDescent="0.25">
      <c r="A10861" s="31" t="s">
        <v>16348</v>
      </c>
      <c r="B10861" s="32" t="s">
        <v>16347</v>
      </c>
      <c r="C10861" s="31" t="s">
        <v>1131</v>
      </c>
    </row>
    <row r="10862" spans="1:3" ht="75" x14ac:dyDescent="0.25">
      <c r="A10862" s="31" t="s">
        <v>16349</v>
      </c>
      <c r="B10862" s="32" t="s">
        <v>16350</v>
      </c>
      <c r="C10862" s="31" t="s">
        <v>1131</v>
      </c>
    </row>
    <row r="10863" spans="1:3" ht="75" x14ac:dyDescent="0.25">
      <c r="A10863" s="31" t="s">
        <v>16351</v>
      </c>
      <c r="B10863" s="32" t="s">
        <v>16350</v>
      </c>
      <c r="C10863" s="31" t="s">
        <v>1131</v>
      </c>
    </row>
    <row r="10864" spans="1:3" ht="75" x14ac:dyDescent="0.25">
      <c r="A10864" s="31" t="s">
        <v>16352</v>
      </c>
      <c r="B10864" s="32" t="s">
        <v>16353</v>
      </c>
      <c r="C10864" s="31" t="s">
        <v>1131</v>
      </c>
    </row>
    <row r="10865" spans="1:3" ht="75" x14ac:dyDescent="0.25">
      <c r="A10865" s="31" t="s">
        <v>16354</v>
      </c>
      <c r="B10865" s="32" t="s">
        <v>16353</v>
      </c>
      <c r="C10865" s="31" t="s">
        <v>1131</v>
      </c>
    </row>
    <row r="10866" spans="1:3" ht="75" x14ac:dyDescent="0.25">
      <c r="A10866" s="31" t="s">
        <v>16355</v>
      </c>
      <c r="B10866" s="32" t="s">
        <v>16356</v>
      </c>
      <c r="C10866" s="31" t="s">
        <v>1131</v>
      </c>
    </row>
    <row r="10867" spans="1:3" ht="75" x14ac:dyDescent="0.25">
      <c r="A10867" s="31" t="s">
        <v>16357</v>
      </c>
      <c r="B10867" s="32" t="s">
        <v>16356</v>
      </c>
      <c r="C10867" s="31" t="s">
        <v>1131</v>
      </c>
    </row>
    <row r="10868" spans="1:3" ht="75" x14ac:dyDescent="0.25">
      <c r="A10868" s="31" t="s">
        <v>16358</v>
      </c>
      <c r="B10868" s="32" t="s">
        <v>16359</v>
      </c>
      <c r="C10868" s="31" t="s">
        <v>1131</v>
      </c>
    </row>
    <row r="10869" spans="1:3" ht="75" x14ac:dyDescent="0.25">
      <c r="A10869" s="31" t="s">
        <v>16360</v>
      </c>
      <c r="B10869" s="32" t="s">
        <v>16359</v>
      </c>
      <c r="C10869" s="31" t="s">
        <v>1131</v>
      </c>
    </row>
    <row r="10870" spans="1:3" ht="75" x14ac:dyDescent="0.25">
      <c r="A10870" s="31" t="s">
        <v>16361</v>
      </c>
      <c r="B10870" s="32" t="s">
        <v>16362</v>
      </c>
      <c r="C10870" s="31" t="s">
        <v>1131</v>
      </c>
    </row>
    <row r="10871" spans="1:3" ht="75" x14ac:dyDescent="0.25">
      <c r="A10871" s="31" t="s">
        <v>16363</v>
      </c>
      <c r="B10871" s="32" t="s">
        <v>16362</v>
      </c>
      <c r="C10871" s="31" t="s">
        <v>1131</v>
      </c>
    </row>
    <row r="10872" spans="1:3" ht="75" x14ac:dyDescent="0.25">
      <c r="A10872" s="31" t="s">
        <v>16364</v>
      </c>
      <c r="B10872" s="32" t="s">
        <v>16365</v>
      </c>
      <c r="C10872" s="31" t="s">
        <v>1131</v>
      </c>
    </row>
    <row r="10873" spans="1:3" ht="75" x14ac:dyDescent="0.25">
      <c r="A10873" s="31" t="s">
        <v>16366</v>
      </c>
      <c r="B10873" s="32" t="s">
        <v>16365</v>
      </c>
      <c r="C10873" s="31" t="s">
        <v>1131</v>
      </c>
    </row>
    <row r="10874" spans="1:3" ht="75" x14ac:dyDescent="0.25">
      <c r="A10874" s="31" t="s">
        <v>16367</v>
      </c>
      <c r="B10874" s="32" t="s">
        <v>16368</v>
      </c>
      <c r="C10874" s="31" t="s">
        <v>1131</v>
      </c>
    </row>
    <row r="10875" spans="1:3" ht="75" x14ac:dyDescent="0.25">
      <c r="A10875" s="31" t="s">
        <v>16369</v>
      </c>
      <c r="B10875" s="32" t="s">
        <v>16368</v>
      </c>
      <c r="C10875" s="31" t="s">
        <v>1131</v>
      </c>
    </row>
    <row r="10876" spans="1:3" ht="75" x14ac:dyDescent="0.25">
      <c r="A10876" s="31" t="s">
        <v>16370</v>
      </c>
      <c r="B10876" s="32" t="s">
        <v>16371</v>
      </c>
      <c r="C10876" s="31" t="s">
        <v>1131</v>
      </c>
    </row>
    <row r="10877" spans="1:3" ht="75" x14ac:dyDescent="0.25">
      <c r="A10877" s="31" t="s">
        <v>16372</v>
      </c>
      <c r="B10877" s="32" t="s">
        <v>16371</v>
      </c>
      <c r="C10877" s="31" t="s">
        <v>1131</v>
      </c>
    </row>
    <row r="10878" spans="1:3" ht="75" x14ac:dyDescent="0.25">
      <c r="A10878" s="31" t="s">
        <v>16373</v>
      </c>
      <c r="B10878" s="32" t="s">
        <v>16374</v>
      </c>
      <c r="C10878" s="31" t="s">
        <v>1131</v>
      </c>
    </row>
    <row r="10879" spans="1:3" ht="75" x14ac:dyDescent="0.25">
      <c r="A10879" s="31" t="s">
        <v>16375</v>
      </c>
      <c r="B10879" s="32" t="s">
        <v>16374</v>
      </c>
      <c r="C10879" s="31" t="s">
        <v>1131</v>
      </c>
    </row>
    <row r="10880" spans="1:3" ht="75" x14ac:dyDescent="0.25">
      <c r="A10880" s="31" t="s">
        <v>16376</v>
      </c>
      <c r="B10880" s="32" t="s">
        <v>16377</v>
      </c>
      <c r="C10880" s="31" t="s">
        <v>1131</v>
      </c>
    </row>
    <row r="10881" spans="1:3" ht="75" x14ac:dyDescent="0.25">
      <c r="A10881" s="31" t="s">
        <v>16378</v>
      </c>
      <c r="B10881" s="32" t="s">
        <v>16377</v>
      </c>
      <c r="C10881" s="31" t="s">
        <v>1131</v>
      </c>
    </row>
    <row r="10882" spans="1:3" ht="75" x14ac:dyDescent="0.25">
      <c r="A10882" s="31" t="s">
        <v>16379</v>
      </c>
      <c r="B10882" s="32" t="s">
        <v>16380</v>
      </c>
      <c r="C10882" s="31" t="s">
        <v>1131</v>
      </c>
    </row>
    <row r="10883" spans="1:3" ht="75" x14ac:dyDescent="0.25">
      <c r="A10883" s="31" t="s">
        <v>16381</v>
      </c>
      <c r="B10883" s="32" t="s">
        <v>16380</v>
      </c>
      <c r="C10883" s="31" t="s">
        <v>1131</v>
      </c>
    </row>
    <row r="10884" spans="1:3" ht="75" x14ac:dyDescent="0.25">
      <c r="A10884" s="31" t="s">
        <v>16382</v>
      </c>
      <c r="B10884" s="32" t="s">
        <v>16383</v>
      </c>
      <c r="C10884" s="31" t="s">
        <v>1131</v>
      </c>
    </row>
    <row r="10885" spans="1:3" ht="75" x14ac:dyDescent="0.25">
      <c r="A10885" s="31" t="s">
        <v>16384</v>
      </c>
      <c r="B10885" s="32" t="s">
        <v>16383</v>
      </c>
      <c r="C10885" s="31" t="s">
        <v>1131</v>
      </c>
    </row>
    <row r="10886" spans="1:3" ht="75" x14ac:dyDescent="0.25">
      <c r="A10886" s="31" t="s">
        <v>16385</v>
      </c>
      <c r="B10886" s="32" t="s">
        <v>16386</v>
      </c>
      <c r="C10886" s="31" t="s">
        <v>1131</v>
      </c>
    </row>
    <row r="10887" spans="1:3" ht="75" x14ac:dyDescent="0.25">
      <c r="A10887" s="31" t="s">
        <v>16387</v>
      </c>
      <c r="B10887" s="32" t="s">
        <v>16386</v>
      </c>
      <c r="C10887" s="31" t="s">
        <v>1131</v>
      </c>
    </row>
    <row r="10888" spans="1:3" ht="75" x14ac:dyDescent="0.25">
      <c r="A10888" s="31" t="s">
        <v>16388</v>
      </c>
      <c r="B10888" s="32" t="s">
        <v>16389</v>
      </c>
      <c r="C10888" s="31" t="s">
        <v>1131</v>
      </c>
    </row>
    <row r="10889" spans="1:3" ht="75" x14ac:dyDescent="0.25">
      <c r="A10889" s="31" t="s">
        <v>16390</v>
      </c>
      <c r="B10889" s="32" t="s">
        <v>16389</v>
      </c>
      <c r="C10889" s="31" t="s">
        <v>1131</v>
      </c>
    </row>
    <row r="10890" spans="1:3" ht="75" x14ac:dyDescent="0.25">
      <c r="A10890" s="31" t="s">
        <v>16391</v>
      </c>
      <c r="B10890" s="32" t="s">
        <v>16392</v>
      </c>
      <c r="C10890" s="31" t="s">
        <v>1131</v>
      </c>
    </row>
    <row r="10891" spans="1:3" ht="75" x14ac:dyDescent="0.25">
      <c r="A10891" s="31" t="s">
        <v>16393</v>
      </c>
      <c r="B10891" s="32" t="s">
        <v>16392</v>
      </c>
      <c r="C10891" s="31" t="s">
        <v>1131</v>
      </c>
    </row>
    <row r="10892" spans="1:3" ht="75" x14ac:dyDescent="0.25">
      <c r="A10892" s="31" t="s">
        <v>16394</v>
      </c>
      <c r="B10892" s="32" t="s">
        <v>16395</v>
      </c>
      <c r="C10892" s="31" t="s">
        <v>1131</v>
      </c>
    </row>
    <row r="10893" spans="1:3" ht="75" x14ac:dyDescent="0.25">
      <c r="A10893" s="31" t="s">
        <v>16396</v>
      </c>
      <c r="B10893" s="32" t="s">
        <v>16395</v>
      </c>
      <c r="C10893" s="31" t="s">
        <v>1131</v>
      </c>
    </row>
    <row r="10894" spans="1:3" ht="75" x14ac:dyDescent="0.25">
      <c r="A10894" s="31" t="s">
        <v>16397</v>
      </c>
      <c r="B10894" s="32" t="s">
        <v>16398</v>
      </c>
      <c r="C10894" s="31" t="s">
        <v>1131</v>
      </c>
    </row>
    <row r="10895" spans="1:3" ht="75" x14ac:dyDescent="0.25">
      <c r="A10895" s="31" t="s">
        <v>16399</v>
      </c>
      <c r="B10895" s="32" t="s">
        <v>16398</v>
      </c>
      <c r="C10895" s="31" t="s">
        <v>1131</v>
      </c>
    </row>
    <row r="10896" spans="1:3" ht="75" x14ac:dyDescent="0.25">
      <c r="A10896" s="31" t="s">
        <v>16400</v>
      </c>
      <c r="B10896" s="32" t="s">
        <v>16401</v>
      </c>
      <c r="C10896" s="31" t="s">
        <v>1131</v>
      </c>
    </row>
    <row r="10897" spans="1:3" ht="75" x14ac:dyDescent="0.25">
      <c r="A10897" s="31" t="s">
        <v>16402</v>
      </c>
      <c r="B10897" s="32" t="s">
        <v>16401</v>
      </c>
      <c r="C10897" s="31" t="s">
        <v>1131</v>
      </c>
    </row>
    <row r="10898" spans="1:3" ht="75" x14ac:dyDescent="0.25">
      <c r="A10898" s="31" t="s">
        <v>16403</v>
      </c>
      <c r="B10898" s="32" t="s">
        <v>16404</v>
      </c>
      <c r="C10898" s="31" t="s">
        <v>1131</v>
      </c>
    </row>
    <row r="10899" spans="1:3" ht="75" x14ac:dyDescent="0.25">
      <c r="A10899" s="31" t="s">
        <v>16405</v>
      </c>
      <c r="B10899" s="32" t="s">
        <v>16404</v>
      </c>
      <c r="C10899" s="31" t="s">
        <v>1131</v>
      </c>
    </row>
    <row r="10900" spans="1:3" ht="75" x14ac:dyDescent="0.25">
      <c r="A10900" s="31" t="s">
        <v>16406</v>
      </c>
      <c r="B10900" s="32" t="s">
        <v>16407</v>
      </c>
      <c r="C10900" s="31" t="s">
        <v>1131</v>
      </c>
    </row>
    <row r="10901" spans="1:3" ht="75" x14ac:dyDescent="0.25">
      <c r="A10901" s="31" t="s">
        <v>16408</v>
      </c>
      <c r="B10901" s="32" t="s">
        <v>16407</v>
      </c>
      <c r="C10901" s="31" t="s">
        <v>1131</v>
      </c>
    </row>
    <row r="10902" spans="1:3" ht="45" x14ac:dyDescent="0.25">
      <c r="A10902" s="31" t="s">
        <v>16409</v>
      </c>
      <c r="B10902" s="32" t="s">
        <v>16410</v>
      </c>
      <c r="C10902" s="31" t="s">
        <v>1131</v>
      </c>
    </row>
    <row r="10903" spans="1:3" ht="45" x14ac:dyDescent="0.25">
      <c r="A10903" s="31" t="s">
        <v>16411</v>
      </c>
      <c r="B10903" s="32" t="s">
        <v>16410</v>
      </c>
      <c r="C10903" s="31" t="s">
        <v>1131</v>
      </c>
    </row>
    <row r="10904" spans="1:3" ht="45" x14ac:dyDescent="0.25">
      <c r="A10904" s="31" t="s">
        <v>16412</v>
      </c>
      <c r="B10904" s="32" t="s">
        <v>16413</v>
      </c>
      <c r="C10904" s="31" t="s">
        <v>1131</v>
      </c>
    </row>
    <row r="10905" spans="1:3" ht="45" x14ac:dyDescent="0.25">
      <c r="A10905" s="31" t="s">
        <v>16414</v>
      </c>
      <c r="B10905" s="32" t="s">
        <v>16413</v>
      </c>
      <c r="C10905" s="31" t="s">
        <v>1131</v>
      </c>
    </row>
    <row r="10906" spans="1:3" ht="45" x14ac:dyDescent="0.25">
      <c r="A10906" s="31" t="s">
        <v>16415</v>
      </c>
      <c r="B10906" s="32" t="s">
        <v>16416</v>
      </c>
      <c r="C10906" s="31" t="s">
        <v>1131</v>
      </c>
    </row>
    <row r="10907" spans="1:3" ht="45" x14ac:dyDescent="0.25">
      <c r="A10907" s="31" t="s">
        <v>16417</v>
      </c>
      <c r="B10907" s="32" t="s">
        <v>16416</v>
      </c>
      <c r="C10907" s="31" t="s">
        <v>1131</v>
      </c>
    </row>
    <row r="10908" spans="1:3" ht="45" x14ac:dyDescent="0.25">
      <c r="A10908" s="31" t="s">
        <v>16418</v>
      </c>
      <c r="B10908" s="32" t="s">
        <v>16419</v>
      </c>
      <c r="C10908" s="31" t="s">
        <v>1131</v>
      </c>
    </row>
    <row r="10909" spans="1:3" ht="45" x14ac:dyDescent="0.25">
      <c r="A10909" s="31" t="s">
        <v>16420</v>
      </c>
      <c r="B10909" s="32" t="s">
        <v>16419</v>
      </c>
      <c r="C10909" s="31" t="s">
        <v>1131</v>
      </c>
    </row>
    <row r="10910" spans="1:3" ht="45" x14ac:dyDescent="0.25">
      <c r="A10910" s="31" t="s">
        <v>16421</v>
      </c>
      <c r="B10910" s="32" t="s">
        <v>16422</v>
      </c>
      <c r="C10910" s="31" t="s">
        <v>1131</v>
      </c>
    </row>
    <row r="10911" spans="1:3" ht="45" x14ac:dyDescent="0.25">
      <c r="A10911" s="31" t="s">
        <v>16423</v>
      </c>
      <c r="B10911" s="32" t="s">
        <v>16422</v>
      </c>
      <c r="C10911" s="31" t="s">
        <v>1131</v>
      </c>
    </row>
    <row r="10912" spans="1:3" ht="45" x14ac:dyDescent="0.25">
      <c r="A10912" s="31" t="s">
        <v>16424</v>
      </c>
      <c r="B10912" s="32" t="s">
        <v>16425</v>
      </c>
      <c r="C10912" s="31" t="s">
        <v>1131</v>
      </c>
    </row>
    <row r="10913" spans="1:3" ht="45" x14ac:dyDescent="0.25">
      <c r="A10913" s="31" t="s">
        <v>16426</v>
      </c>
      <c r="B10913" s="32" t="s">
        <v>16425</v>
      </c>
      <c r="C10913" s="31" t="s">
        <v>1131</v>
      </c>
    </row>
    <row r="10914" spans="1:3" ht="45" x14ac:dyDescent="0.25">
      <c r="A10914" s="31" t="s">
        <v>16427</v>
      </c>
      <c r="B10914" s="32" t="s">
        <v>16428</v>
      </c>
      <c r="C10914" s="31" t="s">
        <v>1131</v>
      </c>
    </row>
    <row r="10915" spans="1:3" ht="45" x14ac:dyDescent="0.25">
      <c r="A10915" s="31" t="s">
        <v>16429</v>
      </c>
      <c r="B10915" s="32" t="s">
        <v>16428</v>
      </c>
      <c r="C10915" s="31" t="s">
        <v>1131</v>
      </c>
    </row>
    <row r="10916" spans="1:3" ht="45" x14ac:dyDescent="0.25">
      <c r="A10916" s="31" t="s">
        <v>16430</v>
      </c>
      <c r="B10916" s="32" t="s">
        <v>16431</v>
      </c>
      <c r="C10916" s="31" t="s">
        <v>1131</v>
      </c>
    </row>
    <row r="10917" spans="1:3" ht="45" x14ac:dyDescent="0.25">
      <c r="A10917" s="31" t="s">
        <v>16432</v>
      </c>
      <c r="B10917" s="32" t="s">
        <v>16431</v>
      </c>
      <c r="C10917" s="31" t="s">
        <v>1131</v>
      </c>
    </row>
    <row r="10918" spans="1:3" ht="45" x14ac:dyDescent="0.25">
      <c r="A10918" s="31" t="s">
        <v>16433</v>
      </c>
      <c r="B10918" s="32" t="s">
        <v>16434</v>
      </c>
      <c r="C10918" s="31" t="s">
        <v>1131</v>
      </c>
    </row>
    <row r="10919" spans="1:3" ht="45" x14ac:dyDescent="0.25">
      <c r="A10919" s="31" t="s">
        <v>16435</v>
      </c>
      <c r="B10919" s="32" t="s">
        <v>16434</v>
      </c>
      <c r="C10919" s="31" t="s">
        <v>1131</v>
      </c>
    </row>
    <row r="10920" spans="1:3" ht="45" x14ac:dyDescent="0.25">
      <c r="A10920" s="31" t="s">
        <v>16436</v>
      </c>
      <c r="B10920" s="32" t="s">
        <v>16437</v>
      </c>
      <c r="C10920" s="31" t="s">
        <v>1131</v>
      </c>
    </row>
    <row r="10921" spans="1:3" ht="45" x14ac:dyDescent="0.25">
      <c r="A10921" s="31" t="s">
        <v>16438</v>
      </c>
      <c r="B10921" s="32" t="s">
        <v>16437</v>
      </c>
      <c r="C10921" s="31" t="s">
        <v>1131</v>
      </c>
    </row>
    <row r="10922" spans="1:3" ht="45" x14ac:dyDescent="0.25">
      <c r="A10922" s="31" t="s">
        <v>16439</v>
      </c>
      <c r="B10922" s="32" t="s">
        <v>16440</v>
      </c>
      <c r="C10922" s="31" t="s">
        <v>1131</v>
      </c>
    </row>
    <row r="10923" spans="1:3" ht="45" x14ac:dyDescent="0.25">
      <c r="A10923" s="31" t="s">
        <v>16441</v>
      </c>
      <c r="B10923" s="32" t="s">
        <v>16440</v>
      </c>
      <c r="C10923" s="31" t="s">
        <v>1131</v>
      </c>
    </row>
    <row r="10924" spans="1:3" ht="45" x14ac:dyDescent="0.25">
      <c r="A10924" s="31" t="s">
        <v>16442</v>
      </c>
      <c r="B10924" s="32" t="s">
        <v>16443</v>
      </c>
      <c r="C10924" s="31" t="s">
        <v>1131</v>
      </c>
    </row>
    <row r="10925" spans="1:3" ht="45" x14ac:dyDescent="0.25">
      <c r="A10925" s="31" t="s">
        <v>16444</v>
      </c>
      <c r="B10925" s="32" t="s">
        <v>16443</v>
      </c>
      <c r="C10925" s="31" t="s">
        <v>1131</v>
      </c>
    </row>
    <row r="10926" spans="1:3" ht="60" x14ac:dyDescent="0.25">
      <c r="A10926" s="31" t="s">
        <v>16445</v>
      </c>
      <c r="B10926" s="32" t="s">
        <v>16446</v>
      </c>
      <c r="C10926" s="31" t="s">
        <v>1131</v>
      </c>
    </row>
    <row r="10927" spans="1:3" ht="60" x14ac:dyDescent="0.25">
      <c r="A10927" s="31" t="s">
        <v>16447</v>
      </c>
      <c r="B10927" s="32" t="s">
        <v>16446</v>
      </c>
      <c r="C10927" s="31" t="s">
        <v>1131</v>
      </c>
    </row>
    <row r="10928" spans="1:3" ht="60" x14ac:dyDescent="0.25">
      <c r="A10928" s="31" t="s">
        <v>16448</v>
      </c>
      <c r="B10928" s="32" t="s">
        <v>16449</v>
      </c>
      <c r="C10928" s="31" t="s">
        <v>1131</v>
      </c>
    </row>
    <row r="10929" spans="1:3" ht="60" x14ac:dyDescent="0.25">
      <c r="A10929" s="31" t="s">
        <v>16450</v>
      </c>
      <c r="B10929" s="32" t="s">
        <v>16449</v>
      </c>
      <c r="C10929" s="31" t="s">
        <v>1131</v>
      </c>
    </row>
    <row r="10930" spans="1:3" ht="60" x14ac:dyDescent="0.25">
      <c r="A10930" s="31" t="s">
        <v>16451</v>
      </c>
      <c r="B10930" s="32" t="s">
        <v>16452</v>
      </c>
      <c r="C10930" s="31" t="s">
        <v>1131</v>
      </c>
    </row>
    <row r="10931" spans="1:3" ht="60" x14ac:dyDescent="0.25">
      <c r="A10931" s="31" t="s">
        <v>16453</v>
      </c>
      <c r="B10931" s="32" t="s">
        <v>16452</v>
      </c>
      <c r="C10931" s="31" t="s">
        <v>1131</v>
      </c>
    </row>
    <row r="10932" spans="1:3" ht="75" x14ac:dyDescent="0.25">
      <c r="A10932" s="31" t="s">
        <v>16454</v>
      </c>
      <c r="B10932" s="32" t="s">
        <v>16455</v>
      </c>
      <c r="C10932" s="31" t="s">
        <v>1131</v>
      </c>
    </row>
    <row r="10933" spans="1:3" ht="75" x14ac:dyDescent="0.25">
      <c r="A10933" s="31" t="s">
        <v>16456</v>
      </c>
      <c r="B10933" s="32" t="s">
        <v>16455</v>
      </c>
      <c r="C10933" s="31" t="s">
        <v>1131</v>
      </c>
    </row>
    <row r="10934" spans="1:3" ht="90" x14ac:dyDescent="0.25">
      <c r="A10934" s="31" t="s">
        <v>16457</v>
      </c>
      <c r="B10934" s="32" t="s">
        <v>16458</v>
      </c>
      <c r="C10934" s="31" t="s">
        <v>1131</v>
      </c>
    </row>
    <row r="10935" spans="1:3" ht="90" x14ac:dyDescent="0.25">
      <c r="A10935" s="31" t="s">
        <v>16459</v>
      </c>
      <c r="B10935" s="32" t="s">
        <v>16458</v>
      </c>
      <c r="C10935" s="31" t="s">
        <v>1131</v>
      </c>
    </row>
    <row r="10936" spans="1:3" ht="90" x14ac:dyDescent="0.25">
      <c r="A10936" s="31" t="s">
        <v>16460</v>
      </c>
      <c r="B10936" s="32" t="s">
        <v>16461</v>
      </c>
      <c r="C10936" s="31" t="s">
        <v>1131</v>
      </c>
    </row>
    <row r="10937" spans="1:3" ht="90" x14ac:dyDescent="0.25">
      <c r="A10937" s="31" t="s">
        <v>16462</v>
      </c>
      <c r="B10937" s="32" t="s">
        <v>16461</v>
      </c>
      <c r="C10937" s="31" t="s">
        <v>1131</v>
      </c>
    </row>
    <row r="10938" spans="1:3" ht="60" x14ac:dyDescent="0.25">
      <c r="A10938" s="31" t="s">
        <v>16463</v>
      </c>
      <c r="B10938" s="32" t="s">
        <v>16464</v>
      </c>
      <c r="C10938" s="31" t="s">
        <v>1131</v>
      </c>
    </row>
    <row r="10939" spans="1:3" ht="60" x14ac:dyDescent="0.25">
      <c r="A10939" s="31" t="s">
        <v>16465</v>
      </c>
      <c r="B10939" s="32" t="s">
        <v>16464</v>
      </c>
      <c r="C10939" s="31" t="s">
        <v>1131</v>
      </c>
    </row>
    <row r="10940" spans="1:3" ht="75" x14ac:dyDescent="0.25">
      <c r="A10940" s="31" t="s">
        <v>16466</v>
      </c>
      <c r="B10940" s="32" t="s">
        <v>16467</v>
      </c>
      <c r="C10940" s="31" t="s">
        <v>1131</v>
      </c>
    </row>
    <row r="10941" spans="1:3" ht="75" x14ac:dyDescent="0.25">
      <c r="A10941" s="31" t="s">
        <v>16468</v>
      </c>
      <c r="B10941" s="32" t="s">
        <v>16467</v>
      </c>
      <c r="C10941" s="31" t="s">
        <v>1131</v>
      </c>
    </row>
    <row r="10942" spans="1:3" ht="90" x14ac:dyDescent="0.25">
      <c r="A10942" s="31" t="s">
        <v>16469</v>
      </c>
      <c r="B10942" s="32" t="s">
        <v>16470</v>
      </c>
      <c r="C10942" s="31" t="s">
        <v>1131</v>
      </c>
    </row>
    <row r="10943" spans="1:3" ht="90" x14ac:dyDescent="0.25">
      <c r="A10943" s="31" t="s">
        <v>16471</v>
      </c>
      <c r="B10943" s="32" t="s">
        <v>16470</v>
      </c>
      <c r="C10943" s="31" t="s">
        <v>1131</v>
      </c>
    </row>
    <row r="10944" spans="1:3" ht="90" x14ac:dyDescent="0.25">
      <c r="A10944" s="31" t="s">
        <v>16472</v>
      </c>
      <c r="B10944" s="32" t="s">
        <v>16473</v>
      </c>
      <c r="C10944" s="31" t="s">
        <v>1131</v>
      </c>
    </row>
    <row r="10945" spans="1:3" ht="90" x14ac:dyDescent="0.25">
      <c r="A10945" s="31" t="s">
        <v>16474</v>
      </c>
      <c r="B10945" s="32" t="s">
        <v>16473</v>
      </c>
      <c r="C10945" s="31" t="s">
        <v>1131</v>
      </c>
    </row>
    <row r="10946" spans="1:3" ht="90" x14ac:dyDescent="0.25">
      <c r="A10946" s="31" t="s">
        <v>16475</v>
      </c>
      <c r="B10946" s="32" t="s">
        <v>16476</v>
      </c>
      <c r="C10946" s="31" t="s">
        <v>1131</v>
      </c>
    </row>
    <row r="10947" spans="1:3" ht="90" x14ac:dyDescent="0.25">
      <c r="A10947" s="31" t="s">
        <v>16477</v>
      </c>
      <c r="B10947" s="32" t="s">
        <v>16476</v>
      </c>
      <c r="C10947" s="31" t="s">
        <v>1131</v>
      </c>
    </row>
    <row r="10948" spans="1:3" ht="90" x14ac:dyDescent="0.25">
      <c r="A10948" s="31" t="s">
        <v>16478</v>
      </c>
      <c r="B10948" s="32" t="s">
        <v>16479</v>
      </c>
      <c r="C10948" s="31" t="s">
        <v>1131</v>
      </c>
    </row>
    <row r="10949" spans="1:3" ht="90" x14ac:dyDescent="0.25">
      <c r="A10949" s="31" t="s">
        <v>16480</v>
      </c>
      <c r="B10949" s="32" t="s">
        <v>16479</v>
      </c>
      <c r="C10949" s="31" t="s">
        <v>1131</v>
      </c>
    </row>
    <row r="10950" spans="1:3" ht="105" x14ac:dyDescent="0.25">
      <c r="A10950" s="31" t="s">
        <v>16481</v>
      </c>
      <c r="B10950" s="32" t="s">
        <v>16482</v>
      </c>
      <c r="C10950" s="31" t="s">
        <v>1131</v>
      </c>
    </row>
    <row r="10951" spans="1:3" ht="105" x14ac:dyDescent="0.25">
      <c r="A10951" s="31" t="s">
        <v>16483</v>
      </c>
      <c r="B10951" s="32" t="s">
        <v>16482</v>
      </c>
      <c r="C10951" s="31" t="s">
        <v>1131</v>
      </c>
    </row>
    <row r="10952" spans="1:3" ht="105" x14ac:dyDescent="0.25">
      <c r="A10952" s="31" t="s">
        <v>16484</v>
      </c>
      <c r="B10952" s="32" t="s">
        <v>16485</v>
      </c>
      <c r="C10952" s="31" t="s">
        <v>1131</v>
      </c>
    </row>
    <row r="10953" spans="1:3" ht="105" x14ac:dyDescent="0.25">
      <c r="A10953" s="31" t="s">
        <v>16486</v>
      </c>
      <c r="B10953" s="32" t="s">
        <v>16485</v>
      </c>
      <c r="C10953" s="31" t="s">
        <v>1131</v>
      </c>
    </row>
    <row r="10954" spans="1:3" ht="105" x14ac:dyDescent="0.25">
      <c r="A10954" s="31" t="s">
        <v>16487</v>
      </c>
      <c r="B10954" s="32" t="s">
        <v>16488</v>
      </c>
      <c r="C10954" s="31" t="s">
        <v>1131</v>
      </c>
    </row>
    <row r="10955" spans="1:3" ht="105" x14ac:dyDescent="0.25">
      <c r="A10955" s="31" t="s">
        <v>16489</v>
      </c>
      <c r="B10955" s="32" t="s">
        <v>16488</v>
      </c>
      <c r="C10955" s="31" t="s">
        <v>1131</v>
      </c>
    </row>
    <row r="10956" spans="1:3" ht="105" x14ac:dyDescent="0.25">
      <c r="A10956" s="31" t="s">
        <v>16490</v>
      </c>
      <c r="B10956" s="32" t="s">
        <v>16491</v>
      </c>
      <c r="C10956" s="31" t="s">
        <v>1131</v>
      </c>
    </row>
    <row r="10957" spans="1:3" ht="105" x14ac:dyDescent="0.25">
      <c r="A10957" s="31" t="s">
        <v>16492</v>
      </c>
      <c r="B10957" s="32" t="s">
        <v>16491</v>
      </c>
      <c r="C10957" s="31" t="s">
        <v>1131</v>
      </c>
    </row>
    <row r="10958" spans="1:3" ht="105" x14ac:dyDescent="0.25">
      <c r="A10958" s="31" t="s">
        <v>16493</v>
      </c>
      <c r="B10958" s="32" t="s">
        <v>16494</v>
      </c>
      <c r="C10958" s="31" t="s">
        <v>1131</v>
      </c>
    </row>
    <row r="10959" spans="1:3" ht="105" x14ac:dyDescent="0.25">
      <c r="A10959" s="31" t="s">
        <v>16495</v>
      </c>
      <c r="B10959" s="32" t="s">
        <v>16494</v>
      </c>
      <c r="C10959" s="31" t="s">
        <v>1131</v>
      </c>
    </row>
    <row r="10960" spans="1:3" ht="105" x14ac:dyDescent="0.25">
      <c r="A10960" s="31" t="s">
        <v>16496</v>
      </c>
      <c r="B10960" s="32" t="s">
        <v>16497</v>
      </c>
      <c r="C10960" s="31" t="s">
        <v>1131</v>
      </c>
    </row>
    <row r="10961" spans="1:3" ht="105" x14ac:dyDescent="0.25">
      <c r="A10961" s="31" t="s">
        <v>16498</v>
      </c>
      <c r="B10961" s="32" t="s">
        <v>16497</v>
      </c>
      <c r="C10961" s="31" t="s">
        <v>1131</v>
      </c>
    </row>
    <row r="10962" spans="1:3" ht="105" x14ac:dyDescent="0.25">
      <c r="A10962" s="31" t="s">
        <v>16499</v>
      </c>
      <c r="B10962" s="32" t="s">
        <v>16500</v>
      </c>
      <c r="C10962" s="31" t="s">
        <v>1131</v>
      </c>
    </row>
    <row r="10963" spans="1:3" ht="105" x14ac:dyDescent="0.25">
      <c r="A10963" s="31" t="s">
        <v>16501</v>
      </c>
      <c r="B10963" s="32" t="s">
        <v>16500</v>
      </c>
      <c r="C10963" s="31" t="s">
        <v>1131</v>
      </c>
    </row>
    <row r="10964" spans="1:3" ht="105" x14ac:dyDescent="0.25">
      <c r="A10964" s="31" t="s">
        <v>16502</v>
      </c>
      <c r="B10964" s="32" t="s">
        <v>16503</v>
      </c>
      <c r="C10964" s="31" t="s">
        <v>1131</v>
      </c>
    </row>
    <row r="10965" spans="1:3" ht="105" x14ac:dyDescent="0.25">
      <c r="A10965" s="31" t="s">
        <v>16504</v>
      </c>
      <c r="B10965" s="32" t="s">
        <v>16503</v>
      </c>
      <c r="C10965" s="31" t="s">
        <v>1131</v>
      </c>
    </row>
    <row r="10966" spans="1:3" ht="105" x14ac:dyDescent="0.25">
      <c r="A10966" s="31" t="s">
        <v>16505</v>
      </c>
      <c r="B10966" s="32" t="s">
        <v>16506</v>
      </c>
      <c r="C10966" s="31" t="s">
        <v>1131</v>
      </c>
    </row>
    <row r="10967" spans="1:3" ht="105" x14ac:dyDescent="0.25">
      <c r="A10967" s="31" t="s">
        <v>16507</v>
      </c>
      <c r="B10967" s="32" t="s">
        <v>16506</v>
      </c>
      <c r="C10967" s="31" t="s">
        <v>1131</v>
      </c>
    </row>
    <row r="10968" spans="1:3" ht="105" x14ac:dyDescent="0.25">
      <c r="A10968" s="31" t="s">
        <v>16508</v>
      </c>
      <c r="B10968" s="32" t="s">
        <v>16509</v>
      </c>
      <c r="C10968" s="31" t="s">
        <v>1131</v>
      </c>
    </row>
    <row r="10969" spans="1:3" ht="105" x14ac:dyDescent="0.25">
      <c r="A10969" s="31" t="s">
        <v>16510</v>
      </c>
      <c r="B10969" s="32" t="s">
        <v>16509</v>
      </c>
      <c r="C10969" s="31" t="s">
        <v>1131</v>
      </c>
    </row>
    <row r="10970" spans="1:3" ht="120" x14ac:dyDescent="0.25">
      <c r="A10970" s="31" t="s">
        <v>16511</v>
      </c>
      <c r="B10970" s="32" t="s">
        <v>16512</v>
      </c>
      <c r="C10970" s="31" t="s">
        <v>1131</v>
      </c>
    </row>
    <row r="10971" spans="1:3" ht="120" x14ac:dyDescent="0.25">
      <c r="A10971" s="31" t="s">
        <v>16513</v>
      </c>
      <c r="B10971" s="32" t="s">
        <v>16512</v>
      </c>
      <c r="C10971" s="31" t="s">
        <v>1131</v>
      </c>
    </row>
    <row r="10972" spans="1:3" ht="105" x14ac:dyDescent="0.25">
      <c r="A10972" s="31" t="s">
        <v>16514</v>
      </c>
      <c r="B10972" s="32" t="s">
        <v>16515</v>
      </c>
      <c r="C10972" s="31" t="s">
        <v>1131</v>
      </c>
    </row>
    <row r="10973" spans="1:3" ht="105" x14ac:dyDescent="0.25">
      <c r="A10973" s="31" t="s">
        <v>16516</v>
      </c>
      <c r="B10973" s="32" t="s">
        <v>16515</v>
      </c>
      <c r="C10973" s="31" t="s">
        <v>1131</v>
      </c>
    </row>
    <row r="10974" spans="1:3" ht="105" x14ac:dyDescent="0.25">
      <c r="A10974" s="31" t="s">
        <v>16517</v>
      </c>
      <c r="B10974" s="32" t="s">
        <v>16518</v>
      </c>
      <c r="C10974" s="31" t="s">
        <v>1131</v>
      </c>
    </row>
    <row r="10975" spans="1:3" ht="105" x14ac:dyDescent="0.25">
      <c r="A10975" s="31" t="s">
        <v>16519</v>
      </c>
      <c r="B10975" s="32" t="s">
        <v>16518</v>
      </c>
      <c r="C10975" s="31" t="s">
        <v>1131</v>
      </c>
    </row>
    <row r="10976" spans="1:3" ht="90" x14ac:dyDescent="0.25">
      <c r="A10976" s="31" t="s">
        <v>16520</v>
      </c>
      <c r="B10976" s="32" t="s">
        <v>16521</v>
      </c>
      <c r="C10976" s="31" t="s">
        <v>1131</v>
      </c>
    </row>
    <row r="10977" spans="1:3" ht="90" x14ac:dyDescent="0.25">
      <c r="A10977" s="31" t="s">
        <v>16522</v>
      </c>
      <c r="B10977" s="32" t="s">
        <v>16521</v>
      </c>
      <c r="C10977" s="31" t="s">
        <v>1131</v>
      </c>
    </row>
    <row r="10978" spans="1:3" ht="105" x14ac:dyDescent="0.25">
      <c r="A10978" s="31" t="s">
        <v>16523</v>
      </c>
      <c r="B10978" s="32" t="s">
        <v>16524</v>
      </c>
      <c r="C10978" s="31" t="s">
        <v>1131</v>
      </c>
    </row>
    <row r="10979" spans="1:3" ht="105" x14ac:dyDescent="0.25">
      <c r="A10979" s="31" t="s">
        <v>16525</v>
      </c>
      <c r="B10979" s="32" t="s">
        <v>16524</v>
      </c>
      <c r="C10979" s="31" t="s">
        <v>1131</v>
      </c>
    </row>
    <row r="10980" spans="1:3" ht="90" x14ac:dyDescent="0.25">
      <c r="A10980" s="31" t="s">
        <v>16526</v>
      </c>
      <c r="B10980" s="32" t="s">
        <v>16527</v>
      </c>
      <c r="C10980" s="31" t="s">
        <v>1131</v>
      </c>
    </row>
    <row r="10981" spans="1:3" ht="90" x14ac:dyDescent="0.25">
      <c r="A10981" s="31" t="s">
        <v>16528</v>
      </c>
      <c r="B10981" s="32" t="s">
        <v>16527</v>
      </c>
      <c r="C10981" s="31" t="s">
        <v>1131</v>
      </c>
    </row>
    <row r="10982" spans="1:3" ht="105" x14ac:dyDescent="0.25">
      <c r="A10982" s="31" t="s">
        <v>16529</v>
      </c>
      <c r="B10982" s="32" t="s">
        <v>16530</v>
      </c>
      <c r="C10982" s="31" t="s">
        <v>1131</v>
      </c>
    </row>
    <row r="10983" spans="1:3" ht="105" x14ac:dyDescent="0.25">
      <c r="A10983" s="31" t="s">
        <v>16531</v>
      </c>
      <c r="B10983" s="32" t="s">
        <v>16530</v>
      </c>
      <c r="C10983" s="31" t="s">
        <v>1131</v>
      </c>
    </row>
    <row r="10984" spans="1:3" ht="105" x14ac:dyDescent="0.25">
      <c r="A10984" s="31" t="s">
        <v>16532</v>
      </c>
      <c r="B10984" s="32" t="s">
        <v>16533</v>
      </c>
      <c r="C10984" s="31" t="s">
        <v>1131</v>
      </c>
    </row>
    <row r="10985" spans="1:3" ht="105" x14ac:dyDescent="0.25">
      <c r="A10985" s="31" t="s">
        <v>16534</v>
      </c>
      <c r="B10985" s="32" t="s">
        <v>16533</v>
      </c>
      <c r="C10985" s="31" t="s">
        <v>1131</v>
      </c>
    </row>
    <row r="10986" spans="1:3" ht="105" x14ac:dyDescent="0.25">
      <c r="A10986" s="31" t="s">
        <v>16535</v>
      </c>
      <c r="B10986" s="32" t="s">
        <v>16536</v>
      </c>
      <c r="C10986" s="31" t="s">
        <v>1131</v>
      </c>
    </row>
    <row r="10987" spans="1:3" ht="105" x14ac:dyDescent="0.25">
      <c r="A10987" s="31" t="s">
        <v>16537</v>
      </c>
      <c r="B10987" s="32" t="s">
        <v>16536</v>
      </c>
      <c r="C10987" s="31" t="s">
        <v>1131</v>
      </c>
    </row>
    <row r="10988" spans="1:3" ht="105" x14ac:dyDescent="0.25">
      <c r="A10988" s="31" t="s">
        <v>16538</v>
      </c>
      <c r="B10988" s="32" t="s">
        <v>16539</v>
      </c>
      <c r="C10988" s="31" t="s">
        <v>1131</v>
      </c>
    </row>
    <row r="10989" spans="1:3" ht="105" x14ac:dyDescent="0.25">
      <c r="A10989" s="31" t="s">
        <v>16540</v>
      </c>
      <c r="B10989" s="32" t="s">
        <v>16539</v>
      </c>
      <c r="C10989" s="31" t="s">
        <v>1131</v>
      </c>
    </row>
    <row r="10990" spans="1:3" ht="120" x14ac:dyDescent="0.25">
      <c r="A10990" s="31" t="s">
        <v>16541</v>
      </c>
      <c r="B10990" s="32" t="s">
        <v>16542</v>
      </c>
      <c r="C10990" s="31" t="s">
        <v>1131</v>
      </c>
    </row>
    <row r="10991" spans="1:3" ht="120" x14ac:dyDescent="0.25">
      <c r="A10991" s="31" t="s">
        <v>16543</v>
      </c>
      <c r="B10991" s="32" t="s">
        <v>16542</v>
      </c>
      <c r="C10991" s="31" t="s">
        <v>1131</v>
      </c>
    </row>
    <row r="10992" spans="1:3" ht="120" x14ac:dyDescent="0.25">
      <c r="A10992" s="31" t="s">
        <v>16544</v>
      </c>
      <c r="B10992" s="32" t="s">
        <v>16545</v>
      </c>
      <c r="C10992" s="31" t="s">
        <v>1131</v>
      </c>
    </row>
    <row r="10993" spans="1:3" ht="120" x14ac:dyDescent="0.25">
      <c r="A10993" s="31" t="s">
        <v>16546</v>
      </c>
      <c r="B10993" s="32" t="s">
        <v>16545</v>
      </c>
      <c r="C10993" s="31" t="s">
        <v>1131</v>
      </c>
    </row>
    <row r="10994" spans="1:3" ht="120" x14ac:dyDescent="0.25">
      <c r="A10994" s="31" t="s">
        <v>16547</v>
      </c>
      <c r="B10994" s="32" t="s">
        <v>16548</v>
      </c>
      <c r="C10994" s="31" t="s">
        <v>1131</v>
      </c>
    </row>
    <row r="10995" spans="1:3" ht="120" x14ac:dyDescent="0.25">
      <c r="A10995" s="31" t="s">
        <v>16549</v>
      </c>
      <c r="B10995" s="32" t="s">
        <v>16548</v>
      </c>
      <c r="C10995" s="31" t="s">
        <v>1131</v>
      </c>
    </row>
    <row r="10996" spans="1:3" ht="120" x14ac:dyDescent="0.25">
      <c r="A10996" s="31" t="s">
        <v>16550</v>
      </c>
      <c r="B10996" s="32" t="s">
        <v>16551</v>
      </c>
      <c r="C10996" s="31" t="s">
        <v>1131</v>
      </c>
    </row>
    <row r="10997" spans="1:3" ht="120" x14ac:dyDescent="0.25">
      <c r="A10997" s="31" t="s">
        <v>16552</v>
      </c>
      <c r="B10997" s="32" t="s">
        <v>16551</v>
      </c>
      <c r="C10997" s="31" t="s">
        <v>1131</v>
      </c>
    </row>
    <row r="10998" spans="1:3" ht="105" x14ac:dyDescent="0.25">
      <c r="A10998" s="31" t="s">
        <v>16553</v>
      </c>
      <c r="B10998" s="32" t="s">
        <v>16554</v>
      </c>
      <c r="C10998" s="31" t="s">
        <v>1131</v>
      </c>
    </row>
    <row r="10999" spans="1:3" ht="105" x14ac:dyDescent="0.25">
      <c r="A10999" s="31" t="s">
        <v>16555</v>
      </c>
      <c r="B10999" s="32" t="s">
        <v>16554</v>
      </c>
      <c r="C10999" s="31" t="s">
        <v>1131</v>
      </c>
    </row>
    <row r="11000" spans="1:3" ht="120" x14ac:dyDescent="0.25">
      <c r="A11000" s="31" t="s">
        <v>16556</v>
      </c>
      <c r="B11000" s="32" t="s">
        <v>16557</v>
      </c>
      <c r="C11000" s="31" t="s">
        <v>1131</v>
      </c>
    </row>
    <row r="11001" spans="1:3" ht="120" x14ac:dyDescent="0.25">
      <c r="A11001" s="31" t="s">
        <v>16558</v>
      </c>
      <c r="B11001" s="32" t="s">
        <v>16557</v>
      </c>
      <c r="C11001" s="31" t="s">
        <v>1131</v>
      </c>
    </row>
    <row r="11002" spans="1:3" ht="120" x14ac:dyDescent="0.25">
      <c r="A11002" s="31" t="s">
        <v>16559</v>
      </c>
      <c r="B11002" s="32" t="s">
        <v>16560</v>
      </c>
      <c r="C11002" s="31" t="s">
        <v>1131</v>
      </c>
    </row>
    <row r="11003" spans="1:3" ht="120" x14ac:dyDescent="0.25">
      <c r="A11003" s="31" t="s">
        <v>16561</v>
      </c>
      <c r="B11003" s="32" t="s">
        <v>16560</v>
      </c>
      <c r="C11003" s="31" t="s">
        <v>1131</v>
      </c>
    </row>
    <row r="11004" spans="1:3" ht="120" x14ac:dyDescent="0.25">
      <c r="A11004" s="31" t="s">
        <v>16562</v>
      </c>
      <c r="B11004" s="32" t="s">
        <v>16563</v>
      </c>
      <c r="C11004" s="31" t="s">
        <v>1131</v>
      </c>
    </row>
    <row r="11005" spans="1:3" ht="120" x14ac:dyDescent="0.25">
      <c r="A11005" s="31" t="s">
        <v>16564</v>
      </c>
      <c r="B11005" s="32" t="s">
        <v>16563</v>
      </c>
      <c r="C11005" s="31" t="s">
        <v>1131</v>
      </c>
    </row>
    <row r="11006" spans="1:3" ht="120" x14ac:dyDescent="0.25">
      <c r="A11006" s="31" t="s">
        <v>16565</v>
      </c>
      <c r="B11006" s="32" t="s">
        <v>16566</v>
      </c>
      <c r="C11006" s="31" t="s">
        <v>1131</v>
      </c>
    </row>
    <row r="11007" spans="1:3" ht="120" x14ac:dyDescent="0.25">
      <c r="A11007" s="31" t="s">
        <v>16567</v>
      </c>
      <c r="B11007" s="32" t="s">
        <v>16566</v>
      </c>
      <c r="C11007" s="31" t="s">
        <v>1131</v>
      </c>
    </row>
    <row r="11008" spans="1:3" ht="105" x14ac:dyDescent="0.25">
      <c r="A11008" s="31" t="s">
        <v>16568</v>
      </c>
      <c r="B11008" s="32" t="s">
        <v>16569</v>
      </c>
      <c r="C11008" s="31" t="s">
        <v>1131</v>
      </c>
    </row>
    <row r="11009" spans="1:3" ht="105" x14ac:dyDescent="0.25">
      <c r="A11009" s="31" t="s">
        <v>16570</v>
      </c>
      <c r="B11009" s="32" t="s">
        <v>16569</v>
      </c>
      <c r="C11009" s="31" t="s">
        <v>1131</v>
      </c>
    </row>
    <row r="11010" spans="1:3" ht="135" x14ac:dyDescent="0.25">
      <c r="A11010" s="31" t="s">
        <v>16571</v>
      </c>
      <c r="B11010" s="32" t="s">
        <v>16572</v>
      </c>
      <c r="C11010" s="31" t="s">
        <v>1131</v>
      </c>
    </row>
    <row r="11011" spans="1:3" ht="135" x14ac:dyDescent="0.25">
      <c r="A11011" s="31" t="s">
        <v>16573</v>
      </c>
      <c r="B11011" s="32" t="s">
        <v>16572</v>
      </c>
      <c r="C11011" s="31" t="s">
        <v>1131</v>
      </c>
    </row>
    <row r="11012" spans="1:3" ht="120" x14ac:dyDescent="0.25">
      <c r="A11012" s="31" t="s">
        <v>16574</v>
      </c>
      <c r="B11012" s="32" t="s">
        <v>16575</v>
      </c>
      <c r="C11012" s="31" t="s">
        <v>1131</v>
      </c>
    </row>
    <row r="11013" spans="1:3" ht="120" x14ac:dyDescent="0.25">
      <c r="A11013" s="31" t="s">
        <v>16576</v>
      </c>
      <c r="B11013" s="32" t="s">
        <v>16575</v>
      </c>
      <c r="C11013" s="31" t="s">
        <v>1131</v>
      </c>
    </row>
    <row r="11014" spans="1:3" ht="135" x14ac:dyDescent="0.25">
      <c r="A11014" s="31" t="s">
        <v>16577</v>
      </c>
      <c r="B11014" s="32" t="s">
        <v>16578</v>
      </c>
      <c r="C11014" s="31" t="s">
        <v>1131</v>
      </c>
    </row>
    <row r="11015" spans="1:3" ht="135" x14ac:dyDescent="0.25">
      <c r="A11015" s="31" t="s">
        <v>16579</v>
      </c>
      <c r="B11015" s="32" t="s">
        <v>16578</v>
      </c>
      <c r="C11015" s="31" t="s">
        <v>1131</v>
      </c>
    </row>
    <row r="11016" spans="1:3" ht="120" x14ac:dyDescent="0.25">
      <c r="A11016" s="31" t="s">
        <v>16580</v>
      </c>
      <c r="B11016" s="32" t="s">
        <v>16581</v>
      </c>
      <c r="C11016" s="31" t="s">
        <v>1131</v>
      </c>
    </row>
    <row r="11017" spans="1:3" ht="120" x14ac:dyDescent="0.25">
      <c r="A11017" s="31" t="s">
        <v>16582</v>
      </c>
      <c r="B11017" s="32" t="s">
        <v>16581</v>
      </c>
      <c r="C11017" s="31" t="s">
        <v>1131</v>
      </c>
    </row>
    <row r="11018" spans="1:3" ht="135" x14ac:dyDescent="0.25">
      <c r="A11018" s="31" t="s">
        <v>16583</v>
      </c>
      <c r="B11018" s="32" t="s">
        <v>16584</v>
      </c>
      <c r="C11018" s="31" t="s">
        <v>1131</v>
      </c>
    </row>
    <row r="11019" spans="1:3" ht="135" x14ac:dyDescent="0.25">
      <c r="A11019" s="31" t="s">
        <v>16585</v>
      </c>
      <c r="B11019" s="32" t="s">
        <v>16584</v>
      </c>
      <c r="C11019" s="31" t="s">
        <v>1131</v>
      </c>
    </row>
    <row r="11020" spans="1:3" ht="120" x14ac:dyDescent="0.25">
      <c r="A11020" s="31" t="s">
        <v>16586</v>
      </c>
      <c r="B11020" s="32" t="s">
        <v>16587</v>
      </c>
      <c r="C11020" s="31" t="s">
        <v>1131</v>
      </c>
    </row>
    <row r="11021" spans="1:3" ht="120" x14ac:dyDescent="0.25">
      <c r="A11021" s="31" t="s">
        <v>16588</v>
      </c>
      <c r="B11021" s="32" t="s">
        <v>16587</v>
      </c>
      <c r="C11021" s="31" t="s">
        <v>1131</v>
      </c>
    </row>
    <row r="11022" spans="1:3" ht="120" x14ac:dyDescent="0.25">
      <c r="A11022" s="31" t="s">
        <v>16589</v>
      </c>
      <c r="B11022" s="32" t="s">
        <v>16590</v>
      </c>
      <c r="C11022" s="31" t="s">
        <v>1131</v>
      </c>
    </row>
    <row r="11023" spans="1:3" ht="120" x14ac:dyDescent="0.25">
      <c r="A11023" s="31" t="s">
        <v>16591</v>
      </c>
      <c r="B11023" s="32" t="s">
        <v>16590</v>
      </c>
      <c r="C11023" s="31" t="s">
        <v>1131</v>
      </c>
    </row>
    <row r="11024" spans="1:3" ht="90" x14ac:dyDescent="0.25">
      <c r="A11024" s="31" t="s">
        <v>16592</v>
      </c>
      <c r="B11024" s="32" t="s">
        <v>16593</v>
      </c>
      <c r="C11024" s="31" t="s">
        <v>1131</v>
      </c>
    </row>
    <row r="11025" spans="1:3" ht="90" x14ac:dyDescent="0.25">
      <c r="A11025" s="31" t="s">
        <v>16594</v>
      </c>
      <c r="B11025" s="32" t="s">
        <v>16593</v>
      </c>
      <c r="C11025" s="31" t="s">
        <v>1131</v>
      </c>
    </row>
    <row r="11026" spans="1:3" ht="120" x14ac:dyDescent="0.25">
      <c r="A11026" s="31" t="s">
        <v>16595</v>
      </c>
      <c r="B11026" s="32" t="s">
        <v>16596</v>
      </c>
      <c r="C11026" s="31" t="s">
        <v>1131</v>
      </c>
    </row>
    <row r="11027" spans="1:3" ht="120" x14ac:dyDescent="0.25">
      <c r="A11027" s="31" t="s">
        <v>16597</v>
      </c>
      <c r="B11027" s="32" t="s">
        <v>16596</v>
      </c>
      <c r="C11027" s="31" t="s">
        <v>1131</v>
      </c>
    </row>
    <row r="11028" spans="1:3" ht="60" x14ac:dyDescent="0.25">
      <c r="A11028" s="31" t="s">
        <v>16598</v>
      </c>
      <c r="B11028" s="32" t="s">
        <v>16599</v>
      </c>
      <c r="C11028" s="31" t="s">
        <v>1131</v>
      </c>
    </row>
    <row r="11029" spans="1:3" ht="60" x14ac:dyDescent="0.25">
      <c r="A11029" s="31" t="s">
        <v>16600</v>
      </c>
      <c r="B11029" s="32" t="s">
        <v>16599</v>
      </c>
      <c r="C11029" s="31" t="s">
        <v>1131</v>
      </c>
    </row>
    <row r="11030" spans="1:3" ht="60" x14ac:dyDescent="0.25">
      <c r="A11030" s="31" t="s">
        <v>16601</v>
      </c>
      <c r="B11030" s="32" t="s">
        <v>16602</v>
      </c>
      <c r="C11030" s="31" t="s">
        <v>1131</v>
      </c>
    </row>
    <row r="11031" spans="1:3" ht="60" x14ac:dyDescent="0.25">
      <c r="A11031" s="31" t="s">
        <v>16603</v>
      </c>
      <c r="B11031" s="32" t="s">
        <v>16602</v>
      </c>
      <c r="C11031" s="31" t="s">
        <v>1131</v>
      </c>
    </row>
    <row r="11032" spans="1:3" ht="60" x14ac:dyDescent="0.25">
      <c r="A11032" s="31" t="s">
        <v>16604</v>
      </c>
      <c r="B11032" s="32" t="s">
        <v>16605</v>
      </c>
      <c r="C11032" s="31" t="s">
        <v>1131</v>
      </c>
    </row>
    <row r="11033" spans="1:3" ht="60" x14ac:dyDescent="0.25">
      <c r="A11033" s="31" t="s">
        <v>16606</v>
      </c>
      <c r="B11033" s="32" t="s">
        <v>16605</v>
      </c>
      <c r="C11033" s="31" t="s">
        <v>1131</v>
      </c>
    </row>
    <row r="11034" spans="1:3" ht="60" x14ac:dyDescent="0.25">
      <c r="A11034" s="31" t="s">
        <v>16607</v>
      </c>
      <c r="B11034" s="32" t="s">
        <v>16608</v>
      </c>
      <c r="C11034" s="31" t="s">
        <v>1131</v>
      </c>
    </row>
    <row r="11035" spans="1:3" ht="60" x14ac:dyDescent="0.25">
      <c r="A11035" s="31" t="s">
        <v>16609</v>
      </c>
      <c r="B11035" s="32" t="s">
        <v>16608</v>
      </c>
      <c r="C11035" s="31" t="s">
        <v>1131</v>
      </c>
    </row>
    <row r="11036" spans="1:3" ht="60" x14ac:dyDescent="0.25">
      <c r="A11036" s="31" t="s">
        <v>16610</v>
      </c>
      <c r="B11036" s="32" t="s">
        <v>16611</v>
      </c>
      <c r="C11036" s="31" t="s">
        <v>1131</v>
      </c>
    </row>
    <row r="11037" spans="1:3" ht="60" x14ac:dyDescent="0.25">
      <c r="A11037" s="31" t="s">
        <v>16612</v>
      </c>
      <c r="B11037" s="32" t="s">
        <v>16611</v>
      </c>
      <c r="C11037" s="31" t="s">
        <v>1131</v>
      </c>
    </row>
    <row r="11038" spans="1:3" ht="60" x14ac:dyDescent="0.25">
      <c r="A11038" s="31" t="s">
        <v>16613</v>
      </c>
      <c r="B11038" s="32" t="s">
        <v>16614</v>
      </c>
      <c r="C11038" s="31" t="s">
        <v>1131</v>
      </c>
    </row>
    <row r="11039" spans="1:3" ht="60" x14ac:dyDescent="0.25">
      <c r="A11039" s="31" t="s">
        <v>16615</v>
      </c>
      <c r="B11039" s="32" t="s">
        <v>16614</v>
      </c>
      <c r="C11039" s="31" t="s">
        <v>1131</v>
      </c>
    </row>
    <row r="11040" spans="1:3" ht="105" x14ac:dyDescent="0.25">
      <c r="A11040" s="31" t="s">
        <v>16616</v>
      </c>
      <c r="B11040" s="32" t="s">
        <v>16617</v>
      </c>
      <c r="C11040" s="31" t="s">
        <v>1131</v>
      </c>
    </row>
    <row r="11041" spans="1:3" ht="105" x14ac:dyDescent="0.25">
      <c r="A11041" s="31" t="s">
        <v>16618</v>
      </c>
      <c r="B11041" s="32" t="s">
        <v>16617</v>
      </c>
      <c r="C11041" s="31" t="s">
        <v>1131</v>
      </c>
    </row>
    <row r="11042" spans="1:3" ht="60" x14ac:dyDescent="0.25">
      <c r="A11042" s="31" t="s">
        <v>16619</v>
      </c>
      <c r="B11042" s="32" t="s">
        <v>16620</v>
      </c>
      <c r="C11042" s="31" t="s">
        <v>1131</v>
      </c>
    </row>
    <row r="11043" spans="1:3" ht="60" x14ac:dyDescent="0.25">
      <c r="A11043" s="31" t="s">
        <v>16621</v>
      </c>
      <c r="B11043" s="32" t="s">
        <v>16620</v>
      </c>
      <c r="C11043" s="31" t="s">
        <v>1131</v>
      </c>
    </row>
    <row r="11044" spans="1:3" ht="45" x14ac:dyDescent="0.25">
      <c r="A11044" s="31" t="s">
        <v>16622</v>
      </c>
      <c r="B11044" s="32" t="s">
        <v>16623</v>
      </c>
      <c r="C11044" s="31" t="s">
        <v>1131</v>
      </c>
    </row>
    <row r="11045" spans="1:3" ht="45" x14ac:dyDescent="0.25">
      <c r="A11045" s="31" t="s">
        <v>16624</v>
      </c>
      <c r="B11045" s="32" t="s">
        <v>16623</v>
      </c>
      <c r="C11045" s="31" t="s">
        <v>1131</v>
      </c>
    </row>
    <row r="11046" spans="1:3" ht="90" x14ac:dyDescent="0.25">
      <c r="A11046" s="31" t="s">
        <v>16625</v>
      </c>
      <c r="B11046" s="32" t="s">
        <v>16626</v>
      </c>
      <c r="C11046" s="31" t="s">
        <v>1131</v>
      </c>
    </row>
    <row r="11047" spans="1:3" ht="90" x14ac:dyDescent="0.25">
      <c r="A11047" s="31" t="s">
        <v>16627</v>
      </c>
      <c r="B11047" s="32" t="s">
        <v>16626</v>
      </c>
      <c r="C11047" s="31" t="s">
        <v>1131</v>
      </c>
    </row>
    <row r="11048" spans="1:3" ht="105" x14ac:dyDescent="0.25">
      <c r="A11048" s="31" t="s">
        <v>16628</v>
      </c>
      <c r="B11048" s="32" t="s">
        <v>16629</v>
      </c>
      <c r="C11048" s="31" t="s">
        <v>185</v>
      </c>
    </row>
    <row r="11049" spans="1:3" ht="105" x14ac:dyDescent="0.25">
      <c r="A11049" s="31" t="s">
        <v>16630</v>
      </c>
      <c r="B11049" s="32" t="s">
        <v>16629</v>
      </c>
      <c r="C11049" s="31" t="s">
        <v>185</v>
      </c>
    </row>
    <row r="11050" spans="1:3" ht="105" x14ac:dyDescent="0.25">
      <c r="A11050" s="31" t="s">
        <v>16631</v>
      </c>
      <c r="B11050" s="32" t="s">
        <v>16632</v>
      </c>
      <c r="C11050" s="31" t="s">
        <v>185</v>
      </c>
    </row>
    <row r="11051" spans="1:3" ht="105" x14ac:dyDescent="0.25">
      <c r="A11051" s="31" t="s">
        <v>16633</v>
      </c>
      <c r="B11051" s="32" t="s">
        <v>16632</v>
      </c>
      <c r="C11051" s="31" t="s">
        <v>185</v>
      </c>
    </row>
    <row r="11052" spans="1:3" ht="90" x14ac:dyDescent="0.25">
      <c r="A11052" s="31" t="s">
        <v>16634</v>
      </c>
      <c r="B11052" s="32" t="s">
        <v>16635</v>
      </c>
      <c r="C11052" s="31" t="s">
        <v>1131</v>
      </c>
    </row>
    <row r="11053" spans="1:3" ht="90" x14ac:dyDescent="0.25">
      <c r="A11053" s="31" t="s">
        <v>16636</v>
      </c>
      <c r="B11053" s="32" t="s">
        <v>16635</v>
      </c>
      <c r="C11053" s="31" t="s">
        <v>1131</v>
      </c>
    </row>
    <row r="11054" spans="1:3" ht="105" x14ac:dyDescent="0.25">
      <c r="A11054" s="31" t="s">
        <v>16637</v>
      </c>
      <c r="B11054" s="32" t="s">
        <v>16638</v>
      </c>
      <c r="C11054" s="31" t="s">
        <v>1131</v>
      </c>
    </row>
    <row r="11055" spans="1:3" ht="105" x14ac:dyDescent="0.25">
      <c r="A11055" s="31" t="s">
        <v>16639</v>
      </c>
      <c r="B11055" s="32" t="s">
        <v>16638</v>
      </c>
      <c r="C11055" s="31" t="s">
        <v>1131</v>
      </c>
    </row>
    <row r="11056" spans="1:3" ht="45" x14ac:dyDescent="0.25">
      <c r="A11056" s="31" t="s">
        <v>16640</v>
      </c>
      <c r="B11056" s="32" t="s">
        <v>16641</v>
      </c>
      <c r="C11056" s="31" t="s">
        <v>1131</v>
      </c>
    </row>
    <row r="11057" spans="1:3" ht="45" x14ac:dyDescent="0.25">
      <c r="A11057" s="31" t="s">
        <v>16642</v>
      </c>
      <c r="B11057" s="32" t="s">
        <v>16641</v>
      </c>
      <c r="C11057" s="31" t="s">
        <v>1131</v>
      </c>
    </row>
    <row r="11058" spans="1:3" ht="45" x14ac:dyDescent="0.25">
      <c r="A11058" s="31" t="s">
        <v>16643</v>
      </c>
      <c r="B11058" s="32" t="s">
        <v>16644</v>
      </c>
      <c r="C11058" s="31" t="s">
        <v>1131</v>
      </c>
    </row>
    <row r="11059" spans="1:3" ht="45" x14ac:dyDescent="0.25">
      <c r="A11059" s="31" t="s">
        <v>16645</v>
      </c>
      <c r="B11059" s="32" t="s">
        <v>16644</v>
      </c>
      <c r="C11059" s="31" t="s">
        <v>1131</v>
      </c>
    </row>
    <row r="11060" spans="1:3" ht="45" x14ac:dyDescent="0.25">
      <c r="A11060" s="31" t="s">
        <v>16646</v>
      </c>
      <c r="B11060" s="32" t="s">
        <v>16647</v>
      </c>
      <c r="C11060" s="31" t="s">
        <v>1131</v>
      </c>
    </row>
    <row r="11061" spans="1:3" ht="45" x14ac:dyDescent="0.25">
      <c r="A11061" s="31" t="s">
        <v>16648</v>
      </c>
      <c r="B11061" s="32" t="s">
        <v>16647</v>
      </c>
      <c r="C11061" s="31" t="s">
        <v>1131</v>
      </c>
    </row>
    <row r="11062" spans="1:3" ht="45" x14ac:dyDescent="0.25">
      <c r="A11062" s="31" t="s">
        <v>16649</v>
      </c>
      <c r="B11062" s="32" t="s">
        <v>16650</v>
      </c>
      <c r="C11062" s="31" t="s">
        <v>1131</v>
      </c>
    </row>
    <row r="11063" spans="1:3" ht="45" x14ac:dyDescent="0.25">
      <c r="A11063" s="31" t="s">
        <v>16651</v>
      </c>
      <c r="B11063" s="32" t="s">
        <v>16650</v>
      </c>
      <c r="C11063" s="31" t="s">
        <v>1131</v>
      </c>
    </row>
    <row r="11064" spans="1:3" ht="45" x14ac:dyDescent="0.25">
      <c r="A11064" s="31" t="s">
        <v>16652</v>
      </c>
      <c r="B11064" s="32" t="s">
        <v>16653</v>
      </c>
      <c r="C11064" s="31" t="s">
        <v>1131</v>
      </c>
    </row>
    <row r="11065" spans="1:3" ht="45" x14ac:dyDescent="0.25">
      <c r="A11065" s="31" t="s">
        <v>16654</v>
      </c>
      <c r="B11065" s="32" t="s">
        <v>16653</v>
      </c>
      <c r="C11065" s="31" t="s">
        <v>1131</v>
      </c>
    </row>
    <row r="11066" spans="1:3" ht="45" x14ac:dyDescent="0.25">
      <c r="A11066" s="31" t="s">
        <v>16655</v>
      </c>
      <c r="B11066" s="32" t="s">
        <v>16656</v>
      </c>
      <c r="C11066" s="31" t="s">
        <v>1131</v>
      </c>
    </row>
    <row r="11067" spans="1:3" ht="45" x14ac:dyDescent="0.25">
      <c r="A11067" s="31" t="s">
        <v>16657</v>
      </c>
      <c r="B11067" s="32" t="s">
        <v>16656</v>
      </c>
      <c r="C11067" s="31" t="s">
        <v>1131</v>
      </c>
    </row>
    <row r="11068" spans="1:3" ht="45" x14ac:dyDescent="0.25">
      <c r="A11068" s="31" t="s">
        <v>16658</v>
      </c>
      <c r="B11068" s="32" t="s">
        <v>16659</v>
      </c>
      <c r="C11068" s="31" t="s">
        <v>1131</v>
      </c>
    </row>
    <row r="11069" spans="1:3" ht="45" x14ac:dyDescent="0.25">
      <c r="A11069" s="31" t="s">
        <v>16660</v>
      </c>
      <c r="B11069" s="32" t="s">
        <v>16659</v>
      </c>
      <c r="C11069" s="31" t="s">
        <v>1131</v>
      </c>
    </row>
    <row r="11070" spans="1:3" ht="45" x14ac:dyDescent="0.25">
      <c r="A11070" s="31" t="s">
        <v>16661</v>
      </c>
      <c r="B11070" s="32" t="s">
        <v>16662</v>
      </c>
      <c r="C11070" s="31" t="s">
        <v>1131</v>
      </c>
    </row>
    <row r="11071" spans="1:3" ht="45" x14ac:dyDescent="0.25">
      <c r="A11071" s="31" t="s">
        <v>44</v>
      </c>
      <c r="B11071" s="32" t="s">
        <v>16662</v>
      </c>
      <c r="C11071" s="31" t="s">
        <v>1131</v>
      </c>
    </row>
    <row r="11072" spans="1:3" ht="45" x14ac:dyDescent="0.25">
      <c r="A11072" s="31" t="s">
        <v>16663</v>
      </c>
      <c r="B11072" s="32" t="s">
        <v>16664</v>
      </c>
      <c r="C11072" s="31" t="s">
        <v>1131</v>
      </c>
    </row>
    <row r="11073" spans="1:3" ht="45" x14ac:dyDescent="0.25">
      <c r="A11073" s="31" t="s">
        <v>16665</v>
      </c>
      <c r="B11073" s="32" t="s">
        <v>16664</v>
      </c>
      <c r="C11073" s="31" t="s">
        <v>1131</v>
      </c>
    </row>
    <row r="11074" spans="1:3" ht="45" x14ac:dyDescent="0.25">
      <c r="A11074" s="31" t="s">
        <v>16666</v>
      </c>
      <c r="B11074" s="32" t="s">
        <v>16667</v>
      </c>
      <c r="C11074" s="31" t="s">
        <v>1131</v>
      </c>
    </row>
    <row r="11075" spans="1:3" ht="45" x14ac:dyDescent="0.25">
      <c r="A11075" s="31" t="s">
        <v>16668</v>
      </c>
      <c r="B11075" s="32" t="s">
        <v>16667</v>
      </c>
      <c r="C11075" s="31" t="s">
        <v>1131</v>
      </c>
    </row>
    <row r="11076" spans="1:3" ht="60" x14ac:dyDescent="0.25">
      <c r="A11076" s="31" t="s">
        <v>16669</v>
      </c>
      <c r="B11076" s="32" t="s">
        <v>16670</v>
      </c>
      <c r="C11076" s="31" t="s">
        <v>1131</v>
      </c>
    </row>
    <row r="11077" spans="1:3" ht="60" x14ac:dyDescent="0.25">
      <c r="A11077" s="31" t="s">
        <v>16671</v>
      </c>
      <c r="B11077" s="32" t="s">
        <v>16670</v>
      </c>
      <c r="C11077" s="31" t="s">
        <v>1131</v>
      </c>
    </row>
    <row r="11078" spans="1:3" ht="45" x14ac:dyDescent="0.25">
      <c r="A11078" s="31" t="s">
        <v>16672</v>
      </c>
      <c r="B11078" s="32" t="s">
        <v>16673</v>
      </c>
      <c r="C11078" s="31" t="s">
        <v>1131</v>
      </c>
    </row>
    <row r="11079" spans="1:3" ht="45" x14ac:dyDescent="0.25">
      <c r="A11079" s="31" t="s">
        <v>16674</v>
      </c>
      <c r="B11079" s="32" t="s">
        <v>16673</v>
      </c>
      <c r="C11079" s="31" t="s">
        <v>1131</v>
      </c>
    </row>
    <row r="11080" spans="1:3" ht="45" x14ac:dyDescent="0.25">
      <c r="A11080" s="31" t="s">
        <v>16675</v>
      </c>
      <c r="B11080" s="32" t="s">
        <v>16676</v>
      </c>
      <c r="C11080" s="31" t="s">
        <v>1131</v>
      </c>
    </row>
    <row r="11081" spans="1:3" ht="45" x14ac:dyDescent="0.25">
      <c r="A11081" s="31" t="s">
        <v>16677</v>
      </c>
      <c r="B11081" s="32" t="s">
        <v>16676</v>
      </c>
      <c r="C11081" s="31" t="s">
        <v>1131</v>
      </c>
    </row>
    <row r="11082" spans="1:3" ht="45" x14ac:dyDescent="0.25">
      <c r="A11082" s="31" t="s">
        <v>16678</v>
      </c>
      <c r="B11082" s="32" t="s">
        <v>16679</v>
      </c>
      <c r="C11082" s="31" t="s">
        <v>1131</v>
      </c>
    </row>
    <row r="11083" spans="1:3" ht="45" x14ac:dyDescent="0.25">
      <c r="A11083" s="31" t="s">
        <v>16680</v>
      </c>
      <c r="B11083" s="32" t="s">
        <v>16679</v>
      </c>
      <c r="C11083" s="31" t="s">
        <v>1131</v>
      </c>
    </row>
    <row r="11084" spans="1:3" ht="60" x14ac:dyDescent="0.25">
      <c r="A11084" s="31" t="s">
        <v>16681</v>
      </c>
      <c r="B11084" s="32" t="s">
        <v>16682</v>
      </c>
      <c r="C11084" s="31" t="s">
        <v>1131</v>
      </c>
    </row>
    <row r="11085" spans="1:3" ht="60" x14ac:dyDescent="0.25">
      <c r="A11085" s="31" t="s">
        <v>16683</v>
      </c>
      <c r="B11085" s="32" t="s">
        <v>16682</v>
      </c>
      <c r="C11085" s="31" t="s">
        <v>1131</v>
      </c>
    </row>
    <row r="11086" spans="1:3" ht="60" x14ac:dyDescent="0.25">
      <c r="A11086" s="31" t="s">
        <v>16684</v>
      </c>
      <c r="B11086" s="32" t="s">
        <v>16685</v>
      </c>
      <c r="C11086" s="31" t="s">
        <v>1131</v>
      </c>
    </row>
    <row r="11087" spans="1:3" ht="60" x14ac:dyDescent="0.25">
      <c r="A11087" s="31" t="s">
        <v>16686</v>
      </c>
      <c r="B11087" s="32" t="s">
        <v>16685</v>
      </c>
      <c r="C11087" s="31" t="s">
        <v>1131</v>
      </c>
    </row>
    <row r="11088" spans="1:3" ht="60" x14ac:dyDescent="0.25">
      <c r="A11088" s="31" t="s">
        <v>16687</v>
      </c>
      <c r="B11088" s="32" t="s">
        <v>16688</v>
      </c>
      <c r="C11088" s="31" t="s">
        <v>1131</v>
      </c>
    </row>
    <row r="11089" spans="1:3" ht="60" x14ac:dyDescent="0.25">
      <c r="A11089" s="31" t="s">
        <v>16689</v>
      </c>
      <c r="B11089" s="32" t="s">
        <v>16688</v>
      </c>
      <c r="C11089" s="31" t="s">
        <v>1131</v>
      </c>
    </row>
    <row r="11090" spans="1:3" ht="60" x14ac:dyDescent="0.25">
      <c r="A11090" s="31" t="s">
        <v>16690</v>
      </c>
      <c r="B11090" s="32" t="s">
        <v>16691</v>
      </c>
      <c r="C11090" s="31" t="s">
        <v>1131</v>
      </c>
    </row>
    <row r="11091" spans="1:3" ht="60" x14ac:dyDescent="0.25">
      <c r="A11091" s="31" t="s">
        <v>16692</v>
      </c>
      <c r="B11091" s="32" t="s">
        <v>16691</v>
      </c>
      <c r="C11091" s="31" t="s">
        <v>1131</v>
      </c>
    </row>
    <row r="11092" spans="1:3" ht="45" x14ac:dyDescent="0.25">
      <c r="A11092" s="31" t="s">
        <v>16693</v>
      </c>
      <c r="B11092" s="32" t="s">
        <v>16694</v>
      </c>
      <c r="C11092" s="31" t="s">
        <v>1131</v>
      </c>
    </row>
    <row r="11093" spans="1:3" ht="45" x14ac:dyDescent="0.25">
      <c r="A11093" s="31" t="s">
        <v>16695</v>
      </c>
      <c r="B11093" s="32" t="s">
        <v>16694</v>
      </c>
      <c r="C11093" s="31" t="s">
        <v>1131</v>
      </c>
    </row>
    <row r="11094" spans="1:3" ht="45" x14ac:dyDescent="0.25">
      <c r="A11094" s="31" t="s">
        <v>16696</v>
      </c>
      <c r="B11094" s="32" t="s">
        <v>16697</v>
      </c>
      <c r="C11094" s="31" t="s">
        <v>1131</v>
      </c>
    </row>
    <row r="11095" spans="1:3" ht="45" x14ac:dyDescent="0.25">
      <c r="A11095" s="31" t="s">
        <v>16698</v>
      </c>
      <c r="B11095" s="32" t="s">
        <v>16697</v>
      </c>
      <c r="C11095" s="31" t="s">
        <v>1131</v>
      </c>
    </row>
    <row r="11096" spans="1:3" ht="45" x14ac:dyDescent="0.25">
      <c r="A11096" s="31" t="s">
        <v>16699</v>
      </c>
      <c r="B11096" s="32" t="s">
        <v>16700</v>
      </c>
      <c r="C11096" s="31" t="s">
        <v>1131</v>
      </c>
    </row>
    <row r="11097" spans="1:3" ht="45" x14ac:dyDescent="0.25">
      <c r="A11097" s="31" t="s">
        <v>16701</v>
      </c>
      <c r="B11097" s="32" t="s">
        <v>16700</v>
      </c>
      <c r="C11097" s="31" t="s">
        <v>1131</v>
      </c>
    </row>
    <row r="11098" spans="1:3" ht="45" x14ac:dyDescent="0.25">
      <c r="A11098" s="31" t="s">
        <v>16702</v>
      </c>
      <c r="B11098" s="32" t="s">
        <v>16703</v>
      </c>
      <c r="C11098" s="31" t="s">
        <v>1131</v>
      </c>
    </row>
    <row r="11099" spans="1:3" ht="45" x14ac:dyDescent="0.25">
      <c r="A11099" s="31" t="s">
        <v>16704</v>
      </c>
      <c r="B11099" s="32" t="s">
        <v>16703</v>
      </c>
      <c r="C11099" s="31" t="s">
        <v>1131</v>
      </c>
    </row>
    <row r="11100" spans="1:3" ht="60" x14ac:dyDescent="0.25">
      <c r="A11100" s="31" t="s">
        <v>16705</v>
      </c>
      <c r="B11100" s="32" t="s">
        <v>16706</v>
      </c>
      <c r="C11100" s="31" t="s">
        <v>1131</v>
      </c>
    </row>
    <row r="11101" spans="1:3" ht="60" x14ac:dyDescent="0.25">
      <c r="A11101" s="31" t="s">
        <v>16707</v>
      </c>
      <c r="B11101" s="32" t="s">
        <v>16706</v>
      </c>
      <c r="C11101" s="31" t="s">
        <v>1131</v>
      </c>
    </row>
    <row r="11102" spans="1:3" ht="60" x14ac:dyDescent="0.25">
      <c r="A11102" s="31" t="s">
        <v>16708</v>
      </c>
      <c r="B11102" s="32" t="s">
        <v>16709</v>
      </c>
      <c r="C11102" s="31" t="s">
        <v>1131</v>
      </c>
    </row>
    <row r="11103" spans="1:3" ht="60" x14ac:dyDescent="0.25">
      <c r="A11103" s="31" t="s">
        <v>16710</v>
      </c>
      <c r="B11103" s="32" t="s">
        <v>16709</v>
      </c>
      <c r="C11103" s="31" t="s">
        <v>1131</v>
      </c>
    </row>
    <row r="11104" spans="1:3" ht="60" x14ac:dyDescent="0.25">
      <c r="A11104" s="31" t="s">
        <v>16711</v>
      </c>
      <c r="B11104" s="32" t="s">
        <v>16712</v>
      </c>
      <c r="C11104" s="31" t="s">
        <v>1131</v>
      </c>
    </row>
    <row r="11105" spans="1:3" ht="60" x14ac:dyDescent="0.25">
      <c r="A11105" s="31" t="s">
        <v>16713</v>
      </c>
      <c r="B11105" s="32" t="s">
        <v>16712</v>
      </c>
      <c r="C11105" s="31" t="s">
        <v>1131</v>
      </c>
    </row>
    <row r="11106" spans="1:3" ht="45" x14ac:dyDescent="0.25">
      <c r="A11106" s="31" t="s">
        <v>16714</v>
      </c>
      <c r="B11106" s="32" t="s">
        <v>16715</v>
      </c>
      <c r="C11106" s="31" t="s">
        <v>1131</v>
      </c>
    </row>
    <row r="11107" spans="1:3" ht="45" x14ac:dyDescent="0.25">
      <c r="A11107" s="31" t="s">
        <v>16716</v>
      </c>
      <c r="B11107" s="32" t="s">
        <v>16715</v>
      </c>
      <c r="C11107" s="31" t="s">
        <v>1131</v>
      </c>
    </row>
    <row r="11108" spans="1:3" ht="45" x14ac:dyDescent="0.25">
      <c r="A11108" s="31" t="s">
        <v>16717</v>
      </c>
      <c r="B11108" s="32" t="s">
        <v>16718</v>
      </c>
      <c r="C11108" s="31" t="s">
        <v>1131</v>
      </c>
    </row>
    <row r="11109" spans="1:3" ht="45" x14ac:dyDescent="0.25">
      <c r="A11109" s="31" t="s">
        <v>16719</v>
      </c>
      <c r="B11109" s="32" t="s">
        <v>16718</v>
      </c>
      <c r="C11109" s="31" t="s">
        <v>1131</v>
      </c>
    </row>
    <row r="11110" spans="1:3" ht="75" x14ac:dyDescent="0.25">
      <c r="A11110" s="31" t="s">
        <v>16720</v>
      </c>
      <c r="B11110" s="32" t="s">
        <v>16721</v>
      </c>
      <c r="C11110" s="31" t="s">
        <v>1131</v>
      </c>
    </row>
    <row r="11111" spans="1:3" ht="75" x14ac:dyDescent="0.25">
      <c r="A11111" s="31" t="s">
        <v>16722</v>
      </c>
      <c r="B11111" s="32" t="s">
        <v>16721</v>
      </c>
      <c r="C11111" s="31" t="s">
        <v>1131</v>
      </c>
    </row>
    <row r="11112" spans="1:3" ht="60" x14ac:dyDescent="0.25">
      <c r="A11112" s="31" t="s">
        <v>16723</v>
      </c>
      <c r="B11112" s="32" t="s">
        <v>16724</v>
      </c>
      <c r="C11112" s="31" t="s">
        <v>1131</v>
      </c>
    </row>
    <row r="11113" spans="1:3" ht="60" x14ac:dyDescent="0.25">
      <c r="A11113" s="31" t="s">
        <v>16725</v>
      </c>
      <c r="B11113" s="32" t="s">
        <v>16724</v>
      </c>
      <c r="C11113" s="31" t="s">
        <v>1131</v>
      </c>
    </row>
    <row r="11114" spans="1:3" ht="45" x14ac:dyDescent="0.25">
      <c r="A11114" s="31" t="s">
        <v>16726</v>
      </c>
      <c r="B11114" s="32" t="s">
        <v>16727</v>
      </c>
      <c r="C11114" s="31" t="s">
        <v>1131</v>
      </c>
    </row>
    <row r="11115" spans="1:3" ht="45" x14ac:dyDescent="0.25">
      <c r="A11115" s="31" t="s">
        <v>16728</v>
      </c>
      <c r="B11115" s="32" t="s">
        <v>16727</v>
      </c>
      <c r="C11115" s="31" t="s">
        <v>1131</v>
      </c>
    </row>
    <row r="11116" spans="1:3" ht="60" x14ac:dyDescent="0.25">
      <c r="A11116" s="31" t="s">
        <v>16729</v>
      </c>
      <c r="B11116" s="32" t="s">
        <v>16730</v>
      </c>
      <c r="C11116" s="31" t="s">
        <v>1131</v>
      </c>
    </row>
    <row r="11117" spans="1:3" ht="60" x14ac:dyDescent="0.25">
      <c r="A11117" s="31" t="s">
        <v>16731</v>
      </c>
      <c r="B11117" s="32" t="s">
        <v>16730</v>
      </c>
      <c r="C11117" s="31" t="s">
        <v>1131</v>
      </c>
    </row>
    <row r="11118" spans="1:3" ht="75" x14ac:dyDescent="0.25">
      <c r="A11118" s="31" t="s">
        <v>16732</v>
      </c>
      <c r="B11118" s="32" t="s">
        <v>16733</v>
      </c>
      <c r="C11118" s="31" t="s">
        <v>1131</v>
      </c>
    </row>
    <row r="11119" spans="1:3" ht="75" x14ac:dyDescent="0.25">
      <c r="A11119" s="31" t="s">
        <v>16734</v>
      </c>
      <c r="B11119" s="32" t="s">
        <v>16733</v>
      </c>
      <c r="C11119" s="31" t="s">
        <v>1131</v>
      </c>
    </row>
    <row r="11120" spans="1:3" ht="75" x14ac:dyDescent="0.25">
      <c r="A11120" s="31" t="s">
        <v>16735</v>
      </c>
      <c r="B11120" s="32" t="s">
        <v>16736</v>
      </c>
      <c r="C11120" s="31" t="s">
        <v>1131</v>
      </c>
    </row>
    <row r="11121" spans="1:3" ht="75" x14ac:dyDescent="0.25">
      <c r="A11121" s="31" t="s">
        <v>16737</v>
      </c>
      <c r="B11121" s="32" t="s">
        <v>16736</v>
      </c>
      <c r="C11121" s="31" t="s">
        <v>1131</v>
      </c>
    </row>
    <row r="11122" spans="1:3" ht="75" x14ac:dyDescent="0.25">
      <c r="A11122" s="31" t="s">
        <v>16738</v>
      </c>
      <c r="B11122" s="32" t="s">
        <v>16739</v>
      </c>
      <c r="C11122" s="31" t="s">
        <v>1131</v>
      </c>
    </row>
    <row r="11123" spans="1:3" ht="75" x14ac:dyDescent="0.25">
      <c r="A11123" s="31" t="s">
        <v>16740</v>
      </c>
      <c r="B11123" s="32" t="s">
        <v>16739</v>
      </c>
      <c r="C11123" s="31" t="s">
        <v>1131</v>
      </c>
    </row>
    <row r="11124" spans="1:3" ht="75" x14ac:dyDescent="0.25">
      <c r="A11124" s="31" t="s">
        <v>16741</v>
      </c>
      <c r="B11124" s="32" t="s">
        <v>16742</v>
      </c>
      <c r="C11124" s="31" t="s">
        <v>1131</v>
      </c>
    </row>
    <row r="11125" spans="1:3" ht="75" x14ac:dyDescent="0.25">
      <c r="A11125" s="31" t="s">
        <v>16743</v>
      </c>
      <c r="B11125" s="32" t="s">
        <v>16742</v>
      </c>
      <c r="C11125" s="31" t="s">
        <v>1131</v>
      </c>
    </row>
    <row r="11126" spans="1:3" ht="75" x14ac:dyDescent="0.25">
      <c r="A11126" s="31" t="s">
        <v>16744</v>
      </c>
      <c r="B11126" s="32" t="s">
        <v>16745</v>
      </c>
      <c r="C11126" s="31" t="s">
        <v>1131</v>
      </c>
    </row>
    <row r="11127" spans="1:3" ht="75" x14ac:dyDescent="0.25">
      <c r="A11127" s="31" t="s">
        <v>16746</v>
      </c>
      <c r="B11127" s="32" t="s">
        <v>16745</v>
      </c>
      <c r="C11127" s="31" t="s">
        <v>1131</v>
      </c>
    </row>
    <row r="11128" spans="1:3" ht="75" x14ac:dyDescent="0.25">
      <c r="A11128" s="31" t="s">
        <v>16747</v>
      </c>
      <c r="B11128" s="32" t="s">
        <v>16748</v>
      </c>
      <c r="C11128" s="31" t="s">
        <v>1131</v>
      </c>
    </row>
    <row r="11129" spans="1:3" ht="75" x14ac:dyDescent="0.25">
      <c r="A11129" s="31" t="s">
        <v>16749</v>
      </c>
      <c r="B11129" s="32" t="s">
        <v>16748</v>
      </c>
      <c r="C11129" s="31" t="s">
        <v>1131</v>
      </c>
    </row>
    <row r="11130" spans="1:3" ht="90" x14ac:dyDescent="0.25">
      <c r="A11130" s="31" t="s">
        <v>16750</v>
      </c>
      <c r="B11130" s="32" t="s">
        <v>16751</v>
      </c>
      <c r="C11130" s="31" t="s">
        <v>1131</v>
      </c>
    </row>
    <row r="11131" spans="1:3" ht="90" x14ac:dyDescent="0.25">
      <c r="A11131" s="31" t="s">
        <v>16752</v>
      </c>
      <c r="B11131" s="32" t="s">
        <v>16751</v>
      </c>
      <c r="C11131" s="31" t="s">
        <v>1131</v>
      </c>
    </row>
    <row r="11132" spans="1:3" ht="75" x14ac:dyDescent="0.25">
      <c r="A11132" s="31" t="s">
        <v>16753</v>
      </c>
      <c r="B11132" s="32" t="s">
        <v>16754</v>
      </c>
      <c r="C11132" s="31" t="s">
        <v>1131</v>
      </c>
    </row>
    <row r="11133" spans="1:3" ht="75" x14ac:dyDescent="0.25">
      <c r="A11133" s="31" t="s">
        <v>16755</v>
      </c>
      <c r="B11133" s="32" t="s">
        <v>16754</v>
      </c>
      <c r="C11133" s="31" t="s">
        <v>1131</v>
      </c>
    </row>
    <row r="11134" spans="1:3" ht="75" x14ac:dyDescent="0.25">
      <c r="A11134" s="31" t="s">
        <v>16756</v>
      </c>
      <c r="B11134" s="32" t="s">
        <v>16757</v>
      </c>
      <c r="C11134" s="31" t="s">
        <v>1131</v>
      </c>
    </row>
    <row r="11135" spans="1:3" ht="75" x14ac:dyDescent="0.25">
      <c r="A11135" s="31" t="s">
        <v>16758</v>
      </c>
      <c r="B11135" s="32" t="s">
        <v>16757</v>
      </c>
      <c r="C11135" s="31" t="s">
        <v>1131</v>
      </c>
    </row>
    <row r="11136" spans="1:3" ht="75" x14ac:dyDescent="0.25">
      <c r="A11136" s="31" t="s">
        <v>16759</v>
      </c>
      <c r="B11136" s="32" t="s">
        <v>16760</v>
      </c>
      <c r="C11136" s="31" t="s">
        <v>1131</v>
      </c>
    </row>
    <row r="11137" spans="1:3" ht="75" x14ac:dyDescent="0.25">
      <c r="A11137" s="31" t="s">
        <v>16761</v>
      </c>
      <c r="B11137" s="32" t="s">
        <v>16760</v>
      </c>
      <c r="C11137" s="31" t="s">
        <v>1131</v>
      </c>
    </row>
    <row r="11138" spans="1:3" ht="60" x14ac:dyDescent="0.25">
      <c r="A11138" s="31" t="s">
        <v>16762</v>
      </c>
      <c r="B11138" s="32" t="s">
        <v>16763</v>
      </c>
      <c r="C11138" s="31" t="s">
        <v>1131</v>
      </c>
    </row>
    <row r="11139" spans="1:3" ht="60" x14ac:dyDescent="0.25">
      <c r="A11139" s="31" t="s">
        <v>45</v>
      </c>
      <c r="B11139" s="32" t="s">
        <v>16763</v>
      </c>
      <c r="C11139" s="31" t="s">
        <v>1131</v>
      </c>
    </row>
    <row r="11140" spans="1:3" ht="60" x14ac:dyDescent="0.25">
      <c r="A11140" s="31" t="s">
        <v>16764</v>
      </c>
      <c r="B11140" s="32" t="s">
        <v>16765</v>
      </c>
      <c r="C11140" s="31" t="s">
        <v>1131</v>
      </c>
    </row>
    <row r="11141" spans="1:3" ht="60" x14ac:dyDescent="0.25">
      <c r="A11141" s="31" t="s">
        <v>16766</v>
      </c>
      <c r="B11141" s="32" t="s">
        <v>16765</v>
      </c>
      <c r="C11141" s="31" t="s">
        <v>1131</v>
      </c>
    </row>
    <row r="11142" spans="1:3" ht="45" x14ac:dyDescent="0.25">
      <c r="A11142" s="31" t="s">
        <v>16767</v>
      </c>
      <c r="B11142" s="32" t="s">
        <v>16768</v>
      </c>
      <c r="C11142" s="31" t="s">
        <v>1131</v>
      </c>
    </row>
    <row r="11143" spans="1:3" ht="45" x14ac:dyDescent="0.25">
      <c r="A11143" s="31" t="s">
        <v>16769</v>
      </c>
      <c r="B11143" s="32" t="s">
        <v>16768</v>
      </c>
      <c r="C11143" s="31" t="s">
        <v>1131</v>
      </c>
    </row>
    <row r="11144" spans="1:3" ht="45" x14ac:dyDescent="0.25">
      <c r="A11144" s="31" t="s">
        <v>16770</v>
      </c>
      <c r="B11144" s="32" t="s">
        <v>16771</v>
      </c>
      <c r="C11144" s="31" t="s">
        <v>1131</v>
      </c>
    </row>
    <row r="11145" spans="1:3" ht="45" x14ac:dyDescent="0.25">
      <c r="A11145" s="31" t="s">
        <v>16772</v>
      </c>
      <c r="B11145" s="32" t="s">
        <v>16771</v>
      </c>
      <c r="C11145" s="31" t="s">
        <v>1131</v>
      </c>
    </row>
    <row r="11146" spans="1:3" ht="60" x14ac:dyDescent="0.25">
      <c r="A11146" s="31" t="s">
        <v>16773</v>
      </c>
      <c r="B11146" s="32" t="s">
        <v>16774</v>
      </c>
      <c r="C11146" s="31" t="s">
        <v>1131</v>
      </c>
    </row>
    <row r="11147" spans="1:3" ht="60" x14ac:dyDescent="0.25">
      <c r="A11147" s="31" t="s">
        <v>16775</v>
      </c>
      <c r="B11147" s="32" t="s">
        <v>16774</v>
      </c>
      <c r="C11147" s="31" t="s">
        <v>1131</v>
      </c>
    </row>
    <row r="11148" spans="1:3" ht="60" x14ac:dyDescent="0.25">
      <c r="A11148" s="31" t="s">
        <v>16776</v>
      </c>
      <c r="B11148" s="32" t="s">
        <v>16777</v>
      </c>
      <c r="C11148" s="31" t="s">
        <v>1131</v>
      </c>
    </row>
    <row r="11149" spans="1:3" ht="60" x14ac:dyDescent="0.25">
      <c r="A11149" s="31" t="s">
        <v>16778</v>
      </c>
      <c r="B11149" s="32" t="s">
        <v>16777</v>
      </c>
      <c r="C11149" s="31" t="s">
        <v>1131</v>
      </c>
    </row>
    <row r="11150" spans="1:3" ht="60" x14ac:dyDescent="0.25">
      <c r="A11150" s="31" t="s">
        <v>16779</v>
      </c>
      <c r="B11150" s="32" t="s">
        <v>16780</v>
      </c>
      <c r="C11150" s="31" t="s">
        <v>1131</v>
      </c>
    </row>
    <row r="11151" spans="1:3" ht="60" x14ac:dyDescent="0.25">
      <c r="A11151" s="31" t="s">
        <v>16781</v>
      </c>
      <c r="B11151" s="32" t="s">
        <v>16780</v>
      </c>
      <c r="C11151" s="31" t="s">
        <v>1131</v>
      </c>
    </row>
    <row r="11152" spans="1:3" ht="60" x14ac:dyDescent="0.25">
      <c r="A11152" s="31" t="s">
        <v>16782</v>
      </c>
      <c r="B11152" s="32" t="s">
        <v>16783</v>
      </c>
      <c r="C11152" s="31" t="s">
        <v>1131</v>
      </c>
    </row>
    <row r="11153" spans="1:3" ht="60" x14ac:dyDescent="0.25">
      <c r="A11153" s="31" t="s">
        <v>16784</v>
      </c>
      <c r="B11153" s="32" t="s">
        <v>16783</v>
      </c>
      <c r="C11153" s="31" t="s">
        <v>1131</v>
      </c>
    </row>
    <row r="11154" spans="1:3" ht="30" x14ac:dyDescent="0.25">
      <c r="A11154" s="31" t="s">
        <v>16785</v>
      </c>
      <c r="B11154" s="32" t="s">
        <v>16786</v>
      </c>
      <c r="C11154" s="31" t="s">
        <v>185</v>
      </c>
    </row>
    <row r="11155" spans="1:3" ht="30" x14ac:dyDescent="0.25">
      <c r="A11155" s="31" t="s">
        <v>16787</v>
      </c>
      <c r="B11155" s="32" t="s">
        <v>16786</v>
      </c>
      <c r="C11155" s="31" t="s">
        <v>185</v>
      </c>
    </row>
    <row r="11156" spans="1:3" ht="30" x14ac:dyDescent="0.25">
      <c r="A11156" s="31" t="s">
        <v>16788</v>
      </c>
      <c r="B11156" s="32" t="s">
        <v>16789</v>
      </c>
      <c r="C11156" s="31" t="s">
        <v>185</v>
      </c>
    </row>
    <row r="11157" spans="1:3" ht="30" x14ac:dyDescent="0.25">
      <c r="A11157" s="31" t="s">
        <v>16790</v>
      </c>
      <c r="B11157" s="32" t="s">
        <v>16789</v>
      </c>
      <c r="C11157" s="31" t="s">
        <v>185</v>
      </c>
    </row>
    <row r="11158" spans="1:3" ht="45" x14ac:dyDescent="0.25">
      <c r="A11158" s="31" t="s">
        <v>16791</v>
      </c>
      <c r="B11158" s="32" t="s">
        <v>16792</v>
      </c>
      <c r="C11158" s="31" t="s">
        <v>185</v>
      </c>
    </row>
    <row r="11159" spans="1:3" ht="45" x14ac:dyDescent="0.25">
      <c r="A11159" s="31" t="s">
        <v>16793</v>
      </c>
      <c r="B11159" s="32" t="s">
        <v>16792</v>
      </c>
      <c r="C11159" s="31" t="s">
        <v>185</v>
      </c>
    </row>
    <row r="11160" spans="1:3" ht="30" x14ac:dyDescent="0.25">
      <c r="A11160" s="31" t="s">
        <v>16794</v>
      </c>
      <c r="B11160" s="32" t="s">
        <v>16795</v>
      </c>
      <c r="C11160" s="31" t="s">
        <v>414</v>
      </c>
    </row>
    <row r="11161" spans="1:3" ht="30" x14ac:dyDescent="0.25">
      <c r="A11161" s="31" t="s">
        <v>16796</v>
      </c>
      <c r="B11161" s="32" t="s">
        <v>16795</v>
      </c>
      <c r="C11161" s="31" t="s">
        <v>414</v>
      </c>
    </row>
    <row r="11162" spans="1:3" ht="45" x14ac:dyDescent="0.25">
      <c r="A11162" s="31" t="s">
        <v>16797</v>
      </c>
      <c r="B11162" s="32" t="s">
        <v>16798</v>
      </c>
      <c r="C11162" s="31" t="s">
        <v>414</v>
      </c>
    </row>
    <row r="11163" spans="1:3" ht="45" x14ac:dyDescent="0.25">
      <c r="A11163" s="31" t="s">
        <v>16799</v>
      </c>
      <c r="B11163" s="32" t="s">
        <v>16798</v>
      </c>
      <c r="C11163" s="31" t="s">
        <v>414</v>
      </c>
    </row>
    <row r="11164" spans="1:3" ht="60" x14ac:dyDescent="0.25">
      <c r="A11164" s="31" t="s">
        <v>16800</v>
      </c>
      <c r="B11164" s="32" t="s">
        <v>16801</v>
      </c>
      <c r="C11164" s="31" t="s">
        <v>1131</v>
      </c>
    </row>
    <row r="11165" spans="1:3" ht="60" x14ac:dyDescent="0.25">
      <c r="A11165" s="31" t="s">
        <v>16802</v>
      </c>
      <c r="B11165" s="32" t="s">
        <v>16801</v>
      </c>
      <c r="C11165" s="31" t="s">
        <v>1131</v>
      </c>
    </row>
    <row r="11166" spans="1:3" ht="30" x14ac:dyDescent="0.25">
      <c r="A11166" s="31" t="s">
        <v>16803</v>
      </c>
      <c r="B11166" s="32" t="s">
        <v>16804</v>
      </c>
      <c r="C11166" s="31" t="s">
        <v>1131</v>
      </c>
    </row>
    <row r="11167" spans="1:3" ht="30" x14ac:dyDescent="0.25">
      <c r="A11167" s="31" t="s">
        <v>16805</v>
      </c>
      <c r="B11167" s="32" t="s">
        <v>16804</v>
      </c>
      <c r="C11167" s="31" t="s">
        <v>1131</v>
      </c>
    </row>
    <row r="11168" spans="1:3" ht="60" x14ac:dyDescent="0.25">
      <c r="A11168" s="31" t="s">
        <v>16806</v>
      </c>
      <c r="B11168" s="32" t="s">
        <v>16807</v>
      </c>
      <c r="C11168" s="31" t="s">
        <v>1131</v>
      </c>
    </row>
    <row r="11169" spans="1:3" ht="60" x14ac:dyDescent="0.25">
      <c r="A11169" s="31" t="s">
        <v>16808</v>
      </c>
      <c r="B11169" s="32" t="s">
        <v>16807</v>
      </c>
      <c r="C11169" s="31" t="s">
        <v>1131</v>
      </c>
    </row>
    <row r="11170" spans="1:3" ht="105" x14ac:dyDescent="0.25">
      <c r="A11170" s="31" t="s">
        <v>16809</v>
      </c>
      <c r="B11170" s="32" t="s">
        <v>16810</v>
      </c>
      <c r="C11170" s="31" t="s">
        <v>1131</v>
      </c>
    </row>
    <row r="11171" spans="1:3" ht="105" x14ac:dyDescent="0.25">
      <c r="A11171" s="31" t="s">
        <v>16811</v>
      </c>
      <c r="B11171" s="32" t="s">
        <v>16810</v>
      </c>
      <c r="C11171" s="31" t="s">
        <v>1131</v>
      </c>
    </row>
    <row r="11172" spans="1:3" ht="90" x14ac:dyDescent="0.25">
      <c r="A11172" s="31" t="s">
        <v>16812</v>
      </c>
      <c r="B11172" s="32" t="s">
        <v>16813</v>
      </c>
      <c r="C11172" s="31" t="s">
        <v>1131</v>
      </c>
    </row>
    <row r="11173" spans="1:3" ht="90" x14ac:dyDescent="0.25">
      <c r="A11173" s="31" t="s">
        <v>16814</v>
      </c>
      <c r="B11173" s="32" t="s">
        <v>16813</v>
      </c>
      <c r="C11173" s="31" t="s">
        <v>1131</v>
      </c>
    </row>
    <row r="11174" spans="1:3" ht="90" x14ac:dyDescent="0.25">
      <c r="A11174" s="31" t="s">
        <v>16815</v>
      </c>
      <c r="B11174" s="32" t="s">
        <v>16816</v>
      </c>
      <c r="C11174" s="31" t="s">
        <v>1131</v>
      </c>
    </row>
    <row r="11175" spans="1:3" ht="90" x14ac:dyDescent="0.25">
      <c r="A11175" s="31" t="s">
        <v>16817</v>
      </c>
      <c r="B11175" s="32" t="s">
        <v>16816</v>
      </c>
      <c r="C11175" s="31" t="s">
        <v>1131</v>
      </c>
    </row>
    <row r="11176" spans="1:3" ht="75" x14ac:dyDescent="0.25">
      <c r="A11176" s="31" t="s">
        <v>16818</v>
      </c>
      <c r="B11176" s="32" t="s">
        <v>16819</v>
      </c>
      <c r="C11176" s="31" t="s">
        <v>1131</v>
      </c>
    </row>
    <row r="11177" spans="1:3" ht="75" x14ac:dyDescent="0.25">
      <c r="A11177" s="31" t="s">
        <v>16820</v>
      </c>
      <c r="B11177" s="32" t="s">
        <v>16819</v>
      </c>
      <c r="C11177" s="31" t="s">
        <v>1131</v>
      </c>
    </row>
    <row r="11178" spans="1:3" ht="90" x14ac:dyDescent="0.25">
      <c r="A11178" s="31" t="s">
        <v>16821</v>
      </c>
      <c r="B11178" s="32" t="s">
        <v>16822</v>
      </c>
      <c r="C11178" s="31" t="s">
        <v>1131</v>
      </c>
    </row>
    <row r="11179" spans="1:3" ht="90" x14ac:dyDescent="0.25">
      <c r="A11179" s="31" t="s">
        <v>16823</v>
      </c>
      <c r="B11179" s="32" t="s">
        <v>16822</v>
      </c>
      <c r="C11179" s="31" t="s">
        <v>1131</v>
      </c>
    </row>
    <row r="11180" spans="1:3" ht="45" x14ac:dyDescent="0.25">
      <c r="A11180" s="31" t="s">
        <v>16824</v>
      </c>
      <c r="B11180" s="32" t="s">
        <v>16825</v>
      </c>
      <c r="C11180" s="31" t="s">
        <v>1131</v>
      </c>
    </row>
    <row r="11181" spans="1:3" ht="45" x14ac:dyDescent="0.25">
      <c r="A11181" s="31" t="s">
        <v>16826</v>
      </c>
      <c r="B11181" s="32" t="s">
        <v>16825</v>
      </c>
      <c r="C11181" s="31" t="s">
        <v>1131</v>
      </c>
    </row>
    <row r="11182" spans="1:3" ht="45" x14ac:dyDescent="0.25">
      <c r="A11182" s="31" t="s">
        <v>16827</v>
      </c>
      <c r="B11182" s="32" t="s">
        <v>16828</v>
      </c>
      <c r="C11182" s="31" t="s">
        <v>1131</v>
      </c>
    </row>
    <row r="11183" spans="1:3" ht="45" x14ac:dyDescent="0.25">
      <c r="A11183" s="31" t="s">
        <v>16829</v>
      </c>
      <c r="B11183" s="32" t="s">
        <v>16828</v>
      </c>
      <c r="C11183" s="31" t="s">
        <v>1131</v>
      </c>
    </row>
    <row r="11184" spans="1:3" ht="60" x14ac:dyDescent="0.25">
      <c r="A11184" s="31" t="s">
        <v>16830</v>
      </c>
      <c r="B11184" s="32" t="s">
        <v>16831</v>
      </c>
      <c r="C11184" s="31" t="s">
        <v>1131</v>
      </c>
    </row>
    <row r="11185" spans="1:3" ht="60" x14ac:dyDescent="0.25">
      <c r="A11185" s="31" t="s">
        <v>16832</v>
      </c>
      <c r="B11185" s="32" t="s">
        <v>16831</v>
      </c>
      <c r="C11185" s="31" t="s">
        <v>1131</v>
      </c>
    </row>
    <row r="11186" spans="1:3" ht="60" x14ac:dyDescent="0.25">
      <c r="A11186" s="31" t="s">
        <v>16833</v>
      </c>
      <c r="B11186" s="32" t="s">
        <v>16834</v>
      </c>
      <c r="C11186" s="31" t="s">
        <v>1131</v>
      </c>
    </row>
    <row r="11187" spans="1:3" ht="60" x14ac:dyDescent="0.25">
      <c r="A11187" s="31" t="s">
        <v>16835</v>
      </c>
      <c r="B11187" s="32" t="s">
        <v>16834</v>
      </c>
      <c r="C11187" s="31" t="s">
        <v>1131</v>
      </c>
    </row>
    <row r="11188" spans="1:3" ht="105" x14ac:dyDescent="0.25">
      <c r="A11188" s="31" t="s">
        <v>16836</v>
      </c>
      <c r="B11188" s="32" t="s">
        <v>16837</v>
      </c>
      <c r="C11188" s="31" t="s">
        <v>1131</v>
      </c>
    </row>
    <row r="11189" spans="1:3" ht="105" x14ac:dyDescent="0.25">
      <c r="A11189" s="31" t="s">
        <v>16838</v>
      </c>
      <c r="B11189" s="32" t="s">
        <v>16837</v>
      </c>
      <c r="C11189" s="31" t="s">
        <v>1131</v>
      </c>
    </row>
    <row r="11190" spans="1:3" ht="60" x14ac:dyDescent="0.25">
      <c r="A11190" s="31" t="s">
        <v>16839</v>
      </c>
      <c r="B11190" s="32" t="s">
        <v>16840</v>
      </c>
      <c r="C11190" s="31" t="s">
        <v>1131</v>
      </c>
    </row>
    <row r="11191" spans="1:3" ht="60" x14ac:dyDescent="0.25">
      <c r="A11191" s="31" t="s">
        <v>16841</v>
      </c>
      <c r="B11191" s="32" t="s">
        <v>16840</v>
      </c>
      <c r="C11191" s="31" t="s">
        <v>1131</v>
      </c>
    </row>
    <row r="11192" spans="1:3" ht="90" x14ac:dyDescent="0.25">
      <c r="A11192" s="31" t="s">
        <v>16842</v>
      </c>
      <c r="B11192" s="32" t="s">
        <v>16843</v>
      </c>
      <c r="C11192" s="31" t="s">
        <v>1131</v>
      </c>
    </row>
    <row r="11193" spans="1:3" ht="90" x14ac:dyDescent="0.25">
      <c r="A11193" s="31" t="s">
        <v>16844</v>
      </c>
      <c r="B11193" s="32" t="s">
        <v>16843</v>
      </c>
      <c r="C11193" s="31" t="s">
        <v>1131</v>
      </c>
    </row>
    <row r="11194" spans="1:3" ht="60" x14ac:dyDescent="0.25">
      <c r="A11194" s="31" t="s">
        <v>16845</v>
      </c>
      <c r="B11194" s="32" t="s">
        <v>16846</v>
      </c>
      <c r="C11194" s="31" t="s">
        <v>1131</v>
      </c>
    </row>
    <row r="11195" spans="1:3" ht="60" x14ac:dyDescent="0.25">
      <c r="A11195" s="31" t="s">
        <v>16847</v>
      </c>
      <c r="B11195" s="32" t="s">
        <v>16846</v>
      </c>
      <c r="C11195" s="31" t="s">
        <v>1131</v>
      </c>
    </row>
    <row r="11196" spans="1:3" ht="90" x14ac:dyDescent="0.25">
      <c r="A11196" s="31" t="s">
        <v>16848</v>
      </c>
      <c r="B11196" s="32" t="s">
        <v>16849</v>
      </c>
      <c r="C11196" s="31" t="s">
        <v>1131</v>
      </c>
    </row>
    <row r="11197" spans="1:3" ht="90" x14ac:dyDescent="0.25">
      <c r="A11197" s="31" t="s">
        <v>16850</v>
      </c>
      <c r="B11197" s="32" t="s">
        <v>16849</v>
      </c>
      <c r="C11197" s="31" t="s">
        <v>1131</v>
      </c>
    </row>
    <row r="11198" spans="1:3" ht="60" x14ac:dyDescent="0.25">
      <c r="A11198" s="31" t="s">
        <v>16851</v>
      </c>
      <c r="B11198" s="32" t="s">
        <v>16852</v>
      </c>
      <c r="C11198" s="31" t="s">
        <v>1131</v>
      </c>
    </row>
    <row r="11199" spans="1:3" ht="60" x14ac:dyDescent="0.25">
      <c r="A11199" s="31" t="s">
        <v>16853</v>
      </c>
      <c r="B11199" s="32" t="s">
        <v>16852</v>
      </c>
      <c r="C11199" s="31" t="s">
        <v>1131</v>
      </c>
    </row>
    <row r="11200" spans="1:3" ht="75" x14ac:dyDescent="0.25">
      <c r="A11200" s="31" t="s">
        <v>16854</v>
      </c>
      <c r="B11200" s="32" t="s">
        <v>16855</v>
      </c>
      <c r="C11200" s="31" t="s">
        <v>1131</v>
      </c>
    </row>
    <row r="11201" spans="1:3" ht="75" x14ac:dyDescent="0.25">
      <c r="A11201" s="31" t="s">
        <v>16856</v>
      </c>
      <c r="B11201" s="32" t="s">
        <v>16855</v>
      </c>
      <c r="C11201" s="31" t="s">
        <v>1131</v>
      </c>
    </row>
    <row r="11202" spans="1:3" ht="45" x14ac:dyDescent="0.25">
      <c r="A11202" s="31" t="s">
        <v>16857</v>
      </c>
      <c r="B11202" s="32" t="s">
        <v>16858</v>
      </c>
      <c r="C11202" s="31" t="s">
        <v>1131</v>
      </c>
    </row>
    <row r="11203" spans="1:3" ht="45" x14ac:dyDescent="0.25">
      <c r="A11203" s="31" t="s">
        <v>16859</v>
      </c>
      <c r="B11203" s="32" t="s">
        <v>16858</v>
      </c>
      <c r="C11203" s="31" t="s">
        <v>1131</v>
      </c>
    </row>
    <row r="11204" spans="1:3" ht="60" x14ac:dyDescent="0.25">
      <c r="A11204" s="31" t="s">
        <v>16860</v>
      </c>
      <c r="B11204" s="32" t="s">
        <v>16861</v>
      </c>
      <c r="C11204" s="31" t="s">
        <v>1131</v>
      </c>
    </row>
    <row r="11205" spans="1:3" ht="60" x14ac:dyDescent="0.25">
      <c r="A11205" s="31" t="s">
        <v>16862</v>
      </c>
      <c r="B11205" s="32" t="s">
        <v>16861</v>
      </c>
      <c r="C11205" s="31" t="s">
        <v>1131</v>
      </c>
    </row>
    <row r="11206" spans="1:3" ht="75" x14ac:dyDescent="0.25">
      <c r="A11206" s="31" t="s">
        <v>16863</v>
      </c>
      <c r="B11206" s="32" t="s">
        <v>16864</v>
      </c>
      <c r="C11206" s="31" t="s">
        <v>1131</v>
      </c>
    </row>
    <row r="11207" spans="1:3" ht="75" x14ac:dyDescent="0.25">
      <c r="A11207" s="31" t="s">
        <v>16865</v>
      </c>
      <c r="B11207" s="32" t="s">
        <v>16864</v>
      </c>
      <c r="C11207" s="31" t="s">
        <v>1131</v>
      </c>
    </row>
    <row r="11208" spans="1:3" ht="90" x14ac:dyDescent="0.25">
      <c r="A11208" s="31" t="s">
        <v>16866</v>
      </c>
      <c r="B11208" s="32" t="s">
        <v>16867</v>
      </c>
      <c r="C11208" s="31" t="s">
        <v>1131</v>
      </c>
    </row>
    <row r="11209" spans="1:3" ht="90" x14ac:dyDescent="0.25">
      <c r="A11209" s="31" t="s">
        <v>16868</v>
      </c>
      <c r="B11209" s="32" t="s">
        <v>16867</v>
      </c>
      <c r="C11209" s="31" t="s">
        <v>1131</v>
      </c>
    </row>
    <row r="11210" spans="1:3" ht="30" x14ac:dyDescent="0.25">
      <c r="A11210" s="31" t="s">
        <v>16869</v>
      </c>
      <c r="B11210" s="32" t="s">
        <v>16870</v>
      </c>
      <c r="C11210" s="31" t="s">
        <v>1131</v>
      </c>
    </row>
    <row r="11211" spans="1:3" ht="30" x14ac:dyDescent="0.25">
      <c r="A11211" s="31" t="s">
        <v>16871</v>
      </c>
      <c r="B11211" s="32" t="s">
        <v>16870</v>
      </c>
      <c r="C11211" s="31" t="s">
        <v>1131</v>
      </c>
    </row>
    <row r="11212" spans="1:3" ht="75" x14ac:dyDescent="0.25">
      <c r="A11212" s="31" t="s">
        <v>16872</v>
      </c>
      <c r="B11212" s="32" t="s">
        <v>16873</v>
      </c>
      <c r="C11212" s="31" t="s">
        <v>1131</v>
      </c>
    </row>
    <row r="11213" spans="1:3" ht="75" x14ac:dyDescent="0.25">
      <c r="A11213" s="31" t="s">
        <v>16874</v>
      </c>
      <c r="B11213" s="32" t="s">
        <v>16873</v>
      </c>
      <c r="C11213" s="31" t="s">
        <v>1131</v>
      </c>
    </row>
    <row r="11214" spans="1:3" ht="90" x14ac:dyDescent="0.25">
      <c r="A11214" s="31" t="s">
        <v>16875</v>
      </c>
      <c r="B11214" s="32" t="s">
        <v>16876</v>
      </c>
      <c r="C11214" s="31" t="s">
        <v>1131</v>
      </c>
    </row>
    <row r="11215" spans="1:3" ht="90" x14ac:dyDescent="0.25">
      <c r="A11215" s="31" t="s">
        <v>16877</v>
      </c>
      <c r="B11215" s="32" t="s">
        <v>16876</v>
      </c>
      <c r="C11215" s="31" t="s">
        <v>1131</v>
      </c>
    </row>
    <row r="11216" spans="1:3" ht="45" x14ac:dyDescent="0.25">
      <c r="A11216" s="31" t="s">
        <v>16878</v>
      </c>
      <c r="B11216" s="32" t="s">
        <v>16879</v>
      </c>
      <c r="C11216" s="31" t="s">
        <v>1131</v>
      </c>
    </row>
    <row r="11217" spans="1:3" ht="45" x14ac:dyDescent="0.25">
      <c r="A11217" s="31" t="s">
        <v>16880</v>
      </c>
      <c r="B11217" s="32" t="s">
        <v>16879</v>
      </c>
      <c r="C11217" s="31" t="s">
        <v>1131</v>
      </c>
    </row>
    <row r="11218" spans="1:3" ht="45" x14ac:dyDescent="0.25">
      <c r="A11218" s="31" t="s">
        <v>16881</v>
      </c>
      <c r="B11218" s="32" t="s">
        <v>16882</v>
      </c>
      <c r="C11218" s="31" t="s">
        <v>185</v>
      </c>
    </row>
    <row r="11219" spans="1:3" ht="45" x14ac:dyDescent="0.25">
      <c r="A11219" s="31" t="s">
        <v>16883</v>
      </c>
      <c r="B11219" s="32" t="s">
        <v>16882</v>
      </c>
      <c r="C11219" s="31" t="s">
        <v>185</v>
      </c>
    </row>
    <row r="11220" spans="1:3" ht="45" x14ac:dyDescent="0.25">
      <c r="A11220" s="31" t="s">
        <v>16884</v>
      </c>
      <c r="B11220" s="32" t="s">
        <v>16885</v>
      </c>
      <c r="C11220" s="31" t="s">
        <v>185</v>
      </c>
    </row>
    <row r="11221" spans="1:3" ht="45" x14ac:dyDescent="0.25">
      <c r="A11221" s="31" t="s">
        <v>16886</v>
      </c>
      <c r="B11221" s="32" t="s">
        <v>16885</v>
      </c>
      <c r="C11221" s="31" t="s">
        <v>185</v>
      </c>
    </row>
    <row r="11222" spans="1:3" ht="45" x14ac:dyDescent="0.25">
      <c r="A11222" s="31" t="s">
        <v>16887</v>
      </c>
      <c r="B11222" s="32" t="s">
        <v>16888</v>
      </c>
      <c r="C11222" s="31" t="s">
        <v>1131</v>
      </c>
    </row>
    <row r="11223" spans="1:3" ht="45" x14ac:dyDescent="0.25">
      <c r="A11223" s="31" t="s">
        <v>16889</v>
      </c>
      <c r="B11223" s="32" t="s">
        <v>16888</v>
      </c>
      <c r="C11223" s="31" t="s">
        <v>1131</v>
      </c>
    </row>
    <row r="11224" spans="1:3" ht="105" x14ac:dyDescent="0.25">
      <c r="A11224" s="31" t="s">
        <v>16890</v>
      </c>
      <c r="B11224" s="32" t="s">
        <v>16891</v>
      </c>
      <c r="C11224" s="31" t="s">
        <v>1131</v>
      </c>
    </row>
    <row r="11225" spans="1:3" ht="105" x14ac:dyDescent="0.25">
      <c r="A11225" s="31" t="s">
        <v>16892</v>
      </c>
      <c r="B11225" s="32" t="s">
        <v>16891</v>
      </c>
      <c r="C11225" s="31" t="s">
        <v>1131</v>
      </c>
    </row>
    <row r="11226" spans="1:3" ht="60" x14ac:dyDescent="0.25">
      <c r="A11226" s="31" t="s">
        <v>16893</v>
      </c>
      <c r="B11226" s="32" t="s">
        <v>16894</v>
      </c>
      <c r="C11226" s="31" t="s">
        <v>1131</v>
      </c>
    </row>
    <row r="11227" spans="1:3" ht="60" x14ac:dyDescent="0.25">
      <c r="A11227" s="31" t="s">
        <v>16895</v>
      </c>
      <c r="B11227" s="32" t="s">
        <v>16894</v>
      </c>
      <c r="C11227" s="31" t="s">
        <v>1131</v>
      </c>
    </row>
    <row r="11228" spans="1:3" ht="45" x14ac:dyDescent="0.25">
      <c r="A11228" s="31" t="s">
        <v>16896</v>
      </c>
      <c r="B11228" s="32" t="s">
        <v>16897</v>
      </c>
      <c r="C11228" s="31" t="s">
        <v>1131</v>
      </c>
    </row>
    <row r="11229" spans="1:3" ht="45" x14ac:dyDescent="0.25">
      <c r="A11229" s="31" t="s">
        <v>16898</v>
      </c>
      <c r="B11229" s="32" t="s">
        <v>16897</v>
      </c>
      <c r="C11229" s="31" t="s">
        <v>1131</v>
      </c>
    </row>
    <row r="11230" spans="1:3" ht="105" x14ac:dyDescent="0.25">
      <c r="A11230" s="31" t="s">
        <v>16899</v>
      </c>
      <c r="B11230" s="32" t="s">
        <v>16900</v>
      </c>
      <c r="C11230" s="31" t="s">
        <v>1131</v>
      </c>
    </row>
    <row r="11231" spans="1:3" ht="105" x14ac:dyDescent="0.25">
      <c r="A11231" s="31" t="s">
        <v>16901</v>
      </c>
      <c r="B11231" s="32" t="s">
        <v>16900</v>
      </c>
      <c r="C11231" s="31" t="s">
        <v>1131</v>
      </c>
    </row>
    <row r="11232" spans="1:3" ht="105" x14ac:dyDescent="0.25">
      <c r="A11232" s="31" t="s">
        <v>16902</v>
      </c>
      <c r="B11232" s="32" t="s">
        <v>16903</v>
      </c>
      <c r="C11232" s="31" t="s">
        <v>1131</v>
      </c>
    </row>
    <row r="11233" spans="1:3" ht="105" x14ac:dyDescent="0.25">
      <c r="A11233" s="31" t="s">
        <v>16904</v>
      </c>
      <c r="B11233" s="32" t="s">
        <v>16903</v>
      </c>
      <c r="C11233" s="31" t="s">
        <v>1131</v>
      </c>
    </row>
    <row r="11234" spans="1:3" ht="45" x14ac:dyDescent="0.25">
      <c r="A11234" s="31" t="s">
        <v>16905</v>
      </c>
      <c r="B11234" s="32" t="s">
        <v>16906</v>
      </c>
      <c r="C11234" s="31" t="s">
        <v>1131</v>
      </c>
    </row>
    <row r="11235" spans="1:3" ht="45" x14ac:dyDescent="0.25">
      <c r="A11235" s="31" t="s">
        <v>16907</v>
      </c>
      <c r="B11235" s="32" t="s">
        <v>16906</v>
      </c>
      <c r="C11235" s="31" t="s">
        <v>1131</v>
      </c>
    </row>
    <row r="11236" spans="1:3" ht="45" x14ac:dyDescent="0.25">
      <c r="A11236" s="31" t="s">
        <v>16908</v>
      </c>
      <c r="B11236" s="32" t="s">
        <v>16909</v>
      </c>
      <c r="C11236" s="31" t="s">
        <v>1131</v>
      </c>
    </row>
    <row r="11237" spans="1:3" ht="45" x14ac:dyDescent="0.25">
      <c r="A11237" s="31" t="s">
        <v>16910</v>
      </c>
      <c r="B11237" s="32" t="s">
        <v>16909</v>
      </c>
      <c r="C11237" s="31" t="s">
        <v>1131</v>
      </c>
    </row>
    <row r="11238" spans="1:3" ht="60" x14ac:dyDescent="0.25">
      <c r="A11238" s="31" t="s">
        <v>16911</v>
      </c>
      <c r="B11238" s="32" t="s">
        <v>16912</v>
      </c>
      <c r="C11238" s="31" t="s">
        <v>1131</v>
      </c>
    </row>
    <row r="11239" spans="1:3" ht="60" x14ac:dyDescent="0.25">
      <c r="A11239" s="31" t="s">
        <v>16913</v>
      </c>
      <c r="B11239" s="32" t="s">
        <v>16912</v>
      </c>
      <c r="C11239" s="31" t="s">
        <v>1131</v>
      </c>
    </row>
    <row r="11240" spans="1:3" ht="75" x14ac:dyDescent="0.25">
      <c r="A11240" s="31" t="s">
        <v>16914</v>
      </c>
      <c r="B11240" s="32" t="s">
        <v>16915</v>
      </c>
      <c r="C11240" s="31" t="s">
        <v>1131</v>
      </c>
    </row>
    <row r="11241" spans="1:3" ht="75" x14ac:dyDescent="0.25">
      <c r="A11241" s="31" t="s">
        <v>16916</v>
      </c>
      <c r="B11241" s="32" t="s">
        <v>16915</v>
      </c>
      <c r="C11241" s="31" t="s">
        <v>1131</v>
      </c>
    </row>
    <row r="11242" spans="1:3" ht="60" x14ac:dyDescent="0.25">
      <c r="A11242" s="31" t="s">
        <v>16917</v>
      </c>
      <c r="B11242" s="32" t="s">
        <v>16918</v>
      </c>
      <c r="C11242" s="31" t="s">
        <v>1131</v>
      </c>
    </row>
    <row r="11243" spans="1:3" ht="60" x14ac:dyDescent="0.25">
      <c r="A11243" s="31" t="s">
        <v>16919</v>
      </c>
      <c r="B11243" s="32" t="s">
        <v>16918</v>
      </c>
      <c r="C11243" s="31" t="s">
        <v>1131</v>
      </c>
    </row>
    <row r="11244" spans="1:3" ht="60" x14ac:dyDescent="0.25">
      <c r="A11244" s="31" t="s">
        <v>16920</v>
      </c>
      <c r="B11244" s="32" t="s">
        <v>16921</v>
      </c>
      <c r="C11244" s="31" t="s">
        <v>1131</v>
      </c>
    </row>
    <row r="11245" spans="1:3" ht="60" x14ac:dyDescent="0.25">
      <c r="A11245" s="31" t="s">
        <v>16922</v>
      </c>
      <c r="B11245" s="32" t="s">
        <v>16921</v>
      </c>
      <c r="C11245" s="31" t="s">
        <v>1131</v>
      </c>
    </row>
    <row r="11246" spans="1:3" ht="60" x14ac:dyDescent="0.25">
      <c r="A11246" s="31" t="s">
        <v>16923</v>
      </c>
      <c r="B11246" s="32" t="s">
        <v>16924</v>
      </c>
      <c r="C11246" s="31" t="s">
        <v>1131</v>
      </c>
    </row>
    <row r="11247" spans="1:3" ht="60" x14ac:dyDescent="0.25">
      <c r="A11247" s="31" t="s">
        <v>16925</v>
      </c>
      <c r="B11247" s="32" t="s">
        <v>16924</v>
      </c>
      <c r="C11247" s="31" t="s">
        <v>1131</v>
      </c>
    </row>
    <row r="11248" spans="1:3" ht="60" x14ac:dyDescent="0.25">
      <c r="A11248" s="31" t="s">
        <v>16926</v>
      </c>
      <c r="B11248" s="32" t="s">
        <v>16927</v>
      </c>
      <c r="C11248" s="31" t="s">
        <v>1131</v>
      </c>
    </row>
    <row r="11249" spans="1:3" ht="60" x14ac:dyDescent="0.25">
      <c r="A11249" s="31" t="s">
        <v>16928</v>
      </c>
      <c r="B11249" s="32" t="s">
        <v>16927</v>
      </c>
      <c r="C11249" s="31" t="s">
        <v>1131</v>
      </c>
    </row>
    <row r="11250" spans="1:3" ht="45" x14ac:dyDescent="0.25">
      <c r="A11250" s="31" t="s">
        <v>16929</v>
      </c>
      <c r="B11250" s="32" t="s">
        <v>16930</v>
      </c>
      <c r="C11250" s="31" t="s">
        <v>1131</v>
      </c>
    </row>
    <row r="11251" spans="1:3" ht="45" x14ac:dyDescent="0.25">
      <c r="A11251" s="31" t="s">
        <v>16931</v>
      </c>
      <c r="B11251" s="32" t="s">
        <v>16930</v>
      </c>
      <c r="C11251" s="31" t="s">
        <v>1131</v>
      </c>
    </row>
    <row r="11252" spans="1:3" ht="60" x14ac:dyDescent="0.25">
      <c r="A11252" s="31" t="s">
        <v>16932</v>
      </c>
      <c r="B11252" s="32" t="s">
        <v>16933</v>
      </c>
      <c r="C11252" s="31" t="s">
        <v>1131</v>
      </c>
    </row>
    <row r="11253" spans="1:3" ht="60" x14ac:dyDescent="0.25">
      <c r="A11253" s="31" t="s">
        <v>16934</v>
      </c>
      <c r="B11253" s="32" t="s">
        <v>16933</v>
      </c>
      <c r="C11253" s="31" t="s">
        <v>1131</v>
      </c>
    </row>
    <row r="11254" spans="1:3" ht="60" x14ac:dyDescent="0.25">
      <c r="A11254" s="31" t="s">
        <v>16935</v>
      </c>
      <c r="B11254" s="32" t="s">
        <v>16936</v>
      </c>
      <c r="C11254" s="31" t="s">
        <v>1131</v>
      </c>
    </row>
    <row r="11255" spans="1:3" ht="60" x14ac:dyDescent="0.25">
      <c r="A11255" s="31" t="s">
        <v>16937</v>
      </c>
      <c r="B11255" s="32" t="s">
        <v>16936</v>
      </c>
      <c r="C11255" s="31" t="s">
        <v>1131</v>
      </c>
    </row>
    <row r="11256" spans="1:3" ht="30" x14ac:dyDescent="0.25">
      <c r="A11256" s="31" t="s">
        <v>16938</v>
      </c>
      <c r="B11256" s="32" t="s">
        <v>16939</v>
      </c>
      <c r="C11256" s="31" t="s">
        <v>1131</v>
      </c>
    </row>
    <row r="11257" spans="1:3" ht="30" x14ac:dyDescent="0.25">
      <c r="A11257" s="31" t="s">
        <v>16940</v>
      </c>
      <c r="B11257" s="32" t="s">
        <v>16939</v>
      </c>
      <c r="C11257" s="31" t="s">
        <v>1131</v>
      </c>
    </row>
    <row r="11258" spans="1:3" ht="30" x14ac:dyDescent="0.25">
      <c r="A11258" s="31" t="s">
        <v>16941</v>
      </c>
      <c r="B11258" s="32" t="s">
        <v>16942</v>
      </c>
      <c r="C11258" s="31" t="s">
        <v>1131</v>
      </c>
    </row>
    <row r="11259" spans="1:3" ht="30" x14ac:dyDescent="0.25">
      <c r="A11259" s="31" t="s">
        <v>16943</v>
      </c>
      <c r="B11259" s="32" t="s">
        <v>16942</v>
      </c>
      <c r="C11259" s="31" t="s">
        <v>1131</v>
      </c>
    </row>
    <row r="11260" spans="1:3" ht="45" x14ac:dyDescent="0.25">
      <c r="A11260" s="31" t="s">
        <v>16944</v>
      </c>
      <c r="B11260" s="32" t="s">
        <v>16945</v>
      </c>
      <c r="C11260" s="31" t="s">
        <v>1131</v>
      </c>
    </row>
    <row r="11261" spans="1:3" ht="45" x14ac:dyDescent="0.25">
      <c r="A11261" s="31" t="s">
        <v>16946</v>
      </c>
      <c r="B11261" s="32" t="s">
        <v>16945</v>
      </c>
      <c r="C11261" s="31" t="s">
        <v>1131</v>
      </c>
    </row>
    <row r="11262" spans="1:3" ht="105" x14ac:dyDescent="0.25">
      <c r="A11262" s="31" t="s">
        <v>16947</v>
      </c>
      <c r="B11262" s="32" t="s">
        <v>16948</v>
      </c>
      <c r="C11262" s="31" t="s">
        <v>1131</v>
      </c>
    </row>
    <row r="11263" spans="1:3" ht="105" x14ac:dyDescent="0.25">
      <c r="A11263" s="31" t="s">
        <v>16949</v>
      </c>
      <c r="B11263" s="32" t="s">
        <v>16948</v>
      </c>
      <c r="C11263" s="31" t="s">
        <v>1131</v>
      </c>
    </row>
    <row r="11264" spans="1:3" ht="105" x14ac:dyDescent="0.25">
      <c r="A11264" s="31" t="s">
        <v>16950</v>
      </c>
      <c r="B11264" s="32" t="s">
        <v>16951</v>
      </c>
      <c r="C11264" s="31" t="s">
        <v>1131</v>
      </c>
    </row>
    <row r="11265" spans="1:3" ht="105" x14ac:dyDescent="0.25">
      <c r="A11265" s="31" t="s">
        <v>16952</v>
      </c>
      <c r="B11265" s="32" t="s">
        <v>16951</v>
      </c>
      <c r="C11265" s="31" t="s">
        <v>1131</v>
      </c>
    </row>
    <row r="11266" spans="1:3" ht="105" x14ac:dyDescent="0.25">
      <c r="A11266" s="31" t="s">
        <v>16953</v>
      </c>
      <c r="B11266" s="32" t="s">
        <v>16954</v>
      </c>
      <c r="C11266" s="31" t="s">
        <v>1131</v>
      </c>
    </row>
    <row r="11267" spans="1:3" ht="105" x14ac:dyDescent="0.25">
      <c r="A11267" s="31" t="s">
        <v>16955</v>
      </c>
      <c r="B11267" s="32" t="s">
        <v>16954</v>
      </c>
      <c r="C11267" s="31" t="s">
        <v>1131</v>
      </c>
    </row>
    <row r="11268" spans="1:3" ht="105" x14ac:dyDescent="0.25">
      <c r="A11268" s="31" t="s">
        <v>16956</v>
      </c>
      <c r="B11268" s="32" t="s">
        <v>16957</v>
      </c>
      <c r="C11268" s="31" t="s">
        <v>1131</v>
      </c>
    </row>
    <row r="11269" spans="1:3" ht="105" x14ac:dyDescent="0.25">
      <c r="A11269" s="31" t="s">
        <v>16958</v>
      </c>
      <c r="B11269" s="32" t="s">
        <v>16957</v>
      </c>
      <c r="C11269" s="31" t="s">
        <v>1131</v>
      </c>
    </row>
    <row r="11270" spans="1:3" ht="60" x14ac:dyDescent="0.25">
      <c r="A11270" s="31" t="s">
        <v>16959</v>
      </c>
      <c r="B11270" s="32" t="s">
        <v>16960</v>
      </c>
      <c r="C11270" s="31" t="s">
        <v>1131</v>
      </c>
    </row>
    <row r="11271" spans="1:3" ht="60" x14ac:dyDescent="0.25">
      <c r="A11271" s="31" t="s">
        <v>16961</v>
      </c>
      <c r="B11271" s="32" t="s">
        <v>16960</v>
      </c>
      <c r="C11271" s="31" t="s">
        <v>1131</v>
      </c>
    </row>
    <row r="11272" spans="1:3" ht="45" x14ac:dyDescent="0.25">
      <c r="A11272" s="31" t="s">
        <v>16962</v>
      </c>
      <c r="B11272" s="32" t="s">
        <v>16963</v>
      </c>
      <c r="C11272" s="31" t="s">
        <v>1131</v>
      </c>
    </row>
    <row r="11273" spans="1:3" ht="45" x14ac:dyDescent="0.25">
      <c r="A11273" s="31" t="s">
        <v>16964</v>
      </c>
      <c r="B11273" s="32" t="s">
        <v>16963</v>
      </c>
      <c r="C11273" s="31" t="s">
        <v>1131</v>
      </c>
    </row>
    <row r="11274" spans="1:3" ht="60" x14ac:dyDescent="0.25">
      <c r="A11274" s="31" t="s">
        <v>16965</v>
      </c>
      <c r="B11274" s="32" t="s">
        <v>16966</v>
      </c>
      <c r="C11274" s="31" t="s">
        <v>185</v>
      </c>
    </row>
    <row r="11275" spans="1:3" ht="60" x14ac:dyDescent="0.25">
      <c r="A11275" s="31" t="s">
        <v>16967</v>
      </c>
      <c r="B11275" s="32" t="s">
        <v>16966</v>
      </c>
      <c r="C11275" s="31" t="s">
        <v>185</v>
      </c>
    </row>
    <row r="11276" spans="1:3" ht="45" x14ac:dyDescent="0.25">
      <c r="A11276" s="31" t="s">
        <v>16968</v>
      </c>
      <c r="B11276" s="32" t="s">
        <v>16969</v>
      </c>
      <c r="C11276" s="31" t="s">
        <v>185</v>
      </c>
    </row>
    <row r="11277" spans="1:3" ht="45" x14ac:dyDescent="0.25">
      <c r="A11277" s="31" t="s">
        <v>16970</v>
      </c>
      <c r="B11277" s="32" t="s">
        <v>16969</v>
      </c>
      <c r="C11277" s="31" t="s">
        <v>185</v>
      </c>
    </row>
    <row r="11278" spans="1:3" ht="45" x14ac:dyDescent="0.25">
      <c r="A11278" s="31" t="s">
        <v>16971</v>
      </c>
      <c r="B11278" s="32" t="s">
        <v>16972</v>
      </c>
      <c r="C11278" s="31" t="s">
        <v>1131</v>
      </c>
    </row>
    <row r="11279" spans="1:3" ht="45" x14ac:dyDescent="0.25">
      <c r="A11279" s="31" t="s">
        <v>16973</v>
      </c>
      <c r="B11279" s="32" t="s">
        <v>16972</v>
      </c>
      <c r="C11279" s="31" t="s">
        <v>1131</v>
      </c>
    </row>
    <row r="11280" spans="1:3" ht="45" x14ac:dyDescent="0.25">
      <c r="A11280" s="31" t="s">
        <v>16974</v>
      </c>
      <c r="B11280" s="32" t="s">
        <v>16975</v>
      </c>
      <c r="C11280" s="31" t="s">
        <v>1131</v>
      </c>
    </row>
    <row r="11281" spans="1:3" ht="45" x14ac:dyDescent="0.25">
      <c r="A11281" s="31" t="s">
        <v>16976</v>
      </c>
      <c r="B11281" s="32" t="s">
        <v>16975</v>
      </c>
      <c r="C11281" s="31" t="s">
        <v>1131</v>
      </c>
    </row>
    <row r="11282" spans="1:3" ht="45" x14ac:dyDescent="0.25">
      <c r="A11282" s="31" t="s">
        <v>16977</v>
      </c>
      <c r="B11282" s="32" t="s">
        <v>16978</v>
      </c>
      <c r="C11282" s="31" t="s">
        <v>1131</v>
      </c>
    </row>
    <row r="11283" spans="1:3" ht="45" x14ac:dyDescent="0.25">
      <c r="A11283" s="31" t="s">
        <v>16979</v>
      </c>
      <c r="B11283" s="32" t="s">
        <v>16978</v>
      </c>
      <c r="C11283" s="31" t="s">
        <v>1131</v>
      </c>
    </row>
    <row r="11284" spans="1:3" ht="60" x14ac:dyDescent="0.25">
      <c r="A11284" s="31" t="s">
        <v>16980</v>
      </c>
      <c r="B11284" s="32" t="s">
        <v>16981</v>
      </c>
      <c r="C11284" s="31" t="s">
        <v>1131</v>
      </c>
    </row>
    <row r="11285" spans="1:3" ht="60" x14ac:dyDescent="0.25">
      <c r="A11285" s="31" t="s">
        <v>16982</v>
      </c>
      <c r="B11285" s="32" t="s">
        <v>16981</v>
      </c>
      <c r="C11285" s="31" t="s">
        <v>1131</v>
      </c>
    </row>
    <row r="11286" spans="1:3" ht="60" x14ac:dyDescent="0.25">
      <c r="A11286" s="31" t="s">
        <v>16983</v>
      </c>
      <c r="B11286" s="32" t="s">
        <v>16984</v>
      </c>
      <c r="C11286" s="31" t="s">
        <v>185</v>
      </c>
    </row>
    <row r="11287" spans="1:3" ht="60" x14ac:dyDescent="0.25">
      <c r="A11287" s="31" t="s">
        <v>16985</v>
      </c>
      <c r="B11287" s="32" t="s">
        <v>16984</v>
      </c>
      <c r="C11287" s="31" t="s">
        <v>185</v>
      </c>
    </row>
    <row r="11288" spans="1:3" ht="60" x14ac:dyDescent="0.25">
      <c r="A11288" s="31" t="s">
        <v>16986</v>
      </c>
      <c r="B11288" s="32" t="s">
        <v>16987</v>
      </c>
      <c r="C11288" s="31" t="s">
        <v>185</v>
      </c>
    </row>
    <row r="11289" spans="1:3" ht="60" x14ac:dyDescent="0.25">
      <c r="A11289" s="31" t="s">
        <v>16988</v>
      </c>
      <c r="B11289" s="32" t="s">
        <v>16987</v>
      </c>
      <c r="C11289" s="31" t="s">
        <v>185</v>
      </c>
    </row>
    <row r="11290" spans="1:3" ht="60" x14ac:dyDescent="0.25">
      <c r="A11290" s="31" t="s">
        <v>16989</v>
      </c>
      <c r="B11290" s="32" t="s">
        <v>16990</v>
      </c>
      <c r="C11290" s="31" t="s">
        <v>185</v>
      </c>
    </row>
    <row r="11291" spans="1:3" ht="60" x14ac:dyDescent="0.25">
      <c r="A11291" s="31" t="s">
        <v>16991</v>
      </c>
      <c r="B11291" s="32" t="s">
        <v>16990</v>
      </c>
      <c r="C11291" s="31" t="s">
        <v>185</v>
      </c>
    </row>
    <row r="11292" spans="1:3" ht="60" x14ac:dyDescent="0.25">
      <c r="A11292" s="31" t="s">
        <v>16992</v>
      </c>
      <c r="B11292" s="32" t="s">
        <v>16993</v>
      </c>
      <c r="C11292" s="31" t="s">
        <v>185</v>
      </c>
    </row>
    <row r="11293" spans="1:3" ht="60" x14ac:dyDescent="0.25">
      <c r="A11293" s="31" t="s">
        <v>16994</v>
      </c>
      <c r="B11293" s="32" t="s">
        <v>16993</v>
      </c>
      <c r="C11293" s="31" t="s">
        <v>185</v>
      </c>
    </row>
    <row r="11294" spans="1:3" ht="60" x14ac:dyDescent="0.25">
      <c r="A11294" s="31" t="s">
        <v>16995</v>
      </c>
      <c r="B11294" s="32" t="s">
        <v>16996</v>
      </c>
      <c r="C11294" s="31" t="s">
        <v>185</v>
      </c>
    </row>
    <row r="11295" spans="1:3" ht="60" x14ac:dyDescent="0.25">
      <c r="A11295" s="31" t="s">
        <v>16997</v>
      </c>
      <c r="B11295" s="32" t="s">
        <v>16996</v>
      </c>
      <c r="C11295" s="31" t="s">
        <v>185</v>
      </c>
    </row>
    <row r="11296" spans="1:3" ht="45" x14ac:dyDescent="0.25">
      <c r="A11296" s="31" t="s">
        <v>16998</v>
      </c>
      <c r="B11296" s="32" t="s">
        <v>16999</v>
      </c>
      <c r="C11296" s="31" t="s">
        <v>185</v>
      </c>
    </row>
    <row r="11297" spans="1:3" ht="45" x14ac:dyDescent="0.25">
      <c r="A11297" s="31" t="s">
        <v>17000</v>
      </c>
      <c r="B11297" s="32" t="s">
        <v>16999</v>
      </c>
      <c r="C11297" s="31" t="s">
        <v>185</v>
      </c>
    </row>
    <row r="11298" spans="1:3" ht="90" x14ac:dyDescent="0.25">
      <c r="A11298" s="31" t="s">
        <v>17001</v>
      </c>
      <c r="B11298" s="32" t="s">
        <v>17002</v>
      </c>
      <c r="C11298" s="31" t="s">
        <v>1131</v>
      </c>
    </row>
    <row r="11299" spans="1:3" ht="90" x14ac:dyDescent="0.25">
      <c r="A11299" s="31" t="s">
        <v>17003</v>
      </c>
      <c r="B11299" s="32" t="s">
        <v>17002</v>
      </c>
      <c r="C11299" s="31" t="s">
        <v>1131</v>
      </c>
    </row>
    <row r="11300" spans="1:3" ht="90" x14ac:dyDescent="0.25">
      <c r="A11300" s="31" t="s">
        <v>17004</v>
      </c>
      <c r="B11300" s="32" t="s">
        <v>17005</v>
      </c>
      <c r="C11300" s="31" t="s">
        <v>1131</v>
      </c>
    </row>
    <row r="11301" spans="1:3" ht="90" x14ac:dyDescent="0.25">
      <c r="A11301" s="31" t="s">
        <v>17006</v>
      </c>
      <c r="B11301" s="32" t="s">
        <v>17005</v>
      </c>
      <c r="C11301" s="31" t="s">
        <v>1131</v>
      </c>
    </row>
    <row r="11302" spans="1:3" ht="45" x14ac:dyDescent="0.25">
      <c r="A11302" s="31" t="s">
        <v>17007</v>
      </c>
      <c r="B11302" s="32" t="s">
        <v>17008</v>
      </c>
      <c r="C11302" s="31" t="s">
        <v>1131</v>
      </c>
    </row>
    <row r="11303" spans="1:3" ht="45" x14ac:dyDescent="0.25">
      <c r="A11303" s="31" t="s">
        <v>17009</v>
      </c>
      <c r="B11303" s="32" t="s">
        <v>17008</v>
      </c>
      <c r="C11303" s="31" t="s">
        <v>1131</v>
      </c>
    </row>
    <row r="11304" spans="1:3" ht="60" x14ac:dyDescent="0.25">
      <c r="A11304" s="31" t="s">
        <v>17010</v>
      </c>
      <c r="B11304" s="32" t="s">
        <v>17011</v>
      </c>
      <c r="C11304" s="31" t="s">
        <v>1131</v>
      </c>
    </row>
    <row r="11305" spans="1:3" ht="60" x14ac:dyDescent="0.25">
      <c r="A11305" s="31" t="s">
        <v>17012</v>
      </c>
      <c r="B11305" s="32" t="s">
        <v>17011</v>
      </c>
      <c r="C11305" s="31" t="s">
        <v>1131</v>
      </c>
    </row>
    <row r="11306" spans="1:3" ht="45" x14ac:dyDescent="0.25">
      <c r="A11306" s="31" t="s">
        <v>17013</v>
      </c>
      <c r="B11306" s="32" t="s">
        <v>17014</v>
      </c>
      <c r="C11306" s="31" t="s">
        <v>1131</v>
      </c>
    </row>
    <row r="11307" spans="1:3" ht="45" x14ac:dyDescent="0.25">
      <c r="A11307" s="31" t="s">
        <v>17015</v>
      </c>
      <c r="B11307" s="32" t="s">
        <v>17014</v>
      </c>
      <c r="C11307" s="31" t="s">
        <v>1131</v>
      </c>
    </row>
    <row r="11308" spans="1:3" ht="75" x14ac:dyDescent="0.25">
      <c r="A11308" s="31" t="s">
        <v>17016</v>
      </c>
      <c r="B11308" s="32" t="s">
        <v>17017</v>
      </c>
      <c r="C11308" s="31" t="s">
        <v>1131</v>
      </c>
    </row>
    <row r="11309" spans="1:3" ht="75" x14ac:dyDescent="0.25">
      <c r="A11309" s="31" t="s">
        <v>17018</v>
      </c>
      <c r="B11309" s="32" t="s">
        <v>17017</v>
      </c>
      <c r="C11309" s="31" t="s">
        <v>1131</v>
      </c>
    </row>
    <row r="11310" spans="1:3" ht="45" x14ac:dyDescent="0.25">
      <c r="A11310" s="31" t="s">
        <v>17019</v>
      </c>
      <c r="B11310" s="32" t="s">
        <v>17020</v>
      </c>
      <c r="C11310" s="31" t="s">
        <v>1131</v>
      </c>
    </row>
    <row r="11311" spans="1:3" ht="45" x14ac:dyDescent="0.25">
      <c r="A11311" s="31" t="s">
        <v>17021</v>
      </c>
      <c r="B11311" s="32" t="s">
        <v>17020</v>
      </c>
      <c r="C11311" s="31" t="s">
        <v>1131</v>
      </c>
    </row>
    <row r="11312" spans="1:3" ht="60" x14ac:dyDescent="0.25">
      <c r="A11312" s="31" t="s">
        <v>17022</v>
      </c>
      <c r="B11312" s="32" t="s">
        <v>17023</v>
      </c>
      <c r="C11312" s="31" t="s">
        <v>1131</v>
      </c>
    </row>
    <row r="11313" spans="1:3" ht="60" x14ac:dyDescent="0.25">
      <c r="A11313" s="31" t="s">
        <v>17024</v>
      </c>
      <c r="B11313" s="32" t="s">
        <v>17023</v>
      </c>
      <c r="C11313" s="31" t="s">
        <v>1131</v>
      </c>
    </row>
    <row r="11314" spans="1:3" ht="30" x14ac:dyDescent="0.25">
      <c r="A11314" s="31" t="s">
        <v>17025</v>
      </c>
      <c r="B11314" s="32" t="s">
        <v>17026</v>
      </c>
      <c r="C11314" s="31" t="s">
        <v>185</v>
      </c>
    </row>
    <row r="11315" spans="1:3" ht="30" x14ac:dyDescent="0.25">
      <c r="A11315" s="31" t="s">
        <v>17027</v>
      </c>
      <c r="B11315" s="32" t="s">
        <v>17026</v>
      </c>
      <c r="C11315" s="31" t="s">
        <v>185</v>
      </c>
    </row>
    <row r="11316" spans="1:3" ht="45" x14ac:dyDescent="0.25">
      <c r="A11316" s="31" t="s">
        <v>17028</v>
      </c>
      <c r="B11316" s="32" t="s">
        <v>17029</v>
      </c>
      <c r="C11316" s="31" t="s">
        <v>1131</v>
      </c>
    </row>
    <row r="11317" spans="1:3" ht="45" x14ac:dyDescent="0.25">
      <c r="A11317" s="31" t="s">
        <v>17030</v>
      </c>
      <c r="B11317" s="32" t="s">
        <v>17029</v>
      </c>
      <c r="C11317" s="31" t="s">
        <v>1131</v>
      </c>
    </row>
    <row r="11318" spans="1:3" ht="45" x14ac:dyDescent="0.25">
      <c r="A11318" s="31" t="s">
        <v>17031</v>
      </c>
      <c r="B11318" s="32" t="s">
        <v>17032</v>
      </c>
      <c r="C11318" s="31" t="s">
        <v>1131</v>
      </c>
    </row>
    <row r="11319" spans="1:3" ht="45" x14ac:dyDescent="0.25">
      <c r="A11319" s="31" t="s">
        <v>17033</v>
      </c>
      <c r="B11319" s="32" t="s">
        <v>17032</v>
      </c>
      <c r="C11319" s="31" t="s">
        <v>1131</v>
      </c>
    </row>
    <row r="11320" spans="1:3" ht="75" x14ac:dyDescent="0.25">
      <c r="A11320" s="31" t="s">
        <v>17034</v>
      </c>
      <c r="B11320" s="32" t="s">
        <v>17035</v>
      </c>
      <c r="C11320" s="31" t="s">
        <v>1131</v>
      </c>
    </row>
    <row r="11321" spans="1:3" ht="75" x14ac:dyDescent="0.25">
      <c r="A11321" s="31" t="s">
        <v>17036</v>
      </c>
      <c r="B11321" s="32" t="s">
        <v>17035</v>
      </c>
      <c r="C11321" s="31" t="s">
        <v>1131</v>
      </c>
    </row>
    <row r="11322" spans="1:3" ht="75" x14ac:dyDescent="0.25">
      <c r="A11322" s="31" t="s">
        <v>17037</v>
      </c>
      <c r="B11322" s="32" t="s">
        <v>17038</v>
      </c>
      <c r="C11322" s="31" t="s">
        <v>1131</v>
      </c>
    </row>
    <row r="11323" spans="1:3" ht="75" x14ac:dyDescent="0.25">
      <c r="A11323" s="31" t="s">
        <v>17039</v>
      </c>
      <c r="B11323" s="32" t="s">
        <v>17038</v>
      </c>
      <c r="C11323" s="31" t="s">
        <v>1131</v>
      </c>
    </row>
    <row r="11324" spans="1:3" ht="75" x14ac:dyDescent="0.25">
      <c r="A11324" s="31" t="s">
        <v>17040</v>
      </c>
      <c r="B11324" s="32" t="s">
        <v>17041</v>
      </c>
      <c r="C11324" s="31" t="s">
        <v>1131</v>
      </c>
    </row>
    <row r="11325" spans="1:3" ht="75" x14ac:dyDescent="0.25">
      <c r="A11325" s="31" t="s">
        <v>17042</v>
      </c>
      <c r="B11325" s="32" t="s">
        <v>17041</v>
      </c>
      <c r="C11325" s="31" t="s">
        <v>1131</v>
      </c>
    </row>
    <row r="11326" spans="1:3" ht="45" x14ac:dyDescent="0.25">
      <c r="A11326" s="31" t="s">
        <v>17043</v>
      </c>
      <c r="B11326" s="32" t="s">
        <v>17044</v>
      </c>
      <c r="C11326" s="31" t="s">
        <v>1131</v>
      </c>
    </row>
    <row r="11327" spans="1:3" ht="45" x14ac:dyDescent="0.25">
      <c r="A11327" s="31" t="s">
        <v>17045</v>
      </c>
      <c r="B11327" s="32" t="s">
        <v>17044</v>
      </c>
      <c r="C11327" s="31" t="s">
        <v>1131</v>
      </c>
    </row>
    <row r="11328" spans="1:3" ht="120" x14ac:dyDescent="0.25">
      <c r="A11328" s="31" t="s">
        <v>17046</v>
      </c>
      <c r="B11328" s="32" t="s">
        <v>17047</v>
      </c>
      <c r="C11328" s="31" t="s">
        <v>1131</v>
      </c>
    </row>
    <row r="11329" spans="1:3" ht="120" x14ac:dyDescent="0.25">
      <c r="A11329" s="31" t="s">
        <v>17048</v>
      </c>
      <c r="B11329" s="32" t="s">
        <v>17047</v>
      </c>
      <c r="C11329" s="31" t="s">
        <v>1131</v>
      </c>
    </row>
    <row r="11330" spans="1:3" ht="105" x14ac:dyDescent="0.25">
      <c r="A11330" s="31" t="s">
        <v>17049</v>
      </c>
      <c r="B11330" s="32" t="s">
        <v>17050</v>
      </c>
      <c r="C11330" s="31" t="s">
        <v>1131</v>
      </c>
    </row>
    <row r="11331" spans="1:3" ht="105" x14ac:dyDescent="0.25">
      <c r="A11331" s="31" t="s">
        <v>17051</v>
      </c>
      <c r="B11331" s="32" t="s">
        <v>17050</v>
      </c>
      <c r="C11331" s="31" t="s">
        <v>1131</v>
      </c>
    </row>
    <row r="11332" spans="1:3" ht="45" x14ac:dyDescent="0.25">
      <c r="A11332" s="31" t="s">
        <v>17052</v>
      </c>
      <c r="B11332" s="32" t="s">
        <v>17053</v>
      </c>
      <c r="C11332" s="31" t="s">
        <v>1131</v>
      </c>
    </row>
    <row r="11333" spans="1:3" ht="45" x14ac:dyDescent="0.25">
      <c r="A11333" s="31" t="s">
        <v>17054</v>
      </c>
      <c r="B11333" s="32" t="s">
        <v>17053</v>
      </c>
      <c r="C11333" s="31" t="s">
        <v>1131</v>
      </c>
    </row>
    <row r="11334" spans="1:3" ht="45" x14ac:dyDescent="0.25">
      <c r="A11334" s="31" t="s">
        <v>17055</v>
      </c>
      <c r="B11334" s="32" t="s">
        <v>17056</v>
      </c>
      <c r="C11334" s="31" t="s">
        <v>1131</v>
      </c>
    </row>
    <row r="11335" spans="1:3" ht="45" x14ac:dyDescent="0.25">
      <c r="A11335" s="31" t="s">
        <v>17057</v>
      </c>
      <c r="B11335" s="32" t="s">
        <v>17056</v>
      </c>
      <c r="C11335" s="31" t="s">
        <v>1131</v>
      </c>
    </row>
    <row r="11336" spans="1:3" ht="60" x14ac:dyDescent="0.25">
      <c r="A11336" s="31" t="s">
        <v>17058</v>
      </c>
      <c r="B11336" s="32" t="s">
        <v>17059</v>
      </c>
      <c r="C11336" s="31" t="s">
        <v>1131</v>
      </c>
    </row>
    <row r="11337" spans="1:3" ht="60" x14ac:dyDescent="0.25">
      <c r="A11337" s="31" t="s">
        <v>17060</v>
      </c>
      <c r="B11337" s="32" t="s">
        <v>17059</v>
      </c>
      <c r="C11337" s="31" t="s">
        <v>1131</v>
      </c>
    </row>
    <row r="11338" spans="1:3" ht="105" x14ac:dyDescent="0.25">
      <c r="A11338" s="31" t="s">
        <v>17061</v>
      </c>
      <c r="B11338" s="32" t="s">
        <v>17062</v>
      </c>
      <c r="C11338" s="31" t="s">
        <v>1131</v>
      </c>
    </row>
    <row r="11339" spans="1:3" ht="105" x14ac:dyDescent="0.25">
      <c r="A11339" s="31" t="s">
        <v>17063</v>
      </c>
      <c r="B11339" s="32" t="s">
        <v>17062</v>
      </c>
      <c r="C11339" s="31" t="s">
        <v>1131</v>
      </c>
    </row>
    <row r="11340" spans="1:3" ht="105" x14ac:dyDescent="0.25">
      <c r="A11340" s="31" t="s">
        <v>17064</v>
      </c>
      <c r="B11340" s="32" t="s">
        <v>17065</v>
      </c>
      <c r="C11340" s="31" t="s">
        <v>1131</v>
      </c>
    </row>
    <row r="11341" spans="1:3" ht="105" x14ac:dyDescent="0.25">
      <c r="A11341" s="31" t="s">
        <v>17066</v>
      </c>
      <c r="B11341" s="32" t="s">
        <v>17065</v>
      </c>
      <c r="C11341" s="31" t="s">
        <v>1131</v>
      </c>
    </row>
    <row r="11342" spans="1:3" ht="45" x14ac:dyDescent="0.25">
      <c r="A11342" s="31" t="s">
        <v>17067</v>
      </c>
      <c r="B11342" s="32" t="s">
        <v>17068</v>
      </c>
      <c r="C11342" s="31" t="s">
        <v>1131</v>
      </c>
    </row>
    <row r="11343" spans="1:3" ht="45" x14ac:dyDescent="0.25">
      <c r="A11343" s="31" t="s">
        <v>17069</v>
      </c>
      <c r="B11343" s="32" t="s">
        <v>17068</v>
      </c>
      <c r="C11343" s="31" t="s">
        <v>1131</v>
      </c>
    </row>
    <row r="11344" spans="1:3" ht="60" x14ac:dyDescent="0.25">
      <c r="A11344" s="31" t="s">
        <v>17070</v>
      </c>
      <c r="B11344" s="32" t="s">
        <v>17071</v>
      </c>
      <c r="C11344" s="31" t="s">
        <v>1131</v>
      </c>
    </row>
    <row r="11345" spans="1:3" ht="60" x14ac:dyDescent="0.25">
      <c r="A11345" s="31" t="s">
        <v>17072</v>
      </c>
      <c r="B11345" s="32" t="s">
        <v>17071</v>
      </c>
      <c r="C11345" s="31" t="s">
        <v>1131</v>
      </c>
    </row>
    <row r="11346" spans="1:3" ht="45" x14ac:dyDescent="0.25">
      <c r="A11346" s="31" t="s">
        <v>17073</v>
      </c>
      <c r="B11346" s="32" t="s">
        <v>17074</v>
      </c>
      <c r="C11346" s="31" t="s">
        <v>1131</v>
      </c>
    </row>
    <row r="11347" spans="1:3" ht="45" x14ac:dyDescent="0.25">
      <c r="A11347" s="31" t="s">
        <v>17075</v>
      </c>
      <c r="B11347" s="32" t="s">
        <v>17074</v>
      </c>
      <c r="C11347" s="31" t="s">
        <v>1131</v>
      </c>
    </row>
    <row r="11348" spans="1:3" ht="30" x14ac:dyDescent="0.25">
      <c r="A11348" s="31" t="s">
        <v>17076</v>
      </c>
      <c r="B11348" s="32" t="s">
        <v>17077</v>
      </c>
      <c r="C11348" s="31" t="s">
        <v>1131</v>
      </c>
    </row>
    <row r="11349" spans="1:3" ht="30" x14ac:dyDescent="0.25">
      <c r="A11349" s="31" t="s">
        <v>17078</v>
      </c>
      <c r="B11349" s="32" t="s">
        <v>17077</v>
      </c>
      <c r="C11349" s="31" t="s">
        <v>1131</v>
      </c>
    </row>
    <row r="11350" spans="1:3" ht="30" x14ac:dyDescent="0.25">
      <c r="A11350" s="31" t="s">
        <v>17079</v>
      </c>
      <c r="B11350" s="32" t="s">
        <v>17080</v>
      </c>
      <c r="C11350" s="31" t="s">
        <v>1131</v>
      </c>
    </row>
    <row r="11351" spans="1:3" ht="30" x14ac:dyDescent="0.25">
      <c r="A11351" s="31" t="s">
        <v>17081</v>
      </c>
      <c r="B11351" s="32" t="s">
        <v>17080</v>
      </c>
      <c r="C11351" s="31" t="s">
        <v>1131</v>
      </c>
    </row>
    <row r="11352" spans="1:3" ht="75" x14ac:dyDescent="0.25">
      <c r="A11352" s="31" t="s">
        <v>17082</v>
      </c>
      <c r="B11352" s="32" t="s">
        <v>17083</v>
      </c>
      <c r="C11352" s="31" t="s">
        <v>1131</v>
      </c>
    </row>
    <row r="11353" spans="1:3" ht="75" x14ac:dyDescent="0.25">
      <c r="A11353" s="31" t="s">
        <v>17084</v>
      </c>
      <c r="B11353" s="32" t="s">
        <v>17083</v>
      </c>
      <c r="C11353" s="31" t="s">
        <v>1131</v>
      </c>
    </row>
    <row r="11354" spans="1:3" ht="45" x14ac:dyDescent="0.25">
      <c r="A11354" s="31" t="s">
        <v>17085</v>
      </c>
      <c r="B11354" s="32" t="s">
        <v>17086</v>
      </c>
      <c r="C11354" s="31" t="s">
        <v>1131</v>
      </c>
    </row>
    <row r="11355" spans="1:3" ht="45" x14ac:dyDescent="0.25">
      <c r="A11355" s="31" t="s">
        <v>17087</v>
      </c>
      <c r="B11355" s="32" t="s">
        <v>17086</v>
      </c>
      <c r="C11355" s="31" t="s">
        <v>1131</v>
      </c>
    </row>
    <row r="11356" spans="1:3" ht="45" x14ac:dyDescent="0.25">
      <c r="A11356" s="31" t="s">
        <v>17088</v>
      </c>
      <c r="B11356" s="32" t="s">
        <v>17089</v>
      </c>
      <c r="C11356" s="31" t="s">
        <v>1131</v>
      </c>
    </row>
    <row r="11357" spans="1:3" ht="45" x14ac:dyDescent="0.25">
      <c r="A11357" s="31" t="s">
        <v>17090</v>
      </c>
      <c r="B11357" s="32" t="s">
        <v>17089</v>
      </c>
      <c r="C11357" s="31" t="s">
        <v>1131</v>
      </c>
    </row>
    <row r="11358" spans="1:3" ht="75" x14ac:dyDescent="0.25">
      <c r="A11358" s="31" t="s">
        <v>17091</v>
      </c>
      <c r="B11358" s="32" t="s">
        <v>17092</v>
      </c>
      <c r="C11358" s="31" t="s">
        <v>1131</v>
      </c>
    </row>
    <row r="11359" spans="1:3" ht="75" x14ac:dyDescent="0.25">
      <c r="A11359" s="31" t="s">
        <v>17093</v>
      </c>
      <c r="B11359" s="32" t="s">
        <v>17092</v>
      </c>
      <c r="C11359" s="31" t="s">
        <v>1131</v>
      </c>
    </row>
    <row r="11360" spans="1:3" ht="60" x14ac:dyDescent="0.25">
      <c r="A11360" s="31" t="s">
        <v>17094</v>
      </c>
      <c r="B11360" s="32" t="s">
        <v>17095</v>
      </c>
      <c r="C11360" s="31" t="s">
        <v>1131</v>
      </c>
    </row>
    <row r="11361" spans="1:3" ht="60" x14ac:dyDescent="0.25">
      <c r="A11361" s="31" t="s">
        <v>17096</v>
      </c>
      <c r="B11361" s="32" t="s">
        <v>17095</v>
      </c>
      <c r="C11361" s="31" t="s">
        <v>1131</v>
      </c>
    </row>
    <row r="11362" spans="1:3" ht="60" x14ac:dyDescent="0.25">
      <c r="A11362" s="31" t="s">
        <v>17097</v>
      </c>
      <c r="B11362" s="32" t="s">
        <v>17098</v>
      </c>
      <c r="C11362" s="31" t="s">
        <v>1131</v>
      </c>
    </row>
    <row r="11363" spans="1:3" ht="60" x14ac:dyDescent="0.25">
      <c r="A11363" s="31" t="s">
        <v>17099</v>
      </c>
      <c r="B11363" s="32" t="s">
        <v>17098</v>
      </c>
      <c r="C11363" s="31" t="s">
        <v>1131</v>
      </c>
    </row>
    <row r="11364" spans="1:3" ht="45" x14ac:dyDescent="0.25">
      <c r="A11364" s="31" t="s">
        <v>17100</v>
      </c>
      <c r="B11364" s="32" t="s">
        <v>17101</v>
      </c>
      <c r="C11364" s="31" t="s">
        <v>1131</v>
      </c>
    </row>
    <row r="11365" spans="1:3" ht="45" x14ac:dyDescent="0.25">
      <c r="A11365" s="31" t="s">
        <v>17102</v>
      </c>
      <c r="B11365" s="32" t="s">
        <v>17101</v>
      </c>
      <c r="C11365" s="31" t="s">
        <v>1131</v>
      </c>
    </row>
    <row r="11366" spans="1:3" ht="45" x14ac:dyDescent="0.25">
      <c r="A11366" s="31" t="s">
        <v>17103</v>
      </c>
      <c r="B11366" s="32" t="s">
        <v>17104</v>
      </c>
      <c r="C11366" s="31" t="s">
        <v>1131</v>
      </c>
    </row>
    <row r="11367" spans="1:3" ht="45" x14ac:dyDescent="0.25">
      <c r="A11367" s="31" t="s">
        <v>17105</v>
      </c>
      <c r="B11367" s="32" t="s">
        <v>17104</v>
      </c>
      <c r="C11367" s="31" t="s">
        <v>1131</v>
      </c>
    </row>
    <row r="11368" spans="1:3" ht="45" x14ac:dyDescent="0.25">
      <c r="A11368" s="31" t="s">
        <v>17106</v>
      </c>
      <c r="B11368" s="32" t="s">
        <v>17107</v>
      </c>
      <c r="C11368" s="31" t="s">
        <v>1131</v>
      </c>
    </row>
    <row r="11369" spans="1:3" ht="45" x14ac:dyDescent="0.25">
      <c r="A11369" s="31" t="s">
        <v>17108</v>
      </c>
      <c r="B11369" s="32" t="s">
        <v>17107</v>
      </c>
      <c r="C11369" s="31" t="s">
        <v>1131</v>
      </c>
    </row>
    <row r="11370" spans="1:3" ht="105" x14ac:dyDescent="0.25">
      <c r="A11370" s="31" t="s">
        <v>17109</v>
      </c>
      <c r="B11370" s="32" t="s">
        <v>17110</v>
      </c>
      <c r="C11370" s="31" t="s">
        <v>1131</v>
      </c>
    </row>
    <row r="11371" spans="1:3" ht="105" x14ac:dyDescent="0.25">
      <c r="A11371" s="31" t="s">
        <v>17111</v>
      </c>
      <c r="B11371" s="32" t="s">
        <v>17110</v>
      </c>
      <c r="C11371" s="31" t="s">
        <v>1131</v>
      </c>
    </row>
    <row r="11372" spans="1:3" ht="120" x14ac:dyDescent="0.25">
      <c r="A11372" s="31" t="s">
        <v>17112</v>
      </c>
      <c r="B11372" s="32" t="s">
        <v>17113</v>
      </c>
      <c r="C11372" s="31" t="s">
        <v>1131</v>
      </c>
    </row>
    <row r="11373" spans="1:3" ht="120" x14ac:dyDescent="0.25">
      <c r="A11373" s="31" t="s">
        <v>17114</v>
      </c>
      <c r="B11373" s="32" t="s">
        <v>17113</v>
      </c>
      <c r="C11373" s="31" t="s">
        <v>1131</v>
      </c>
    </row>
    <row r="11374" spans="1:3" ht="120" x14ac:dyDescent="0.25">
      <c r="A11374" s="31" t="s">
        <v>17115</v>
      </c>
      <c r="B11374" s="32" t="s">
        <v>17116</v>
      </c>
      <c r="C11374" s="31" t="s">
        <v>1131</v>
      </c>
    </row>
    <row r="11375" spans="1:3" ht="120" x14ac:dyDescent="0.25">
      <c r="A11375" s="31" t="s">
        <v>17117</v>
      </c>
      <c r="B11375" s="32" t="s">
        <v>17116</v>
      </c>
      <c r="C11375" s="31" t="s">
        <v>1131</v>
      </c>
    </row>
    <row r="11376" spans="1:3" ht="120" x14ac:dyDescent="0.25">
      <c r="A11376" s="31" t="s">
        <v>17118</v>
      </c>
      <c r="B11376" s="32" t="s">
        <v>17119</v>
      </c>
      <c r="C11376" s="31" t="s">
        <v>1131</v>
      </c>
    </row>
    <row r="11377" spans="1:3" ht="120" x14ac:dyDescent="0.25">
      <c r="A11377" s="31" t="s">
        <v>17120</v>
      </c>
      <c r="B11377" s="32" t="s">
        <v>17119</v>
      </c>
      <c r="C11377" s="31" t="s">
        <v>1131</v>
      </c>
    </row>
    <row r="11378" spans="1:3" ht="120" x14ac:dyDescent="0.25">
      <c r="A11378" s="31" t="s">
        <v>17121</v>
      </c>
      <c r="B11378" s="32" t="s">
        <v>17122</v>
      </c>
      <c r="C11378" s="31" t="s">
        <v>1131</v>
      </c>
    </row>
    <row r="11379" spans="1:3" ht="120" x14ac:dyDescent="0.25">
      <c r="A11379" s="31" t="s">
        <v>17123</v>
      </c>
      <c r="B11379" s="32" t="s">
        <v>17122</v>
      </c>
      <c r="C11379" s="31" t="s">
        <v>1131</v>
      </c>
    </row>
    <row r="11380" spans="1:3" ht="120" x14ac:dyDescent="0.25">
      <c r="A11380" s="31" t="s">
        <v>17124</v>
      </c>
      <c r="B11380" s="32" t="s">
        <v>17125</v>
      </c>
      <c r="C11380" s="31" t="s">
        <v>1131</v>
      </c>
    </row>
    <row r="11381" spans="1:3" ht="120" x14ac:dyDescent="0.25">
      <c r="A11381" s="31" t="s">
        <v>17126</v>
      </c>
      <c r="B11381" s="32" t="s">
        <v>17125</v>
      </c>
      <c r="C11381" s="31" t="s">
        <v>1131</v>
      </c>
    </row>
    <row r="11382" spans="1:3" ht="120" x14ac:dyDescent="0.25">
      <c r="A11382" s="31" t="s">
        <v>17127</v>
      </c>
      <c r="B11382" s="32" t="s">
        <v>17128</v>
      </c>
      <c r="C11382" s="31" t="s">
        <v>1131</v>
      </c>
    </row>
    <row r="11383" spans="1:3" ht="120" x14ac:dyDescent="0.25">
      <c r="A11383" s="31" t="s">
        <v>17129</v>
      </c>
      <c r="B11383" s="32" t="s">
        <v>17128</v>
      </c>
      <c r="C11383" s="31" t="s">
        <v>1131</v>
      </c>
    </row>
    <row r="11384" spans="1:3" ht="120" x14ac:dyDescent="0.25">
      <c r="A11384" s="31" t="s">
        <v>17130</v>
      </c>
      <c r="B11384" s="32" t="s">
        <v>17131</v>
      </c>
      <c r="C11384" s="31" t="s">
        <v>1131</v>
      </c>
    </row>
    <row r="11385" spans="1:3" ht="120" x14ac:dyDescent="0.25">
      <c r="A11385" s="31" t="s">
        <v>17132</v>
      </c>
      <c r="B11385" s="32" t="s">
        <v>17131</v>
      </c>
      <c r="C11385" s="31" t="s">
        <v>1131</v>
      </c>
    </row>
    <row r="11386" spans="1:3" ht="120" x14ac:dyDescent="0.25">
      <c r="A11386" s="31" t="s">
        <v>17133</v>
      </c>
      <c r="B11386" s="32" t="s">
        <v>17134</v>
      </c>
      <c r="C11386" s="31" t="s">
        <v>1131</v>
      </c>
    </row>
    <row r="11387" spans="1:3" ht="120" x14ac:dyDescent="0.25">
      <c r="A11387" s="31" t="s">
        <v>17135</v>
      </c>
      <c r="B11387" s="32" t="s">
        <v>17134</v>
      </c>
      <c r="C11387" s="31" t="s">
        <v>1131</v>
      </c>
    </row>
    <row r="11388" spans="1:3" ht="120" x14ac:dyDescent="0.25">
      <c r="A11388" s="31" t="s">
        <v>17136</v>
      </c>
      <c r="B11388" s="32" t="s">
        <v>17137</v>
      </c>
      <c r="C11388" s="31" t="s">
        <v>1131</v>
      </c>
    </row>
    <row r="11389" spans="1:3" ht="120" x14ac:dyDescent="0.25">
      <c r="A11389" s="31" t="s">
        <v>17138</v>
      </c>
      <c r="B11389" s="32" t="s">
        <v>17137</v>
      </c>
      <c r="C11389" s="31" t="s">
        <v>1131</v>
      </c>
    </row>
    <row r="11390" spans="1:3" ht="120" x14ac:dyDescent="0.25">
      <c r="A11390" s="31" t="s">
        <v>17139</v>
      </c>
      <c r="B11390" s="32" t="s">
        <v>17140</v>
      </c>
      <c r="C11390" s="31" t="s">
        <v>1131</v>
      </c>
    </row>
    <row r="11391" spans="1:3" ht="120" x14ac:dyDescent="0.25">
      <c r="A11391" s="31" t="s">
        <v>17141</v>
      </c>
      <c r="B11391" s="32" t="s">
        <v>17140</v>
      </c>
      <c r="C11391" s="31" t="s">
        <v>1131</v>
      </c>
    </row>
    <row r="11392" spans="1:3" ht="120" x14ac:dyDescent="0.25">
      <c r="A11392" s="31" t="s">
        <v>17142</v>
      </c>
      <c r="B11392" s="32" t="s">
        <v>17143</v>
      </c>
      <c r="C11392" s="31" t="s">
        <v>1131</v>
      </c>
    </row>
    <row r="11393" spans="1:3" ht="120" x14ac:dyDescent="0.25">
      <c r="A11393" s="31" t="s">
        <v>17144</v>
      </c>
      <c r="B11393" s="32" t="s">
        <v>17143</v>
      </c>
      <c r="C11393" s="31" t="s">
        <v>1131</v>
      </c>
    </row>
    <row r="11394" spans="1:3" ht="120" x14ac:dyDescent="0.25">
      <c r="A11394" s="31" t="s">
        <v>17145</v>
      </c>
      <c r="B11394" s="32" t="s">
        <v>17146</v>
      </c>
      <c r="C11394" s="31" t="s">
        <v>1131</v>
      </c>
    </row>
    <row r="11395" spans="1:3" ht="120" x14ac:dyDescent="0.25">
      <c r="A11395" s="31" t="s">
        <v>17147</v>
      </c>
      <c r="B11395" s="32" t="s">
        <v>17146</v>
      </c>
      <c r="C11395" s="31" t="s">
        <v>1131</v>
      </c>
    </row>
    <row r="11396" spans="1:3" ht="105" x14ac:dyDescent="0.25">
      <c r="A11396" s="31" t="s">
        <v>17148</v>
      </c>
      <c r="B11396" s="32" t="s">
        <v>17149</v>
      </c>
      <c r="C11396" s="31" t="s">
        <v>1131</v>
      </c>
    </row>
    <row r="11397" spans="1:3" ht="105" x14ac:dyDescent="0.25">
      <c r="A11397" s="31" t="s">
        <v>17150</v>
      </c>
      <c r="B11397" s="32" t="s">
        <v>17149</v>
      </c>
      <c r="C11397" s="31" t="s">
        <v>1131</v>
      </c>
    </row>
    <row r="11398" spans="1:3" ht="120" x14ac:dyDescent="0.25">
      <c r="A11398" s="31" t="s">
        <v>17151</v>
      </c>
      <c r="B11398" s="32" t="s">
        <v>17152</v>
      </c>
      <c r="C11398" s="31" t="s">
        <v>1131</v>
      </c>
    </row>
    <row r="11399" spans="1:3" ht="120" x14ac:dyDescent="0.25">
      <c r="A11399" s="31" t="s">
        <v>17153</v>
      </c>
      <c r="B11399" s="32" t="s">
        <v>17152</v>
      </c>
      <c r="C11399" s="31" t="s">
        <v>1131</v>
      </c>
    </row>
    <row r="11400" spans="1:3" ht="120" x14ac:dyDescent="0.25">
      <c r="A11400" s="31" t="s">
        <v>17154</v>
      </c>
      <c r="B11400" s="32" t="s">
        <v>17155</v>
      </c>
      <c r="C11400" s="31" t="s">
        <v>1131</v>
      </c>
    </row>
    <row r="11401" spans="1:3" ht="120" x14ac:dyDescent="0.25">
      <c r="A11401" s="31" t="s">
        <v>17156</v>
      </c>
      <c r="B11401" s="32" t="s">
        <v>17155</v>
      </c>
      <c r="C11401" s="31" t="s">
        <v>1131</v>
      </c>
    </row>
    <row r="11402" spans="1:3" ht="120" x14ac:dyDescent="0.25">
      <c r="A11402" s="31" t="s">
        <v>17157</v>
      </c>
      <c r="B11402" s="32" t="s">
        <v>17158</v>
      </c>
      <c r="C11402" s="31" t="s">
        <v>1131</v>
      </c>
    </row>
    <row r="11403" spans="1:3" ht="120" x14ac:dyDescent="0.25">
      <c r="A11403" s="31" t="s">
        <v>17159</v>
      </c>
      <c r="B11403" s="32" t="s">
        <v>17158</v>
      </c>
      <c r="C11403" s="31" t="s">
        <v>1131</v>
      </c>
    </row>
    <row r="11404" spans="1:3" ht="120" x14ac:dyDescent="0.25">
      <c r="A11404" s="31" t="s">
        <v>17160</v>
      </c>
      <c r="B11404" s="32" t="s">
        <v>17161</v>
      </c>
      <c r="C11404" s="31" t="s">
        <v>1131</v>
      </c>
    </row>
    <row r="11405" spans="1:3" ht="120" x14ac:dyDescent="0.25">
      <c r="A11405" s="31" t="s">
        <v>17162</v>
      </c>
      <c r="B11405" s="32" t="s">
        <v>17161</v>
      </c>
      <c r="C11405" s="31" t="s">
        <v>1131</v>
      </c>
    </row>
    <row r="11406" spans="1:3" ht="120" x14ac:dyDescent="0.25">
      <c r="A11406" s="31" t="s">
        <v>17163</v>
      </c>
      <c r="B11406" s="32" t="s">
        <v>17164</v>
      </c>
      <c r="C11406" s="31" t="s">
        <v>1131</v>
      </c>
    </row>
    <row r="11407" spans="1:3" ht="120" x14ac:dyDescent="0.25">
      <c r="A11407" s="31" t="s">
        <v>17165</v>
      </c>
      <c r="B11407" s="32" t="s">
        <v>17164</v>
      </c>
      <c r="C11407" s="31" t="s">
        <v>1131</v>
      </c>
    </row>
    <row r="11408" spans="1:3" ht="120" x14ac:dyDescent="0.25">
      <c r="A11408" s="31" t="s">
        <v>17166</v>
      </c>
      <c r="B11408" s="32" t="s">
        <v>17167</v>
      </c>
      <c r="C11408" s="31" t="s">
        <v>1131</v>
      </c>
    </row>
    <row r="11409" spans="1:3" ht="120" x14ac:dyDescent="0.25">
      <c r="A11409" s="31" t="s">
        <v>17168</v>
      </c>
      <c r="B11409" s="32" t="s">
        <v>17167</v>
      </c>
      <c r="C11409" s="31" t="s">
        <v>1131</v>
      </c>
    </row>
    <row r="11410" spans="1:3" ht="120" x14ac:dyDescent="0.25">
      <c r="A11410" s="31" t="s">
        <v>17169</v>
      </c>
      <c r="B11410" s="32" t="s">
        <v>17170</v>
      </c>
      <c r="C11410" s="31" t="s">
        <v>1131</v>
      </c>
    </row>
    <row r="11411" spans="1:3" ht="120" x14ac:dyDescent="0.25">
      <c r="A11411" s="31" t="s">
        <v>17171</v>
      </c>
      <c r="B11411" s="32" t="s">
        <v>17170</v>
      </c>
      <c r="C11411" s="31" t="s">
        <v>1131</v>
      </c>
    </row>
    <row r="11412" spans="1:3" ht="120" x14ac:dyDescent="0.25">
      <c r="A11412" s="31" t="s">
        <v>17172</v>
      </c>
      <c r="B11412" s="32" t="s">
        <v>17173</v>
      </c>
      <c r="C11412" s="31" t="s">
        <v>1131</v>
      </c>
    </row>
    <row r="11413" spans="1:3" ht="120" x14ac:dyDescent="0.25">
      <c r="A11413" s="31" t="s">
        <v>17174</v>
      </c>
      <c r="B11413" s="32" t="s">
        <v>17173</v>
      </c>
      <c r="C11413" s="31" t="s">
        <v>1131</v>
      </c>
    </row>
    <row r="11414" spans="1:3" ht="120" x14ac:dyDescent="0.25">
      <c r="A11414" s="31" t="s">
        <v>17175</v>
      </c>
      <c r="B11414" s="32" t="s">
        <v>17176</v>
      </c>
      <c r="C11414" s="31" t="s">
        <v>1131</v>
      </c>
    </row>
    <row r="11415" spans="1:3" ht="120" x14ac:dyDescent="0.25">
      <c r="A11415" s="31" t="s">
        <v>17177</v>
      </c>
      <c r="B11415" s="32" t="s">
        <v>17176</v>
      </c>
      <c r="C11415" s="31" t="s">
        <v>1131</v>
      </c>
    </row>
    <row r="11416" spans="1:3" ht="120" x14ac:dyDescent="0.25">
      <c r="A11416" s="31" t="s">
        <v>17178</v>
      </c>
      <c r="B11416" s="32" t="s">
        <v>17179</v>
      </c>
      <c r="C11416" s="31" t="s">
        <v>1131</v>
      </c>
    </row>
    <row r="11417" spans="1:3" ht="120" x14ac:dyDescent="0.25">
      <c r="A11417" s="31" t="s">
        <v>17180</v>
      </c>
      <c r="B11417" s="32" t="s">
        <v>17179</v>
      </c>
      <c r="C11417" s="31" t="s">
        <v>1131</v>
      </c>
    </row>
    <row r="11418" spans="1:3" ht="120" x14ac:dyDescent="0.25">
      <c r="A11418" s="31" t="s">
        <v>17181</v>
      </c>
      <c r="B11418" s="32" t="s">
        <v>17182</v>
      </c>
      <c r="C11418" s="31" t="s">
        <v>1131</v>
      </c>
    </row>
    <row r="11419" spans="1:3" ht="120" x14ac:dyDescent="0.25">
      <c r="A11419" s="31" t="s">
        <v>17183</v>
      </c>
      <c r="B11419" s="32" t="s">
        <v>17182</v>
      </c>
      <c r="C11419" s="31" t="s">
        <v>1131</v>
      </c>
    </row>
    <row r="11420" spans="1:3" ht="120" x14ac:dyDescent="0.25">
      <c r="A11420" s="31" t="s">
        <v>17184</v>
      </c>
      <c r="B11420" s="32" t="s">
        <v>17185</v>
      </c>
      <c r="C11420" s="31" t="s">
        <v>1131</v>
      </c>
    </row>
    <row r="11421" spans="1:3" ht="120" x14ac:dyDescent="0.25">
      <c r="A11421" s="31" t="s">
        <v>17186</v>
      </c>
      <c r="B11421" s="32" t="s">
        <v>17185</v>
      </c>
      <c r="C11421" s="31" t="s">
        <v>1131</v>
      </c>
    </row>
    <row r="11422" spans="1:3" ht="120" x14ac:dyDescent="0.25">
      <c r="A11422" s="31" t="s">
        <v>17187</v>
      </c>
      <c r="B11422" s="32" t="s">
        <v>17188</v>
      </c>
      <c r="C11422" s="31" t="s">
        <v>1131</v>
      </c>
    </row>
    <row r="11423" spans="1:3" ht="120" x14ac:dyDescent="0.25">
      <c r="A11423" s="31" t="s">
        <v>17189</v>
      </c>
      <c r="B11423" s="32" t="s">
        <v>17188</v>
      </c>
      <c r="C11423" s="31" t="s">
        <v>1131</v>
      </c>
    </row>
    <row r="11424" spans="1:3" ht="105" x14ac:dyDescent="0.25">
      <c r="A11424" s="31" t="s">
        <v>17190</v>
      </c>
      <c r="B11424" s="32" t="s">
        <v>17191</v>
      </c>
      <c r="C11424" s="31" t="s">
        <v>1131</v>
      </c>
    </row>
    <row r="11425" spans="1:3" ht="105" x14ac:dyDescent="0.25">
      <c r="A11425" s="31" t="s">
        <v>17192</v>
      </c>
      <c r="B11425" s="32" t="s">
        <v>17191</v>
      </c>
      <c r="C11425" s="31" t="s">
        <v>1131</v>
      </c>
    </row>
    <row r="11426" spans="1:3" ht="120" x14ac:dyDescent="0.25">
      <c r="A11426" s="31" t="s">
        <v>17193</v>
      </c>
      <c r="B11426" s="32" t="s">
        <v>17194</v>
      </c>
      <c r="C11426" s="31" t="s">
        <v>1131</v>
      </c>
    </row>
    <row r="11427" spans="1:3" ht="120" x14ac:dyDescent="0.25">
      <c r="A11427" s="31" t="s">
        <v>17195</v>
      </c>
      <c r="B11427" s="32" t="s">
        <v>17194</v>
      </c>
      <c r="C11427" s="31" t="s">
        <v>1131</v>
      </c>
    </row>
    <row r="11428" spans="1:3" ht="120" x14ac:dyDescent="0.25">
      <c r="A11428" s="31" t="s">
        <v>17196</v>
      </c>
      <c r="B11428" s="32" t="s">
        <v>17197</v>
      </c>
      <c r="C11428" s="31" t="s">
        <v>1131</v>
      </c>
    </row>
    <row r="11429" spans="1:3" ht="120" x14ac:dyDescent="0.25">
      <c r="A11429" s="31" t="s">
        <v>17198</v>
      </c>
      <c r="B11429" s="32" t="s">
        <v>17197</v>
      </c>
      <c r="C11429" s="31" t="s">
        <v>1131</v>
      </c>
    </row>
    <row r="11430" spans="1:3" ht="120" x14ac:dyDescent="0.25">
      <c r="A11430" s="31" t="s">
        <v>17199</v>
      </c>
      <c r="B11430" s="32" t="s">
        <v>17200</v>
      </c>
      <c r="C11430" s="31" t="s">
        <v>1131</v>
      </c>
    </row>
    <row r="11431" spans="1:3" ht="120" x14ac:dyDescent="0.25">
      <c r="A11431" s="31" t="s">
        <v>17201</v>
      </c>
      <c r="B11431" s="32" t="s">
        <v>17200</v>
      </c>
      <c r="C11431" s="31" t="s">
        <v>1131</v>
      </c>
    </row>
    <row r="11432" spans="1:3" ht="120" x14ac:dyDescent="0.25">
      <c r="A11432" s="31" t="s">
        <v>17202</v>
      </c>
      <c r="B11432" s="32" t="s">
        <v>17203</v>
      </c>
      <c r="C11432" s="31" t="s">
        <v>1131</v>
      </c>
    </row>
    <row r="11433" spans="1:3" ht="120" x14ac:dyDescent="0.25">
      <c r="A11433" s="31" t="s">
        <v>17204</v>
      </c>
      <c r="B11433" s="32" t="s">
        <v>17203</v>
      </c>
      <c r="C11433" s="31" t="s">
        <v>1131</v>
      </c>
    </row>
    <row r="11434" spans="1:3" ht="120" x14ac:dyDescent="0.25">
      <c r="A11434" s="31" t="s">
        <v>17205</v>
      </c>
      <c r="B11434" s="32" t="s">
        <v>17206</v>
      </c>
      <c r="C11434" s="31" t="s">
        <v>1131</v>
      </c>
    </row>
    <row r="11435" spans="1:3" ht="120" x14ac:dyDescent="0.25">
      <c r="A11435" s="31" t="s">
        <v>17207</v>
      </c>
      <c r="B11435" s="32" t="s">
        <v>17206</v>
      </c>
      <c r="C11435" s="31" t="s">
        <v>1131</v>
      </c>
    </row>
    <row r="11436" spans="1:3" ht="120" x14ac:dyDescent="0.25">
      <c r="A11436" s="31" t="s">
        <v>17208</v>
      </c>
      <c r="B11436" s="32" t="s">
        <v>17209</v>
      </c>
      <c r="C11436" s="31" t="s">
        <v>1131</v>
      </c>
    </row>
    <row r="11437" spans="1:3" ht="120" x14ac:dyDescent="0.25">
      <c r="A11437" s="31" t="s">
        <v>17210</v>
      </c>
      <c r="B11437" s="32" t="s">
        <v>17209</v>
      </c>
      <c r="C11437" s="31" t="s">
        <v>1131</v>
      </c>
    </row>
    <row r="11438" spans="1:3" ht="120" x14ac:dyDescent="0.25">
      <c r="A11438" s="31" t="s">
        <v>17211</v>
      </c>
      <c r="B11438" s="32" t="s">
        <v>17212</v>
      </c>
      <c r="C11438" s="31" t="s">
        <v>1131</v>
      </c>
    </row>
    <row r="11439" spans="1:3" ht="120" x14ac:dyDescent="0.25">
      <c r="A11439" s="31" t="s">
        <v>17213</v>
      </c>
      <c r="B11439" s="32" t="s">
        <v>17212</v>
      </c>
      <c r="C11439" s="31" t="s">
        <v>1131</v>
      </c>
    </row>
    <row r="11440" spans="1:3" ht="120" x14ac:dyDescent="0.25">
      <c r="A11440" s="31" t="s">
        <v>17214</v>
      </c>
      <c r="B11440" s="32" t="s">
        <v>17215</v>
      </c>
      <c r="C11440" s="31" t="s">
        <v>1131</v>
      </c>
    </row>
    <row r="11441" spans="1:3" ht="120" x14ac:dyDescent="0.25">
      <c r="A11441" s="31" t="s">
        <v>17216</v>
      </c>
      <c r="B11441" s="32" t="s">
        <v>17215</v>
      </c>
      <c r="C11441" s="31" t="s">
        <v>1131</v>
      </c>
    </row>
    <row r="11442" spans="1:3" ht="120" x14ac:dyDescent="0.25">
      <c r="A11442" s="31" t="s">
        <v>17217</v>
      </c>
      <c r="B11442" s="32" t="s">
        <v>17218</v>
      </c>
      <c r="C11442" s="31" t="s">
        <v>1131</v>
      </c>
    </row>
    <row r="11443" spans="1:3" ht="120" x14ac:dyDescent="0.25">
      <c r="A11443" s="31" t="s">
        <v>17219</v>
      </c>
      <c r="B11443" s="32" t="s">
        <v>17218</v>
      </c>
      <c r="C11443" s="31" t="s">
        <v>1131</v>
      </c>
    </row>
    <row r="11444" spans="1:3" ht="120" x14ac:dyDescent="0.25">
      <c r="A11444" s="31" t="s">
        <v>17220</v>
      </c>
      <c r="B11444" s="32" t="s">
        <v>17221</v>
      </c>
      <c r="C11444" s="31" t="s">
        <v>1131</v>
      </c>
    </row>
    <row r="11445" spans="1:3" ht="120" x14ac:dyDescent="0.25">
      <c r="A11445" s="31" t="s">
        <v>17222</v>
      </c>
      <c r="B11445" s="32" t="s">
        <v>17221</v>
      </c>
      <c r="C11445" s="31" t="s">
        <v>1131</v>
      </c>
    </row>
    <row r="11446" spans="1:3" ht="120" x14ac:dyDescent="0.25">
      <c r="A11446" s="31" t="s">
        <v>17223</v>
      </c>
      <c r="B11446" s="32" t="s">
        <v>17224</v>
      </c>
      <c r="C11446" s="31" t="s">
        <v>1131</v>
      </c>
    </row>
    <row r="11447" spans="1:3" ht="120" x14ac:dyDescent="0.25">
      <c r="A11447" s="31" t="s">
        <v>17225</v>
      </c>
      <c r="B11447" s="32" t="s">
        <v>17224</v>
      </c>
      <c r="C11447" s="31" t="s">
        <v>1131</v>
      </c>
    </row>
    <row r="11448" spans="1:3" ht="120" x14ac:dyDescent="0.25">
      <c r="A11448" s="31" t="s">
        <v>17226</v>
      </c>
      <c r="B11448" s="32" t="s">
        <v>17227</v>
      </c>
      <c r="C11448" s="31" t="s">
        <v>1131</v>
      </c>
    </row>
    <row r="11449" spans="1:3" ht="120" x14ac:dyDescent="0.25">
      <c r="A11449" s="31" t="s">
        <v>17228</v>
      </c>
      <c r="B11449" s="32" t="s">
        <v>17227</v>
      </c>
      <c r="C11449" s="31" t="s">
        <v>1131</v>
      </c>
    </row>
    <row r="11450" spans="1:3" ht="120" x14ac:dyDescent="0.25">
      <c r="A11450" s="31" t="s">
        <v>17229</v>
      </c>
      <c r="B11450" s="32" t="s">
        <v>17230</v>
      </c>
      <c r="C11450" s="31" t="s">
        <v>1131</v>
      </c>
    </row>
    <row r="11451" spans="1:3" ht="120" x14ac:dyDescent="0.25">
      <c r="A11451" s="31" t="s">
        <v>17231</v>
      </c>
      <c r="B11451" s="32" t="s">
        <v>17230</v>
      </c>
      <c r="C11451" s="31" t="s">
        <v>1131</v>
      </c>
    </row>
    <row r="11452" spans="1:3" ht="120" x14ac:dyDescent="0.25">
      <c r="A11452" s="31" t="s">
        <v>17232</v>
      </c>
      <c r="B11452" s="32" t="s">
        <v>17233</v>
      </c>
      <c r="C11452" s="31" t="s">
        <v>1131</v>
      </c>
    </row>
    <row r="11453" spans="1:3" ht="120" x14ac:dyDescent="0.25">
      <c r="A11453" s="31" t="s">
        <v>17234</v>
      </c>
      <c r="B11453" s="32" t="s">
        <v>17233</v>
      </c>
      <c r="C11453" s="31" t="s">
        <v>1131</v>
      </c>
    </row>
    <row r="11454" spans="1:3" ht="120" x14ac:dyDescent="0.25">
      <c r="A11454" s="31" t="s">
        <v>17235</v>
      </c>
      <c r="B11454" s="32" t="s">
        <v>17236</v>
      </c>
      <c r="C11454" s="31" t="s">
        <v>1131</v>
      </c>
    </row>
    <row r="11455" spans="1:3" ht="120" x14ac:dyDescent="0.25">
      <c r="A11455" s="31" t="s">
        <v>17237</v>
      </c>
      <c r="B11455" s="32" t="s">
        <v>17236</v>
      </c>
      <c r="C11455" s="31" t="s">
        <v>1131</v>
      </c>
    </row>
    <row r="11456" spans="1:3" ht="120" x14ac:dyDescent="0.25">
      <c r="A11456" s="31" t="s">
        <v>17238</v>
      </c>
      <c r="B11456" s="32" t="s">
        <v>17239</v>
      </c>
      <c r="C11456" s="31" t="s">
        <v>1131</v>
      </c>
    </row>
    <row r="11457" spans="1:3" ht="120" x14ac:dyDescent="0.25">
      <c r="A11457" s="31" t="s">
        <v>17240</v>
      </c>
      <c r="B11457" s="32" t="s">
        <v>17239</v>
      </c>
      <c r="C11457" s="31" t="s">
        <v>1131</v>
      </c>
    </row>
    <row r="11458" spans="1:3" ht="120" x14ac:dyDescent="0.25">
      <c r="A11458" s="31" t="s">
        <v>17241</v>
      </c>
      <c r="B11458" s="32" t="s">
        <v>17242</v>
      </c>
      <c r="C11458" s="31" t="s">
        <v>1131</v>
      </c>
    </row>
    <row r="11459" spans="1:3" ht="120" x14ac:dyDescent="0.25">
      <c r="A11459" s="31" t="s">
        <v>17243</v>
      </c>
      <c r="B11459" s="32" t="s">
        <v>17242</v>
      </c>
      <c r="C11459" s="31" t="s">
        <v>1131</v>
      </c>
    </row>
    <row r="11460" spans="1:3" ht="120" x14ac:dyDescent="0.25">
      <c r="A11460" s="31" t="s">
        <v>17244</v>
      </c>
      <c r="B11460" s="32" t="s">
        <v>17245</v>
      </c>
      <c r="C11460" s="31" t="s">
        <v>1131</v>
      </c>
    </row>
    <row r="11461" spans="1:3" ht="120" x14ac:dyDescent="0.25">
      <c r="A11461" s="31" t="s">
        <v>17246</v>
      </c>
      <c r="B11461" s="32" t="s">
        <v>17245</v>
      </c>
      <c r="C11461" s="31" t="s">
        <v>1131</v>
      </c>
    </row>
    <row r="11462" spans="1:3" ht="120" x14ac:dyDescent="0.25">
      <c r="A11462" s="31" t="s">
        <v>17247</v>
      </c>
      <c r="B11462" s="32" t="s">
        <v>17248</v>
      </c>
      <c r="C11462" s="31" t="s">
        <v>1131</v>
      </c>
    </row>
    <row r="11463" spans="1:3" ht="120" x14ac:dyDescent="0.25">
      <c r="A11463" s="31" t="s">
        <v>17249</v>
      </c>
      <c r="B11463" s="32" t="s">
        <v>17248</v>
      </c>
      <c r="C11463" s="31" t="s">
        <v>1131</v>
      </c>
    </row>
    <row r="11464" spans="1:3" ht="120" x14ac:dyDescent="0.25">
      <c r="A11464" s="31" t="s">
        <v>17250</v>
      </c>
      <c r="B11464" s="32" t="s">
        <v>17251</v>
      </c>
      <c r="C11464" s="31" t="s">
        <v>1131</v>
      </c>
    </row>
    <row r="11465" spans="1:3" ht="120" x14ac:dyDescent="0.25">
      <c r="A11465" s="31" t="s">
        <v>17252</v>
      </c>
      <c r="B11465" s="32" t="s">
        <v>17251</v>
      </c>
      <c r="C11465" s="31" t="s">
        <v>1131</v>
      </c>
    </row>
    <row r="11466" spans="1:3" ht="120" x14ac:dyDescent="0.25">
      <c r="A11466" s="31" t="s">
        <v>17253</v>
      </c>
      <c r="B11466" s="32" t="s">
        <v>17254</v>
      </c>
      <c r="C11466" s="31" t="s">
        <v>1131</v>
      </c>
    </row>
    <row r="11467" spans="1:3" ht="120" x14ac:dyDescent="0.25">
      <c r="A11467" s="31" t="s">
        <v>17255</v>
      </c>
      <c r="B11467" s="32" t="s">
        <v>17254</v>
      </c>
      <c r="C11467" s="31" t="s">
        <v>1131</v>
      </c>
    </row>
    <row r="11468" spans="1:3" ht="105" x14ac:dyDescent="0.25">
      <c r="A11468" s="31" t="s">
        <v>17256</v>
      </c>
      <c r="B11468" s="32" t="s">
        <v>17257</v>
      </c>
      <c r="C11468" s="31" t="s">
        <v>1131</v>
      </c>
    </row>
    <row r="11469" spans="1:3" ht="105" x14ac:dyDescent="0.25">
      <c r="A11469" s="31" t="s">
        <v>17258</v>
      </c>
      <c r="B11469" s="32" t="s">
        <v>17257</v>
      </c>
      <c r="C11469" s="31" t="s">
        <v>1131</v>
      </c>
    </row>
    <row r="11470" spans="1:3" ht="120" x14ac:dyDescent="0.25">
      <c r="A11470" s="31" t="s">
        <v>17259</v>
      </c>
      <c r="B11470" s="32" t="s">
        <v>17260</v>
      </c>
      <c r="C11470" s="31" t="s">
        <v>1131</v>
      </c>
    </row>
    <row r="11471" spans="1:3" ht="120" x14ac:dyDescent="0.25">
      <c r="A11471" s="31" t="s">
        <v>17261</v>
      </c>
      <c r="B11471" s="32" t="s">
        <v>17260</v>
      </c>
      <c r="C11471" s="31" t="s">
        <v>1131</v>
      </c>
    </row>
    <row r="11472" spans="1:3" ht="120" x14ac:dyDescent="0.25">
      <c r="A11472" s="31" t="s">
        <v>17262</v>
      </c>
      <c r="B11472" s="32" t="s">
        <v>17263</v>
      </c>
      <c r="C11472" s="31" t="s">
        <v>1131</v>
      </c>
    </row>
    <row r="11473" spans="1:3" ht="120" x14ac:dyDescent="0.25">
      <c r="A11473" s="31" t="s">
        <v>17264</v>
      </c>
      <c r="B11473" s="32" t="s">
        <v>17263</v>
      </c>
      <c r="C11473" s="31" t="s">
        <v>1131</v>
      </c>
    </row>
    <row r="11474" spans="1:3" ht="120" x14ac:dyDescent="0.25">
      <c r="A11474" s="31" t="s">
        <v>17265</v>
      </c>
      <c r="B11474" s="32" t="s">
        <v>17266</v>
      </c>
      <c r="C11474" s="31" t="s">
        <v>1131</v>
      </c>
    </row>
    <row r="11475" spans="1:3" ht="120" x14ac:dyDescent="0.25">
      <c r="A11475" s="31" t="s">
        <v>17267</v>
      </c>
      <c r="B11475" s="32" t="s">
        <v>17266</v>
      </c>
      <c r="C11475" s="31" t="s">
        <v>1131</v>
      </c>
    </row>
    <row r="11476" spans="1:3" ht="120" x14ac:dyDescent="0.25">
      <c r="A11476" s="31" t="s">
        <v>17268</v>
      </c>
      <c r="B11476" s="32" t="s">
        <v>17269</v>
      </c>
      <c r="C11476" s="31" t="s">
        <v>1131</v>
      </c>
    </row>
    <row r="11477" spans="1:3" ht="120" x14ac:dyDescent="0.25">
      <c r="A11477" s="31" t="s">
        <v>17270</v>
      </c>
      <c r="B11477" s="32" t="s">
        <v>17269</v>
      </c>
      <c r="C11477" s="31" t="s">
        <v>1131</v>
      </c>
    </row>
    <row r="11478" spans="1:3" ht="120" x14ac:dyDescent="0.25">
      <c r="A11478" s="31" t="s">
        <v>17271</v>
      </c>
      <c r="B11478" s="32" t="s">
        <v>17272</v>
      </c>
      <c r="C11478" s="31" t="s">
        <v>1131</v>
      </c>
    </row>
    <row r="11479" spans="1:3" ht="120" x14ac:dyDescent="0.25">
      <c r="A11479" s="31" t="s">
        <v>17273</v>
      </c>
      <c r="B11479" s="32" t="s">
        <v>17272</v>
      </c>
      <c r="C11479" s="31" t="s">
        <v>1131</v>
      </c>
    </row>
    <row r="11480" spans="1:3" ht="105" x14ac:dyDescent="0.25">
      <c r="A11480" s="31" t="s">
        <v>17274</v>
      </c>
      <c r="B11480" s="32" t="s">
        <v>17275</v>
      </c>
      <c r="C11480" s="31" t="s">
        <v>1131</v>
      </c>
    </row>
    <row r="11481" spans="1:3" ht="105" x14ac:dyDescent="0.25">
      <c r="A11481" s="31" t="s">
        <v>17276</v>
      </c>
      <c r="B11481" s="32" t="s">
        <v>17275</v>
      </c>
      <c r="C11481" s="31" t="s">
        <v>1131</v>
      </c>
    </row>
    <row r="11482" spans="1:3" ht="120" x14ac:dyDescent="0.25">
      <c r="A11482" s="31" t="s">
        <v>17277</v>
      </c>
      <c r="B11482" s="32" t="s">
        <v>17278</v>
      </c>
      <c r="C11482" s="31" t="s">
        <v>1131</v>
      </c>
    </row>
    <row r="11483" spans="1:3" ht="120" x14ac:dyDescent="0.25">
      <c r="A11483" s="31" t="s">
        <v>17279</v>
      </c>
      <c r="B11483" s="32" t="s">
        <v>17278</v>
      </c>
      <c r="C11483" s="31" t="s">
        <v>1131</v>
      </c>
    </row>
    <row r="11484" spans="1:3" ht="105" x14ac:dyDescent="0.25">
      <c r="A11484" s="31" t="s">
        <v>17280</v>
      </c>
      <c r="B11484" s="32" t="s">
        <v>17281</v>
      </c>
      <c r="C11484" s="31" t="s">
        <v>1131</v>
      </c>
    </row>
    <row r="11485" spans="1:3" ht="105" x14ac:dyDescent="0.25">
      <c r="A11485" s="31" t="s">
        <v>17282</v>
      </c>
      <c r="B11485" s="32" t="s">
        <v>17281</v>
      </c>
      <c r="C11485" s="31" t="s">
        <v>1131</v>
      </c>
    </row>
    <row r="11486" spans="1:3" ht="120" x14ac:dyDescent="0.25">
      <c r="A11486" s="31" t="s">
        <v>17283</v>
      </c>
      <c r="B11486" s="32" t="s">
        <v>17284</v>
      </c>
      <c r="C11486" s="31" t="s">
        <v>1131</v>
      </c>
    </row>
    <row r="11487" spans="1:3" ht="120" x14ac:dyDescent="0.25">
      <c r="A11487" s="31" t="s">
        <v>17285</v>
      </c>
      <c r="B11487" s="32" t="s">
        <v>17284</v>
      </c>
      <c r="C11487" s="31" t="s">
        <v>1131</v>
      </c>
    </row>
    <row r="11488" spans="1:3" ht="135" x14ac:dyDescent="0.25">
      <c r="A11488" s="31" t="s">
        <v>17286</v>
      </c>
      <c r="B11488" s="32" t="s">
        <v>17287</v>
      </c>
      <c r="C11488" s="31" t="s">
        <v>1131</v>
      </c>
    </row>
    <row r="11489" spans="1:3" ht="135" x14ac:dyDescent="0.25">
      <c r="A11489" s="31" t="s">
        <v>17288</v>
      </c>
      <c r="B11489" s="32" t="s">
        <v>17287</v>
      </c>
      <c r="C11489" s="31" t="s">
        <v>1131</v>
      </c>
    </row>
    <row r="11490" spans="1:3" ht="120" x14ac:dyDescent="0.25">
      <c r="A11490" s="31" t="s">
        <v>17289</v>
      </c>
      <c r="B11490" s="32" t="s">
        <v>17290</v>
      </c>
      <c r="C11490" s="31" t="s">
        <v>1131</v>
      </c>
    </row>
    <row r="11491" spans="1:3" ht="120" x14ac:dyDescent="0.25">
      <c r="A11491" s="31" t="s">
        <v>17291</v>
      </c>
      <c r="B11491" s="32" t="s">
        <v>17290</v>
      </c>
      <c r="C11491" s="31" t="s">
        <v>1131</v>
      </c>
    </row>
    <row r="11492" spans="1:3" ht="120" x14ac:dyDescent="0.25">
      <c r="A11492" s="31" t="s">
        <v>17292</v>
      </c>
      <c r="B11492" s="32" t="s">
        <v>17293</v>
      </c>
      <c r="C11492" s="31" t="s">
        <v>1131</v>
      </c>
    </row>
    <row r="11493" spans="1:3" ht="120" x14ac:dyDescent="0.25">
      <c r="A11493" s="31" t="s">
        <v>17294</v>
      </c>
      <c r="B11493" s="32" t="s">
        <v>17293</v>
      </c>
      <c r="C11493" s="31" t="s">
        <v>1131</v>
      </c>
    </row>
    <row r="11494" spans="1:3" ht="120" x14ac:dyDescent="0.25">
      <c r="A11494" s="31" t="s">
        <v>17295</v>
      </c>
      <c r="B11494" s="32" t="s">
        <v>17296</v>
      </c>
      <c r="C11494" s="31" t="s">
        <v>1131</v>
      </c>
    </row>
    <row r="11495" spans="1:3" ht="120" x14ac:dyDescent="0.25">
      <c r="A11495" s="31" t="s">
        <v>17297</v>
      </c>
      <c r="B11495" s="32" t="s">
        <v>17296</v>
      </c>
      <c r="C11495" s="31" t="s">
        <v>1131</v>
      </c>
    </row>
    <row r="11496" spans="1:3" ht="120" x14ac:dyDescent="0.25">
      <c r="A11496" s="31" t="s">
        <v>17298</v>
      </c>
      <c r="B11496" s="32" t="s">
        <v>17299</v>
      </c>
      <c r="C11496" s="31" t="s">
        <v>1131</v>
      </c>
    </row>
    <row r="11497" spans="1:3" ht="120" x14ac:dyDescent="0.25">
      <c r="A11497" s="31" t="s">
        <v>17300</v>
      </c>
      <c r="B11497" s="32" t="s">
        <v>17299</v>
      </c>
      <c r="C11497" s="31" t="s">
        <v>1131</v>
      </c>
    </row>
    <row r="11498" spans="1:3" ht="120" x14ac:dyDescent="0.25">
      <c r="A11498" s="31" t="s">
        <v>17301</v>
      </c>
      <c r="B11498" s="32" t="s">
        <v>17302</v>
      </c>
      <c r="C11498" s="31" t="s">
        <v>1131</v>
      </c>
    </row>
    <row r="11499" spans="1:3" ht="120" x14ac:dyDescent="0.25">
      <c r="A11499" s="31" t="s">
        <v>17303</v>
      </c>
      <c r="B11499" s="32" t="s">
        <v>17302</v>
      </c>
      <c r="C11499" s="31" t="s">
        <v>1131</v>
      </c>
    </row>
    <row r="11500" spans="1:3" ht="135" x14ac:dyDescent="0.25">
      <c r="A11500" s="31" t="s">
        <v>17304</v>
      </c>
      <c r="B11500" s="32" t="s">
        <v>17305</v>
      </c>
      <c r="C11500" s="31" t="s">
        <v>1131</v>
      </c>
    </row>
    <row r="11501" spans="1:3" ht="135" x14ac:dyDescent="0.25">
      <c r="A11501" s="31" t="s">
        <v>17306</v>
      </c>
      <c r="B11501" s="32" t="s">
        <v>17305</v>
      </c>
      <c r="C11501" s="31" t="s">
        <v>1131</v>
      </c>
    </row>
    <row r="11502" spans="1:3" ht="120" x14ac:dyDescent="0.25">
      <c r="A11502" s="31" t="s">
        <v>17307</v>
      </c>
      <c r="B11502" s="32" t="s">
        <v>17308</v>
      </c>
      <c r="C11502" s="31" t="s">
        <v>1131</v>
      </c>
    </row>
    <row r="11503" spans="1:3" ht="120" x14ac:dyDescent="0.25">
      <c r="A11503" s="31" t="s">
        <v>17309</v>
      </c>
      <c r="B11503" s="32" t="s">
        <v>17308</v>
      </c>
      <c r="C11503" s="31" t="s">
        <v>1131</v>
      </c>
    </row>
    <row r="11504" spans="1:3" ht="120" x14ac:dyDescent="0.25">
      <c r="A11504" s="31" t="s">
        <v>17310</v>
      </c>
      <c r="B11504" s="32" t="s">
        <v>17311</v>
      </c>
      <c r="C11504" s="31" t="s">
        <v>1131</v>
      </c>
    </row>
    <row r="11505" spans="1:3" ht="120" x14ac:dyDescent="0.25">
      <c r="A11505" s="31" t="s">
        <v>17312</v>
      </c>
      <c r="B11505" s="32" t="s">
        <v>17311</v>
      </c>
      <c r="C11505" s="31" t="s">
        <v>1131</v>
      </c>
    </row>
    <row r="11506" spans="1:3" ht="120" x14ac:dyDescent="0.25">
      <c r="A11506" s="31" t="s">
        <v>17313</v>
      </c>
      <c r="B11506" s="32" t="s">
        <v>17314</v>
      </c>
      <c r="C11506" s="31" t="s">
        <v>1131</v>
      </c>
    </row>
    <row r="11507" spans="1:3" ht="120" x14ac:dyDescent="0.25">
      <c r="A11507" s="31" t="s">
        <v>17315</v>
      </c>
      <c r="B11507" s="32" t="s">
        <v>17314</v>
      </c>
      <c r="C11507" s="31" t="s">
        <v>1131</v>
      </c>
    </row>
    <row r="11508" spans="1:3" ht="120" x14ac:dyDescent="0.25">
      <c r="A11508" s="31" t="s">
        <v>17316</v>
      </c>
      <c r="B11508" s="32" t="s">
        <v>17317</v>
      </c>
      <c r="C11508" s="31" t="s">
        <v>1131</v>
      </c>
    </row>
    <row r="11509" spans="1:3" ht="120" x14ac:dyDescent="0.25">
      <c r="A11509" s="31" t="s">
        <v>17318</v>
      </c>
      <c r="B11509" s="32" t="s">
        <v>17317</v>
      </c>
      <c r="C11509" s="31" t="s">
        <v>1131</v>
      </c>
    </row>
    <row r="11510" spans="1:3" ht="120" x14ac:dyDescent="0.25">
      <c r="A11510" s="31" t="s">
        <v>17319</v>
      </c>
      <c r="B11510" s="32" t="s">
        <v>17320</v>
      </c>
      <c r="C11510" s="31" t="s">
        <v>1131</v>
      </c>
    </row>
    <row r="11511" spans="1:3" ht="120" x14ac:dyDescent="0.25">
      <c r="A11511" s="31" t="s">
        <v>17321</v>
      </c>
      <c r="B11511" s="32" t="s">
        <v>17320</v>
      </c>
      <c r="C11511" s="31" t="s">
        <v>1131</v>
      </c>
    </row>
    <row r="11512" spans="1:3" ht="120" x14ac:dyDescent="0.25">
      <c r="A11512" s="31" t="s">
        <v>17322</v>
      </c>
      <c r="B11512" s="32" t="s">
        <v>17323</v>
      </c>
      <c r="C11512" s="31" t="s">
        <v>1131</v>
      </c>
    </row>
    <row r="11513" spans="1:3" ht="120" x14ac:dyDescent="0.25">
      <c r="A11513" s="31" t="s">
        <v>17324</v>
      </c>
      <c r="B11513" s="32" t="s">
        <v>17323</v>
      </c>
      <c r="C11513" s="31" t="s">
        <v>1131</v>
      </c>
    </row>
    <row r="11514" spans="1:3" ht="120" x14ac:dyDescent="0.25">
      <c r="A11514" s="31" t="s">
        <v>17325</v>
      </c>
      <c r="B11514" s="32" t="s">
        <v>17326</v>
      </c>
      <c r="C11514" s="31" t="s">
        <v>1131</v>
      </c>
    </row>
    <row r="11515" spans="1:3" ht="120" x14ac:dyDescent="0.25">
      <c r="A11515" s="31" t="s">
        <v>17327</v>
      </c>
      <c r="B11515" s="32" t="s">
        <v>17326</v>
      </c>
      <c r="C11515" s="31" t="s">
        <v>1131</v>
      </c>
    </row>
    <row r="11516" spans="1:3" ht="120" x14ac:dyDescent="0.25">
      <c r="A11516" s="31" t="s">
        <v>17328</v>
      </c>
      <c r="B11516" s="32" t="s">
        <v>17329</v>
      </c>
      <c r="C11516" s="31" t="s">
        <v>1131</v>
      </c>
    </row>
    <row r="11517" spans="1:3" ht="120" x14ac:dyDescent="0.25">
      <c r="A11517" s="31" t="s">
        <v>17330</v>
      </c>
      <c r="B11517" s="32" t="s">
        <v>17329</v>
      </c>
      <c r="C11517" s="31" t="s">
        <v>1131</v>
      </c>
    </row>
    <row r="11518" spans="1:3" ht="120" x14ac:dyDescent="0.25">
      <c r="A11518" s="31" t="s">
        <v>17331</v>
      </c>
      <c r="B11518" s="32" t="s">
        <v>17332</v>
      </c>
      <c r="C11518" s="31" t="s">
        <v>1131</v>
      </c>
    </row>
    <row r="11519" spans="1:3" ht="120" x14ac:dyDescent="0.25">
      <c r="A11519" s="31" t="s">
        <v>17333</v>
      </c>
      <c r="B11519" s="32" t="s">
        <v>17332</v>
      </c>
      <c r="C11519" s="31" t="s">
        <v>1131</v>
      </c>
    </row>
    <row r="11520" spans="1:3" ht="120" x14ac:dyDescent="0.25">
      <c r="A11520" s="31" t="s">
        <v>17334</v>
      </c>
      <c r="B11520" s="32" t="s">
        <v>17335</v>
      </c>
      <c r="C11520" s="31" t="s">
        <v>1131</v>
      </c>
    </row>
    <row r="11521" spans="1:3" ht="120" x14ac:dyDescent="0.25">
      <c r="A11521" s="31" t="s">
        <v>17336</v>
      </c>
      <c r="B11521" s="32" t="s">
        <v>17335</v>
      </c>
      <c r="C11521" s="31" t="s">
        <v>1131</v>
      </c>
    </row>
    <row r="11522" spans="1:3" ht="120" x14ac:dyDescent="0.25">
      <c r="A11522" s="31" t="s">
        <v>17337</v>
      </c>
      <c r="B11522" s="32" t="s">
        <v>17338</v>
      </c>
      <c r="C11522" s="31" t="s">
        <v>1131</v>
      </c>
    </row>
    <row r="11523" spans="1:3" ht="120" x14ac:dyDescent="0.25">
      <c r="A11523" s="31" t="s">
        <v>17339</v>
      </c>
      <c r="B11523" s="32" t="s">
        <v>17338</v>
      </c>
      <c r="C11523" s="31" t="s">
        <v>1131</v>
      </c>
    </row>
    <row r="11524" spans="1:3" ht="135" x14ac:dyDescent="0.25">
      <c r="A11524" s="31" t="s">
        <v>17340</v>
      </c>
      <c r="B11524" s="32" t="s">
        <v>17341</v>
      </c>
      <c r="C11524" s="31" t="s">
        <v>1131</v>
      </c>
    </row>
    <row r="11525" spans="1:3" ht="135" x14ac:dyDescent="0.25">
      <c r="A11525" s="31" t="s">
        <v>17342</v>
      </c>
      <c r="B11525" s="32" t="s">
        <v>17341</v>
      </c>
      <c r="C11525" s="31" t="s">
        <v>1131</v>
      </c>
    </row>
    <row r="11526" spans="1:3" ht="120" x14ac:dyDescent="0.25">
      <c r="A11526" s="31" t="s">
        <v>17343</v>
      </c>
      <c r="B11526" s="32" t="s">
        <v>17344</v>
      </c>
      <c r="C11526" s="31" t="s">
        <v>1131</v>
      </c>
    </row>
    <row r="11527" spans="1:3" ht="120" x14ac:dyDescent="0.25">
      <c r="A11527" s="31" t="s">
        <v>17345</v>
      </c>
      <c r="B11527" s="32" t="s">
        <v>17344</v>
      </c>
      <c r="C11527" s="31" t="s">
        <v>1131</v>
      </c>
    </row>
    <row r="11528" spans="1:3" ht="120" x14ac:dyDescent="0.25">
      <c r="A11528" s="31" t="s">
        <v>17346</v>
      </c>
      <c r="B11528" s="32" t="s">
        <v>17347</v>
      </c>
      <c r="C11528" s="31" t="s">
        <v>1131</v>
      </c>
    </row>
    <row r="11529" spans="1:3" ht="120" x14ac:dyDescent="0.25">
      <c r="A11529" s="31" t="s">
        <v>17348</v>
      </c>
      <c r="B11529" s="32" t="s">
        <v>17347</v>
      </c>
      <c r="C11529" s="31" t="s">
        <v>1131</v>
      </c>
    </row>
    <row r="11530" spans="1:3" ht="120" x14ac:dyDescent="0.25">
      <c r="A11530" s="31" t="s">
        <v>17349</v>
      </c>
      <c r="B11530" s="32" t="s">
        <v>17350</v>
      </c>
      <c r="C11530" s="31" t="s">
        <v>1131</v>
      </c>
    </row>
    <row r="11531" spans="1:3" ht="120" x14ac:dyDescent="0.25">
      <c r="A11531" s="31" t="s">
        <v>17351</v>
      </c>
      <c r="B11531" s="32" t="s">
        <v>17350</v>
      </c>
      <c r="C11531" s="31" t="s">
        <v>1131</v>
      </c>
    </row>
    <row r="11532" spans="1:3" ht="120" x14ac:dyDescent="0.25">
      <c r="A11532" s="31" t="s">
        <v>17352</v>
      </c>
      <c r="B11532" s="32" t="s">
        <v>17353</v>
      </c>
      <c r="C11532" s="31" t="s">
        <v>1131</v>
      </c>
    </row>
    <row r="11533" spans="1:3" ht="120" x14ac:dyDescent="0.25">
      <c r="A11533" s="31" t="s">
        <v>17354</v>
      </c>
      <c r="B11533" s="32" t="s">
        <v>17353</v>
      </c>
      <c r="C11533" s="31" t="s">
        <v>1131</v>
      </c>
    </row>
    <row r="11534" spans="1:3" ht="120" x14ac:dyDescent="0.25">
      <c r="A11534" s="31" t="s">
        <v>17355</v>
      </c>
      <c r="B11534" s="32" t="s">
        <v>17356</v>
      </c>
      <c r="C11534" s="31" t="s">
        <v>1131</v>
      </c>
    </row>
    <row r="11535" spans="1:3" ht="120" x14ac:dyDescent="0.25">
      <c r="A11535" s="31" t="s">
        <v>17357</v>
      </c>
      <c r="B11535" s="32" t="s">
        <v>17356</v>
      </c>
      <c r="C11535" s="31" t="s">
        <v>1131</v>
      </c>
    </row>
    <row r="11536" spans="1:3" ht="60" x14ac:dyDescent="0.25">
      <c r="A11536" s="31" t="s">
        <v>17358</v>
      </c>
      <c r="B11536" s="32" t="s">
        <v>17359</v>
      </c>
      <c r="C11536" s="31" t="s">
        <v>1131</v>
      </c>
    </row>
    <row r="11537" spans="1:3" ht="60" x14ac:dyDescent="0.25">
      <c r="A11537" s="31" t="s">
        <v>17360</v>
      </c>
      <c r="B11537" s="32" t="s">
        <v>17359</v>
      </c>
      <c r="C11537" s="31" t="s">
        <v>1131</v>
      </c>
    </row>
    <row r="11538" spans="1:3" ht="75" x14ac:dyDescent="0.25">
      <c r="A11538" s="31" t="s">
        <v>17361</v>
      </c>
      <c r="B11538" s="32" t="s">
        <v>17362</v>
      </c>
      <c r="C11538" s="31" t="s">
        <v>1131</v>
      </c>
    </row>
    <row r="11539" spans="1:3" ht="75" x14ac:dyDescent="0.25">
      <c r="A11539" s="31" t="s">
        <v>17363</v>
      </c>
      <c r="B11539" s="32" t="s">
        <v>17362</v>
      </c>
      <c r="C11539" s="31" t="s">
        <v>1131</v>
      </c>
    </row>
    <row r="11540" spans="1:3" ht="60" x14ac:dyDescent="0.25">
      <c r="A11540" s="31" t="s">
        <v>17364</v>
      </c>
      <c r="B11540" s="32" t="s">
        <v>17365</v>
      </c>
      <c r="C11540" s="31" t="s">
        <v>1131</v>
      </c>
    </row>
    <row r="11541" spans="1:3" ht="60" x14ac:dyDescent="0.25">
      <c r="A11541" s="31" t="s">
        <v>17366</v>
      </c>
      <c r="B11541" s="32" t="s">
        <v>17365</v>
      </c>
      <c r="C11541" s="31" t="s">
        <v>1131</v>
      </c>
    </row>
    <row r="11542" spans="1:3" ht="45" x14ac:dyDescent="0.25">
      <c r="A11542" s="31" t="s">
        <v>17367</v>
      </c>
      <c r="B11542" s="32" t="s">
        <v>17368</v>
      </c>
      <c r="C11542" s="31" t="s">
        <v>1131</v>
      </c>
    </row>
    <row r="11543" spans="1:3" ht="45" x14ac:dyDescent="0.25">
      <c r="A11543" s="31" t="s">
        <v>17369</v>
      </c>
      <c r="B11543" s="32" t="s">
        <v>17368</v>
      </c>
      <c r="C11543" s="31" t="s">
        <v>1131</v>
      </c>
    </row>
    <row r="11544" spans="1:3" ht="60" x14ac:dyDescent="0.25">
      <c r="A11544" s="31" t="s">
        <v>17370</v>
      </c>
      <c r="B11544" s="32" t="s">
        <v>17371</v>
      </c>
      <c r="C11544" s="31" t="s">
        <v>1131</v>
      </c>
    </row>
    <row r="11545" spans="1:3" ht="60" x14ac:dyDescent="0.25">
      <c r="A11545" s="31" t="s">
        <v>17372</v>
      </c>
      <c r="B11545" s="32" t="s">
        <v>17371</v>
      </c>
      <c r="C11545" s="31" t="s">
        <v>1131</v>
      </c>
    </row>
    <row r="11546" spans="1:3" ht="60" x14ac:dyDescent="0.25">
      <c r="A11546" s="31" t="s">
        <v>17373</v>
      </c>
      <c r="B11546" s="32" t="s">
        <v>17374</v>
      </c>
      <c r="C11546" s="31" t="s">
        <v>1131</v>
      </c>
    </row>
    <row r="11547" spans="1:3" ht="60" x14ac:dyDescent="0.25">
      <c r="A11547" s="31" t="s">
        <v>17375</v>
      </c>
      <c r="B11547" s="32" t="s">
        <v>17374</v>
      </c>
      <c r="C11547" s="31" t="s">
        <v>1131</v>
      </c>
    </row>
    <row r="11548" spans="1:3" ht="45" x14ac:dyDescent="0.25">
      <c r="A11548" s="31" t="s">
        <v>17376</v>
      </c>
      <c r="B11548" s="32" t="s">
        <v>17377</v>
      </c>
      <c r="C11548" s="31" t="s">
        <v>1131</v>
      </c>
    </row>
    <row r="11549" spans="1:3" ht="45" x14ac:dyDescent="0.25">
      <c r="A11549" s="31" t="s">
        <v>17378</v>
      </c>
      <c r="B11549" s="32" t="s">
        <v>17377</v>
      </c>
      <c r="C11549" s="31" t="s">
        <v>1131</v>
      </c>
    </row>
    <row r="11550" spans="1:3" ht="60" x14ac:dyDescent="0.25">
      <c r="A11550" s="31" t="s">
        <v>17379</v>
      </c>
      <c r="B11550" s="32" t="s">
        <v>17380</v>
      </c>
      <c r="C11550" s="31" t="s">
        <v>185</v>
      </c>
    </row>
    <row r="11551" spans="1:3" ht="60" x14ac:dyDescent="0.25">
      <c r="A11551" s="31" t="s">
        <v>17381</v>
      </c>
      <c r="B11551" s="32" t="s">
        <v>17380</v>
      </c>
      <c r="C11551" s="31" t="s">
        <v>185</v>
      </c>
    </row>
    <row r="11552" spans="1:3" ht="75" x14ac:dyDescent="0.25">
      <c r="A11552" s="31" t="s">
        <v>17382</v>
      </c>
      <c r="B11552" s="32" t="s">
        <v>17383</v>
      </c>
      <c r="C11552" s="31" t="s">
        <v>185</v>
      </c>
    </row>
    <row r="11553" spans="1:3" ht="75" x14ac:dyDescent="0.25">
      <c r="A11553" s="31" t="s">
        <v>17384</v>
      </c>
      <c r="B11553" s="32" t="s">
        <v>17383</v>
      </c>
      <c r="C11553" s="31" t="s">
        <v>185</v>
      </c>
    </row>
    <row r="11554" spans="1:3" ht="75" x14ac:dyDescent="0.25">
      <c r="A11554" s="31" t="s">
        <v>17385</v>
      </c>
      <c r="B11554" s="32" t="s">
        <v>17386</v>
      </c>
      <c r="C11554" s="31" t="s">
        <v>185</v>
      </c>
    </row>
    <row r="11555" spans="1:3" ht="75" x14ac:dyDescent="0.25">
      <c r="A11555" s="31" t="s">
        <v>17387</v>
      </c>
      <c r="B11555" s="32" t="s">
        <v>17386</v>
      </c>
      <c r="C11555" s="31" t="s">
        <v>185</v>
      </c>
    </row>
    <row r="11556" spans="1:3" ht="90" x14ac:dyDescent="0.25">
      <c r="A11556" s="31" t="s">
        <v>17388</v>
      </c>
      <c r="B11556" s="32" t="s">
        <v>17389</v>
      </c>
      <c r="C11556" s="31" t="s">
        <v>185</v>
      </c>
    </row>
    <row r="11557" spans="1:3" ht="90" x14ac:dyDescent="0.25">
      <c r="A11557" s="31" t="s">
        <v>17390</v>
      </c>
      <c r="B11557" s="32" t="s">
        <v>17389</v>
      </c>
      <c r="C11557" s="31" t="s">
        <v>185</v>
      </c>
    </row>
    <row r="11558" spans="1:3" ht="45" x14ac:dyDescent="0.25">
      <c r="A11558" s="31" t="s">
        <v>17391</v>
      </c>
      <c r="B11558" s="32" t="s">
        <v>17392</v>
      </c>
      <c r="C11558" s="31" t="s">
        <v>1131</v>
      </c>
    </row>
    <row r="11559" spans="1:3" ht="45" x14ac:dyDescent="0.25">
      <c r="A11559" s="31" t="s">
        <v>17393</v>
      </c>
      <c r="B11559" s="32" t="s">
        <v>17392</v>
      </c>
      <c r="C11559" s="31" t="s">
        <v>1131</v>
      </c>
    </row>
    <row r="11560" spans="1:3" ht="45" x14ac:dyDescent="0.25">
      <c r="A11560" s="31" t="s">
        <v>17394</v>
      </c>
      <c r="B11560" s="32" t="s">
        <v>17395</v>
      </c>
      <c r="C11560" s="31" t="s">
        <v>1131</v>
      </c>
    </row>
    <row r="11561" spans="1:3" ht="45" x14ac:dyDescent="0.25">
      <c r="A11561" s="31" t="s">
        <v>17396</v>
      </c>
      <c r="B11561" s="32" t="s">
        <v>17395</v>
      </c>
      <c r="C11561" s="31" t="s">
        <v>1131</v>
      </c>
    </row>
    <row r="11562" spans="1:3" ht="45" x14ac:dyDescent="0.25">
      <c r="A11562" s="31" t="s">
        <v>17397</v>
      </c>
      <c r="B11562" s="32" t="s">
        <v>17398</v>
      </c>
      <c r="C11562" s="31" t="s">
        <v>1131</v>
      </c>
    </row>
    <row r="11563" spans="1:3" ht="45" x14ac:dyDescent="0.25">
      <c r="A11563" s="31" t="s">
        <v>17399</v>
      </c>
      <c r="B11563" s="32" t="s">
        <v>17398</v>
      </c>
      <c r="C11563" s="31" t="s">
        <v>1131</v>
      </c>
    </row>
    <row r="11564" spans="1:3" ht="45" x14ac:dyDescent="0.25">
      <c r="A11564" s="31" t="s">
        <v>17400</v>
      </c>
      <c r="B11564" s="32" t="s">
        <v>17401</v>
      </c>
      <c r="C11564" s="31" t="s">
        <v>1131</v>
      </c>
    </row>
    <row r="11565" spans="1:3" ht="45" x14ac:dyDescent="0.25">
      <c r="A11565" s="31" t="s">
        <v>17402</v>
      </c>
      <c r="B11565" s="32" t="s">
        <v>17401</v>
      </c>
      <c r="C11565" s="31" t="s">
        <v>1131</v>
      </c>
    </row>
    <row r="11566" spans="1:3" ht="75" x14ac:dyDescent="0.25">
      <c r="A11566" s="31" t="s">
        <v>17403</v>
      </c>
      <c r="B11566" s="32" t="s">
        <v>17404</v>
      </c>
      <c r="C11566" s="31" t="s">
        <v>1131</v>
      </c>
    </row>
    <row r="11567" spans="1:3" ht="75" x14ac:dyDescent="0.25">
      <c r="A11567" s="31" t="s">
        <v>17405</v>
      </c>
      <c r="B11567" s="32" t="s">
        <v>17404</v>
      </c>
      <c r="C11567" s="31" t="s">
        <v>1131</v>
      </c>
    </row>
    <row r="11568" spans="1:3" ht="45" x14ac:dyDescent="0.25">
      <c r="A11568" s="31" t="s">
        <v>17406</v>
      </c>
      <c r="B11568" s="32" t="s">
        <v>17407</v>
      </c>
      <c r="C11568" s="31" t="s">
        <v>1131</v>
      </c>
    </row>
    <row r="11569" spans="1:3" ht="45" x14ac:dyDescent="0.25">
      <c r="A11569" s="31" t="s">
        <v>17408</v>
      </c>
      <c r="B11569" s="32" t="s">
        <v>17407</v>
      </c>
      <c r="C11569" s="31" t="s">
        <v>1131</v>
      </c>
    </row>
    <row r="11570" spans="1:3" ht="60" x14ac:dyDescent="0.25">
      <c r="A11570" s="31" t="s">
        <v>17409</v>
      </c>
      <c r="B11570" s="32" t="s">
        <v>17410</v>
      </c>
      <c r="C11570" s="31" t="s">
        <v>1131</v>
      </c>
    </row>
    <row r="11571" spans="1:3" ht="60" x14ac:dyDescent="0.25">
      <c r="A11571" s="31" t="s">
        <v>17411</v>
      </c>
      <c r="B11571" s="32" t="s">
        <v>17410</v>
      </c>
      <c r="C11571" s="31" t="s">
        <v>1131</v>
      </c>
    </row>
    <row r="11572" spans="1:3" ht="30" x14ac:dyDescent="0.25">
      <c r="A11572" s="31" t="s">
        <v>17412</v>
      </c>
      <c r="B11572" s="32" t="s">
        <v>17413</v>
      </c>
      <c r="C11572" s="31" t="s">
        <v>185</v>
      </c>
    </row>
    <row r="11573" spans="1:3" ht="30" x14ac:dyDescent="0.25">
      <c r="A11573" s="31" t="s">
        <v>17414</v>
      </c>
      <c r="B11573" s="32" t="s">
        <v>17413</v>
      </c>
      <c r="C11573" s="31" t="s">
        <v>185</v>
      </c>
    </row>
    <row r="11574" spans="1:3" ht="45" x14ac:dyDescent="0.25">
      <c r="A11574" s="31" t="s">
        <v>17415</v>
      </c>
      <c r="B11574" s="32" t="s">
        <v>17416</v>
      </c>
      <c r="C11574" s="31" t="s">
        <v>185</v>
      </c>
    </row>
    <row r="11575" spans="1:3" ht="45" x14ac:dyDescent="0.25">
      <c r="A11575" s="31" t="s">
        <v>17417</v>
      </c>
      <c r="B11575" s="32" t="s">
        <v>17416</v>
      </c>
      <c r="C11575" s="31" t="s">
        <v>185</v>
      </c>
    </row>
    <row r="11576" spans="1:3" ht="30" x14ac:dyDescent="0.25">
      <c r="A11576" s="31" t="s">
        <v>17418</v>
      </c>
      <c r="B11576" s="32" t="s">
        <v>17419</v>
      </c>
      <c r="C11576" s="31" t="s">
        <v>185</v>
      </c>
    </row>
    <row r="11577" spans="1:3" ht="30" x14ac:dyDescent="0.25">
      <c r="A11577" s="31" t="s">
        <v>17420</v>
      </c>
      <c r="B11577" s="32" t="s">
        <v>17419</v>
      </c>
      <c r="C11577" s="31" t="s">
        <v>185</v>
      </c>
    </row>
    <row r="11578" spans="1:3" ht="75" x14ac:dyDescent="0.25">
      <c r="A11578" s="31" t="s">
        <v>17421</v>
      </c>
      <c r="B11578" s="32" t="s">
        <v>17422</v>
      </c>
      <c r="C11578" s="31" t="s">
        <v>1131</v>
      </c>
    </row>
    <row r="11579" spans="1:3" ht="75" x14ac:dyDescent="0.25">
      <c r="A11579" s="31" t="s">
        <v>17423</v>
      </c>
      <c r="B11579" s="32" t="s">
        <v>17422</v>
      </c>
      <c r="C11579" s="31" t="s">
        <v>1131</v>
      </c>
    </row>
    <row r="11580" spans="1:3" ht="75" x14ac:dyDescent="0.25">
      <c r="A11580" s="31" t="s">
        <v>17424</v>
      </c>
      <c r="B11580" s="32" t="s">
        <v>17425</v>
      </c>
      <c r="C11580" s="31" t="s">
        <v>1131</v>
      </c>
    </row>
    <row r="11581" spans="1:3" ht="75" x14ac:dyDescent="0.25">
      <c r="A11581" s="31" t="s">
        <v>17426</v>
      </c>
      <c r="B11581" s="32" t="s">
        <v>17425</v>
      </c>
      <c r="C11581" s="31" t="s">
        <v>1131</v>
      </c>
    </row>
    <row r="11582" spans="1:3" ht="75" x14ac:dyDescent="0.25">
      <c r="A11582" s="31" t="s">
        <v>17427</v>
      </c>
      <c r="B11582" s="32" t="s">
        <v>17428</v>
      </c>
      <c r="C11582" s="31" t="s">
        <v>185</v>
      </c>
    </row>
    <row r="11583" spans="1:3" ht="75" x14ac:dyDescent="0.25">
      <c r="A11583" s="31" t="s">
        <v>17429</v>
      </c>
      <c r="B11583" s="32" t="s">
        <v>17428</v>
      </c>
      <c r="C11583" s="31" t="s">
        <v>185</v>
      </c>
    </row>
    <row r="11584" spans="1:3" ht="75" x14ac:dyDescent="0.25">
      <c r="A11584" s="31" t="s">
        <v>17430</v>
      </c>
      <c r="B11584" s="32" t="s">
        <v>17431</v>
      </c>
      <c r="C11584" s="31" t="s">
        <v>185</v>
      </c>
    </row>
    <row r="11585" spans="1:3" ht="75" x14ac:dyDescent="0.25">
      <c r="A11585" s="31" t="s">
        <v>17432</v>
      </c>
      <c r="B11585" s="32" t="s">
        <v>17431</v>
      </c>
      <c r="C11585" s="31" t="s">
        <v>185</v>
      </c>
    </row>
    <row r="11586" spans="1:3" ht="75" x14ac:dyDescent="0.25">
      <c r="A11586" s="31" t="s">
        <v>17433</v>
      </c>
      <c r="B11586" s="32" t="s">
        <v>17434</v>
      </c>
      <c r="C11586" s="31" t="s">
        <v>185</v>
      </c>
    </row>
    <row r="11587" spans="1:3" ht="75" x14ac:dyDescent="0.25">
      <c r="A11587" s="31" t="s">
        <v>17435</v>
      </c>
      <c r="B11587" s="32" t="s">
        <v>17434</v>
      </c>
      <c r="C11587" s="31" t="s">
        <v>185</v>
      </c>
    </row>
    <row r="11588" spans="1:3" ht="45" x14ac:dyDescent="0.25">
      <c r="A11588" s="31" t="s">
        <v>17436</v>
      </c>
      <c r="B11588" s="32" t="s">
        <v>17437</v>
      </c>
      <c r="C11588" s="31" t="s">
        <v>1131</v>
      </c>
    </row>
    <row r="11589" spans="1:3" ht="45" x14ac:dyDescent="0.25">
      <c r="A11589" s="31" t="s">
        <v>17438</v>
      </c>
      <c r="B11589" s="32" t="s">
        <v>17437</v>
      </c>
      <c r="C11589" s="31" t="s">
        <v>1131</v>
      </c>
    </row>
    <row r="11590" spans="1:3" ht="45" x14ac:dyDescent="0.25">
      <c r="A11590" s="31" t="s">
        <v>17439</v>
      </c>
      <c r="B11590" s="32" t="s">
        <v>17440</v>
      </c>
      <c r="C11590" s="31" t="s">
        <v>1131</v>
      </c>
    </row>
    <row r="11591" spans="1:3" ht="45" x14ac:dyDescent="0.25">
      <c r="A11591" s="31" t="s">
        <v>17441</v>
      </c>
      <c r="B11591" s="32" t="s">
        <v>17440</v>
      </c>
      <c r="C11591" s="31" t="s">
        <v>1131</v>
      </c>
    </row>
    <row r="11592" spans="1:3" ht="45" x14ac:dyDescent="0.25">
      <c r="A11592" s="31" t="s">
        <v>17442</v>
      </c>
      <c r="B11592" s="32" t="s">
        <v>17443</v>
      </c>
      <c r="C11592" s="31" t="s">
        <v>1131</v>
      </c>
    </row>
    <row r="11593" spans="1:3" ht="45" x14ac:dyDescent="0.25">
      <c r="A11593" s="31" t="s">
        <v>46</v>
      </c>
      <c r="B11593" s="32" t="s">
        <v>17443</v>
      </c>
      <c r="C11593" s="31" t="s">
        <v>1131</v>
      </c>
    </row>
    <row r="11594" spans="1:3" ht="45" x14ac:dyDescent="0.25">
      <c r="A11594" s="31" t="s">
        <v>17444</v>
      </c>
      <c r="B11594" s="32" t="s">
        <v>17445</v>
      </c>
      <c r="C11594" s="31" t="s">
        <v>1131</v>
      </c>
    </row>
    <row r="11595" spans="1:3" ht="45" x14ac:dyDescent="0.25">
      <c r="A11595" s="31" t="s">
        <v>17446</v>
      </c>
      <c r="B11595" s="32" t="s">
        <v>17445</v>
      </c>
      <c r="C11595" s="31" t="s">
        <v>1131</v>
      </c>
    </row>
    <row r="11596" spans="1:3" ht="45" x14ac:dyDescent="0.25">
      <c r="A11596" s="31" t="s">
        <v>17447</v>
      </c>
      <c r="B11596" s="32" t="s">
        <v>17448</v>
      </c>
      <c r="C11596" s="31" t="s">
        <v>1131</v>
      </c>
    </row>
    <row r="11597" spans="1:3" ht="45" x14ac:dyDescent="0.25">
      <c r="A11597" s="31" t="s">
        <v>17449</v>
      </c>
      <c r="B11597" s="32" t="s">
        <v>17448</v>
      </c>
      <c r="C11597" s="31" t="s">
        <v>1131</v>
      </c>
    </row>
    <row r="11598" spans="1:3" ht="45" x14ac:dyDescent="0.25">
      <c r="A11598" s="31" t="s">
        <v>17450</v>
      </c>
      <c r="B11598" s="32" t="s">
        <v>17451</v>
      </c>
      <c r="C11598" s="31" t="s">
        <v>1131</v>
      </c>
    </row>
    <row r="11599" spans="1:3" ht="45" x14ac:dyDescent="0.25">
      <c r="A11599" s="31" t="s">
        <v>17452</v>
      </c>
      <c r="B11599" s="32" t="s">
        <v>17451</v>
      </c>
      <c r="C11599" s="31" t="s">
        <v>1131</v>
      </c>
    </row>
    <row r="11600" spans="1:3" ht="45" x14ac:dyDescent="0.25">
      <c r="A11600" s="31" t="s">
        <v>17453</v>
      </c>
      <c r="B11600" s="32" t="s">
        <v>17454</v>
      </c>
      <c r="C11600" s="31" t="s">
        <v>1131</v>
      </c>
    </row>
    <row r="11601" spans="1:3" ht="45" x14ac:dyDescent="0.25">
      <c r="A11601" s="31" t="s">
        <v>17455</v>
      </c>
      <c r="B11601" s="32" t="s">
        <v>17454</v>
      </c>
      <c r="C11601" s="31" t="s">
        <v>1131</v>
      </c>
    </row>
    <row r="11602" spans="1:3" ht="45" x14ac:dyDescent="0.25">
      <c r="A11602" s="31" t="s">
        <v>17456</v>
      </c>
      <c r="B11602" s="32" t="s">
        <v>17457</v>
      </c>
      <c r="C11602" s="31" t="s">
        <v>1131</v>
      </c>
    </row>
    <row r="11603" spans="1:3" ht="45" x14ac:dyDescent="0.25">
      <c r="A11603" s="31" t="s">
        <v>17458</v>
      </c>
      <c r="B11603" s="32" t="s">
        <v>17457</v>
      </c>
      <c r="C11603" s="31" t="s">
        <v>1131</v>
      </c>
    </row>
    <row r="11604" spans="1:3" ht="45" x14ac:dyDescent="0.25">
      <c r="A11604" s="31" t="s">
        <v>17459</v>
      </c>
      <c r="B11604" s="32" t="s">
        <v>17460</v>
      </c>
      <c r="C11604" s="31" t="s">
        <v>1131</v>
      </c>
    </row>
    <row r="11605" spans="1:3" ht="45" x14ac:dyDescent="0.25">
      <c r="A11605" s="31" t="s">
        <v>17461</v>
      </c>
      <c r="B11605" s="32" t="s">
        <v>17460</v>
      </c>
      <c r="C11605" s="31" t="s">
        <v>1131</v>
      </c>
    </row>
    <row r="11606" spans="1:3" ht="45" x14ac:dyDescent="0.25">
      <c r="A11606" s="31" t="s">
        <v>17462</v>
      </c>
      <c r="B11606" s="32" t="s">
        <v>17463</v>
      </c>
      <c r="C11606" s="31" t="s">
        <v>1131</v>
      </c>
    </row>
    <row r="11607" spans="1:3" ht="45" x14ac:dyDescent="0.25">
      <c r="A11607" s="31" t="s">
        <v>17464</v>
      </c>
      <c r="B11607" s="32" t="s">
        <v>17463</v>
      </c>
      <c r="C11607" s="31" t="s">
        <v>1131</v>
      </c>
    </row>
    <row r="11608" spans="1:3" ht="45" x14ac:dyDescent="0.25">
      <c r="A11608" s="31" t="s">
        <v>17465</v>
      </c>
      <c r="B11608" s="32" t="s">
        <v>17466</v>
      </c>
      <c r="C11608" s="31" t="s">
        <v>1131</v>
      </c>
    </row>
    <row r="11609" spans="1:3" ht="45" x14ac:dyDescent="0.25">
      <c r="A11609" s="31" t="s">
        <v>17467</v>
      </c>
      <c r="B11609" s="32" t="s">
        <v>17466</v>
      </c>
      <c r="C11609" s="31" t="s">
        <v>1131</v>
      </c>
    </row>
    <row r="11610" spans="1:3" ht="45" x14ac:dyDescent="0.25">
      <c r="A11610" s="31" t="s">
        <v>17468</v>
      </c>
      <c r="B11610" s="32" t="s">
        <v>17469</v>
      </c>
      <c r="C11610" s="31" t="s">
        <v>1131</v>
      </c>
    </row>
    <row r="11611" spans="1:3" ht="45" x14ac:dyDescent="0.25">
      <c r="A11611" s="31" t="s">
        <v>17470</v>
      </c>
      <c r="B11611" s="32" t="s">
        <v>17469</v>
      </c>
      <c r="C11611" s="31" t="s">
        <v>1131</v>
      </c>
    </row>
    <row r="11612" spans="1:3" ht="90" x14ac:dyDescent="0.25">
      <c r="A11612" s="31" t="s">
        <v>17471</v>
      </c>
      <c r="B11612" s="32" t="s">
        <v>17472</v>
      </c>
      <c r="C11612" s="31" t="s">
        <v>1131</v>
      </c>
    </row>
    <row r="11613" spans="1:3" ht="90" x14ac:dyDescent="0.25">
      <c r="A11613" s="31" t="s">
        <v>17473</v>
      </c>
      <c r="B11613" s="32" t="s">
        <v>17472</v>
      </c>
      <c r="C11613" s="31" t="s">
        <v>1131</v>
      </c>
    </row>
    <row r="11614" spans="1:3" ht="45" x14ac:dyDescent="0.25">
      <c r="A11614" s="31" t="s">
        <v>17474</v>
      </c>
      <c r="B11614" s="32" t="s">
        <v>17475</v>
      </c>
      <c r="C11614" s="31" t="s">
        <v>1131</v>
      </c>
    </row>
    <row r="11615" spans="1:3" ht="45" x14ac:dyDescent="0.25">
      <c r="A11615" s="31" t="s">
        <v>17476</v>
      </c>
      <c r="B11615" s="32" t="s">
        <v>17475</v>
      </c>
      <c r="C11615" s="31" t="s">
        <v>1131</v>
      </c>
    </row>
    <row r="11616" spans="1:3" ht="30" x14ac:dyDescent="0.25">
      <c r="A11616" s="31" t="s">
        <v>17477</v>
      </c>
      <c r="B11616" s="32" t="s">
        <v>17478</v>
      </c>
      <c r="C11616" s="31" t="s">
        <v>1131</v>
      </c>
    </row>
    <row r="11617" spans="1:3" ht="30" x14ac:dyDescent="0.25">
      <c r="A11617" s="31" t="s">
        <v>17479</v>
      </c>
      <c r="B11617" s="32" t="s">
        <v>17478</v>
      </c>
      <c r="C11617" s="31" t="s">
        <v>1131</v>
      </c>
    </row>
    <row r="11618" spans="1:3" ht="60" x14ac:dyDescent="0.25">
      <c r="A11618" s="31" t="s">
        <v>17480</v>
      </c>
      <c r="B11618" s="32" t="s">
        <v>17481</v>
      </c>
      <c r="C11618" s="31" t="s">
        <v>1131</v>
      </c>
    </row>
    <row r="11619" spans="1:3" ht="60" x14ac:dyDescent="0.25">
      <c r="A11619" s="31" t="s">
        <v>17482</v>
      </c>
      <c r="B11619" s="32" t="s">
        <v>17481</v>
      </c>
      <c r="C11619" s="31" t="s">
        <v>1131</v>
      </c>
    </row>
    <row r="11620" spans="1:3" ht="75" x14ac:dyDescent="0.25">
      <c r="A11620" s="31" t="s">
        <v>17483</v>
      </c>
      <c r="B11620" s="32" t="s">
        <v>17484</v>
      </c>
      <c r="C11620" s="31" t="s">
        <v>1131</v>
      </c>
    </row>
    <row r="11621" spans="1:3" ht="75" x14ac:dyDescent="0.25">
      <c r="A11621" s="31" t="s">
        <v>17485</v>
      </c>
      <c r="B11621" s="32" t="s">
        <v>17484</v>
      </c>
      <c r="C11621" s="31" t="s">
        <v>1131</v>
      </c>
    </row>
    <row r="11622" spans="1:3" ht="45" x14ac:dyDescent="0.25">
      <c r="A11622" s="31" t="s">
        <v>17486</v>
      </c>
      <c r="B11622" s="32" t="s">
        <v>17487</v>
      </c>
      <c r="C11622" s="31" t="s">
        <v>1131</v>
      </c>
    </row>
    <row r="11623" spans="1:3" ht="45" x14ac:dyDescent="0.25">
      <c r="A11623" s="31" t="s">
        <v>17488</v>
      </c>
      <c r="B11623" s="32" t="s">
        <v>17487</v>
      </c>
      <c r="C11623" s="31" t="s">
        <v>1131</v>
      </c>
    </row>
    <row r="11624" spans="1:3" ht="60" x14ac:dyDescent="0.25">
      <c r="A11624" s="31" t="s">
        <v>17489</v>
      </c>
      <c r="B11624" s="32" t="s">
        <v>17490</v>
      </c>
      <c r="C11624" s="31" t="s">
        <v>1131</v>
      </c>
    </row>
    <row r="11625" spans="1:3" ht="60" x14ac:dyDescent="0.25">
      <c r="A11625" s="31" t="s">
        <v>17491</v>
      </c>
      <c r="B11625" s="32" t="s">
        <v>17490</v>
      </c>
      <c r="C11625" s="31" t="s">
        <v>1131</v>
      </c>
    </row>
    <row r="11626" spans="1:3" ht="75" x14ac:dyDescent="0.25">
      <c r="A11626" s="31" t="s">
        <v>17492</v>
      </c>
      <c r="B11626" s="32" t="s">
        <v>17493</v>
      </c>
      <c r="C11626" s="31" t="s">
        <v>1131</v>
      </c>
    </row>
    <row r="11627" spans="1:3" ht="75" x14ac:dyDescent="0.25">
      <c r="A11627" s="31" t="s">
        <v>17494</v>
      </c>
      <c r="B11627" s="32" t="s">
        <v>17493</v>
      </c>
      <c r="C11627" s="31" t="s">
        <v>1131</v>
      </c>
    </row>
    <row r="11628" spans="1:3" ht="75" x14ac:dyDescent="0.25">
      <c r="A11628" s="31" t="s">
        <v>17495</v>
      </c>
      <c r="B11628" s="32" t="s">
        <v>17496</v>
      </c>
      <c r="C11628" s="31" t="s">
        <v>1131</v>
      </c>
    </row>
    <row r="11629" spans="1:3" ht="75" x14ac:dyDescent="0.25">
      <c r="A11629" s="31" t="s">
        <v>17497</v>
      </c>
      <c r="B11629" s="32" t="s">
        <v>17496</v>
      </c>
      <c r="C11629" s="31" t="s">
        <v>1131</v>
      </c>
    </row>
    <row r="11630" spans="1:3" ht="90" x14ac:dyDescent="0.25">
      <c r="A11630" s="31" t="s">
        <v>17498</v>
      </c>
      <c r="B11630" s="32" t="s">
        <v>17499</v>
      </c>
      <c r="C11630" s="31" t="s">
        <v>1131</v>
      </c>
    </row>
    <row r="11631" spans="1:3" ht="90" x14ac:dyDescent="0.25">
      <c r="A11631" s="31" t="s">
        <v>17500</v>
      </c>
      <c r="B11631" s="32" t="s">
        <v>17499</v>
      </c>
      <c r="C11631" s="31" t="s">
        <v>1131</v>
      </c>
    </row>
    <row r="11632" spans="1:3" ht="75" x14ac:dyDescent="0.25">
      <c r="A11632" s="31" t="s">
        <v>17501</v>
      </c>
      <c r="B11632" s="32" t="s">
        <v>17502</v>
      </c>
      <c r="C11632" s="31" t="s">
        <v>1131</v>
      </c>
    </row>
    <row r="11633" spans="1:3" ht="75" x14ac:dyDescent="0.25">
      <c r="A11633" s="31" t="s">
        <v>17503</v>
      </c>
      <c r="B11633" s="32" t="s">
        <v>17502</v>
      </c>
      <c r="C11633" s="31" t="s">
        <v>1131</v>
      </c>
    </row>
    <row r="11634" spans="1:3" ht="60" x14ac:dyDescent="0.25">
      <c r="A11634" s="31" t="s">
        <v>17504</v>
      </c>
      <c r="B11634" s="32" t="s">
        <v>17505</v>
      </c>
      <c r="C11634" s="31" t="s">
        <v>1131</v>
      </c>
    </row>
    <row r="11635" spans="1:3" ht="60" x14ac:dyDescent="0.25">
      <c r="A11635" s="31" t="s">
        <v>17506</v>
      </c>
      <c r="B11635" s="32" t="s">
        <v>17505</v>
      </c>
      <c r="C11635" s="31" t="s">
        <v>1131</v>
      </c>
    </row>
    <row r="11636" spans="1:3" ht="75" x14ac:dyDescent="0.25">
      <c r="A11636" s="31" t="s">
        <v>17507</v>
      </c>
      <c r="B11636" s="32" t="s">
        <v>17508</v>
      </c>
      <c r="C11636" s="31" t="s">
        <v>185</v>
      </c>
    </row>
    <row r="11637" spans="1:3" ht="75" x14ac:dyDescent="0.25">
      <c r="A11637" s="31" t="s">
        <v>17509</v>
      </c>
      <c r="B11637" s="32" t="s">
        <v>17508</v>
      </c>
      <c r="C11637" s="31" t="s">
        <v>185</v>
      </c>
    </row>
    <row r="11638" spans="1:3" ht="90" x14ac:dyDescent="0.25">
      <c r="A11638" s="31" t="s">
        <v>17510</v>
      </c>
      <c r="B11638" s="32" t="s">
        <v>17511</v>
      </c>
      <c r="C11638" s="31" t="s">
        <v>185</v>
      </c>
    </row>
    <row r="11639" spans="1:3" ht="90" x14ac:dyDescent="0.25">
      <c r="A11639" s="31" t="s">
        <v>17512</v>
      </c>
      <c r="B11639" s="32" t="s">
        <v>17511</v>
      </c>
      <c r="C11639" s="31" t="s">
        <v>185</v>
      </c>
    </row>
    <row r="11640" spans="1:3" ht="75" x14ac:dyDescent="0.25">
      <c r="A11640" s="31" t="s">
        <v>17513</v>
      </c>
      <c r="B11640" s="32" t="s">
        <v>17514</v>
      </c>
      <c r="C11640" s="31" t="s">
        <v>185</v>
      </c>
    </row>
    <row r="11641" spans="1:3" ht="75" x14ac:dyDescent="0.25">
      <c r="A11641" s="31" t="s">
        <v>17515</v>
      </c>
      <c r="B11641" s="32" t="s">
        <v>17514</v>
      </c>
      <c r="C11641" s="31" t="s">
        <v>185</v>
      </c>
    </row>
    <row r="11642" spans="1:3" ht="75" x14ac:dyDescent="0.25">
      <c r="A11642" s="31" t="s">
        <v>17516</v>
      </c>
      <c r="B11642" s="32" t="s">
        <v>17517</v>
      </c>
      <c r="C11642" s="31" t="s">
        <v>185</v>
      </c>
    </row>
    <row r="11643" spans="1:3" ht="75" x14ac:dyDescent="0.25">
      <c r="A11643" s="31" t="s">
        <v>17518</v>
      </c>
      <c r="B11643" s="32" t="s">
        <v>17517</v>
      </c>
      <c r="C11643" s="31" t="s">
        <v>185</v>
      </c>
    </row>
    <row r="11644" spans="1:3" ht="75" x14ac:dyDescent="0.25">
      <c r="A11644" s="31" t="s">
        <v>17519</v>
      </c>
      <c r="B11644" s="32" t="s">
        <v>17520</v>
      </c>
      <c r="C11644" s="31" t="s">
        <v>185</v>
      </c>
    </row>
    <row r="11645" spans="1:3" ht="75" x14ac:dyDescent="0.25">
      <c r="A11645" s="31" t="s">
        <v>17521</v>
      </c>
      <c r="B11645" s="32" t="s">
        <v>17520</v>
      </c>
      <c r="C11645" s="31" t="s">
        <v>185</v>
      </c>
    </row>
    <row r="11646" spans="1:3" ht="75" x14ac:dyDescent="0.25">
      <c r="A11646" s="31" t="s">
        <v>17522</v>
      </c>
      <c r="B11646" s="32" t="s">
        <v>17523</v>
      </c>
      <c r="C11646" s="31" t="s">
        <v>185</v>
      </c>
    </row>
    <row r="11647" spans="1:3" ht="75" x14ac:dyDescent="0.25">
      <c r="A11647" s="31" t="s">
        <v>17524</v>
      </c>
      <c r="B11647" s="32" t="s">
        <v>17523</v>
      </c>
      <c r="C11647" s="31" t="s">
        <v>185</v>
      </c>
    </row>
    <row r="11648" spans="1:3" ht="75" x14ac:dyDescent="0.25">
      <c r="A11648" s="31" t="s">
        <v>17525</v>
      </c>
      <c r="B11648" s="32" t="s">
        <v>17526</v>
      </c>
      <c r="C11648" s="31" t="s">
        <v>185</v>
      </c>
    </row>
    <row r="11649" spans="1:3" ht="75" x14ac:dyDescent="0.25">
      <c r="A11649" s="31" t="s">
        <v>17527</v>
      </c>
      <c r="B11649" s="32" t="s">
        <v>17526</v>
      </c>
      <c r="C11649" s="31" t="s">
        <v>185</v>
      </c>
    </row>
    <row r="11650" spans="1:3" ht="90" x14ac:dyDescent="0.25">
      <c r="A11650" s="31" t="s">
        <v>17528</v>
      </c>
      <c r="B11650" s="32" t="s">
        <v>17529</v>
      </c>
      <c r="C11650" s="31" t="s">
        <v>1131</v>
      </c>
    </row>
    <row r="11651" spans="1:3" ht="90" x14ac:dyDescent="0.25">
      <c r="A11651" s="31" t="s">
        <v>17530</v>
      </c>
      <c r="B11651" s="32" t="s">
        <v>17529</v>
      </c>
      <c r="C11651" s="31" t="s">
        <v>1131</v>
      </c>
    </row>
    <row r="11652" spans="1:3" ht="90" x14ac:dyDescent="0.25">
      <c r="A11652" s="31" t="s">
        <v>17531</v>
      </c>
      <c r="B11652" s="32" t="s">
        <v>17532</v>
      </c>
      <c r="C11652" s="31" t="s">
        <v>1131</v>
      </c>
    </row>
    <row r="11653" spans="1:3" ht="90" x14ac:dyDescent="0.25">
      <c r="A11653" s="31" t="s">
        <v>17533</v>
      </c>
      <c r="B11653" s="32" t="s">
        <v>17532</v>
      </c>
      <c r="C11653" s="31" t="s">
        <v>1131</v>
      </c>
    </row>
    <row r="11654" spans="1:3" ht="90" x14ac:dyDescent="0.25">
      <c r="A11654" s="31" t="s">
        <v>17534</v>
      </c>
      <c r="B11654" s="32" t="s">
        <v>17535</v>
      </c>
      <c r="C11654" s="31" t="s">
        <v>1131</v>
      </c>
    </row>
    <row r="11655" spans="1:3" ht="90" x14ac:dyDescent="0.25">
      <c r="A11655" s="31" t="s">
        <v>17536</v>
      </c>
      <c r="B11655" s="32" t="s">
        <v>17535</v>
      </c>
      <c r="C11655" s="31" t="s">
        <v>1131</v>
      </c>
    </row>
    <row r="11656" spans="1:3" ht="90" x14ac:dyDescent="0.25">
      <c r="A11656" s="31" t="s">
        <v>17537</v>
      </c>
      <c r="B11656" s="32" t="s">
        <v>17538</v>
      </c>
      <c r="C11656" s="31" t="s">
        <v>1131</v>
      </c>
    </row>
    <row r="11657" spans="1:3" ht="90" x14ac:dyDescent="0.25">
      <c r="A11657" s="31" t="s">
        <v>17539</v>
      </c>
      <c r="B11657" s="32" t="s">
        <v>17538</v>
      </c>
      <c r="C11657" s="31" t="s">
        <v>1131</v>
      </c>
    </row>
    <row r="11658" spans="1:3" ht="60" x14ac:dyDescent="0.25">
      <c r="A11658" s="31" t="s">
        <v>17540</v>
      </c>
      <c r="B11658" s="32" t="s">
        <v>17541</v>
      </c>
      <c r="C11658" s="31" t="s">
        <v>1131</v>
      </c>
    </row>
    <row r="11659" spans="1:3" ht="60" x14ac:dyDescent="0.25">
      <c r="A11659" s="31" t="s">
        <v>17542</v>
      </c>
      <c r="B11659" s="32" t="s">
        <v>17541</v>
      </c>
      <c r="C11659" s="31" t="s">
        <v>1131</v>
      </c>
    </row>
    <row r="11660" spans="1:3" ht="75" x14ac:dyDescent="0.25">
      <c r="A11660" s="31" t="s">
        <v>17543</v>
      </c>
      <c r="B11660" s="32" t="s">
        <v>17544</v>
      </c>
      <c r="C11660" s="31" t="s">
        <v>1131</v>
      </c>
    </row>
    <row r="11661" spans="1:3" ht="75" x14ac:dyDescent="0.25">
      <c r="A11661" s="31" t="s">
        <v>17545</v>
      </c>
      <c r="B11661" s="32" t="s">
        <v>17544</v>
      </c>
      <c r="C11661" s="31" t="s">
        <v>1131</v>
      </c>
    </row>
    <row r="11662" spans="1:3" ht="90" x14ac:dyDescent="0.25">
      <c r="A11662" s="31" t="s">
        <v>17546</v>
      </c>
      <c r="B11662" s="32" t="s">
        <v>17547</v>
      </c>
      <c r="C11662" s="31" t="s">
        <v>1131</v>
      </c>
    </row>
    <row r="11663" spans="1:3" ht="90" x14ac:dyDescent="0.25">
      <c r="A11663" s="31" t="s">
        <v>17548</v>
      </c>
      <c r="B11663" s="32" t="s">
        <v>17547</v>
      </c>
      <c r="C11663" s="31" t="s">
        <v>1131</v>
      </c>
    </row>
    <row r="11664" spans="1:3" ht="75" x14ac:dyDescent="0.25">
      <c r="A11664" s="31" t="s">
        <v>17549</v>
      </c>
      <c r="B11664" s="32" t="s">
        <v>17550</v>
      </c>
      <c r="C11664" s="31" t="s">
        <v>1131</v>
      </c>
    </row>
    <row r="11665" spans="1:3" ht="75" x14ac:dyDescent="0.25">
      <c r="A11665" s="31" t="s">
        <v>17551</v>
      </c>
      <c r="B11665" s="32" t="s">
        <v>17550</v>
      </c>
      <c r="C11665" s="31" t="s">
        <v>1131</v>
      </c>
    </row>
    <row r="11666" spans="1:3" ht="45" x14ac:dyDescent="0.25">
      <c r="A11666" s="31" t="s">
        <v>17552</v>
      </c>
      <c r="B11666" s="32" t="s">
        <v>17553</v>
      </c>
      <c r="C11666" s="31" t="s">
        <v>1131</v>
      </c>
    </row>
    <row r="11667" spans="1:3" ht="45" x14ac:dyDescent="0.25">
      <c r="A11667" s="31" t="s">
        <v>17554</v>
      </c>
      <c r="B11667" s="32" t="s">
        <v>17553</v>
      </c>
      <c r="C11667" s="31" t="s">
        <v>1131</v>
      </c>
    </row>
    <row r="11668" spans="1:3" ht="45" x14ac:dyDescent="0.25">
      <c r="A11668" s="31" t="s">
        <v>17555</v>
      </c>
      <c r="B11668" s="32" t="s">
        <v>17556</v>
      </c>
      <c r="C11668" s="31" t="s">
        <v>1131</v>
      </c>
    </row>
    <row r="11669" spans="1:3" ht="45" x14ac:dyDescent="0.25">
      <c r="A11669" s="31" t="s">
        <v>17557</v>
      </c>
      <c r="B11669" s="32" t="s">
        <v>17556</v>
      </c>
      <c r="C11669" s="31" t="s">
        <v>1131</v>
      </c>
    </row>
    <row r="11670" spans="1:3" ht="30" x14ac:dyDescent="0.25">
      <c r="A11670" s="31" t="s">
        <v>17558</v>
      </c>
      <c r="B11670" s="32" t="s">
        <v>17559</v>
      </c>
      <c r="C11670" s="31" t="s">
        <v>185</v>
      </c>
    </row>
    <row r="11671" spans="1:3" ht="30" x14ac:dyDescent="0.25">
      <c r="A11671" s="31" t="s">
        <v>17560</v>
      </c>
      <c r="B11671" s="32" t="s">
        <v>17559</v>
      </c>
      <c r="C11671" s="31" t="s">
        <v>185</v>
      </c>
    </row>
    <row r="11672" spans="1:3" ht="30" x14ac:dyDescent="0.25">
      <c r="A11672" s="31" t="s">
        <v>17561</v>
      </c>
      <c r="B11672" s="32" t="s">
        <v>17562</v>
      </c>
      <c r="C11672" s="31" t="s">
        <v>185</v>
      </c>
    </row>
    <row r="11673" spans="1:3" ht="30" x14ac:dyDescent="0.25">
      <c r="A11673" s="31" t="s">
        <v>17563</v>
      </c>
      <c r="B11673" s="32" t="s">
        <v>17562</v>
      </c>
      <c r="C11673" s="31" t="s">
        <v>185</v>
      </c>
    </row>
    <row r="11674" spans="1:3" ht="30" x14ac:dyDescent="0.25">
      <c r="A11674" s="31" t="s">
        <v>17564</v>
      </c>
      <c r="B11674" s="32" t="s">
        <v>17565</v>
      </c>
      <c r="C11674" s="31" t="s">
        <v>185</v>
      </c>
    </row>
    <row r="11675" spans="1:3" ht="30" x14ac:dyDescent="0.25">
      <c r="A11675" s="31" t="s">
        <v>17566</v>
      </c>
      <c r="B11675" s="32" t="s">
        <v>17565</v>
      </c>
      <c r="C11675" s="31" t="s">
        <v>185</v>
      </c>
    </row>
    <row r="11676" spans="1:3" ht="30" x14ac:dyDescent="0.25">
      <c r="A11676" s="31" t="s">
        <v>17567</v>
      </c>
      <c r="B11676" s="32" t="s">
        <v>17568</v>
      </c>
      <c r="C11676" s="31" t="s">
        <v>185</v>
      </c>
    </row>
    <row r="11677" spans="1:3" ht="30" x14ac:dyDescent="0.25">
      <c r="A11677" s="31" t="s">
        <v>17569</v>
      </c>
      <c r="B11677" s="32" t="s">
        <v>17568</v>
      </c>
      <c r="C11677" s="31" t="s">
        <v>185</v>
      </c>
    </row>
    <row r="11678" spans="1:3" ht="45" x14ac:dyDescent="0.25">
      <c r="A11678" s="31" t="s">
        <v>17570</v>
      </c>
      <c r="B11678" s="32" t="s">
        <v>17571</v>
      </c>
      <c r="C11678" s="31" t="s">
        <v>1131</v>
      </c>
    </row>
    <row r="11679" spans="1:3" ht="45" x14ac:dyDescent="0.25">
      <c r="A11679" s="31" t="s">
        <v>17572</v>
      </c>
      <c r="B11679" s="32" t="s">
        <v>17571</v>
      </c>
      <c r="C11679" s="31" t="s">
        <v>1131</v>
      </c>
    </row>
    <row r="11680" spans="1:3" ht="90" x14ac:dyDescent="0.25">
      <c r="A11680" s="31" t="s">
        <v>17573</v>
      </c>
      <c r="B11680" s="32" t="s">
        <v>17574</v>
      </c>
      <c r="C11680" s="31" t="s">
        <v>1131</v>
      </c>
    </row>
    <row r="11681" spans="1:3" ht="90" x14ac:dyDescent="0.25">
      <c r="A11681" s="31" t="s">
        <v>17575</v>
      </c>
      <c r="B11681" s="32" t="s">
        <v>17574</v>
      </c>
      <c r="C11681" s="31" t="s">
        <v>1131</v>
      </c>
    </row>
    <row r="11682" spans="1:3" ht="60" x14ac:dyDescent="0.25">
      <c r="A11682" s="31" t="s">
        <v>17576</v>
      </c>
      <c r="B11682" s="32" t="s">
        <v>17577</v>
      </c>
      <c r="C11682" s="31" t="s">
        <v>1131</v>
      </c>
    </row>
    <row r="11683" spans="1:3" ht="60" x14ac:dyDescent="0.25">
      <c r="A11683" s="31" t="s">
        <v>17578</v>
      </c>
      <c r="B11683" s="32" t="s">
        <v>17577</v>
      </c>
      <c r="C11683" s="31" t="s">
        <v>1131</v>
      </c>
    </row>
    <row r="11684" spans="1:3" ht="75" x14ac:dyDescent="0.25">
      <c r="A11684" s="31" t="s">
        <v>17579</v>
      </c>
      <c r="B11684" s="32" t="s">
        <v>17580</v>
      </c>
      <c r="C11684" s="31" t="s">
        <v>1131</v>
      </c>
    </row>
    <row r="11685" spans="1:3" ht="75" x14ac:dyDescent="0.25">
      <c r="A11685" s="31" t="s">
        <v>17581</v>
      </c>
      <c r="B11685" s="32" t="s">
        <v>17580</v>
      </c>
      <c r="C11685" s="31" t="s">
        <v>1131</v>
      </c>
    </row>
    <row r="11686" spans="1:3" ht="45" x14ac:dyDescent="0.25">
      <c r="A11686" s="31" t="s">
        <v>17582</v>
      </c>
      <c r="B11686" s="32" t="s">
        <v>17583</v>
      </c>
      <c r="C11686" s="31" t="s">
        <v>185</v>
      </c>
    </row>
    <row r="11687" spans="1:3" ht="45" x14ac:dyDescent="0.25">
      <c r="A11687" s="31" t="s">
        <v>17584</v>
      </c>
      <c r="B11687" s="32" t="s">
        <v>17583</v>
      </c>
      <c r="C11687" s="31" t="s">
        <v>185</v>
      </c>
    </row>
    <row r="11688" spans="1:3" ht="30" x14ac:dyDescent="0.25">
      <c r="A11688" s="31" t="s">
        <v>17585</v>
      </c>
      <c r="B11688" s="32" t="s">
        <v>17586</v>
      </c>
      <c r="C11688" s="31" t="s">
        <v>185</v>
      </c>
    </row>
    <row r="11689" spans="1:3" ht="30" x14ac:dyDescent="0.25">
      <c r="A11689" s="31" t="s">
        <v>17587</v>
      </c>
      <c r="B11689" s="32" t="s">
        <v>17586</v>
      </c>
      <c r="C11689" s="31" t="s">
        <v>185</v>
      </c>
    </row>
    <row r="11690" spans="1:3" ht="30" x14ac:dyDescent="0.25">
      <c r="A11690" s="31" t="s">
        <v>17588</v>
      </c>
      <c r="B11690" s="32" t="s">
        <v>17589</v>
      </c>
      <c r="C11690" s="31" t="s">
        <v>1131</v>
      </c>
    </row>
    <row r="11691" spans="1:3" ht="30" x14ac:dyDescent="0.25">
      <c r="A11691" s="31" t="s">
        <v>17590</v>
      </c>
      <c r="B11691" s="32" t="s">
        <v>17589</v>
      </c>
      <c r="C11691" s="31" t="s">
        <v>1131</v>
      </c>
    </row>
    <row r="11692" spans="1:3" ht="30" x14ac:dyDescent="0.25">
      <c r="A11692" s="31" t="s">
        <v>17591</v>
      </c>
      <c r="B11692" s="32" t="s">
        <v>17592</v>
      </c>
      <c r="C11692" s="31" t="s">
        <v>1131</v>
      </c>
    </row>
    <row r="11693" spans="1:3" ht="30" x14ac:dyDescent="0.25">
      <c r="A11693" s="31" t="s">
        <v>17593</v>
      </c>
      <c r="B11693" s="32" t="s">
        <v>17592</v>
      </c>
      <c r="C11693" s="31" t="s">
        <v>1131</v>
      </c>
    </row>
    <row r="11694" spans="1:3" ht="30" x14ac:dyDescent="0.25">
      <c r="A11694" s="31" t="s">
        <v>17594</v>
      </c>
      <c r="B11694" s="32" t="s">
        <v>17595</v>
      </c>
      <c r="C11694" s="31" t="s">
        <v>1131</v>
      </c>
    </row>
    <row r="11695" spans="1:3" ht="30" x14ac:dyDescent="0.25">
      <c r="A11695" s="31" t="s">
        <v>17596</v>
      </c>
      <c r="B11695" s="32" t="s">
        <v>17595</v>
      </c>
      <c r="C11695" s="31" t="s">
        <v>1131</v>
      </c>
    </row>
    <row r="11696" spans="1:3" ht="60" x14ac:dyDescent="0.25">
      <c r="A11696" s="31" t="s">
        <v>17597</v>
      </c>
      <c r="B11696" s="32" t="s">
        <v>17598</v>
      </c>
      <c r="C11696" s="31" t="s">
        <v>1131</v>
      </c>
    </row>
    <row r="11697" spans="1:3" ht="60" x14ac:dyDescent="0.25">
      <c r="A11697" s="31" t="s">
        <v>17599</v>
      </c>
      <c r="B11697" s="32" t="s">
        <v>17598</v>
      </c>
      <c r="C11697" s="31" t="s">
        <v>1131</v>
      </c>
    </row>
    <row r="11698" spans="1:3" ht="75" x14ac:dyDescent="0.25">
      <c r="A11698" s="31" t="s">
        <v>17600</v>
      </c>
      <c r="B11698" s="32" t="s">
        <v>17601</v>
      </c>
      <c r="C11698" s="31" t="s">
        <v>1131</v>
      </c>
    </row>
    <row r="11699" spans="1:3" ht="75" x14ac:dyDescent="0.25">
      <c r="A11699" s="31" t="s">
        <v>17602</v>
      </c>
      <c r="B11699" s="32" t="s">
        <v>17601</v>
      </c>
      <c r="C11699" s="31" t="s">
        <v>1131</v>
      </c>
    </row>
    <row r="11700" spans="1:3" ht="60" x14ac:dyDescent="0.25">
      <c r="A11700" s="31" t="s">
        <v>17603</v>
      </c>
      <c r="B11700" s="32" t="s">
        <v>17604</v>
      </c>
      <c r="C11700" s="31" t="s">
        <v>1131</v>
      </c>
    </row>
    <row r="11701" spans="1:3" ht="60" x14ac:dyDescent="0.25">
      <c r="A11701" s="31" t="s">
        <v>17605</v>
      </c>
      <c r="B11701" s="32" t="s">
        <v>17604</v>
      </c>
      <c r="C11701" s="31" t="s">
        <v>1131</v>
      </c>
    </row>
    <row r="11702" spans="1:3" ht="60" x14ac:dyDescent="0.25">
      <c r="A11702" s="31" t="s">
        <v>17606</v>
      </c>
      <c r="B11702" s="32" t="s">
        <v>17607</v>
      </c>
      <c r="C11702" s="31" t="s">
        <v>1131</v>
      </c>
    </row>
    <row r="11703" spans="1:3" ht="60" x14ac:dyDescent="0.25">
      <c r="A11703" s="31" t="s">
        <v>17608</v>
      </c>
      <c r="B11703" s="32" t="s">
        <v>17607</v>
      </c>
      <c r="C11703" s="31" t="s">
        <v>1131</v>
      </c>
    </row>
    <row r="11704" spans="1:3" ht="60" x14ac:dyDescent="0.25">
      <c r="A11704" s="31" t="s">
        <v>17609</v>
      </c>
      <c r="B11704" s="32" t="s">
        <v>17610</v>
      </c>
      <c r="C11704" s="31" t="s">
        <v>1131</v>
      </c>
    </row>
    <row r="11705" spans="1:3" ht="60" x14ac:dyDescent="0.25">
      <c r="A11705" s="31" t="s">
        <v>17611</v>
      </c>
      <c r="B11705" s="32" t="s">
        <v>17610</v>
      </c>
      <c r="C11705" s="31" t="s">
        <v>1131</v>
      </c>
    </row>
    <row r="11706" spans="1:3" ht="75" x14ac:dyDescent="0.25">
      <c r="A11706" s="31" t="s">
        <v>17612</v>
      </c>
      <c r="B11706" s="32" t="s">
        <v>17613</v>
      </c>
      <c r="C11706" s="31" t="s">
        <v>1131</v>
      </c>
    </row>
    <row r="11707" spans="1:3" ht="75" x14ac:dyDescent="0.25">
      <c r="A11707" s="31" t="s">
        <v>17614</v>
      </c>
      <c r="B11707" s="32" t="s">
        <v>17613</v>
      </c>
      <c r="C11707" s="31" t="s">
        <v>1131</v>
      </c>
    </row>
    <row r="11708" spans="1:3" ht="75" x14ac:dyDescent="0.25">
      <c r="A11708" s="31" t="s">
        <v>17615</v>
      </c>
      <c r="B11708" s="32" t="s">
        <v>17616</v>
      </c>
      <c r="C11708" s="31" t="s">
        <v>1131</v>
      </c>
    </row>
    <row r="11709" spans="1:3" ht="75" x14ac:dyDescent="0.25">
      <c r="A11709" s="31" t="s">
        <v>17617</v>
      </c>
      <c r="B11709" s="32" t="s">
        <v>17616</v>
      </c>
      <c r="C11709" s="31" t="s">
        <v>1131</v>
      </c>
    </row>
    <row r="11710" spans="1:3" ht="60" x14ac:dyDescent="0.25">
      <c r="A11710" s="31" t="s">
        <v>17618</v>
      </c>
      <c r="B11710" s="32" t="s">
        <v>17619</v>
      </c>
      <c r="C11710" s="31" t="s">
        <v>1131</v>
      </c>
    </row>
    <row r="11711" spans="1:3" ht="60" x14ac:dyDescent="0.25">
      <c r="A11711" s="31" t="s">
        <v>17620</v>
      </c>
      <c r="B11711" s="32" t="s">
        <v>17619</v>
      </c>
      <c r="C11711" s="31" t="s">
        <v>1131</v>
      </c>
    </row>
    <row r="11712" spans="1:3" ht="60" x14ac:dyDescent="0.25">
      <c r="A11712" s="31" t="s">
        <v>17621</v>
      </c>
      <c r="B11712" s="32" t="s">
        <v>17622</v>
      </c>
      <c r="C11712" s="31" t="s">
        <v>1131</v>
      </c>
    </row>
    <row r="11713" spans="1:3" ht="60" x14ac:dyDescent="0.25">
      <c r="A11713" s="31" t="s">
        <v>17623</v>
      </c>
      <c r="B11713" s="32" t="s">
        <v>17622</v>
      </c>
      <c r="C11713" s="31" t="s">
        <v>1131</v>
      </c>
    </row>
    <row r="11714" spans="1:3" ht="90" x14ac:dyDescent="0.25">
      <c r="A11714" s="31" t="s">
        <v>17624</v>
      </c>
      <c r="B11714" s="32" t="s">
        <v>17625</v>
      </c>
      <c r="C11714" s="31" t="s">
        <v>185</v>
      </c>
    </row>
    <row r="11715" spans="1:3" ht="90" x14ac:dyDescent="0.25">
      <c r="A11715" s="31" t="s">
        <v>17626</v>
      </c>
      <c r="B11715" s="32" t="s">
        <v>17625</v>
      </c>
      <c r="C11715" s="31" t="s">
        <v>185</v>
      </c>
    </row>
    <row r="11716" spans="1:3" ht="60" x14ac:dyDescent="0.25">
      <c r="A11716" s="31" t="s">
        <v>17627</v>
      </c>
      <c r="B11716" s="32" t="s">
        <v>17628</v>
      </c>
      <c r="C11716" s="31" t="s">
        <v>185</v>
      </c>
    </row>
    <row r="11717" spans="1:3" ht="60" x14ac:dyDescent="0.25">
      <c r="A11717" s="31" t="s">
        <v>17629</v>
      </c>
      <c r="B11717" s="32" t="s">
        <v>17628</v>
      </c>
      <c r="C11717" s="31" t="s">
        <v>185</v>
      </c>
    </row>
    <row r="11718" spans="1:3" ht="30" x14ac:dyDescent="0.25">
      <c r="A11718" s="31" t="s">
        <v>17630</v>
      </c>
      <c r="B11718" s="32" t="s">
        <v>17631</v>
      </c>
      <c r="C11718" s="31" t="s">
        <v>185</v>
      </c>
    </row>
    <row r="11719" spans="1:3" ht="30" x14ac:dyDescent="0.25">
      <c r="A11719" s="31" t="s">
        <v>17632</v>
      </c>
      <c r="B11719" s="32" t="s">
        <v>17631</v>
      </c>
      <c r="C11719" s="31" t="s">
        <v>185</v>
      </c>
    </row>
    <row r="11720" spans="1:3" ht="45" x14ac:dyDescent="0.25">
      <c r="A11720" s="31" t="s">
        <v>17633</v>
      </c>
      <c r="B11720" s="32" t="s">
        <v>17634</v>
      </c>
      <c r="C11720" s="31" t="s">
        <v>185</v>
      </c>
    </row>
    <row r="11721" spans="1:3" ht="45" x14ac:dyDescent="0.25">
      <c r="A11721" s="31" t="s">
        <v>17635</v>
      </c>
      <c r="B11721" s="32" t="s">
        <v>17634</v>
      </c>
      <c r="C11721" s="31" t="s">
        <v>185</v>
      </c>
    </row>
    <row r="11722" spans="1:3" ht="30" x14ac:dyDescent="0.25">
      <c r="A11722" s="31" t="s">
        <v>17636</v>
      </c>
      <c r="B11722" s="32" t="s">
        <v>17637</v>
      </c>
      <c r="C11722" s="31" t="s">
        <v>185</v>
      </c>
    </row>
    <row r="11723" spans="1:3" ht="30" x14ac:dyDescent="0.25">
      <c r="A11723" s="31" t="s">
        <v>17638</v>
      </c>
      <c r="B11723" s="32" t="s">
        <v>17637</v>
      </c>
      <c r="C11723" s="31" t="s">
        <v>185</v>
      </c>
    </row>
    <row r="11724" spans="1:3" ht="45" x14ac:dyDescent="0.25">
      <c r="A11724" s="31" t="s">
        <v>17639</v>
      </c>
      <c r="B11724" s="32" t="s">
        <v>17640</v>
      </c>
      <c r="C11724" s="31" t="s">
        <v>185</v>
      </c>
    </row>
    <row r="11725" spans="1:3" ht="45" x14ac:dyDescent="0.25">
      <c r="A11725" s="31" t="s">
        <v>17641</v>
      </c>
      <c r="B11725" s="32" t="s">
        <v>17640</v>
      </c>
      <c r="C11725" s="31" t="s">
        <v>185</v>
      </c>
    </row>
    <row r="11726" spans="1:3" ht="30" x14ac:dyDescent="0.25">
      <c r="A11726" s="31" t="s">
        <v>17642</v>
      </c>
      <c r="B11726" s="32" t="s">
        <v>17643</v>
      </c>
      <c r="C11726" s="31" t="s">
        <v>185</v>
      </c>
    </row>
    <row r="11727" spans="1:3" ht="30" x14ac:dyDescent="0.25">
      <c r="A11727" s="31" t="s">
        <v>17644</v>
      </c>
      <c r="B11727" s="32" t="s">
        <v>17643</v>
      </c>
      <c r="C11727" s="31" t="s">
        <v>185</v>
      </c>
    </row>
    <row r="11728" spans="1:3" ht="45" x14ac:dyDescent="0.25">
      <c r="A11728" s="31" t="s">
        <v>17645</v>
      </c>
      <c r="B11728" s="32" t="s">
        <v>17646</v>
      </c>
      <c r="C11728" s="31" t="s">
        <v>185</v>
      </c>
    </row>
    <row r="11729" spans="1:3" ht="45" x14ac:dyDescent="0.25">
      <c r="A11729" s="31" t="s">
        <v>17647</v>
      </c>
      <c r="B11729" s="32" t="s">
        <v>17646</v>
      </c>
      <c r="C11729" s="31" t="s">
        <v>185</v>
      </c>
    </row>
    <row r="11730" spans="1:3" ht="45" x14ac:dyDescent="0.25">
      <c r="A11730" s="31" t="s">
        <v>17648</v>
      </c>
      <c r="B11730" s="32" t="s">
        <v>17649</v>
      </c>
      <c r="C11730" s="31" t="s">
        <v>185</v>
      </c>
    </row>
    <row r="11731" spans="1:3" ht="45" x14ac:dyDescent="0.25">
      <c r="A11731" s="31" t="s">
        <v>17650</v>
      </c>
      <c r="B11731" s="32" t="s">
        <v>17649</v>
      </c>
      <c r="C11731" s="31" t="s">
        <v>185</v>
      </c>
    </row>
    <row r="11732" spans="1:3" ht="45" x14ac:dyDescent="0.25">
      <c r="A11732" s="31" t="s">
        <v>17651</v>
      </c>
      <c r="B11732" s="32" t="s">
        <v>17652</v>
      </c>
      <c r="C11732" s="31" t="s">
        <v>185</v>
      </c>
    </row>
    <row r="11733" spans="1:3" ht="45" x14ac:dyDescent="0.25">
      <c r="A11733" s="31" t="s">
        <v>17653</v>
      </c>
      <c r="B11733" s="32" t="s">
        <v>17652</v>
      </c>
      <c r="C11733" s="31" t="s">
        <v>185</v>
      </c>
    </row>
    <row r="11734" spans="1:3" ht="30" x14ac:dyDescent="0.25">
      <c r="A11734" s="31" t="s">
        <v>17654</v>
      </c>
      <c r="B11734" s="32" t="s">
        <v>17655</v>
      </c>
      <c r="C11734" s="31" t="s">
        <v>185</v>
      </c>
    </row>
    <row r="11735" spans="1:3" ht="30" x14ac:dyDescent="0.25">
      <c r="A11735" s="31" t="s">
        <v>17656</v>
      </c>
      <c r="B11735" s="32" t="s">
        <v>17655</v>
      </c>
      <c r="C11735" s="31" t="s">
        <v>185</v>
      </c>
    </row>
    <row r="11736" spans="1:3" ht="45" x14ac:dyDescent="0.25">
      <c r="A11736" s="31" t="s">
        <v>17657</v>
      </c>
      <c r="B11736" s="32" t="s">
        <v>17658</v>
      </c>
      <c r="C11736" s="31" t="s">
        <v>185</v>
      </c>
    </row>
    <row r="11737" spans="1:3" ht="45" x14ac:dyDescent="0.25">
      <c r="A11737" s="31" t="s">
        <v>17659</v>
      </c>
      <c r="B11737" s="32" t="s">
        <v>17658</v>
      </c>
      <c r="C11737" s="31" t="s">
        <v>185</v>
      </c>
    </row>
    <row r="11738" spans="1:3" ht="30" x14ac:dyDescent="0.25">
      <c r="A11738" s="31" t="s">
        <v>17660</v>
      </c>
      <c r="B11738" s="32" t="s">
        <v>17661</v>
      </c>
      <c r="C11738" s="31" t="s">
        <v>185</v>
      </c>
    </row>
    <row r="11739" spans="1:3" ht="30" x14ac:dyDescent="0.25">
      <c r="A11739" s="31" t="s">
        <v>17662</v>
      </c>
      <c r="B11739" s="32" t="s">
        <v>17661</v>
      </c>
      <c r="C11739" s="31" t="s">
        <v>185</v>
      </c>
    </row>
    <row r="11740" spans="1:3" ht="45" x14ac:dyDescent="0.25">
      <c r="A11740" s="31" t="s">
        <v>17663</v>
      </c>
      <c r="B11740" s="32" t="s">
        <v>17664</v>
      </c>
      <c r="C11740" s="31" t="s">
        <v>185</v>
      </c>
    </row>
    <row r="11741" spans="1:3" ht="45" x14ac:dyDescent="0.25">
      <c r="A11741" s="31" t="s">
        <v>17665</v>
      </c>
      <c r="B11741" s="32" t="s">
        <v>17664</v>
      </c>
      <c r="C11741" s="31" t="s">
        <v>185</v>
      </c>
    </row>
    <row r="11742" spans="1:3" ht="30" x14ac:dyDescent="0.25">
      <c r="A11742" s="31" t="s">
        <v>17666</v>
      </c>
      <c r="B11742" s="32" t="s">
        <v>17667</v>
      </c>
      <c r="C11742" s="31" t="s">
        <v>185</v>
      </c>
    </row>
    <row r="11743" spans="1:3" ht="30" x14ac:dyDescent="0.25">
      <c r="A11743" s="31" t="s">
        <v>17668</v>
      </c>
      <c r="B11743" s="32" t="s">
        <v>17667</v>
      </c>
      <c r="C11743" s="31" t="s">
        <v>185</v>
      </c>
    </row>
    <row r="11744" spans="1:3" ht="45" x14ac:dyDescent="0.25">
      <c r="A11744" s="31" t="s">
        <v>17669</v>
      </c>
      <c r="B11744" s="32" t="s">
        <v>17670</v>
      </c>
      <c r="C11744" s="31" t="s">
        <v>185</v>
      </c>
    </row>
    <row r="11745" spans="1:3" ht="45" x14ac:dyDescent="0.25">
      <c r="A11745" s="31" t="s">
        <v>17671</v>
      </c>
      <c r="B11745" s="32" t="s">
        <v>17670</v>
      </c>
      <c r="C11745" s="31" t="s">
        <v>185</v>
      </c>
    </row>
    <row r="11746" spans="1:3" ht="75" x14ac:dyDescent="0.25">
      <c r="A11746" s="31" t="s">
        <v>17672</v>
      </c>
      <c r="B11746" s="32" t="s">
        <v>17673</v>
      </c>
      <c r="C11746" s="31" t="s">
        <v>1131</v>
      </c>
    </row>
    <row r="11747" spans="1:3" ht="75" x14ac:dyDescent="0.25">
      <c r="A11747" s="31" t="s">
        <v>17674</v>
      </c>
      <c r="B11747" s="32" t="s">
        <v>17673</v>
      </c>
      <c r="C11747" s="31" t="s">
        <v>1131</v>
      </c>
    </row>
    <row r="11748" spans="1:3" ht="60" x14ac:dyDescent="0.25">
      <c r="A11748" s="31" t="s">
        <v>17675</v>
      </c>
      <c r="B11748" s="32" t="s">
        <v>17676</v>
      </c>
      <c r="C11748" s="31" t="s">
        <v>1131</v>
      </c>
    </row>
    <row r="11749" spans="1:3" ht="60" x14ac:dyDescent="0.25">
      <c r="A11749" s="31" t="s">
        <v>17677</v>
      </c>
      <c r="B11749" s="32" t="s">
        <v>17676</v>
      </c>
      <c r="C11749" s="31" t="s">
        <v>1131</v>
      </c>
    </row>
    <row r="11750" spans="1:3" ht="30" x14ac:dyDescent="0.25">
      <c r="A11750" s="31" t="s">
        <v>17678</v>
      </c>
      <c r="B11750" s="32" t="s">
        <v>17679</v>
      </c>
      <c r="C11750" s="31" t="s">
        <v>185</v>
      </c>
    </row>
    <row r="11751" spans="1:3" ht="30" x14ac:dyDescent="0.25">
      <c r="A11751" s="31" t="s">
        <v>17680</v>
      </c>
      <c r="B11751" s="32" t="s">
        <v>17679</v>
      </c>
      <c r="C11751" s="31" t="s">
        <v>185</v>
      </c>
    </row>
    <row r="11752" spans="1:3" ht="45" x14ac:dyDescent="0.25">
      <c r="A11752" s="31" t="s">
        <v>17681</v>
      </c>
      <c r="B11752" s="32" t="s">
        <v>17682</v>
      </c>
      <c r="C11752" s="31" t="s">
        <v>185</v>
      </c>
    </row>
    <row r="11753" spans="1:3" ht="45" x14ac:dyDescent="0.25">
      <c r="A11753" s="31" t="s">
        <v>17683</v>
      </c>
      <c r="B11753" s="32" t="s">
        <v>17682</v>
      </c>
      <c r="C11753" s="31" t="s">
        <v>185</v>
      </c>
    </row>
    <row r="11754" spans="1:3" ht="45" x14ac:dyDescent="0.25">
      <c r="A11754" s="31" t="s">
        <v>17684</v>
      </c>
      <c r="B11754" s="32" t="s">
        <v>17685</v>
      </c>
      <c r="C11754" s="31" t="s">
        <v>185</v>
      </c>
    </row>
    <row r="11755" spans="1:3" ht="45" x14ac:dyDescent="0.25">
      <c r="A11755" s="31" t="s">
        <v>17686</v>
      </c>
      <c r="B11755" s="32" t="s">
        <v>17685</v>
      </c>
      <c r="C11755" s="31" t="s">
        <v>185</v>
      </c>
    </row>
    <row r="11756" spans="1:3" ht="45" x14ac:dyDescent="0.25">
      <c r="A11756" s="31" t="s">
        <v>17687</v>
      </c>
      <c r="B11756" s="32" t="s">
        <v>17688</v>
      </c>
      <c r="C11756" s="31" t="s">
        <v>185</v>
      </c>
    </row>
    <row r="11757" spans="1:3" ht="45" x14ac:dyDescent="0.25">
      <c r="A11757" s="31" t="s">
        <v>17689</v>
      </c>
      <c r="B11757" s="32" t="s">
        <v>17688</v>
      </c>
      <c r="C11757" s="31" t="s">
        <v>185</v>
      </c>
    </row>
    <row r="11758" spans="1:3" ht="60" x14ac:dyDescent="0.25">
      <c r="A11758" s="31" t="s">
        <v>17690</v>
      </c>
      <c r="B11758" s="32" t="s">
        <v>17691</v>
      </c>
      <c r="C11758" s="31" t="s">
        <v>185</v>
      </c>
    </row>
    <row r="11759" spans="1:3" ht="60" x14ac:dyDescent="0.25">
      <c r="A11759" s="31" t="s">
        <v>17692</v>
      </c>
      <c r="B11759" s="32" t="s">
        <v>17691</v>
      </c>
      <c r="C11759" s="31" t="s">
        <v>185</v>
      </c>
    </row>
    <row r="11760" spans="1:3" ht="45" x14ac:dyDescent="0.25">
      <c r="A11760" s="31" t="s">
        <v>17693</v>
      </c>
      <c r="B11760" s="32" t="s">
        <v>17694</v>
      </c>
      <c r="C11760" s="31" t="s">
        <v>185</v>
      </c>
    </row>
    <row r="11761" spans="1:3" ht="45" x14ac:dyDescent="0.25">
      <c r="A11761" s="31" t="s">
        <v>17695</v>
      </c>
      <c r="B11761" s="32" t="s">
        <v>17694</v>
      </c>
      <c r="C11761" s="31" t="s">
        <v>185</v>
      </c>
    </row>
    <row r="11762" spans="1:3" ht="60" x14ac:dyDescent="0.25">
      <c r="A11762" s="31" t="s">
        <v>17696</v>
      </c>
      <c r="B11762" s="32" t="s">
        <v>17697</v>
      </c>
      <c r="C11762" s="31" t="s">
        <v>185</v>
      </c>
    </row>
    <row r="11763" spans="1:3" ht="60" x14ac:dyDescent="0.25">
      <c r="A11763" s="31" t="s">
        <v>17698</v>
      </c>
      <c r="B11763" s="32" t="s">
        <v>17697</v>
      </c>
      <c r="C11763" s="31" t="s">
        <v>185</v>
      </c>
    </row>
    <row r="11764" spans="1:3" ht="45" x14ac:dyDescent="0.25">
      <c r="A11764" s="31" t="s">
        <v>17699</v>
      </c>
      <c r="B11764" s="32" t="s">
        <v>17700</v>
      </c>
      <c r="C11764" s="31" t="s">
        <v>185</v>
      </c>
    </row>
    <row r="11765" spans="1:3" ht="45" x14ac:dyDescent="0.25">
      <c r="A11765" s="31" t="s">
        <v>17701</v>
      </c>
      <c r="B11765" s="32" t="s">
        <v>17700</v>
      </c>
      <c r="C11765" s="31" t="s">
        <v>185</v>
      </c>
    </row>
    <row r="11766" spans="1:3" ht="60" x14ac:dyDescent="0.25">
      <c r="A11766" s="31" t="s">
        <v>17702</v>
      </c>
      <c r="B11766" s="32" t="s">
        <v>17703</v>
      </c>
      <c r="C11766" s="31" t="s">
        <v>185</v>
      </c>
    </row>
    <row r="11767" spans="1:3" ht="60" x14ac:dyDescent="0.25">
      <c r="A11767" s="31" t="s">
        <v>17704</v>
      </c>
      <c r="B11767" s="32" t="s">
        <v>17703</v>
      </c>
      <c r="C11767" s="31" t="s">
        <v>185</v>
      </c>
    </row>
    <row r="11768" spans="1:3" ht="45" x14ac:dyDescent="0.25">
      <c r="A11768" s="31" t="s">
        <v>17705</v>
      </c>
      <c r="B11768" s="32" t="s">
        <v>17706</v>
      </c>
      <c r="C11768" s="31" t="s">
        <v>185</v>
      </c>
    </row>
    <row r="11769" spans="1:3" ht="45" x14ac:dyDescent="0.25">
      <c r="A11769" s="31" t="s">
        <v>17707</v>
      </c>
      <c r="B11769" s="32" t="s">
        <v>17706</v>
      </c>
      <c r="C11769" s="31" t="s">
        <v>185</v>
      </c>
    </row>
    <row r="11770" spans="1:3" ht="60" x14ac:dyDescent="0.25">
      <c r="A11770" s="31" t="s">
        <v>17708</v>
      </c>
      <c r="B11770" s="32" t="s">
        <v>17709</v>
      </c>
      <c r="C11770" s="31" t="s">
        <v>185</v>
      </c>
    </row>
    <row r="11771" spans="1:3" ht="60" x14ac:dyDescent="0.25">
      <c r="A11771" s="31" t="s">
        <v>17710</v>
      </c>
      <c r="B11771" s="32" t="s">
        <v>17709</v>
      </c>
      <c r="C11771" s="31" t="s">
        <v>185</v>
      </c>
    </row>
    <row r="11772" spans="1:3" ht="45" x14ac:dyDescent="0.25">
      <c r="A11772" s="31" t="s">
        <v>17711</v>
      </c>
      <c r="B11772" s="32" t="s">
        <v>17712</v>
      </c>
      <c r="C11772" s="31" t="s">
        <v>185</v>
      </c>
    </row>
    <row r="11773" spans="1:3" ht="45" x14ac:dyDescent="0.25">
      <c r="A11773" s="31" t="s">
        <v>17713</v>
      </c>
      <c r="B11773" s="32" t="s">
        <v>17712</v>
      </c>
      <c r="C11773" s="31" t="s">
        <v>185</v>
      </c>
    </row>
    <row r="11774" spans="1:3" ht="60" x14ac:dyDescent="0.25">
      <c r="A11774" s="31" t="s">
        <v>17714</v>
      </c>
      <c r="B11774" s="32" t="s">
        <v>17715</v>
      </c>
      <c r="C11774" s="31" t="s">
        <v>185</v>
      </c>
    </row>
    <row r="11775" spans="1:3" ht="60" x14ac:dyDescent="0.25">
      <c r="A11775" s="31" t="s">
        <v>17716</v>
      </c>
      <c r="B11775" s="32" t="s">
        <v>17715</v>
      </c>
      <c r="C11775" s="31" t="s">
        <v>185</v>
      </c>
    </row>
    <row r="11776" spans="1:3" ht="45" x14ac:dyDescent="0.25">
      <c r="A11776" s="31" t="s">
        <v>17717</v>
      </c>
      <c r="B11776" s="32" t="s">
        <v>17718</v>
      </c>
      <c r="C11776" s="31" t="s">
        <v>185</v>
      </c>
    </row>
    <row r="11777" spans="1:3" ht="45" x14ac:dyDescent="0.25">
      <c r="A11777" s="31" t="s">
        <v>17719</v>
      </c>
      <c r="B11777" s="32" t="s">
        <v>17718</v>
      </c>
      <c r="C11777" s="31" t="s">
        <v>185</v>
      </c>
    </row>
    <row r="11778" spans="1:3" ht="75" x14ac:dyDescent="0.25">
      <c r="A11778" s="31" t="s">
        <v>17720</v>
      </c>
      <c r="B11778" s="32" t="s">
        <v>17721</v>
      </c>
      <c r="C11778" s="31" t="s">
        <v>1131</v>
      </c>
    </row>
    <row r="11779" spans="1:3" ht="75" x14ac:dyDescent="0.25">
      <c r="A11779" s="31" t="s">
        <v>17722</v>
      </c>
      <c r="B11779" s="32" t="s">
        <v>17721</v>
      </c>
      <c r="C11779" s="31" t="s">
        <v>1131</v>
      </c>
    </row>
    <row r="11780" spans="1:3" ht="60" x14ac:dyDescent="0.25">
      <c r="A11780" s="31" t="s">
        <v>17723</v>
      </c>
      <c r="B11780" s="32" t="s">
        <v>17724</v>
      </c>
      <c r="C11780" s="31" t="s">
        <v>1131</v>
      </c>
    </row>
    <row r="11781" spans="1:3" ht="60" x14ac:dyDescent="0.25">
      <c r="A11781" s="31" t="s">
        <v>17725</v>
      </c>
      <c r="B11781" s="32" t="s">
        <v>17724</v>
      </c>
      <c r="C11781" s="31" t="s">
        <v>1131</v>
      </c>
    </row>
    <row r="11782" spans="1:3" ht="75" x14ac:dyDescent="0.25">
      <c r="A11782" s="31" t="s">
        <v>17726</v>
      </c>
      <c r="B11782" s="32" t="s">
        <v>17727</v>
      </c>
      <c r="C11782" s="31" t="s">
        <v>1131</v>
      </c>
    </row>
    <row r="11783" spans="1:3" ht="75" x14ac:dyDescent="0.25">
      <c r="A11783" s="31" t="s">
        <v>17728</v>
      </c>
      <c r="B11783" s="32" t="s">
        <v>17727</v>
      </c>
      <c r="C11783" s="31" t="s">
        <v>1131</v>
      </c>
    </row>
    <row r="11784" spans="1:3" ht="60" x14ac:dyDescent="0.25">
      <c r="A11784" s="31" t="s">
        <v>17729</v>
      </c>
      <c r="B11784" s="32" t="s">
        <v>17730</v>
      </c>
      <c r="C11784" s="31" t="s">
        <v>1131</v>
      </c>
    </row>
    <row r="11785" spans="1:3" ht="60" x14ac:dyDescent="0.25">
      <c r="A11785" s="31" t="s">
        <v>17731</v>
      </c>
      <c r="B11785" s="32" t="s">
        <v>17730</v>
      </c>
      <c r="C11785" s="31" t="s">
        <v>1131</v>
      </c>
    </row>
    <row r="11786" spans="1:3" ht="90" x14ac:dyDescent="0.25">
      <c r="A11786" s="31" t="s">
        <v>17732</v>
      </c>
      <c r="B11786" s="32" t="s">
        <v>17733</v>
      </c>
      <c r="C11786" s="31" t="s">
        <v>185</v>
      </c>
    </row>
    <row r="11787" spans="1:3" ht="90" x14ac:dyDescent="0.25">
      <c r="A11787" s="31" t="s">
        <v>17734</v>
      </c>
      <c r="B11787" s="32" t="s">
        <v>17733</v>
      </c>
      <c r="C11787" s="31" t="s">
        <v>185</v>
      </c>
    </row>
    <row r="11788" spans="1:3" ht="60" x14ac:dyDescent="0.25">
      <c r="A11788" s="31" t="s">
        <v>17735</v>
      </c>
      <c r="B11788" s="32" t="s">
        <v>17736</v>
      </c>
      <c r="C11788" s="31" t="s">
        <v>185</v>
      </c>
    </row>
    <row r="11789" spans="1:3" ht="60" x14ac:dyDescent="0.25">
      <c r="A11789" s="31" t="s">
        <v>17737</v>
      </c>
      <c r="B11789" s="32" t="s">
        <v>17736</v>
      </c>
      <c r="C11789" s="31" t="s">
        <v>185</v>
      </c>
    </row>
    <row r="11790" spans="1:3" ht="30" x14ac:dyDescent="0.25">
      <c r="A11790" s="31" t="s">
        <v>17738</v>
      </c>
      <c r="B11790" s="32" t="s">
        <v>17739</v>
      </c>
      <c r="C11790" s="31" t="s">
        <v>185</v>
      </c>
    </row>
    <row r="11791" spans="1:3" ht="30" x14ac:dyDescent="0.25">
      <c r="A11791" s="31" t="s">
        <v>17740</v>
      </c>
      <c r="B11791" s="32" t="s">
        <v>17739</v>
      </c>
      <c r="C11791" s="31" t="s">
        <v>185</v>
      </c>
    </row>
    <row r="11792" spans="1:3" ht="30" x14ac:dyDescent="0.25">
      <c r="A11792" s="31" t="s">
        <v>17741</v>
      </c>
      <c r="B11792" s="32" t="s">
        <v>17742</v>
      </c>
      <c r="C11792" s="31" t="s">
        <v>185</v>
      </c>
    </row>
    <row r="11793" spans="1:3" ht="30" x14ac:dyDescent="0.25">
      <c r="A11793" s="31" t="s">
        <v>17743</v>
      </c>
      <c r="B11793" s="32" t="s">
        <v>17742</v>
      </c>
      <c r="C11793" s="31" t="s">
        <v>185</v>
      </c>
    </row>
    <row r="11794" spans="1:3" ht="30" x14ac:dyDescent="0.25">
      <c r="A11794" s="31" t="s">
        <v>17744</v>
      </c>
      <c r="B11794" s="32" t="s">
        <v>17745</v>
      </c>
      <c r="C11794" s="31" t="s">
        <v>185</v>
      </c>
    </row>
    <row r="11795" spans="1:3" ht="30" x14ac:dyDescent="0.25">
      <c r="A11795" s="31" t="s">
        <v>17746</v>
      </c>
      <c r="B11795" s="32" t="s">
        <v>17745</v>
      </c>
      <c r="C11795" s="31" t="s">
        <v>185</v>
      </c>
    </row>
    <row r="11796" spans="1:3" ht="30" x14ac:dyDescent="0.25">
      <c r="A11796" s="31" t="s">
        <v>17747</v>
      </c>
      <c r="B11796" s="32" t="s">
        <v>17748</v>
      </c>
      <c r="C11796" s="31" t="s">
        <v>185</v>
      </c>
    </row>
    <row r="11797" spans="1:3" ht="30" x14ac:dyDescent="0.25">
      <c r="A11797" s="31" t="s">
        <v>17749</v>
      </c>
      <c r="B11797" s="32" t="s">
        <v>17748</v>
      </c>
      <c r="C11797" s="31" t="s">
        <v>185</v>
      </c>
    </row>
    <row r="11798" spans="1:3" ht="30" x14ac:dyDescent="0.25">
      <c r="A11798" s="31" t="s">
        <v>17750</v>
      </c>
      <c r="B11798" s="32" t="s">
        <v>17751</v>
      </c>
      <c r="C11798" s="31" t="s">
        <v>185</v>
      </c>
    </row>
    <row r="11799" spans="1:3" ht="30" x14ac:dyDescent="0.25">
      <c r="A11799" s="31" t="s">
        <v>17752</v>
      </c>
      <c r="B11799" s="32" t="s">
        <v>17751</v>
      </c>
      <c r="C11799" s="31" t="s">
        <v>185</v>
      </c>
    </row>
    <row r="11800" spans="1:3" ht="30" x14ac:dyDescent="0.25">
      <c r="A11800" s="31" t="s">
        <v>17753</v>
      </c>
      <c r="B11800" s="32" t="s">
        <v>17754</v>
      </c>
      <c r="C11800" s="31" t="s">
        <v>185</v>
      </c>
    </row>
    <row r="11801" spans="1:3" ht="30" x14ac:dyDescent="0.25">
      <c r="A11801" s="31" t="s">
        <v>17755</v>
      </c>
      <c r="B11801" s="32" t="s">
        <v>17754</v>
      </c>
      <c r="C11801" s="31" t="s">
        <v>185</v>
      </c>
    </row>
    <row r="11802" spans="1:3" ht="30" x14ac:dyDescent="0.25">
      <c r="A11802" s="31" t="s">
        <v>17756</v>
      </c>
      <c r="B11802" s="32" t="s">
        <v>17757</v>
      </c>
      <c r="C11802" s="31" t="s">
        <v>185</v>
      </c>
    </row>
    <row r="11803" spans="1:3" ht="30" x14ac:dyDescent="0.25">
      <c r="A11803" s="31" t="s">
        <v>17758</v>
      </c>
      <c r="B11803" s="32" t="s">
        <v>17757</v>
      </c>
      <c r="C11803" s="31" t="s">
        <v>185</v>
      </c>
    </row>
    <row r="11804" spans="1:3" ht="45" x14ac:dyDescent="0.25">
      <c r="A11804" s="31" t="s">
        <v>17759</v>
      </c>
      <c r="B11804" s="32" t="s">
        <v>17760</v>
      </c>
      <c r="C11804" s="31" t="s">
        <v>185</v>
      </c>
    </row>
    <row r="11805" spans="1:3" ht="45" x14ac:dyDescent="0.25">
      <c r="A11805" s="31" t="s">
        <v>17761</v>
      </c>
      <c r="B11805" s="32" t="s">
        <v>17760</v>
      </c>
      <c r="C11805" s="31" t="s">
        <v>185</v>
      </c>
    </row>
    <row r="11806" spans="1:3" ht="30" x14ac:dyDescent="0.25">
      <c r="A11806" s="31" t="s">
        <v>17762</v>
      </c>
      <c r="B11806" s="32" t="s">
        <v>17763</v>
      </c>
      <c r="C11806" s="31" t="s">
        <v>185</v>
      </c>
    </row>
    <row r="11807" spans="1:3" ht="30" x14ac:dyDescent="0.25">
      <c r="A11807" s="31" t="s">
        <v>17764</v>
      </c>
      <c r="B11807" s="32" t="s">
        <v>17763</v>
      </c>
      <c r="C11807" s="31" t="s">
        <v>185</v>
      </c>
    </row>
    <row r="11808" spans="1:3" ht="45" x14ac:dyDescent="0.25">
      <c r="A11808" s="31" t="s">
        <v>17765</v>
      </c>
      <c r="B11808" s="32" t="s">
        <v>17766</v>
      </c>
      <c r="C11808" s="31" t="s">
        <v>185</v>
      </c>
    </row>
    <row r="11809" spans="1:3" ht="45" x14ac:dyDescent="0.25">
      <c r="A11809" s="31" t="s">
        <v>17767</v>
      </c>
      <c r="B11809" s="32" t="s">
        <v>17766</v>
      </c>
      <c r="C11809" s="31" t="s">
        <v>185</v>
      </c>
    </row>
    <row r="11810" spans="1:3" ht="30" x14ac:dyDescent="0.25">
      <c r="A11810" s="31" t="s">
        <v>17768</v>
      </c>
      <c r="B11810" s="32" t="s">
        <v>17769</v>
      </c>
      <c r="C11810" s="31" t="s">
        <v>185</v>
      </c>
    </row>
    <row r="11811" spans="1:3" ht="30" x14ac:dyDescent="0.25">
      <c r="A11811" s="31" t="s">
        <v>17770</v>
      </c>
      <c r="B11811" s="32" t="s">
        <v>17769</v>
      </c>
      <c r="C11811" s="31" t="s">
        <v>185</v>
      </c>
    </row>
    <row r="11812" spans="1:3" ht="45" x14ac:dyDescent="0.25">
      <c r="A11812" s="31" t="s">
        <v>17771</v>
      </c>
      <c r="B11812" s="32" t="s">
        <v>17772</v>
      </c>
      <c r="C11812" s="31" t="s">
        <v>185</v>
      </c>
    </row>
    <row r="11813" spans="1:3" ht="45" x14ac:dyDescent="0.25">
      <c r="A11813" s="31" t="s">
        <v>17773</v>
      </c>
      <c r="B11813" s="32" t="s">
        <v>17772</v>
      </c>
      <c r="C11813" s="31" t="s">
        <v>185</v>
      </c>
    </row>
    <row r="11814" spans="1:3" ht="60" x14ac:dyDescent="0.25">
      <c r="A11814" s="31" t="s">
        <v>17774</v>
      </c>
      <c r="B11814" s="32" t="s">
        <v>17775</v>
      </c>
      <c r="C11814" s="31" t="s">
        <v>1131</v>
      </c>
    </row>
    <row r="11815" spans="1:3" ht="60" x14ac:dyDescent="0.25">
      <c r="A11815" s="31" t="s">
        <v>17776</v>
      </c>
      <c r="B11815" s="32" t="s">
        <v>17775</v>
      </c>
      <c r="C11815" s="31" t="s">
        <v>1131</v>
      </c>
    </row>
    <row r="11816" spans="1:3" ht="45" x14ac:dyDescent="0.25">
      <c r="A11816" s="31" t="s">
        <v>17777</v>
      </c>
      <c r="B11816" s="32" t="s">
        <v>17778</v>
      </c>
      <c r="C11816" s="31" t="s">
        <v>1131</v>
      </c>
    </row>
    <row r="11817" spans="1:3" ht="45" x14ac:dyDescent="0.25">
      <c r="A11817" s="31" t="s">
        <v>17779</v>
      </c>
      <c r="B11817" s="32" t="s">
        <v>17778</v>
      </c>
      <c r="C11817" s="31" t="s">
        <v>1131</v>
      </c>
    </row>
    <row r="11818" spans="1:3" ht="75" x14ac:dyDescent="0.25">
      <c r="A11818" s="31" t="s">
        <v>17780</v>
      </c>
      <c r="B11818" s="32" t="s">
        <v>17781</v>
      </c>
      <c r="C11818" s="31" t="s">
        <v>185</v>
      </c>
    </row>
    <row r="11819" spans="1:3" ht="75" x14ac:dyDescent="0.25">
      <c r="A11819" s="31" t="s">
        <v>17782</v>
      </c>
      <c r="B11819" s="32" t="s">
        <v>17781</v>
      </c>
      <c r="C11819" s="31" t="s">
        <v>185</v>
      </c>
    </row>
    <row r="11820" spans="1:3" ht="45" x14ac:dyDescent="0.25">
      <c r="A11820" s="31" t="s">
        <v>17783</v>
      </c>
      <c r="B11820" s="32" t="s">
        <v>17784</v>
      </c>
      <c r="C11820" s="31" t="s">
        <v>185</v>
      </c>
    </row>
    <row r="11821" spans="1:3" ht="45" x14ac:dyDescent="0.25">
      <c r="A11821" s="31" t="s">
        <v>17785</v>
      </c>
      <c r="B11821" s="32" t="s">
        <v>17784</v>
      </c>
      <c r="C11821" s="31" t="s">
        <v>185</v>
      </c>
    </row>
    <row r="11822" spans="1:3" ht="75" x14ac:dyDescent="0.25">
      <c r="A11822" s="31" t="s">
        <v>17786</v>
      </c>
      <c r="B11822" s="32" t="s">
        <v>17787</v>
      </c>
      <c r="C11822" s="31" t="s">
        <v>185</v>
      </c>
    </row>
    <row r="11823" spans="1:3" ht="75" x14ac:dyDescent="0.25">
      <c r="A11823" s="31" t="s">
        <v>17788</v>
      </c>
      <c r="B11823" s="32" t="s">
        <v>17787</v>
      </c>
      <c r="C11823" s="31" t="s">
        <v>185</v>
      </c>
    </row>
    <row r="11824" spans="1:3" ht="60" x14ac:dyDescent="0.25">
      <c r="A11824" s="31" t="s">
        <v>17789</v>
      </c>
      <c r="B11824" s="32" t="s">
        <v>17790</v>
      </c>
      <c r="C11824" s="31" t="s">
        <v>185</v>
      </c>
    </row>
    <row r="11825" spans="1:3" ht="60" x14ac:dyDescent="0.25">
      <c r="A11825" s="31" t="s">
        <v>17791</v>
      </c>
      <c r="B11825" s="32" t="s">
        <v>17790</v>
      </c>
      <c r="C11825" s="31" t="s">
        <v>185</v>
      </c>
    </row>
    <row r="11826" spans="1:3" ht="45" x14ac:dyDescent="0.25">
      <c r="A11826" s="31" t="s">
        <v>17792</v>
      </c>
      <c r="B11826" s="32" t="s">
        <v>17793</v>
      </c>
      <c r="C11826" s="31" t="s">
        <v>185</v>
      </c>
    </row>
    <row r="11827" spans="1:3" ht="45" x14ac:dyDescent="0.25">
      <c r="A11827" s="31" t="s">
        <v>17794</v>
      </c>
      <c r="B11827" s="32" t="s">
        <v>17793</v>
      </c>
      <c r="C11827" s="31" t="s">
        <v>185</v>
      </c>
    </row>
    <row r="11828" spans="1:3" ht="60" x14ac:dyDescent="0.25">
      <c r="A11828" s="31" t="s">
        <v>17795</v>
      </c>
      <c r="B11828" s="32" t="s">
        <v>17796</v>
      </c>
      <c r="C11828" s="31" t="s">
        <v>185</v>
      </c>
    </row>
    <row r="11829" spans="1:3" ht="60" x14ac:dyDescent="0.25">
      <c r="A11829" s="31" t="s">
        <v>17797</v>
      </c>
      <c r="B11829" s="32" t="s">
        <v>17796</v>
      </c>
      <c r="C11829" s="31" t="s">
        <v>185</v>
      </c>
    </row>
    <row r="11830" spans="1:3" ht="75" x14ac:dyDescent="0.25">
      <c r="A11830" s="31" t="s">
        <v>17798</v>
      </c>
      <c r="B11830" s="32" t="s">
        <v>17799</v>
      </c>
      <c r="C11830" s="31" t="s">
        <v>185</v>
      </c>
    </row>
    <row r="11831" spans="1:3" ht="75" x14ac:dyDescent="0.25">
      <c r="A11831" s="31" t="s">
        <v>17800</v>
      </c>
      <c r="B11831" s="32" t="s">
        <v>17799</v>
      </c>
      <c r="C11831" s="31" t="s">
        <v>185</v>
      </c>
    </row>
    <row r="11832" spans="1:3" ht="60" x14ac:dyDescent="0.25">
      <c r="A11832" s="31" t="s">
        <v>17801</v>
      </c>
      <c r="B11832" s="32" t="s">
        <v>17802</v>
      </c>
      <c r="C11832" s="31" t="s">
        <v>185</v>
      </c>
    </row>
    <row r="11833" spans="1:3" ht="60" x14ac:dyDescent="0.25">
      <c r="A11833" s="31" t="s">
        <v>17803</v>
      </c>
      <c r="B11833" s="32" t="s">
        <v>17802</v>
      </c>
      <c r="C11833" s="31" t="s">
        <v>185</v>
      </c>
    </row>
    <row r="11834" spans="1:3" ht="60" x14ac:dyDescent="0.25">
      <c r="A11834" s="31" t="s">
        <v>17804</v>
      </c>
      <c r="B11834" s="32" t="s">
        <v>17805</v>
      </c>
      <c r="C11834" s="31" t="s">
        <v>185</v>
      </c>
    </row>
    <row r="11835" spans="1:3" ht="60" x14ac:dyDescent="0.25">
      <c r="A11835" s="31" t="s">
        <v>17806</v>
      </c>
      <c r="B11835" s="32" t="s">
        <v>17805</v>
      </c>
      <c r="C11835" s="31" t="s">
        <v>185</v>
      </c>
    </row>
    <row r="11836" spans="1:3" ht="45" x14ac:dyDescent="0.25">
      <c r="A11836" s="31" t="s">
        <v>17807</v>
      </c>
      <c r="B11836" s="32" t="s">
        <v>17808</v>
      </c>
      <c r="C11836" s="31" t="s">
        <v>185</v>
      </c>
    </row>
    <row r="11837" spans="1:3" ht="45" x14ac:dyDescent="0.25">
      <c r="A11837" s="31" t="s">
        <v>17809</v>
      </c>
      <c r="B11837" s="32" t="s">
        <v>17808</v>
      </c>
      <c r="C11837" s="31" t="s">
        <v>185</v>
      </c>
    </row>
    <row r="11838" spans="1:3" ht="60" x14ac:dyDescent="0.25">
      <c r="A11838" s="31" t="s">
        <v>17810</v>
      </c>
      <c r="B11838" s="32" t="s">
        <v>17811</v>
      </c>
      <c r="C11838" s="31" t="s">
        <v>185</v>
      </c>
    </row>
    <row r="11839" spans="1:3" ht="60" x14ac:dyDescent="0.25">
      <c r="A11839" s="31" t="s">
        <v>17812</v>
      </c>
      <c r="B11839" s="32" t="s">
        <v>17811</v>
      </c>
      <c r="C11839" s="31" t="s">
        <v>185</v>
      </c>
    </row>
    <row r="11840" spans="1:3" ht="45" x14ac:dyDescent="0.25">
      <c r="A11840" s="31" t="s">
        <v>17813</v>
      </c>
      <c r="B11840" s="32" t="s">
        <v>17814</v>
      </c>
      <c r="C11840" s="31" t="s">
        <v>185</v>
      </c>
    </row>
    <row r="11841" spans="1:3" ht="45" x14ac:dyDescent="0.25">
      <c r="A11841" s="31" t="s">
        <v>17815</v>
      </c>
      <c r="B11841" s="32" t="s">
        <v>17814</v>
      </c>
      <c r="C11841" s="31" t="s">
        <v>185</v>
      </c>
    </row>
    <row r="11842" spans="1:3" ht="75" x14ac:dyDescent="0.25">
      <c r="A11842" s="31" t="s">
        <v>17816</v>
      </c>
      <c r="B11842" s="32" t="s">
        <v>17817</v>
      </c>
      <c r="C11842" s="31" t="s">
        <v>185</v>
      </c>
    </row>
    <row r="11843" spans="1:3" ht="75" x14ac:dyDescent="0.25">
      <c r="A11843" s="31" t="s">
        <v>17818</v>
      </c>
      <c r="B11843" s="32" t="s">
        <v>17817</v>
      </c>
      <c r="C11843" s="31" t="s">
        <v>185</v>
      </c>
    </row>
    <row r="11844" spans="1:3" ht="45" x14ac:dyDescent="0.25">
      <c r="A11844" s="31" t="s">
        <v>17819</v>
      </c>
      <c r="B11844" s="32" t="s">
        <v>17820</v>
      </c>
      <c r="C11844" s="31" t="s">
        <v>185</v>
      </c>
    </row>
    <row r="11845" spans="1:3" ht="45" x14ac:dyDescent="0.25">
      <c r="A11845" s="31" t="s">
        <v>17821</v>
      </c>
      <c r="B11845" s="32" t="s">
        <v>17820</v>
      </c>
      <c r="C11845" s="31" t="s">
        <v>185</v>
      </c>
    </row>
    <row r="11846" spans="1:3" ht="75" x14ac:dyDescent="0.25">
      <c r="A11846" s="31" t="s">
        <v>17822</v>
      </c>
      <c r="B11846" s="32" t="s">
        <v>17823</v>
      </c>
      <c r="C11846" s="31" t="s">
        <v>185</v>
      </c>
    </row>
    <row r="11847" spans="1:3" ht="75" x14ac:dyDescent="0.25">
      <c r="A11847" s="31" t="s">
        <v>17824</v>
      </c>
      <c r="B11847" s="32" t="s">
        <v>17823</v>
      </c>
      <c r="C11847" s="31" t="s">
        <v>185</v>
      </c>
    </row>
    <row r="11848" spans="1:3" ht="45" x14ac:dyDescent="0.25">
      <c r="A11848" s="31" t="s">
        <v>17825</v>
      </c>
      <c r="B11848" s="32" t="s">
        <v>17826</v>
      </c>
      <c r="C11848" s="31" t="s">
        <v>185</v>
      </c>
    </row>
    <row r="11849" spans="1:3" ht="45" x14ac:dyDescent="0.25">
      <c r="A11849" s="31" t="s">
        <v>17827</v>
      </c>
      <c r="B11849" s="32" t="s">
        <v>17826</v>
      </c>
      <c r="C11849" s="31" t="s">
        <v>185</v>
      </c>
    </row>
    <row r="11850" spans="1:3" ht="75" x14ac:dyDescent="0.25">
      <c r="A11850" s="31" t="s">
        <v>17828</v>
      </c>
      <c r="B11850" s="32" t="s">
        <v>17829</v>
      </c>
      <c r="C11850" s="31" t="s">
        <v>185</v>
      </c>
    </row>
    <row r="11851" spans="1:3" ht="75" x14ac:dyDescent="0.25">
      <c r="A11851" s="31" t="s">
        <v>17830</v>
      </c>
      <c r="B11851" s="32" t="s">
        <v>17829</v>
      </c>
      <c r="C11851" s="31" t="s">
        <v>185</v>
      </c>
    </row>
    <row r="11852" spans="1:3" ht="60" x14ac:dyDescent="0.25">
      <c r="A11852" s="31" t="s">
        <v>17831</v>
      </c>
      <c r="B11852" s="32" t="s">
        <v>17832</v>
      </c>
      <c r="C11852" s="31" t="s">
        <v>185</v>
      </c>
    </row>
    <row r="11853" spans="1:3" ht="60" x14ac:dyDescent="0.25">
      <c r="A11853" s="31" t="s">
        <v>17833</v>
      </c>
      <c r="B11853" s="32" t="s">
        <v>17832</v>
      </c>
      <c r="C11853" s="31" t="s">
        <v>185</v>
      </c>
    </row>
    <row r="11854" spans="1:3" ht="75" x14ac:dyDescent="0.25">
      <c r="A11854" s="31" t="s">
        <v>17834</v>
      </c>
      <c r="B11854" s="32" t="s">
        <v>17835</v>
      </c>
      <c r="C11854" s="31" t="s">
        <v>1131</v>
      </c>
    </row>
    <row r="11855" spans="1:3" ht="75" x14ac:dyDescent="0.25">
      <c r="A11855" s="31" t="s">
        <v>17836</v>
      </c>
      <c r="B11855" s="32" t="s">
        <v>17835</v>
      </c>
      <c r="C11855" s="31" t="s">
        <v>1131</v>
      </c>
    </row>
    <row r="11856" spans="1:3" ht="60" x14ac:dyDescent="0.25">
      <c r="A11856" s="31" t="s">
        <v>17837</v>
      </c>
      <c r="B11856" s="32" t="s">
        <v>17838</v>
      </c>
      <c r="C11856" s="31" t="s">
        <v>1131</v>
      </c>
    </row>
    <row r="11857" spans="1:3" ht="60" x14ac:dyDescent="0.25">
      <c r="A11857" s="31" t="s">
        <v>17839</v>
      </c>
      <c r="B11857" s="32" t="s">
        <v>17838</v>
      </c>
      <c r="C11857" s="31" t="s">
        <v>1131</v>
      </c>
    </row>
    <row r="11858" spans="1:3" ht="60" x14ac:dyDescent="0.25">
      <c r="A11858" s="31" t="s">
        <v>17840</v>
      </c>
      <c r="B11858" s="32" t="s">
        <v>17841</v>
      </c>
      <c r="C11858" s="31" t="s">
        <v>1131</v>
      </c>
    </row>
    <row r="11859" spans="1:3" ht="60" x14ac:dyDescent="0.25">
      <c r="A11859" s="31" t="s">
        <v>17842</v>
      </c>
      <c r="B11859" s="32" t="s">
        <v>17841</v>
      </c>
      <c r="C11859" s="31" t="s">
        <v>1131</v>
      </c>
    </row>
    <row r="11860" spans="1:3" ht="60" x14ac:dyDescent="0.25">
      <c r="A11860" s="31" t="s">
        <v>17843</v>
      </c>
      <c r="B11860" s="32" t="s">
        <v>17844</v>
      </c>
      <c r="C11860" s="31" t="s">
        <v>1131</v>
      </c>
    </row>
    <row r="11861" spans="1:3" ht="60" x14ac:dyDescent="0.25">
      <c r="A11861" s="31" t="s">
        <v>17845</v>
      </c>
      <c r="B11861" s="32" t="s">
        <v>17844</v>
      </c>
      <c r="C11861" s="31" t="s">
        <v>1131</v>
      </c>
    </row>
    <row r="11862" spans="1:3" ht="60" x14ac:dyDescent="0.25">
      <c r="A11862" s="31" t="s">
        <v>17846</v>
      </c>
      <c r="B11862" s="32" t="s">
        <v>17847</v>
      </c>
      <c r="C11862" s="31" t="s">
        <v>1131</v>
      </c>
    </row>
    <row r="11863" spans="1:3" ht="60" x14ac:dyDescent="0.25">
      <c r="A11863" s="31" t="s">
        <v>17848</v>
      </c>
      <c r="B11863" s="32" t="s">
        <v>17847</v>
      </c>
      <c r="C11863" s="31" t="s">
        <v>1131</v>
      </c>
    </row>
    <row r="11864" spans="1:3" ht="60" x14ac:dyDescent="0.25">
      <c r="A11864" s="31" t="s">
        <v>17849</v>
      </c>
      <c r="B11864" s="32" t="s">
        <v>17850</v>
      </c>
      <c r="C11864" s="31" t="s">
        <v>1131</v>
      </c>
    </row>
    <row r="11865" spans="1:3" ht="60" x14ac:dyDescent="0.25">
      <c r="A11865" s="31" t="s">
        <v>17851</v>
      </c>
      <c r="B11865" s="32" t="s">
        <v>17850</v>
      </c>
      <c r="C11865" s="31" t="s">
        <v>1131</v>
      </c>
    </row>
    <row r="11866" spans="1:3" ht="45" x14ac:dyDescent="0.25">
      <c r="A11866" s="31" t="s">
        <v>17852</v>
      </c>
      <c r="B11866" s="32" t="s">
        <v>17853</v>
      </c>
      <c r="C11866" s="31" t="s">
        <v>1131</v>
      </c>
    </row>
    <row r="11867" spans="1:3" ht="45" x14ac:dyDescent="0.25">
      <c r="A11867" s="31" t="s">
        <v>17854</v>
      </c>
      <c r="B11867" s="32" t="s">
        <v>17853</v>
      </c>
      <c r="C11867" s="31" t="s">
        <v>1131</v>
      </c>
    </row>
    <row r="11868" spans="1:3" ht="45" x14ac:dyDescent="0.25">
      <c r="A11868" s="31" t="s">
        <v>17855</v>
      </c>
      <c r="B11868" s="32" t="s">
        <v>17856</v>
      </c>
      <c r="C11868" s="31" t="s">
        <v>1131</v>
      </c>
    </row>
    <row r="11869" spans="1:3" ht="45" x14ac:dyDescent="0.25">
      <c r="A11869" s="31" t="s">
        <v>17857</v>
      </c>
      <c r="B11869" s="32" t="s">
        <v>17856</v>
      </c>
      <c r="C11869" s="31" t="s">
        <v>1131</v>
      </c>
    </row>
    <row r="11870" spans="1:3" ht="60" x14ac:dyDescent="0.25">
      <c r="A11870" s="31" t="s">
        <v>17858</v>
      </c>
      <c r="B11870" s="32" t="s">
        <v>17859</v>
      </c>
      <c r="C11870" s="31" t="s">
        <v>1131</v>
      </c>
    </row>
    <row r="11871" spans="1:3" ht="60" x14ac:dyDescent="0.25">
      <c r="A11871" s="31" t="s">
        <v>17860</v>
      </c>
      <c r="B11871" s="32" t="s">
        <v>17859</v>
      </c>
      <c r="C11871" s="31" t="s">
        <v>1131</v>
      </c>
    </row>
    <row r="11872" spans="1:3" ht="45" x14ac:dyDescent="0.25">
      <c r="A11872" s="31" t="s">
        <v>17861</v>
      </c>
      <c r="B11872" s="32" t="s">
        <v>17862</v>
      </c>
      <c r="C11872" s="31" t="s">
        <v>1131</v>
      </c>
    </row>
    <row r="11873" spans="1:3" ht="45" x14ac:dyDescent="0.25">
      <c r="A11873" s="31" t="s">
        <v>17863</v>
      </c>
      <c r="B11873" s="32" t="s">
        <v>17862</v>
      </c>
      <c r="C11873" s="31" t="s">
        <v>1131</v>
      </c>
    </row>
    <row r="11874" spans="1:3" ht="45" x14ac:dyDescent="0.25">
      <c r="A11874" s="31" t="s">
        <v>17864</v>
      </c>
      <c r="B11874" s="32" t="s">
        <v>17865</v>
      </c>
      <c r="C11874" s="31" t="s">
        <v>1131</v>
      </c>
    </row>
    <row r="11875" spans="1:3" ht="45" x14ac:dyDescent="0.25">
      <c r="A11875" s="31" t="s">
        <v>17866</v>
      </c>
      <c r="B11875" s="32" t="s">
        <v>17865</v>
      </c>
      <c r="C11875" s="31" t="s">
        <v>1131</v>
      </c>
    </row>
    <row r="11876" spans="1:3" ht="75" x14ac:dyDescent="0.25">
      <c r="A11876" s="31" t="s">
        <v>17867</v>
      </c>
      <c r="B11876" s="32" t="s">
        <v>17868</v>
      </c>
      <c r="C11876" s="31" t="s">
        <v>1131</v>
      </c>
    </row>
    <row r="11877" spans="1:3" ht="75" x14ac:dyDescent="0.25">
      <c r="A11877" s="31" t="s">
        <v>17869</v>
      </c>
      <c r="B11877" s="32" t="s">
        <v>17868</v>
      </c>
      <c r="C11877" s="31" t="s">
        <v>1131</v>
      </c>
    </row>
    <row r="11878" spans="1:3" ht="75" x14ac:dyDescent="0.25">
      <c r="A11878" s="31" t="s">
        <v>17870</v>
      </c>
      <c r="B11878" s="32" t="s">
        <v>17871</v>
      </c>
      <c r="C11878" s="31" t="s">
        <v>1131</v>
      </c>
    </row>
    <row r="11879" spans="1:3" ht="75" x14ac:dyDescent="0.25">
      <c r="A11879" s="31" t="s">
        <v>17872</v>
      </c>
      <c r="B11879" s="32" t="s">
        <v>17871</v>
      </c>
      <c r="C11879" s="31" t="s">
        <v>1131</v>
      </c>
    </row>
    <row r="11880" spans="1:3" ht="60" x14ac:dyDescent="0.25">
      <c r="A11880" s="31" t="s">
        <v>17873</v>
      </c>
      <c r="B11880" s="32" t="s">
        <v>17874</v>
      </c>
      <c r="C11880" s="31" t="s">
        <v>1131</v>
      </c>
    </row>
    <row r="11881" spans="1:3" ht="60" x14ac:dyDescent="0.25">
      <c r="A11881" s="31" t="s">
        <v>17875</v>
      </c>
      <c r="B11881" s="32" t="s">
        <v>17874</v>
      </c>
      <c r="C11881" s="31" t="s">
        <v>1131</v>
      </c>
    </row>
    <row r="11882" spans="1:3" ht="90" x14ac:dyDescent="0.25">
      <c r="A11882" s="31" t="s">
        <v>17876</v>
      </c>
      <c r="B11882" s="32" t="s">
        <v>17877</v>
      </c>
      <c r="C11882" s="31" t="s">
        <v>1131</v>
      </c>
    </row>
    <row r="11883" spans="1:3" ht="90" x14ac:dyDescent="0.25">
      <c r="A11883" s="31" t="s">
        <v>17878</v>
      </c>
      <c r="B11883" s="32" t="s">
        <v>17877</v>
      </c>
      <c r="C11883" s="31" t="s">
        <v>1131</v>
      </c>
    </row>
    <row r="11884" spans="1:3" ht="60" x14ac:dyDescent="0.25">
      <c r="A11884" s="31" t="s">
        <v>17879</v>
      </c>
      <c r="B11884" s="32" t="s">
        <v>17880</v>
      </c>
      <c r="C11884" s="31" t="s">
        <v>1131</v>
      </c>
    </row>
    <row r="11885" spans="1:3" ht="60" x14ac:dyDescent="0.25">
      <c r="A11885" s="31" t="s">
        <v>17881</v>
      </c>
      <c r="B11885" s="32" t="s">
        <v>17880</v>
      </c>
      <c r="C11885" s="31" t="s">
        <v>1131</v>
      </c>
    </row>
    <row r="11886" spans="1:3" ht="60" x14ac:dyDescent="0.25">
      <c r="A11886" s="31" t="s">
        <v>17882</v>
      </c>
      <c r="B11886" s="32" t="s">
        <v>17883</v>
      </c>
      <c r="C11886" s="31" t="s">
        <v>1131</v>
      </c>
    </row>
    <row r="11887" spans="1:3" ht="60" x14ac:dyDescent="0.25">
      <c r="A11887" s="31" t="s">
        <v>17884</v>
      </c>
      <c r="B11887" s="32" t="s">
        <v>17883</v>
      </c>
      <c r="C11887" s="31" t="s">
        <v>1131</v>
      </c>
    </row>
    <row r="11888" spans="1:3" ht="60" x14ac:dyDescent="0.25">
      <c r="A11888" s="31" t="s">
        <v>17885</v>
      </c>
      <c r="B11888" s="32" t="s">
        <v>17886</v>
      </c>
      <c r="C11888" s="31" t="s">
        <v>1131</v>
      </c>
    </row>
    <row r="11889" spans="1:3" ht="60" x14ac:dyDescent="0.25">
      <c r="A11889" s="31" t="s">
        <v>17887</v>
      </c>
      <c r="B11889" s="32" t="s">
        <v>17886</v>
      </c>
      <c r="C11889" s="31" t="s">
        <v>1131</v>
      </c>
    </row>
    <row r="11890" spans="1:3" ht="60" x14ac:dyDescent="0.25">
      <c r="A11890" s="31" t="s">
        <v>17888</v>
      </c>
      <c r="B11890" s="32" t="s">
        <v>17889</v>
      </c>
      <c r="C11890" s="31" t="s">
        <v>1131</v>
      </c>
    </row>
    <row r="11891" spans="1:3" ht="60" x14ac:dyDescent="0.25">
      <c r="A11891" s="31" t="s">
        <v>17890</v>
      </c>
      <c r="B11891" s="32" t="s">
        <v>17889</v>
      </c>
      <c r="C11891" s="31" t="s">
        <v>1131</v>
      </c>
    </row>
    <row r="11892" spans="1:3" ht="105" x14ac:dyDescent="0.25">
      <c r="A11892" s="31" t="s">
        <v>17891</v>
      </c>
      <c r="B11892" s="32" t="s">
        <v>17892</v>
      </c>
      <c r="C11892" s="31" t="s">
        <v>1131</v>
      </c>
    </row>
    <row r="11893" spans="1:3" ht="105" x14ac:dyDescent="0.25">
      <c r="A11893" s="31" t="s">
        <v>17893</v>
      </c>
      <c r="B11893" s="32" t="s">
        <v>17892</v>
      </c>
      <c r="C11893" s="31" t="s">
        <v>1131</v>
      </c>
    </row>
    <row r="11894" spans="1:3" ht="120" x14ac:dyDescent="0.25">
      <c r="A11894" s="31" t="s">
        <v>17894</v>
      </c>
      <c r="B11894" s="32" t="s">
        <v>17895</v>
      </c>
      <c r="C11894" s="31" t="s">
        <v>1131</v>
      </c>
    </row>
    <row r="11895" spans="1:3" ht="120" x14ac:dyDescent="0.25">
      <c r="A11895" s="31" t="s">
        <v>17896</v>
      </c>
      <c r="B11895" s="32" t="s">
        <v>17895</v>
      </c>
      <c r="C11895" s="31" t="s">
        <v>1131</v>
      </c>
    </row>
    <row r="11896" spans="1:3" ht="105" x14ac:dyDescent="0.25">
      <c r="A11896" s="31" t="s">
        <v>17897</v>
      </c>
      <c r="B11896" s="32" t="s">
        <v>17898</v>
      </c>
      <c r="C11896" s="31" t="s">
        <v>1131</v>
      </c>
    </row>
    <row r="11897" spans="1:3" ht="105" x14ac:dyDescent="0.25">
      <c r="A11897" s="31" t="s">
        <v>17899</v>
      </c>
      <c r="B11897" s="32" t="s">
        <v>17898</v>
      </c>
      <c r="C11897" s="31" t="s">
        <v>1131</v>
      </c>
    </row>
    <row r="11898" spans="1:3" ht="120" x14ac:dyDescent="0.25">
      <c r="A11898" s="31" t="s">
        <v>17900</v>
      </c>
      <c r="B11898" s="32" t="s">
        <v>17901</v>
      </c>
      <c r="C11898" s="31" t="s">
        <v>1131</v>
      </c>
    </row>
    <row r="11899" spans="1:3" ht="120" x14ac:dyDescent="0.25">
      <c r="A11899" s="31" t="s">
        <v>17902</v>
      </c>
      <c r="B11899" s="32" t="s">
        <v>17901</v>
      </c>
      <c r="C11899" s="31" t="s">
        <v>1131</v>
      </c>
    </row>
    <row r="11900" spans="1:3" ht="105" x14ac:dyDescent="0.25">
      <c r="A11900" s="31" t="s">
        <v>17903</v>
      </c>
      <c r="B11900" s="32" t="s">
        <v>17904</v>
      </c>
      <c r="C11900" s="31" t="s">
        <v>1131</v>
      </c>
    </row>
    <row r="11901" spans="1:3" ht="105" x14ac:dyDescent="0.25">
      <c r="A11901" s="31" t="s">
        <v>17905</v>
      </c>
      <c r="B11901" s="32" t="s">
        <v>17904</v>
      </c>
      <c r="C11901" s="31" t="s">
        <v>1131</v>
      </c>
    </row>
    <row r="11902" spans="1:3" ht="105" x14ac:dyDescent="0.25">
      <c r="A11902" s="31" t="s">
        <v>17906</v>
      </c>
      <c r="B11902" s="32" t="s">
        <v>17907</v>
      </c>
      <c r="C11902" s="31" t="s">
        <v>1131</v>
      </c>
    </row>
    <row r="11903" spans="1:3" ht="105" x14ac:dyDescent="0.25">
      <c r="A11903" s="31" t="s">
        <v>17908</v>
      </c>
      <c r="B11903" s="32" t="s">
        <v>17907</v>
      </c>
      <c r="C11903" s="31" t="s">
        <v>1131</v>
      </c>
    </row>
    <row r="11904" spans="1:3" ht="120" x14ac:dyDescent="0.25">
      <c r="A11904" s="31" t="s">
        <v>17909</v>
      </c>
      <c r="B11904" s="32" t="s">
        <v>17910</v>
      </c>
      <c r="C11904" s="31" t="s">
        <v>1131</v>
      </c>
    </row>
    <row r="11905" spans="1:3" ht="120" x14ac:dyDescent="0.25">
      <c r="A11905" s="31" t="s">
        <v>17911</v>
      </c>
      <c r="B11905" s="32" t="s">
        <v>17910</v>
      </c>
      <c r="C11905" s="31" t="s">
        <v>1131</v>
      </c>
    </row>
    <row r="11906" spans="1:3" ht="120" x14ac:dyDescent="0.25">
      <c r="A11906" s="31" t="s">
        <v>17912</v>
      </c>
      <c r="B11906" s="32" t="s">
        <v>17913</v>
      </c>
      <c r="C11906" s="31" t="s">
        <v>1131</v>
      </c>
    </row>
    <row r="11907" spans="1:3" ht="120" x14ac:dyDescent="0.25">
      <c r="A11907" s="31" t="s">
        <v>17914</v>
      </c>
      <c r="B11907" s="32" t="s">
        <v>17913</v>
      </c>
      <c r="C11907" s="31" t="s">
        <v>1131</v>
      </c>
    </row>
    <row r="11908" spans="1:3" ht="105" x14ac:dyDescent="0.25">
      <c r="A11908" s="31" t="s">
        <v>17915</v>
      </c>
      <c r="B11908" s="32" t="s">
        <v>17916</v>
      </c>
      <c r="C11908" s="31" t="s">
        <v>1131</v>
      </c>
    </row>
    <row r="11909" spans="1:3" ht="105" x14ac:dyDescent="0.25">
      <c r="A11909" s="31" t="s">
        <v>17917</v>
      </c>
      <c r="B11909" s="32" t="s">
        <v>17916</v>
      </c>
      <c r="C11909" s="31" t="s">
        <v>1131</v>
      </c>
    </row>
    <row r="11910" spans="1:3" ht="60" x14ac:dyDescent="0.25">
      <c r="A11910" s="31" t="s">
        <v>17918</v>
      </c>
      <c r="B11910" s="32" t="s">
        <v>17919</v>
      </c>
      <c r="C11910" s="31" t="s">
        <v>1131</v>
      </c>
    </row>
    <row r="11911" spans="1:3" ht="60" x14ac:dyDescent="0.25">
      <c r="A11911" s="31" t="s">
        <v>17920</v>
      </c>
      <c r="B11911" s="32" t="s">
        <v>17919</v>
      </c>
      <c r="C11911" s="31" t="s">
        <v>1131</v>
      </c>
    </row>
    <row r="11912" spans="1:3" ht="60" x14ac:dyDescent="0.25">
      <c r="A11912" s="31" t="s">
        <v>17921</v>
      </c>
      <c r="B11912" s="32" t="s">
        <v>17922</v>
      </c>
      <c r="C11912" s="31" t="s">
        <v>1131</v>
      </c>
    </row>
    <row r="11913" spans="1:3" ht="60" x14ac:dyDescent="0.25">
      <c r="A11913" s="31" t="s">
        <v>17923</v>
      </c>
      <c r="B11913" s="32" t="s">
        <v>17922</v>
      </c>
      <c r="C11913" s="31" t="s">
        <v>1131</v>
      </c>
    </row>
    <row r="11914" spans="1:3" ht="90" x14ac:dyDescent="0.25">
      <c r="A11914" s="31" t="s">
        <v>17924</v>
      </c>
      <c r="B11914" s="32" t="s">
        <v>17925</v>
      </c>
      <c r="C11914" s="31" t="s">
        <v>1131</v>
      </c>
    </row>
    <row r="11915" spans="1:3" ht="90" x14ac:dyDescent="0.25">
      <c r="A11915" s="31" t="s">
        <v>17926</v>
      </c>
      <c r="B11915" s="32" t="s">
        <v>17925</v>
      </c>
      <c r="C11915" s="31" t="s">
        <v>1131</v>
      </c>
    </row>
    <row r="11916" spans="1:3" ht="90" x14ac:dyDescent="0.25">
      <c r="A11916" s="31" t="s">
        <v>17927</v>
      </c>
      <c r="B11916" s="32" t="s">
        <v>17928</v>
      </c>
      <c r="C11916" s="31" t="s">
        <v>1131</v>
      </c>
    </row>
    <row r="11917" spans="1:3" ht="90" x14ac:dyDescent="0.25">
      <c r="A11917" s="31" t="s">
        <v>17929</v>
      </c>
      <c r="B11917" s="32" t="s">
        <v>17928</v>
      </c>
      <c r="C11917" s="31" t="s">
        <v>1131</v>
      </c>
    </row>
    <row r="11918" spans="1:3" ht="90" x14ac:dyDescent="0.25">
      <c r="A11918" s="31" t="s">
        <v>17930</v>
      </c>
      <c r="B11918" s="32" t="s">
        <v>17931</v>
      </c>
      <c r="C11918" s="31" t="s">
        <v>1131</v>
      </c>
    </row>
    <row r="11919" spans="1:3" ht="90" x14ac:dyDescent="0.25">
      <c r="A11919" s="31" t="s">
        <v>17932</v>
      </c>
      <c r="B11919" s="32" t="s">
        <v>17931</v>
      </c>
      <c r="C11919" s="31" t="s">
        <v>1131</v>
      </c>
    </row>
    <row r="11920" spans="1:3" ht="90" x14ac:dyDescent="0.25">
      <c r="A11920" s="31" t="s">
        <v>17933</v>
      </c>
      <c r="B11920" s="32" t="s">
        <v>17934</v>
      </c>
      <c r="C11920" s="31" t="s">
        <v>1131</v>
      </c>
    </row>
    <row r="11921" spans="1:3" ht="90" x14ac:dyDescent="0.25">
      <c r="A11921" s="31" t="s">
        <v>17935</v>
      </c>
      <c r="B11921" s="32" t="s">
        <v>17934</v>
      </c>
      <c r="C11921" s="31" t="s">
        <v>1131</v>
      </c>
    </row>
    <row r="11922" spans="1:3" ht="75" x14ac:dyDescent="0.25">
      <c r="A11922" s="31" t="s">
        <v>17936</v>
      </c>
      <c r="B11922" s="32" t="s">
        <v>17937</v>
      </c>
      <c r="C11922" s="31" t="s">
        <v>185</v>
      </c>
    </row>
    <row r="11923" spans="1:3" ht="75" x14ac:dyDescent="0.25">
      <c r="A11923" s="31" t="s">
        <v>17938</v>
      </c>
      <c r="B11923" s="32" t="s">
        <v>17937</v>
      </c>
      <c r="C11923" s="31" t="s">
        <v>185</v>
      </c>
    </row>
    <row r="11924" spans="1:3" ht="75" x14ac:dyDescent="0.25">
      <c r="A11924" s="31" t="s">
        <v>17939</v>
      </c>
      <c r="B11924" s="32" t="s">
        <v>17940</v>
      </c>
      <c r="C11924" s="31" t="s">
        <v>185</v>
      </c>
    </row>
    <row r="11925" spans="1:3" ht="75" x14ac:dyDescent="0.25">
      <c r="A11925" s="31" t="s">
        <v>17941</v>
      </c>
      <c r="B11925" s="32" t="s">
        <v>17940</v>
      </c>
      <c r="C11925" s="31" t="s">
        <v>185</v>
      </c>
    </row>
    <row r="11926" spans="1:3" ht="105" x14ac:dyDescent="0.25">
      <c r="A11926" s="31" t="s">
        <v>17942</v>
      </c>
      <c r="B11926" s="32" t="s">
        <v>17943</v>
      </c>
      <c r="C11926" s="31" t="s">
        <v>185</v>
      </c>
    </row>
    <row r="11927" spans="1:3" ht="105" x14ac:dyDescent="0.25">
      <c r="A11927" s="31" t="s">
        <v>17944</v>
      </c>
      <c r="B11927" s="32" t="s">
        <v>17943</v>
      </c>
      <c r="C11927" s="31" t="s">
        <v>185</v>
      </c>
    </row>
    <row r="11928" spans="1:3" ht="105" x14ac:dyDescent="0.25">
      <c r="A11928" s="31" t="s">
        <v>17945</v>
      </c>
      <c r="B11928" s="32" t="s">
        <v>17946</v>
      </c>
      <c r="C11928" s="31" t="s">
        <v>185</v>
      </c>
    </row>
    <row r="11929" spans="1:3" ht="105" x14ac:dyDescent="0.25">
      <c r="A11929" s="31" t="s">
        <v>17947</v>
      </c>
      <c r="B11929" s="32" t="s">
        <v>17946</v>
      </c>
      <c r="C11929" s="31" t="s">
        <v>185</v>
      </c>
    </row>
    <row r="11930" spans="1:3" ht="45" x14ac:dyDescent="0.25">
      <c r="A11930" s="31" t="s">
        <v>17948</v>
      </c>
      <c r="B11930" s="32" t="s">
        <v>17949</v>
      </c>
      <c r="C11930" s="31" t="s">
        <v>1131</v>
      </c>
    </row>
    <row r="11931" spans="1:3" ht="45" x14ac:dyDescent="0.25">
      <c r="A11931" s="31" t="s">
        <v>17950</v>
      </c>
      <c r="B11931" s="32" t="s">
        <v>17949</v>
      </c>
      <c r="C11931" s="31" t="s">
        <v>1131</v>
      </c>
    </row>
    <row r="11932" spans="1:3" ht="45" x14ac:dyDescent="0.25">
      <c r="A11932" s="31" t="s">
        <v>17951</v>
      </c>
      <c r="B11932" s="32" t="s">
        <v>17952</v>
      </c>
      <c r="C11932" s="31" t="s">
        <v>1131</v>
      </c>
    </row>
    <row r="11933" spans="1:3" ht="45" x14ac:dyDescent="0.25">
      <c r="A11933" s="31" t="s">
        <v>17953</v>
      </c>
      <c r="B11933" s="32" t="s">
        <v>17952</v>
      </c>
      <c r="C11933" s="31" t="s">
        <v>1131</v>
      </c>
    </row>
    <row r="11934" spans="1:3" ht="45" x14ac:dyDescent="0.25">
      <c r="A11934" s="31" t="s">
        <v>17954</v>
      </c>
      <c r="B11934" s="32" t="s">
        <v>17955</v>
      </c>
      <c r="C11934" s="31" t="s">
        <v>1131</v>
      </c>
    </row>
    <row r="11935" spans="1:3" ht="45" x14ac:dyDescent="0.25">
      <c r="A11935" s="31" t="s">
        <v>17956</v>
      </c>
      <c r="B11935" s="32" t="s">
        <v>17955</v>
      </c>
      <c r="C11935" s="31" t="s">
        <v>1131</v>
      </c>
    </row>
    <row r="11936" spans="1:3" ht="60" x14ac:dyDescent="0.25">
      <c r="A11936" s="31" t="s">
        <v>17957</v>
      </c>
      <c r="B11936" s="32" t="s">
        <v>17958</v>
      </c>
      <c r="C11936" s="31" t="s">
        <v>1131</v>
      </c>
    </row>
    <row r="11937" spans="1:3" ht="60" x14ac:dyDescent="0.25">
      <c r="A11937" s="31" t="s">
        <v>17959</v>
      </c>
      <c r="B11937" s="32" t="s">
        <v>17958</v>
      </c>
      <c r="C11937" s="31" t="s">
        <v>1131</v>
      </c>
    </row>
    <row r="11938" spans="1:3" ht="30" x14ac:dyDescent="0.25">
      <c r="A11938" s="31" t="s">
        <v>17960</v>
      </c>
      <c r="B11938" s="32" t="s">
        <v>17961</v>
      </c>
      <c r="C11938" s="31" t="s">
        <v>185</v>
      </c>
    </row>
    <row r="11939" spans="1:3" ht="30" x14ac:dyDescent="0.25">
      <c r="A11939" s="31" t="s">
        <v>17962</v>
      </c>
      <c r="B11939" s="32" t="s">
        <v>17961</v>
      </c>
      <c r="C11939" s="31" t="s">
        <v>185</v>
      </c>
    </row>
    <row r="11940" spans="1:3" ht="30" x14ac:dyDescent="0.25">
      <c r="A11940" s="31" t="s">
        <v>17963</v>
      </c>
      <c r="B11940" s="32" t="s">
        <v>17964</v>
      </c>
      <c r="C11940" s="31" t="s">
        <v>185</v>
      </c>
    </row>
    <row r="11941" spans="1:3" ht="30" x14ac:dyDescent="0.25">
      <c r="A11941" s="31" t="s">
        <v>17965</v>
      </c>
      <c r="B11941" s="32" t="s">
        <v>17964</v>
      </c>
      <c r="C11941" s="31" t="s">
        <v>185</v>
      </c>
    </row>
    <row r="11942" spans="1:3" ht="30" x14ac:dyDescent="0.25">
      <c r="A11942" s="31" t="s">
        <v>17966</v>
      </c>
      <c r="B11942" s="32" t="s">
        <v>17967</v>
      </c>
      <c r="C11942" s="31" t="s">
        <v>185</v>
      </c>
    </row>
    <row r="11943" spans="1:3" ht="30" x14ac:dyDescent="0.25">
      <c r="A11943" s="31" t="s">
        <v>17968</v>
      </c>
      <c r="B11943" s="32" t="s">
        <v>17967</v>
      </c>
      <c r="C11943" s="31" t="s">
        <v>185</v>
      </c>
    </row>
    <row r="11944" spans="1:3" ht="30" x14ac:dyDescent="0.25">
      <c r="A11944" s="31" t="s">
        <v>17969</v>
      </c>
      <c r="B11944" s="32" t="s">
        <v>17970</v>
      </c>
      <c r="C11944" s="31" t="s">
        <v>185</v>
      </c>
    </row>
    <row r="11945" spans="1:3" ht="30" x14ac:dyDescent="0.25">
      <c r="A11945" s="31" t="s">
        <v>17971</v>
      </c>
      <c r="B11945" s="32" t="s">
        <v>17970</v>
      </c>
      <c r="C11945" s="31" t="s">
        <v>185</v>
      </c>
    </row>
    <row r="11946" spans="1:3" ht="30" x14ac:dyDescent="0.25">
      <c r="A11946" s="31" t="s">
        <v>17972</v>
      </c>
      <c r="B11946" s="32" t="s">
        <v>17973</v>
      </c>
      <c r="C11946" s="31" t="s">
        <v>185</v>
      </c>
    </row>
    <row r="11947" spans="1:3" ht="30" x14ac:dyDescent="0.25">
      <c r="A11947" s="31" t="s">
        <v>17974</v>
      </c>
      <c r="B11947" s="32" t="s">
        <v>17973</v>
      </c>
      <c r="C11947" s="31" t="s">
        <v>185</v>
      </c>
    </row>
    <row r="11948" spans="1:3" ht="30" x14ac:dyDescent="0.25">
      <c r="A11948" s="31" t="s">
        <v>17975</v>
      </c>
      <c r="B11948" s="32" t="s">
        <v>17976</v>
      </c>
      <c r="C11948" s="31" t="s">
        <v>185</v>
      </c>
    </row>
    <row r="11949" spans="1:3" ht="30" x14ac:dyDescent="0.25">
      <c r="A11949" s="31" t="s">
        <v>17977</v>
      </c>
      <c r="B11949" s="32" t="s">
        <v>17976</v>
      </c>
      <c r="C11949" s="31" t="s">
        <v>185</v>
      </c>
    </row>
    <row r="11950" spans="1:3" x14ac:dyDescent="0.25">
      <c r="A11950" s="31" t="s">
        <v>17978</v>
      </c>
      <c r="B11950" s="32" t="s">
        <v>17979</v>
      </c>
      <c r="C11950" s="31" t="s">
        <v>185</v>
      </c>
    </row>
    <row r="11951" spans="1:3" x14ac:dyDescent="0.25">
      <c r="A11951" s="31" t="s">
        <v>17980</v>
      </c>
      <c r="B11951" s="32" t="s">
        <v>17979</v>
      </c>
      <c r="C11951" s="31" t="s">
        <v>185</v>
      </c>
    </row>
    <row r="11952" spans="1:3" x14ac:dyDescent="0.25">
      <c r="A11952" s="31" t="s">
        <v>17981</v>
      </c>
      <c r="B11952" s="32" t="s">
        <v>17982</v>
      </c>
      <c r="C11952" s="31" t="s">
        <v>185</v>
      </c>
    </row>
    <row r="11953" spans="1:3" x14ac:dyDescent="0.25">
      <c r="A11953" s="31" t="s">
        <v>17983</v>
      </c>
      <c r="B11953" s="32" t="s">
        <v>17982</v>
      </c>
      <c r="C11953" s="31" t="s">
        <v>185</v>
      </c>
    </row>
    <row r="11954" spans="1:3" ht="105" x14ac:dyDescent="0.25">
      <c r="A11954" s="31" t="s">
        <v>17984</v>
      </c>
      <c r="B11954" s="32" t="s">
        <v>17985</v>
      </c>
      <c r="C11954" s="31" t="s">
        <v>1131</v>
      </c>
    </row>
    <row r="11955" spans="1:3" ht="105" x14ac:dyDescent="0.25">
      <c r="A11955" s="31" t="s">
        <v>17986</v>
      </c>
      <c r="B11955" s="32" t="s">
        <v>17985</v>
      </c>
      <c r="C11955" s="31" t="s">
        <v>1131</v>
      </c>
    </row>
    <row r="11956" spans="1:3" ht="105" x14ac:dyDescent="0.25">
      <c r="A11956" s="31" t="s">
        <v>17987</v>
      </c>
      <c r="B11956" s="32" t="s">
        <v>17988</v>
      </c>
      <c r="C11956" s="31" t="s">
        <v>1131</v>
      </c>
    </row>
    <row r="11957" spans="1:3" ht="105" x14ac:dyDescent="0.25">
      <c r="A11957" s="31" t="s">
        <v>17989</v>
      </c>
      <c r="B11957" s="32" t="s">
        <v>17988</v>
      </c>
      <c r="C11957" s="31" t="s">
        <v>1131</v>
      </c>
    </row>
    <row r="11958" spans="1:3" ht="105" x14ac:dyDescent="0.25">
      <c r="A11958" s="31" t="s">
        <v>17990</v>
      </c>
      <c r="B11958" s="32" t="s">
        <v>17991</v>
      </c>
      <c r="C11958" s="31" t="s">
        <v>1131</v>
      </c>
    </row>
    <row r="11959" spans="1:3" ht="105" x14ac:dyDescent="0.25">
      <c r="A11959" s="31" t="s">
        <v>17992</v>
      </c>
      <c r="B11959" s="32" t="s">
        <v>17991</v>
      </c>
      <c r="C11959" s="31" t="s">
        <v>1131</v>
      </c>
    </row>
    <row r="11960" spans="1:3" ht="75" x14ac:dyDescent="0.25">
      <c r="A11960" s="31" t="s">
        <v>17993</v>
      </c>
      <c r="B11960" s="32" t="s">
        <v>17994</v>
      </c>
      <c r="C11960" s="31" t="s">
        <v>185</v>
      </c>
    </row>
    <row r="11961" spans="1:3" ht="75" x14ac:dyDescent="0.25">
      <c r="A11961" s="31" t="s">
        <v>17995</v>
      </c>
      <c r="B11961" s="32" t="s">
        <v>17994</v>
      </c>
      <c r="C11961" s="31" t="s">
        <v>185</v>
      </c>
    </row>
    <row r="11962" spans="1:3" ht="60" x14ac:dyDescent="0.25">
      <c r="A11962" s="31" t="s">
        <v>17996</v>
      </c>
      <c r="B11962" s="32" t="s">
        <v>17997</v>
      </c>
      <c r="C11962" s="31" t="s">
        <v>185</v>
      </c>
    </row>
    <row r="11963" spans="1:3" ht="60" x14ac:dyDescent="0.25">
      <c r="A11963" s="31" t="s">
        <v>17998</v>
      </c>
      <c r="B11963" s="32" t="s">
        <v>17997</v>
      </c>
      <c r="C11963" s="31" t="s">
        <v>185</v>
      </c>
    </row>
    <row r="11964" spans="1:3" ht="75" x14ac:dyDescent="0.25">
      <c r="A11964" s="31" t="s">
        <v>17999</v>
      </c>
      <c r="B11964" s="32" t="s">
        <v>18000</v>
      </c>
      <c r="C11964" s="31" t="s">
        <v>185</v>
      </c>
    </row>
    <row r="11965" spans="1:3" ht="75" x14ac:dyDescent="0.25">
      <c r="A11965" s="31" t="s">
        <v>18001</v>
      </c>
      <c r="B11965" s="32" t="s">
        <v>18000</v>
      </c>
      <c r="C11965" s="31" t="s">
        <v>185</v>
      </c>
    </row>
    <row r="11966" spans="1:3" ht="60" x14ac:dyDescent="0.25">
      <c r="A11966" s="31" t="s">
        <v>18002</v>
      </c>
      <c r="B11966" s="32" t="s">
        <v>18003</v>
      </c>
      <c r="C11966" s="31" t="s">
        <v>185</v>
      </c>
    </row>
    <row r="11967" spans="1:3" ht="60" x14ac:dyDescent="0.25">
      <c r="A11967" s="31" t="s">
        <v>18004</v>
      </c>
      <c r="B11967" s="32" t="s">
        <v>18003</v>
      </c>
      <c r="C11967" s="31" t="s">
        <v>185</v>
      </c>
    </row>
    <row r="11968" spans="1:3" ht="45" x14ac:dyDescent="0.25">
      <c r="A11968" s="31" t="s">
        <v>18005</v>
      </c>
      <c r="B11968" s="32" t="s">
        <v>18006</v>
      </c>
      <c r="C11968" s="31" t="s">
        <v>185</v>
      </c>
    </row>
    <row r="11969" spans="1:3" ht="45" x14ac:dyDescent="0.25">
      <c r="A11969" s="31" t="s">
        <v>18007</v>
      </c>
      <c r="B11969" s="32" t="s">
        <v>18006</v>
      </c>
      <c r="C11969" s="31" t="s">
        <v>185</v>
      </c>
    </row>
    <row r="11970" spans="1:3" ht="45" x14ac:dyDescent="0.25">
      <c r="A11970" s="31" t="s">
        <v>18008</v>
      </c>
      <c r="B11970" s="32" t="s">
        <v>18009</v>
      </c>
      <c r="C11970" s="31" t="s">
        <v>185</v>
      </c>
    </row>
    <row r="11971" spans="1:3" ht="45" x14ac:dyDescent="0.25">
      <c r="A11971" s="31" t="s">
        <v>18010</v>
      </c>
      <c r="B11971" s="32" t="s">
        <v>18009</v>
      </c>
      <c r="C11971" s="31" t="s">
        <v>185</v>
      </c>
    </row>
    <row r="11972" spans="1:3" ht="120" x14ac:dyDescent="0.25">
      <c r="A11972" s="31" t="s">
        <v>18011</v>
      </c>
      <c r="B11972" s="32" t="s">
        <v>18012</v>
      </c>
      <c r="C11972" s="31" t="s">
        <v>1131</v>
      </c>
    </row>
    <row r="11973" spans="1:3" ht="120" x14ac:dyDescent="0.25">
      <c r="A11973" s="31" t="s">
        <v>18013</v>
      </c>
      <c r="B11973" s="32" t="s">
        <v>18012</v>
      </c>
      <c r="C11973" s="31" t="s">
        <v>1131</v>
      </c>
    </row>
    <row r="11974" spans="1:3" ht="105" x14ac:dyDescent="0.25">
      <c r="A11974" s="31" t="s">
        <v>18014</v>
      </c>
      <c r="B11974" s="32" t="s">
        <v>18015</v>
      </c>
      <c r="C11974" s="31" t="s">
        <v>1131</v>
      </c>
    </row>
    <row r="11975" spans="1:3" ht="105" x14ac:dyDescent="0.25">
      <c r="A11975" s="31" t="s">
        <v>18016</v>
      </c>
      <c r="B11975" s="32" t="s">
        <v>18015</v>
      </c>
      <c r="C11975" s="31" t="s">
        <v>1131</v>
      </c>
    </row>
    <row r="11976" spans="1:3" ht="105" x14ac:dyDescent="0.25">
      <c r="A11976" s="31" t="s">
        <v>18017</v>
      </c>
      <c r="B11976" s="32" t="s">
        <v>18018</v>
      </c>
      <c r="C11976" s="31" t="s">
        <v>1131</v>
      </c>
    </row>
    <row r="11977" spans="1:3" ht="105" x14ac:dyDescent="0.25">
      <c r="A11977" s="31" t="s">
        <v>18019</v>
      </c>
      <c r="B11977" s="32" t="s">
        <v>18018</v>
      </c>
      <c r="C11977" s="31" t="s">
        <v>1131</v>
      </c>
    </row>
    <row r="11978" spans="1:3" ht="90" x14ac:dyDescent="0.25">
      <c r="A11978" s="31" t="s">
        <v>18020</v>
      </c>
      <c r="B11978" s="32" t="s">
        <v>18021</v>
      </c>
      <c r="C11978" s="31" t="s">
        <v>1131</v>
      </c>
    </row>
    <row r="11979" spans="1:3" ht="90" x14ac:dyDescent="0.25">
      <c r="A11979" s="31" t="s">
        <v>18022</v>
      </c>
      <c r="B11979" s="32" t="s">
        <v>18021</v>
      </c>
      <c r="C11979" s="31" t="s">
        <v>1131</v>
      </c>
    </row>
    <row r="11980" spans="1:3" ht="105" x14ac:dyDescent="0.25">
      <c r="A11980" s="31" t="s">
        <v>18023</v>
      </c>
      <c r="B11980" s="32" t="s">
        <v>18024</v>
      </c>
      <c r="C11980" s="31" t="s">
        <v>185</v>
      </c>
    </row>
    <row r="11981" spans="1:3" ht="105" x14ac:dyDescent="0.25">
      <c r="A11981" s="31" t="s">
        <v>18025</v>
      </c>
      <c r="B11981" s="32" t="s">
        <v>18024</v>
      </c>
      <c r="C11981" s="31" t="s">
        <v>185</v>
      </c>
    </row>
    <row r="11982" spans="1:3" ht="105" x14ac:dyDescent="0.25">
      <c r="A11982" s="31" t="s">
        <v>18026</v>
      </c>
      <c r="B11982" s="32" t="s">
        <v>18027</v>
      </c>
      <c r="C11982" s="31" t="s">
        <v>185</v>
      </c>
    </row>
    <row r="11983" spans="1:3" ht="105" x14ac:dyDescent="0.25">
      <c r="A11983" s="31" t="s">
        <v>18028</v>
      </c>
      <c r="B11983" s="32" t="s">
        <v>18027</v>
      </c>
      <c r="C11983" s="31" t="s">
        <v>185</v>
      </c>
    </row>
    <row r="11984" spans="1:3" ht="75" x14ac:dyDescent="0.25">
      <c r="A11984" s="31" t="s">
        <v>18029</v>
      </c>
      <c r="B11984" s="32" t="s">
        <v>18030</v>
      </c>
      <c r="C11984" s="31" t="s">
        <v>1131</v>
      </c>
    </row>
    <row r="11985" spans="1:3" ht="75" x14ac:dyDescent="0.25">
      <c r="A11985" s="31" t="s">
        <v>18031</v>
      </c>
      <c r="B11985" s="32" t="s">
        <v>18030</v>
      </c>
      <c r="C11985" s="31" t="s">
        <v>1131</v>
      </c>
    </row>
    <row r="11986" spans="1:3" ht="75" x14ac:dyDescent="0.25">
      <c r="A11986" s="31" t="s">
        <v>18032</v>
      </c>
      <c r="B11986" s="32" t="s">
        <v>18033</v>
      </c>
      <c r="C11986" s="31" t="s">
        <v>1131</v>
      </c>
    </row>
    <row r="11987" spans="1:3" ht="75" x14ac:dyDescent="0.25">
      <c r="A11987" s="31" t="s">
        <v>18034</v>
      </c>
      <c r="B11987" s="32" t="s">
        <v>18033</v>
      </c>
      <c r="C11987" s="31" t="s">
        <v>1131</v>
      </c>
    </row>
    <row r="11988" spans="1:3" ht="75" x14ac:dyDescent="0.25">
      <c r="A11988" s="31" t="s">
        <v>18035</v>
      </c>
      <c r="B11988" s="32" t="s">
        <v>18036</v>
      </c>
      <c r="C11988" s="31" t="s">
        <v>1131</v>
      </c>
    </row>
    <row r="11989" spans="1:3" ht="75" x14ac:dyDescent="0.25">
      <c r="A11989" s="31" t="s">
        <v>18037</v>
      </c>
      <c r="B11989" s="32" t="s">
        <v>18036</v>
      </c>
      <c r="C11989" s="31" t="s">
        <v>1131</v>
      </c>
    </row>
    <row r="11990" spans="1:3" ht="75" x14ac:dyDescent="0.25">
      <c r="A11990" s="31" t="s">
        <v>18038</v>
      </c>
      <c r="B11990" s="32" t="s">
        <v>18039</v>
      </c>
      <c r="C11990" s="31" t="s">
        <v>1131</v>
      </c>
    </row>
    <row r="11991" spans="1:3" ht="75" x14ac:dyDescent="0.25">
      <c r="A11991" s="31" t="s">
        <v>18040</v>
      </c>
      <c r="B11991" s="32" t="s">
        <v>18039</v>
      </c>
      <c r="C11991" s="31" t="s">
        <v>1131</v>
      </c>
    </row>
    <row r="11992" spans="1:3" ht="90" x14ac:dyDescent="0.25">
      <c r="A11992" s="31" t="s">
        <v>18041</v>
      </c>
      <c r="B11992" s="32" t="s">
        <v>18042</v>
      </c>
      <c r="C11992" s="31" t="s">
        <v>1131</v>
      </c>
    </row>
    <row r="11993" spans="1:3" ht="90" x14ac:dyDescent="0.25">
      <c r="A11993" s="31" t="s">
        <v>18043</v>
      </c>
      <c r="B11993" s="32" t="s">
        <v>18042</v>
      </c>
      <c r="C11993" s="31" t="s">
        <v>1131</v>
      </c>
    </row>
    <row r="11994" spans="1:3" ht="105" x14ac:dyDescent="0.25">
      <c r="A11994" s="31" t="s">
        <v>18044</v>
      </c>
      <c r="B11994" s="32" t="s">
        <v>18045</v>
      </c>
      <c r="C11994" s="31" t="s">
        <v>1131</v>
      </c>
    </row>
    <row r="11995" spans="1:3" ht="105" x14ac:dyDescent="0.25">
      <c r="A11995" s="31" t="s">
        <v>18046</v>
      </c>
      <c r="B11995" s="32" t="s">
        <v>18045</v>
      </c>
      <c r="C11995" s="31" t="s">
        <v>1131</v>
      </c>
    </row>
    <row r="11996" spans="1:3" ht="90" x14ac:dyDescent="0.25">
      <c r="A11996" s="31" t="s">
        <v>18047</v>
      </c>
      <c r="B11996" s="32" t="s">
        <v>18048</v>
      </c>
      <c r="C11996" s="31" t="s">
        <v>1131</v>
      </c>
    </row>
    <row r="11997" spans="1:3" ht="90" x14ac:dyDescent="0.25">
      <c r="A11997" s="31" t="s">
        <v>18049</v>
      </c>
      <c r="B11997" s="32" t="s">
        <v>18048</v>
      </c>
      <c r="C11997" s="31" t="s">
        <v>1131</v>
      </c>
    </row>
    <row r="11998" spans="1:3" ht="90" x14ac:dyDescent="0.25">
      <c r="A11998" s="31" t="s">
        <v>18050</v>
      </c>
      <c r="B11998" s="32" t="s">
        <v>18051</v>
      </c>
      <c r="C11998" s="31" t="s">
        <v>1131</v>
      </c>
    </row>
    <row r="11999" spans="1:3" ht="90" x14ac:dyDescent="0.25">
      <c r="A11999" s="31" t="s">
        <v>18052</v>
      </c>
      <c r="B11999" s="32" t="s">
        <v>18051</v>
      </c>
      <c r="C11999" s="31" t="s">
        <v>1131</v>
      </c>
    </row>
    <row r="12000" spans="1:3" ht="30" x14ac:dyDescent="0.25">
      <c r="A12000" s="31" t="s">
        <v>18053</v>
      </c>
      <c r="B12000" s="32" t="s">
        <v>18054</v>
      </c>
      <c r="C12000" s="31" t="s">
        <v>185</v>
      </c>
    </row>
    <row r="12001" spans="1:3" ht="30" x14ac:dyDescent="0.25">
      <c r="A12001" s="31" t="s">
        <v>18055</v>
      </c>
      <c r="B12001" s="32" t="s">
        <v>18054</v>
      </c>
      <c r="C12001" s="31" t="s">
        <v>185</v>
      </c>
    </row>
    <row r="12002" spans="1:3" ht="30" x14ac:dyDescent="0.25">
      <c r="A12002" s="31" t="s">
        <v>18056</v>
      </c>
      <c r="B12002" s="32" t="s">
        <v>18057</v>
      </c>
      <c r="C12002" s="31" t="s">
        <v>185</v>
      </c>
    </row>
    <row r="12003" spans="1:3" ht="30" x14ac:dyDescent="0.25">
      <c r="A12003" s="31" t="s">
        <v>18058</v>
      </c>
      <c r="B12003" s="32" t="s">
        <v>18057</v>
      </c>
      <c r="C12003" s="31" t="s">
        <v>185</v>
      </c>
    </row>
    <row r="12004" spans="1:3" ht="30" x14ac:dyDescent="0.25">
      <c r="A12004" s="31" t="s">
        <v>18059</v>
      </c>
      <c r="B12004" s="32" t="s">
        <v>18060</v>
      </c>
      <c r="C12004" s="31" t="s">
        <v>185</v>
      </c>
    </row>
    <row r="12005" spans="1:3" ht="30" x14ac:dyDescent="0.25">
      <c r="A12005" s="31" t="s">
        <v>18061</v>
      </c>
      <c r="B12005" s="32" t="s">
        <v>18060</v>
      </c>
      <c r="C12005" s="31" t="s">
        <v>185</v>
      </c>
    </row>
    <row r="12006" spans="1:3" ht="30" x14ac:dyDescent="0.25">
      <c r="A12006" s="31" t="s">
        <v>18062</v>
      </c>
      <c r="B12006" s="32" t="s">
        <v>18063</v>
      </c>
      <c r="C12006" s="31" t="s">
        <v>185</v>
      </c>
    </row>
    <row r="12007" spans="1:3" ht="30" x14ac:dyDescent="0.25">
      <c r="A12007" s="31" t="s">
        <v>18064</v>
      </c>
      <c r="B12007" s="32" t="s">
        <v>18063</v>
      </c>
      <c r="C12007" s="31" t="s">
        <v>185</v>
      </c>
    </row>
    <row r="12008" spans="1:3" ht="30" x14ac:dyDescent="0.25">
      <c r="A12008" s="31" t="s">
        <v>18065</v>
      </c>
      <c r="B12008" s="32" t="s">
        <v>18066</v>
      </c>
      <c r="C12008" s="31" t="s">
        <v>185</v>
      </c>
    </row>
    <row r="12009" spans="1:3" ht="30" x14ac:dyDescent="0.25">
      <c r="A12009" s="31" t="s">
        <v>18067</v>
      </c>
      <c r="B12009" s="32" t="s">
        <v>18066</v>
      </c>
      <c r="C12009" s="31" t="s">
        <v>185</v>
      </c>
    </row>
    <row r="12010" spans="1:3" ht="30" x14ac:dyDescent="0.25">
      <c r="A12010" s="31" t="s">
        <v>18068</v>
      </c>
      <c r="B12010" s="32" t="s">
        <v>18069</v>
      </c>
      <c r="C12010" s="31" t="s">
        <v>1131</v>
      </c>
    </row>
    <row r="12011" spans="1:3" ht="30" x14ac:dyDescent="0.25">
      <c r="A12011" s="31" t="s">
        <v>18070</v>
      </c>
      <c r="B12011" s="32" t="s">
        <v>18069</v>
      </c>
      <c r="C12011" s="31" t="s">
        <v>1131</v>
      </c>
    </row>
    <row r="12012" spans="1:3" ht="45" x14ac:dyDescent="0.25">
      <c r="A12012" s="31" t="s">
        <v>18071</v>
      </c>
      <c r="B12012" s="32" t="s">
        <v>18072</v>
      </c>
      <c r="C12012" s="31" t="s">
        <v>1131</v>
      </c>
    </row>
    <row r="12013" spans="1:3" ht="45" x14ac:dyDescent="0.25">
      <c r="A12013" s="31" t="s">
        <v>18073</v>
      </c>
      <c r="B12013" s="32" t="s">
        <v>18072</v>
      </c>
      <c r="C12013" s="31" t="s">
        <v>1131</v>
      </c>
    </row>
    <row r="12014" spans="1:3" ht="45" x14ac:dyDescent="0.25">
      <c r="A12014" s="31" t="s">
        <v>18074</v>
      </c>
      <c r="B12014" s="32" t="s">
        <v>18075</v>
      </c>
      <c r="C12014" s="31" t="s">
        <v>1131</v>
      </c>
    </row>
    <row r="12015" spans="1:3" ht="45" x14ac:dyDescent="0.25">
      <c r="A12015" s="31" t="s">
        <v>18076</v>
      </c>
      <c r="B12015" s="32" t="s">
        <v>18075</v>
      </c>
      <c r="C12015" s="31" t="s">
        <v>1131</v>
      </c>
    </row>
    <row r="12016" spans="1:3" ht="60" x14ac:dyDescent="0.25">
      <c r="A12016" s="31" t="s">
        <v>18077</v>
      </c>
      <c r="B12016" s="32" t="s">
        <v>18078</v>
      </c>
      <c r="C12016" s="31" t="s">
        <v>1131</v>
      </c>
    </row>
    <row r="12017" spans="1:3" ht="60" x14ac:dyDescent="0.25">
      <c r="A12017" s="31" t="s">
        <v>18079</v>
      </c>
      <c r="B12017" s="32" t="s">
        <v>18078</v>
      </c>
      <c r="C12017" s="31" t="s">
        <v>1131</v>
      </c>
    </row>
    <row r="12018" spans="1:3" ht="60" x14ac:dyDescent="0.25">
      <c r="A12018" s="31" t="s">
        <v>18080</v>
      </c>
      <c r="B12018" s="32" t="s">
        <v>18081</v>
      </c>
      <c r="C12018" s="31" t="s">
        <v>1131</v>
      </c>
    </row>
    <row r="12019" spans="1:3" ht="60" x14ac:dyDescent="0.25">
      <c r="A12019" s="31" t="s">
        <v>18082</v>
      </c>
      <c r="B12019" s="32" t="s">
        <v>18081</v>
      </c>
      <c r="C12019" s="31" t="s">
        <v>1131</v>
      </c>
    </row>
    <row r="12020" spans="1:3" ht="60" x14ac:dyDescent="0.25">
      <c r="A12020" s="31" t="s">
        <v>18083</v>
      </c>
      <c r="B12020" s="32" t="s">
        <v>18084</v>
      </c>
      <c r="C12020" s="31" t="s">
        <v>1131</v>
      </c>
    </row>
    <row r="12021" spans="1:3" ht="60" x14ac:dyDescent="0.25">
      <c r="A12021" s="31" t="s">
        <v>18085</v>
      </c>
      <c r="B12021" s="32" t="s">
        <v>18084</v>
      </c>
      <c r="C12021" s="31" t="s">
        <v>1131</v>
      </c>
    </row>
    <row r="12022" spans="1:3" ht="60" x14ac:dyDescent="0.25">
      <c r="A12022" s="31" t="s">
        <v>18086</v>
      </c>
      <c r="B12022" s="32" t="s">
        <v>18087</v>
      </c>
      <c r="C12022" s="31" t="s">
        <v>1131</v>
      </c>
    </row>
    <row r="12023" spans="1:3" ht="60" x14ac:dyDescent="0.25">
      <c r="A12023" s="31" t="s">
        <v>18088</v>
      </c>
      <c r="B12023" s="32" t="s">
        <v>18087</v>
      </c>
      <c r="C12023" s="31" t="s">
        <v>1131</v>
      </c>
    </row>
    <row r="12024" spans="1:3" ht="60" x14ac:dyDescent="0.25">
      <c r="A12024" s="31" t="s">
        <v>18089</v>
      </c>
      <c r="B12024" s="32" t="s">
        <v>18090</v>
      </c>
      <c r="C12024" s="31" t="s">
        <v>1131</v>
      </c>
    </row>
    <row r="12025" spans="1:3" ht="60" x14ac:dyDescent="0.25">
      <c r="A12025" s="31" t="s">
        <v>18091</v>
      </c>
      <c r="B12025" s="32" t="s">
        <v>18090</v>
      </c>
      <c r="C12025" s="31" t="s">
        <v>1131</v>
      </c>
    </row>
    <row r="12026" spans="1:3" ht="45" x14ac:dyDescent="0.25">
      <c r="A12026" s="31" t="s">
        <v>18092</v>
      </c>
      <c r="B12026" s="32" t="s">
        <v>18093</v>
      </c>
      <c r="C12026" s="31" t="s">
        <v>1131</v>
      </c>
    </row>
    <row r="12027" spans="1:3" ht="45" x14ac:dyDescent="0.25">
      <c r="A12027" s="31" t="s">
        <v>18094</v>
      </c>
      <c r="B12027" s="32" t="s">
        <v>18093</v>
      </c>
      <c r="C12027" s="31" t="s">
        <v>1131</v>
      </c>
    </row>
    <row r="12028" spans="1:3" ht="45" x14ac:dyDescent="0.25">
      <c r="A12028" s="31" t="s">
        <v>18095</v>
      </c>
      <c r="B12028" s="32" t="s">
        <v>18096</v>
      </c>
      <c r="C12028" s="31" t="s">
        <v>1131</v>
      </c>
    </row>
    <row r="12029" spans="1:3" ht="45" x14ac:dyDescent="0.25">
      <c r="A12029" s="31" t="s">
        <v>18097</v>
      </c>
      <c r="B12029" s="32" t="s">
        <v>18096</v>
      </c>
      <c r="C12029" s="31" t="s">
        <v>1131</v>
      </c>
    </row>
    <row r="12030" spans="1:3" ht="45" x14ac:dyDescent="0.25">
      <c r="A12030" s="31" t="s">
        <v>18098</v>
      </c>
      <c r="B12030" s="32" t="s">
        <v>18099</v>
      </c>
      <c r="C12030" s="31" t="s">
        <v>185</v>
      </c>
    </row>
    <row r="12031" spans="1:3" ht="45" x14ac:dyDescent="0.25">
      <c r="A12031" s="31" t="s">
        <v>18100</v>
      </c>
      <c r="B12031" s="32" t="s">
        <v>18099</v>
      </c>
      <c r="C12031" s="31" t="s">
        <v>185</v>
      </c>
    </row>
    <row r="12032" spans="1:3" ht="45" x14ac:dyDescent="0.25">
      <c r="A12032" s="31" t="s">
        <v>18101</v>
      </c>
      <c r="B12032" s="32" t="s">
        <v>18102</v>
      </c>
      <c r="C12032" s="31" t="s">
        <v>185</v>
      </c>
    </row>
    <row r="12033" spans="1:3" ht="45" x14ac:dyDescent="0.25">
      <c r="A12033" s="31" t="s">
        <v>18103</v>
      </c>
      <c r="B12033" s="32" t="s">
        <v>18102</v>
      </c>
      <c r="C12033" s="31" t="s">
        <v>185</v>
      </c>
    </row>
    <row r="12034" spans="1:3" ht="30" x14ac:dyDescent="0.25">
      <c r="A12034" s="31" t="s">
        <v>18104</v>
      </c>
      <c r="B12034" s="32" t="s">
        <v>18105</v>
      </c>
      <c r="C12034" s="31" t="s">
        <v>185</v>
      </c>
    </row>
    <row r="12035" spans="1:3" ht="30" x14ac:dyDescent="0.25">
      <c r="A12035" s="31" t="s">
        <v>18106</v>
      </c>
      <c r="B12035" s="32" t="s">
        <v>18105</v>
      </c>
      <c r="C12035" s="31" t="s">
        <v>185</v>
      </c>
    </row>
    <row r="12036" spans="1:3" ht="30" x14ac:dyDescent="0.25">
      <c r="A12036" s="31" t="s">
        <v>18107</v>
      </c>
      <c r="B12036" s="32" t="s">
        <v>18108</v>
      </c>
      <c r="C12036" s="31" t="s">
        <v>185</v>
      </c>
    </row>
    <row r="12037" spans="1:3" ht="30" x14ac:dyDescent="0.25">
      <c r="A12037" s="31" t="s">
        <v>18109</v>
      </c>
      <c r="B12037" s="32" t="s">
        <v>18108</v>
      </c>
      <c r="C12037" s="31" t="s">
        <v>185</v>
      </c>
    </row>
    <row r="12038" spans="1:3" ht="30" x14ac:dyDescent="0.25">
      <c r="A12038" s="31" t="s">
        <v>18110</v>
      </c>
      <c r="B12038" s="32" t="s">
        <v>18111</v>
      </c>
      <c r="C12038" s="31" t="s">
        <v>185</v>
      </c>
    </row>
    <row r="12039" spans="1:3" ht="30" x14ac:dyDescent="0.25">
      <c r="A12039" s="31" t="s">
        <v>18112</v>
      </c>
      <c r="B12039" s="32" t="s">
        <v>18111</v>
      </c>
      <c r="C12039" s="31" t="s">
        <v>185</v>
      </c>
    </row>
    <row r="12040" spans="1:3" ht="45" x14ac:dyDescent="0.25">
      <c r="A12040" s="31" t="s">
        <v>18113</v>
      </c>
      <c r="B12040" s="32" t="s">
        <v>18114</v>
      </c>
      <c r="C12040" s="31" t="s">
        <v>1131</v>
      </c>
    </row>
    <row r="12041" spans="1:3" ht="45" x14ac:dyDescent="0.25">
      <c r="A12041" s="31" t="s">
        <v>18115</v>
      </c>
      <c r="B12041" s="32" t="s">
        <v>18114</v>
      </c>
      <c r="C12041" s="31" t="s">
        <v>1131</v>
      </c>
    </row>
    <row r="12042" spans="1:3" ht="75" x14ac:dyDescent="0.25">
      <c r="A12042" s="31" t="s">
        <v>18116</v>
      </c>
      <c r="B12042" s="32" t="s">
        <v>18117</v>
      </c>
      <c r="C12042" s="31" t="s">
        <v>1131</v>
      </c>
    </row>
    <row r="12043" spans="1:3" ht="75" x14ac:dyDescent="0.25">
      <c r="A12043" s="31" t="s">
        <v>18118</v>
      </c>
      <c r="B12043" s="32" t="s">
        <v>18117</v>
      </c>
      <c r="C12043" s="31" t="s">
        <v>1131</v>
      </c>
    </row>
    <row r="12044" spans="1:3" ht="30" x14ac:dyDescent="0.25">
      <c r="A12044" s="31" t="s">
        <v>18119</v>
      </c>
      <c r="B12044" s="32" t="s">
        <v>18120</v>
      </c>
      <c r="C12044" s="31" t="s">
        <v>1131</v>
      </c>
    </row>
    <row r="12045" spans="1:3" ht="30" x14ac:dyDescent="0.25">
      <c r="A12045" s="31" t="s">
        <v>18121</v>
      </c>
      <c r="B12045" s="32" t="s">
        <v>18120</v>
      </c>
      <c r="C12045" s="31" t="s">
        <v>1131</v>
      </c>
    </row>
    <row r="12046" spans="1:3" ht="45" x14ac:dyDescent="0.25">
      <c r="A12046" s="31" t="s">
        <v>18122</v>
      </c>
      <c r="B12046" s="32" t="s">
        <v>18123</v>
      </c>
      <c r="C12046" s="31" t="s">
        <v>1131</v>
      </c>
    </row>
    <row r="12047" spans="1:3" ht="45" x14ac:dyDescent="0.25">
      <c r="A12047" s="31" t="s">
        <v>18124</v>
      </c>
      <c r="B12047" s="32" t="s">
        <v>18123</v>
      </c>
      <c r="C12047" s="31" t="s">
        <v>1131</v>
      </c>
    </row>
    <row r="12048" spans="1:3" ht="75" x14ac:dyDescent="0.25">
      <c r="A12048" s="31" t="s">
        <v>18125</v>
      </c>
      <c r="B12048" s="32" t="s">
        <v>18126</v>
      </c>
      <c r="C12048" s="31" t="s">
        <v>1131</v>
      </c>
    </row>
    <row r="12049" spans="1:3" ht="75" x14ac:dyDescent="0.25">
      <c r="A12049" s="31" t="s">
        <v>18127</v>
      </c>
      <c r="B12049" s="32" t="s">
        <v>18126</v>
      </c>
      <c r="C12049" s="31" t="s">
        <v>1131</v>
      </c>
    </row>
    <row r="12050" spans="1:3" ht="45" x14ac:dyDescent="0.25">
      <c r="A12050" s="31" t="s">
        <v>18128</v>
      </c>
      <c r="B12050" s="32" t="s">
        <v>18129</v>
      </c>
      <c r="C12050" s="31" t="s">
        <v>1131</v>
      </c>
    </row>
    <row r="12051" spans="1:3" ht="45" x14ac:dyDescent="0.25">
      <c r="A12051" s="31" t="s">
        <v>18130</v>
      </c>
      <c r="B12051" s="32" t="s">
        <v>18129</v>
      </c>
      <c r="C12051" s="31" t="s">
        <v>1131</v>
      </c>
    </row>
    <row r="12052" spans="1:3" ht="45" x14ac:dyDescent="0.25">
      <c r="A12052" s="31" t="s">
        <v>18131</v>
      </c>
      <c r="B12052" s="32" t="s">
        <v>18132</v>
      </c>
      <c r="C12052" s="31" t="s">
        <v>1131</v>
      </c>
    </row>
    <row r="12053" spans="1:3" ht="45" x14ac:dyDescent="0.25">
      <c r="A12053" s="31" t="s">
        <v>18133</v>
      </c>
      <c r="B12053" s="32" t="s">
        <v>18132</v>
      </c>
      <c r="C12053" s="31" t="s">
        <v>1131</v>
      </c>
    </row>
    <row r="12054" spans="1:3" ht="60" x14ac:dyDescent="0.25">
      <c r="A12054" s="31" t="s">
        <v>18134</v>
      </c>
      <c r="B12054" s="32" t="s">
        <v>18135</v>
      </c>
      <c r="C12054" s="31" t="s">
        <v>1131</v>
      </c>
    </row>
    <row r="12055" spans="1:3" ht="60" x14ac:dyDescent="0.25">
      <c r="A12055" s="31" t="s">
        <v>18136</v>
      </c>
      <c r="B12055" s="32" t="s">
        <v>18135</v>
      </c>
      <c r="C12055" s="31" t="s">
        <v>1131</v>
      </c>
    </row>
    <row r="12056" spans="1:3" ht="60" x14ac:dyDescent="0.25">
      <c r="A12056" s="31" t="s">
        <v>18137</v>
      </c>
      <c r="B12056" s="32" t="s">
        <v>18138</v>
      </c>
      <c r="C12056" s="31" t="s">
        <v>1131</v>
      </c>
    </row>
    <row r="12057" spans="1:3" ht="60" x14ac:dyDescent="0.25">
      <c r="A12057" s="31" t="s">
        <v>18139</v>
      </c>
      <c r="B12057" s="32" t="s">
        <v>18138</v>
      </c>
      <c r="C12057" s="31" t="s">
        <v>1131</v>
      </c>
    </row>
    <row r="12058" spans="1:3" ht="45" x14ac:dyDescent="0.25">
      <c r="A12058" s="31" t="s">
        <v>18140</v>
      </c>
      <c r="B12058" s="32" t="s">
        <v>18141</v>
      </c>
      <c r="C12058" s="31" t="s">
        <v>1131</v>
      </c>
    </row>
    <row r="12059" spans="1:3" ht="45" x14ac:dyDescent="0.25">
      <c r="A12059" s="31" t="s">
        <v>18142</v>
      </c>
      <c r="B12059" s="32" t="s">
        <v>18141</v>
      </c>
      <c r="C12059" s="31" t="s">
        <v>1131</v>
      </c>
    </row>
    <row r="12060" spans="1:3" ht="60" x14ac:dyDescent="0.25">
      <c r="A12060" s="31" t="s">
        <v>18143</v>
      </c>
      <c r="B12060" s="32" t="s">
        <v>18144</v>
      </c>
      <c r="C12060" s="31" t="s">
        <v>1131</v>
      </c>
    </row>
    <row r="12061" spans="1:3" ht="60" x14ac:dyDescent="0.25">
      <c r="A12061" s="31" t="s">
        <v>18145</v>
      </c>
      <c r="B12061" s="32" t="s">
        <v>18144</v>
      </c>
      <c r="C12061" s="31" t="s">
        <v>1131</v>
      </c>
    </row>
    <row r="12062" spans="1:3" ht="30" x14ac:dyDescent="0.25">
      <c r="A12062" s="31" t="s">
        <v>18146</v>
      </c>
      <c r="B12062" s="32" t="s">
        <v>18147</v>
      </c>
      <c r="C12062" s="31" t="s">
        <v>1131</v>
      </c>
    </row>
    <row r="12063" spans="1:3" ht="30" x14ac:dyDescent="0.25">
      <c r="A12063" s="31" t="s">
        <v>18148</v>
      </c>
      <c r="B12063" s="32" t="s">
        <v>18147</v>
      </c>
      <c r="C12063" s="31" t="s">
        <v>1131</v>
      </c>
    </row>
    <row r="12064" spans="1:3" ht="60" x14ac:dyDescent="0.25">
      <c r="A12064" s="31" t="s">
        <v>18149</v>
      </c>
      <c r="B12064" s="32" t="s">
        <v>18150</v>
      </c>
      <c r="C12064" s="31" t="s">
        <v>1131</v>
      </c>
    </row>
    <row r="12065" spans="1:3" ht="60" x14ac:dyDescent="0.25">
      <c r="A12065" s="31" t="s">
        <v>18151</v>
      </c>
      <c r="B12065" s="32" t="s">
        <v>18150</v>
      </c>
      <c r="C12065" s="31" t="s">
        <v>1131</v>
      </c>
    </row>
    <row r="12066" spans="1:3" ht="30" x14ac:dyDescent="0.25">
      <c r="A12066" s="31" t="s">
        <v>18152</v>
      </c>
      <c r="B12066" s="32" t="s">
        <v>18153</v>
      </c>
      <c r="C12066" s="31" t="s">
        <v>1131</v>
      </c>
    </row>
    <row r="12067" spans="1:3" ht="30" x14ac:dyDescent="0.25">
      <c r="A12067" s="31" t="s">
        <v>18154</v>
      </c>
      <c r="B12067" s="32" t="s">
        <v>18153</v>
      </c>
      <c r="C12067" s="31" t="s">
        <v>1131</v>
      </c>
    </row>
    <row r="12068" spans="1:3" ht="60" x14ac:dyDescent="0.25">
      <c r="A12068" s="31" t="s">
        <v>18155</v>
      </c>
      <c r="B12068" s="32" t="s">
        <v>18156</v>
      </c>
      <c r="C12068" s="31" t="s">
        <v>1131</v>
      </c>
    </row>
    <row r="12069" spans="1:3" ht="60" x14ac:dyDescent="0.25">
      <c r="A12069" s="31" t="s">
        <v>18157</v>
      </c>
      <c r="B12069" s="32" t="s">
        <v>18156</v>
      </c>
      <c r="C12069" s="31" t="s">
        <v>1131</v>
      </c>
    </row>
    <row r="12070" spans="1:3" ht="30" x14ac:dyDescent="0.25">
      <c r="A12070" s="31" t="s">
        <v>18158</v>
      </c>
      <c r="B12070" s="32" t="s">
        <v>18159</v>
      </c>
      <c r="C12070" s="31" t="s">
        <v>1131</v>
      </c>
    </row>
    <row r="12071" spans="1:3" ht="30" x14ac:dyDescent="0.25">
      <c r="A12071" s="31" t="s">
        <v>18160</v>
      </c>
      <c r="B12071" s="32" t="s">
        <v>18159</v>
      </c>
      <c r="C12071" s="31" t="s">
        <v>1131</v>
      </c>
    </row>
    <row r="12072" spans="1:3" ht="60" x14ac:dyDescent="0.25">
      <c r="A12072" s="31" t="s">
        <v>18161</v>
      </c>
      <c r="B12072" s="32" t="s">
        <v>18162</v>
      </c>
      <c r="C12072" s="31" t="s">
        <v>1131</v>
      </c>
    </row>
    <row r="12073" spans="1:3" ht="60" x14ac:dyDescent="0.25">
      <c r="A12073" s="31" t="s">
        <v>18163</v>
      </c>
      <c r="B12073" s="32" t="s">
        <v>18162</v>
      </c>
      <c r="C12073" s="31" t="s">
        <v>1131</v>
      </c>
    </row>
    <row r="12074" spans="1:3" ht="45" x14ac:dyDescent="0.25">
      <c r="A12074" s="31" t="s">
        <v>18164</v>
      </c>
      <c r="B12074" s="32" t="s">
        <v>18165</v>
      </c>
      <c r="C12074" s="31" t="s">
        <v>1131</v>
      </c>
    </row>
    <row r="12075" spans="1:3" ht="45" x14ac:dyDescent="0.25">
      <c r="A12075" s="31" t="s">
        <v>18166</v>
      </c>
      <c r="B12075" s="32" t="s">
        <v>18165</v>
      </c>
      <c r="C12075" s="31" t="s">
        <v>1131</v>
      </c>
    </row>
    <row r="12076" spans="1:3" ht="45" x14ac:dyDescent="0.25">
      <c r="A12076" s="31" t="s">
        <v>18167</v>
      </c>
      <c r="B12076" s="32" t="s">
        <v>18168</v>
      </c>
      <c r="C12076" s="31" t="s">
        <v>185</v>
      </c>
    </row>
    <row r="12077" spans="1:3" ht="45" x14ac:dyDescent="0.25">
      <c r="A12077" s="31" t="s">
        <v>18169</v>
      </c>
      <c r="B12077" s="32" t="s">
        <v>18168</v>
      </c>
      <c r="C12077" s="31" t="s">
        <v>185</v>
      </c>
    </row>
    <row r="12078" spans="1:3" ht="60" x14ac:dyDescent="0.25">
      <c r="A12078" s="31" t="s">
        <v>18170</v>
      </c>
      <c r="B12078" s="32" t="s">
        <v>18171</v>
      </c>
      <c r="C12078" s="31" t="s">
        <v>185</v>
      </c>
    </row>
    <row r="12079" spans="1:3" ht="60" x14ac:dyDescent="0.25">
      <c r="A12079" s="31" t="s">
        <v>18172</v>
      </c>
      <c r="B12079" s="32" t="s">
        <v>18171</v>
      </c>
      <c r="C12079" s="31" t="s">
        <v>185</v>
      </c>
    </row>
    <row r="12080" spans="1:3" ht="45" x14ac:dyDescent="0.25">
      <c r="A12080" s="31" t="s">
        <v>18173</v>
      </c>
      <c r="B12080" s="32" t="s">
        <v>18174</v>
      </c>
      <c r="C12080" s="31" t="s">
        <v>185</v>
      </c>
    </row>
    <row r="12081" spans="1:3" ht="45" x14ac:dyDescent="0.25">
      <c r="A12081" s="31" t="s">
        <v>18175</v>
      </c>
      <c r="B12081" s="32" t="s">
        <v>18174</v>
      </c>
      <c r="C12081" s="31" t="s">
        <v>185</v>
      </c>
    </row>
    <row r="12082" spans="1:3" ht="60" x14ac:dyDescent="0.25">
      <c r="A12082" s="31" t="s">
        <v>18176</v>
      </c>
      <c r="B12082" s="32" t="s">
        <v>18177</v>
      </c>
      <c r="C12082" s="31" t="s">
        <v>185</v>
      </c>
    </row>
    <row r="12083" spans="1:3" ht="60" x14ac:dyDescent="0.25">
      <c r="A12083" s="31" t="s">
        <v>18178</v>
      </c>
      <c r="B12083" s="32" t="s">
        <v>18177</v>
      </c>
      <c r="C12083" s="31" t="s">
        <v>185</v>
      </c>
    </row>
    <row r="12084" spans="1:3" ht="60" x14ac:dyDescent="0.25">
      <c r="A12084" s="31" t="s">
        <v>18179</v>
      </c>
      <c r="B12084" s="32" t="s">
        <v>18180</v>
      </c>
      <c r="C12084" s="31" t="s">
        <v>1131</v>
      </c>
    </row>
    <row r="12085" spans="1:3" ht="60" x14ac:dyDescent="0.25">
      <c r="A12085" s="31" t="s">
        <v>18181</v>
      </c>
      <c r="B12085" s="32" t="s">
        <v>18180</v>
      </c>
      <c r="C12085" s="31" t="s">
        <v>1131</v>
      </c>
    </row>
    <row r="12086" spans="1:3" ht="60" x14ac:dyDescent="0.25">
      <c r="A12086" s="31" t="s">
        <v>18182</v>
      </c>
      <c r="B12086" s="32" t="s">
        <v>18183</v>
      </c>
      <c r="C12086" s="31" t="s">
        <v>1131</v>
      </c>
    </row>
    <row r="12087" spans="1:3" ht="60" x14ac:dyDescent="0.25">
      <c r="A12087" s="31" t="s">
        <v>18184</v>
      </c>
      <c r="B12087" s="32" t="s">
        <v>18183</v>
      </c>
      <c r="C12087" s="31" t="s">
        <v>1131</v>
      </c>
    </row>
    <row r="12088" spans="1:3" ht="45" x14ac:dyDescent="0.25">
      <c r="A12088" s="31" t="s">
        <v>18185</v>
      </c>
      <c r="B12088" s="32" t="s">
        <v>18186</v>
      </c>
      <c r="C12088" s="31" t="s">
        <v>185</v>
      </c>
    </row>
    <row r="12089" spans="1:3" ht="45" x14ac:dyDescent="0.25">
      <c r="A12089" s="31" t="s">
        <v>18187</v>
      </c>
      <c r="B12089" s="32" t="s">
        <v>18186</v>
      </c>
      <c r="C12089" s="31" t="s">
        <v>185</v>
      </c>
    </row>
    <row r="12090" spans="1:3" ht="60" x14ac:dyDescent="0.25">
      <c r="A12090" s="31" t="s">
        <v>18188</v>
      </c>
      <c r="B12090" s="32" t="s">
        <v>18189</v>
      </c>
      <c r="C12090" s="31" t="s">
        <v>185</v>
      </c>
    </row>
    <row r="12091" spans="1:3" ht="60" x14ac:dyDescent="0.25">
      <c r="A12091" s="31" t="s">
        <v>18190</v>
      </c>
      <c r="B12091" s="32" t="s">
        <v>18189</v>
      </c>
      <c r="C12091" s="31" t="s">
        <v>185</v>
      </c>
    </row>
    <row r="12092" spans="1:3" ht="60" x14ac:dyDescent="0.25">
      <c r="A12092" s="31" t="s">
        <v>18191</v>
      </c>
      <c r="B12092" s="32" t="s">
        <v>18192</v>
      </c>
      <c r="C12092" s="31" t="s">
        <v>1131</v>
      </c>
    </row>
    <row r="12093" spans="1:3" ht="60" x14ac:dyDescent="0.25">
      <c r="A12093" s="31" t="s">
        <v>18193</v>
      </c>
      <c r="B12093" s="32" t="s">
        <v>18192</v>
      </c>
      <c r="C12093" s="31" t="s">
        <v>1131</v>
      </c>
    </row>
    <row r="12094" spans="1:3" ht="60" x14ac:dyDescent="0.25">
      <c r="A12094" s="31" t="s">
        <v>18194</v>
      </c>
      <c r="B12094" s="32" t="s">
        <v>18195</v>
      </c>
      <c r="C12094" s="31" t="s">
        <v>1131</v>
      </c>
    </row>
    <row r="12095" spans="1:3" ht="60" x14ac:dyDescent="0.25">
      <c r="A12095" s="31" t="s">
        <v>18196</v>
      </c>
      <c r="B12095" s="32" t="s">
        <v>18195</v>
      </c>
      <c r="C12095" s="31" t="s">
        <v>1131</v>
      </c>
    </row>
    <row r="12096" spans="1:3" ht="105" x14ac:dyDescent="0.25">
      <c r="A12096" s="31" t="s">
        <v>18197</v>
      </c>
      <c r="B12096" s="32" t="s">
        <v>18198</v>
      </c>
      <c r="C12096" s="31" t="s">
        <v>1131</v>
      </c>
    </row>
    <row r="12097" spans="1:3" ht="105" x14ac:dyDescent="0.25">
      <c r="A12097" s="31" t="s">
        <v>18199</v>
      </c>
      <c r="B12097" s="32" t="s">
        <v>18198</v>
      </c>
      <c r="C12097" s="31" t="s">
        <v>1131</v>
      </c>
    </row>
    <row r="12098" spans="1:3" ht="120" x14ac:dyDescent="0.25">
      <c r="A12098" s="31" t="s">
        <v>18200</v>
      </c>
      <c r="B12098" s="32" t="s">
        <v>18201</v>
      </c>
      <c r="C12098" s="31" t="s">
        <v>1131</v>
      </c>
    </row>
    <row r="12099" spans="1:3" ht="120" x14ac:dyDescent="0.25">
      <c r="A12099" s="31" t="s">
        <v>18202</v>
      </c>
      <c r="B12099" s="32" t="s">
        <v>18201</v>
      </c>
      <c r="C12099" s="31" t="s">
        <v>1131</v>
      </c>
    </row>
    <row r="12100" spans="1:3" ht="75" x14ac:dyDescent="0.25">
      <c r="A12100" s="31" t="s">
        <v>18203</v>
      </c>
      <c r="B12100" s="32" t="s">
        <v>18204</v>
      </c>
      <c r="C12100" s="31" t="s">
        <v>1131</v>
      </c>
    </row>
    <row r="12101" spans="1:3" ht="75" x14ac:dyDescent="0.25">
      <c r="A12101" s="31" t="s">
        <v>18205</v>
      </c>
      <c r="B12101" s="32" t="s">
        <v>18204</v>
      </c>
      <c r="C12101" s="31" t="s">
        <v>1131</v>
      </c>
    </row>
    <row r="12102" spans="1:3" ht="105" x14ac:dyDescent="0.25">
      <c r="A12102" s="31" t="s">
        <v>18206</v>
      </c>
      <c r="B12102" s="32" t="s">
        <v>18207</v>
      </c>
      <c r="C12102" s="31" t="s">
        <v>1131</v>
      </c>
    </row>
    <row r="12103" spans="1:3" ht="105" x14ac:dyDescent="0.25">
      <c r="A12103" s="31" t="s">
        <v>18208</v>
      </c>
      <c r="B12103" s="32" t="s">
        <v>18207</v>
      </c>
      <c r="C12103" s="31" t="s">
        <v>1131</v>
      </c>
    </row>
    <row r="12104" spans="1:3" ht="120" x14ac:dyDescent="0.25">
      <c r="A12104" s="31" t="s">
        <v>18209</v>
      </c>
      <c r="B12104" s="32" t="s">
        <v>18210</v>
      </c>
      <c r="C12104" s="31" t="s">
        <v>1131</v>
      </c>
    </row>
    <row r="12105" spans="1:3" ht="120" x14ac:dyDescent="0.25">
      <c r="A12105" s="31" t="s">
        <v>18211</v>
      </c>
      <c r="B12105" s="32" t="s">
        <v>18210</v>
      </c>
      <c r="C12105" s="31" t="s">
        <v>1131</v>
      </c>
    </row>
    <row r="12106" spans="1:3" ht="90" x14ac:dyDescent="0.25">
      <c r="A12106" s="31" t="s">
        <v>18212</v>
      </c>
      <c r="B12106" s="32" t="s">
        <v>18213</v>
      </c>
      <c r="C12106" s="31" t="s">
        <v>1131</v>
      </c>
    </row>
    <row r="12107" spans="1:3" ht="90" x14ac:dyDescent="0.25">
      <c r="A12107" s="31" t="s">
        <v>18214</v>
      </c>
      <c r="B12107" s="32" t="s">
        <v>18213</v>
      </c>
      <c r="C12107" s="31" t="s">
        <v>1131</v>
      </c>
    </row>
    <row r="12108" spans="1:3" ht="120" x14ac:dyDescent="0.25">
      <c r="A12108" s="31" t="s">
        <v>18215</v>
      </c>
      <c r="B12108" s="32" t="s">
        <v>18216</v>
      </c>
      <c r="C12108" s="31" t="s">
        <v>1131</v>
      </c>
    </row>
    <row r="12109" spans="1:3" ht="120" x14ac:dyDescent="0.25">
      <c r="A12109" s="31" t="s">
        <v>18217</v>
      </c>
      <c r="B12109" s="32" t="s">
        <v>18216</v>
      </c>
      <c r="C12109" s="31" t="s">
        <v>1131</v>
      </c>
    </row>
    <row r="12110" spans="1:3" ht="120" x14ac:dyDescent="0.25">
      <c r="A12110" s="31" t="s">
        <v>18218</v>
      </c>
      <c r="B12110" s="32" t="s">
        <v>18219</v>
      </c>
      <c r="C12110" s="31" t="s">
        <v>1131</v>
      </c>
    </row>
    <row r="12111" spans="1:3" ht="120" x14ac:dyDescent="0.25">
      <c r="A12111" s="31" t="s">
        <v>18220</v>
      </c>
      <c r="B12111" s="32" t="s">
        <v>18219</v>
      </c>
      <c r="C12111" s="31" t="s">
        <v>1131</v>
      </c>
    </row>
    <row r="12112" spans="1:3" ht="120" x14ac:dyDescent="0.25">
      <c r="A12112" s="31" t="s">
        <v>18221</v>
      </c>
      <c r="B12112" s="32" t="s">
        <v>18222</v>
      </c>
      <c r="C12112" s="31" t="s">
        <v>1131</v>
      </c>
    </row>
    <row r="12113" spans="1:3" ht="120" x14ac:dyDescent="0.25">
      <c r="A12113" s="31" t="s">
        <v>18223</v>
      </c>
      <c r="B12113" s="32" t="s">
        <v>18222</v>
      </c>
      <c r="C12113" s="31" t="s">
        <v>1131</v>
      </c>
    </row>
    <row r="12114" spans="1:3" ht="60" x14ac:dyDescent="0.25">
      <c r="A12114" s="31" t="s">
        <v>18224</v>
      </c>
      <c r="B12114" s="32" t="s">
        <v>18225</v>
      </c>
      <c r="C12114" s="31" t="s">
        <v>1131</v>
      </c>
    </row>
    <row r="12115" spans="1:3" ht="60" x14ac:dyDescent="0.25">
      <c r="A12115" s="31" t="s">
        <v>18226</v>
      </c>
      <c r="B12115" s="32" t="s">
        <v>18225</v>
      </c>
      <c r="C12115" s="31" t="s">
        <v>1131</v>
      </c>
    </row>
    <row r="12116" spans="1:3" ht="60" x14ac:dyDescent="0.25">
      <c r="A12116" s="31" t="s">
        <v>18227</v>
      </c>
      <c r="B12116" s="32" t="s">
        <v>18228</v>
      </c>
      <c r="C12116" s="31" t="s">
        <v>1131</v>
      </c>
    </row>
    <row r="12117" spans="1:3" ht="60" x14ac:dyDescent="0.25">
      <c r="A12117" s="31" t="s">
        <v>18229</v>
      </c>
      <c r="B12117" s="32" t="s">
        <v>18228</v>
      </c>
      <c r="C12117" s="31" t="s">
        <v>1131</v>
      </c>
    </row>
    <row r="12118" spans="1:3" ht="60" x14ac:dyDescent="0.25">
      <c r="A12118" s="31" t="s">
        <v>18230</v>
      </c>
      <c r="B12118" s="32" t="s">
        <v>18231</v>
      </c>
      <c r="C12118" s="31" t="s">
        <v>1131</v>
      </c>
    </row>
    <row r="12119" spans="1:3" ht="60" x14ac:dyDescent="0.25">
      <c r="A12119" s="31" t="s">
        <v>18232</v>
      </c>
      <c r="B12119" s="32" t="s">
        <v>18231</v>
      </c>
      <c r="C12119" s="31" t="s">
        <v>1131</v>
      </c>
    </row>
    <row r="12120" spans="1:3" ht="60" x14ac:dyDescent="0.25">
      <c r="A12120" s="31" t="s">
        <v>18233</v>
      </c>
      <c r="B12120" s="32" t="s">
        <v>18234</v>
      </c>
      <c r="C12120" s="31" t="s">
        <v>1131</v>
      </c>
    </row>
    <row r="12121" spans="1:3" ht="60" x14ac:dyDescent="0.25">
      <c r="A12121" s="31" t="s">
        <v>18235</v>
      </c>
      <c r="B12121" s="32" t="s">
        <v>18234</v>
      </c>
      <c r="C12121" s="31" t="s">
        <v>1131</v>
      </c>
    </row>
    <row r="12122" spans="1:3" ht="60" x14ac:dyDescent="0.25">
      <c r="A12122" s="31" t="s">
        <v>18236</v>
      </c>
      <c r="B12122" s="32" t="s">
        <v>18237</v>
      </c>
      <c r="C12122" s="31" t="s">
        <v>1131</v>
      </c>
    </row>
    <row r="12123" spans="1:3" ht="60" x14ac:dyDescent="0.25">
      <c r="A12123" s="31" t="s">
        <v>18238</v>
      </c>
      <c r="B12123" s="32" t="s">
        <v>18237</v>
      </c>
      <c r="C12123" s="31" t="s">
        <v>1131</v>
      </c>
    </row>
    <row r="12124" spans="1:3" ht="60" x14ac:dyDescent="0.25">
      <c r="A12124" s="31" t="s">
        <v>18239</v>
      </c>
      <c r="B12124" s="32" t="s">
        <v>18240</v>
      </c>
      <c r="C12124" s="31" t="s">
        <v>1131</v>
      </c>
    </row>
    <row r="12125" spans="1:3" ht="60" x14ac:dyDescent="0.25">
      <c r="A12125" s="31" t="s">
        <v>18241</v>
      </c>
      <c r="B12125" s="32" t="s">
        <v>18240</v>
      </c>
      <c r="C12125" s="31" t="s">
        <v>1131</v>
      </c>
    </row>
    <row r="12126" spans="1:3" ht="45" x14ac:dyDescent="0.25">
      <c r="A12126" s="31" t="s">
        <v>18242</v>
      </c>
      <c r="B12126" s="32" t="s">
        <v>18243</v>
      </c>
      <c r="C12126" s="31" t="s">
        <v>68</v>
      </c>
    </row>
    <row r="12127" spans="1:3" ht="45" x14ac:dyDescent="0.25">
      <c r="A12127" s="31" t="s">
        <v>18244</v>
      </c>
      <c r="B12127" s="32" t="s">
        <v>18243</v>
      </c>
      <c r="C12127" s="31" t="s">
        <v>68</v>
      </c>
    </row>
    <row r="12128" spans="1:3" ht="60" x14ac:dyDescent="0.25">
      <c r="A12128" s="31" t="s">
        <v>18245</v>
      </c>
      <c r="B12128" s="32" t="s">
        <v>18246</v>
      </c>
      <c r="C12128" s="31" t="s">
        <v>68</v>
      </c>
    </row>
    <row r="12129" spans="1:3" ht="60" x14ac:dyDescent="0.25">
      <c r="A12129" s="31" t="s">
        <v>18247</v>
      </c>
      <c r="B12129" s="32" t="s">
        <v>18246</v>
      </c>
      <c r="C12129" s="31" t="s">
        <v>68</v>
      </c>
    </row>
    <row r="12130" spans="1:3" ht="45" x14ac:dyDescent="0.25">
      <c r="A12130" s="31" t="s">
        <v>18248</v>
      </c>
      <c r="B12130" s="32" t="s">
        <v>18249</v>
      </c>
      <c r="C12130" s="31" t="s">
        <v>68</v>
      </c>
    </row>
    <row r="12131" spans="1:3" ht="45" x14ac:dyDescent="0.25">
      <c r="A12131" s="31" t="s">
        <v>18250</v>
      </c>
      <c r="B12131" s="32" t="s">
        <v>18249</v>
      </c>
      <c r="C12131" s="31" t="s">
        <v>68</v>
      </c>
    </row>
    <row r="12132" spans="1:3" ht="90" x14ac:dyDescent="0.25">
      <c r="A12132" s="31" t="s">
        <v>18251</v>
      </c>
      <c r="B12132" s="32" t="s">
        <v>18252</v>
      </c>
      <c r="C12132" s="31" t="s">
        <v>68</v>
      </c>
    </row>
    <row r="12133" spans="1:3" ht="90" x14ac:dyDescent="0.25">
      <c r="A12133" s="31" t="s">
        <v>18253</v>
      </c>
      <c r="B12133" s="32" t="s">
        <v>18252</v>
      </c>
      <c r="C12133" s="31" t="s">
        <v>68</v>
      </c>
    </row>
    <row r="12134" spans="1:3" ht="45" x14ac:dyDescent="0.25">
      <c r="A12134" s="31" t="s">
        <v>18254</v>
      </c>
      <c r="B12134" s="32" t="s">
        <v>18255</v>
      </c>
      <c r="C12134" s="31" t="s">
        <v>68</v>
      </c>
    </row>
    <row r="12135" spans="1:3" ht="45" x14ac:dyDescent="0.25">
      <c r="A12135" s="31" t="s">
        <v>18256</v>
      </c>
      <c r="B12135" s="32" t="s">
        <v>18255</v>
      </c>
      <c r="C12135" s="31" t="s">
        <v>68</v>
      </c>
    </row>
    <row r="12136" spans="1:3" ht="45" x14ac:dyDescent="0.25">
      <c r="A12136" s="31" t="s">
        <v>18257</v>
      </c>
      <c r="B12136" s="32" t="s">
        <v>18258</v>
      </c>
      <c r="C12136" s="31" t="s">
        <v>68</v>
      </c>
    </row>
    <row r="12137" spans="1:3" ht="45" x14ac:dyDescent="0.25">
      <c r="A12137" s="31" t="s">
        <v>18259</v>
      </c>
      <c r="B12137" s="32" t="s">
        <v>18258</v>
      </c>
      <c r="C12137" s="31" t="s">
        <v>68</v>
      </c>
    </row>
    <row r="12138" spans="1:3" ht="45" x14ac:dyDescent="0.25">
      <c r="A12138" s="31" t="s">
        <v>18260</v>
      </c>
      <c r="B12138" s="32" t="s">
        <v>18261</v>
      </c>
      <c r="C12138" s="31" t="s">
        <v>68</v>
      </c>
    </row>
    <row r="12139" spans="1:3" ht="45" x14ac:dyDescent="0.25">
      <c r="A12139" s="31" t="s">
        <v>18262</v>
      </c>
      <c r="B12139" s="32" t="s">
        <v>18261</v>
      </c>
      <c r="C12139" s="31" t="s">
        <v>68</v>
      </c>
    </row>
    <row r="12140" spans="1:3" ht="45" x14ac:dyDescent="0.25">
      <c r="A12140" s="31" t="s">
        <v>18263</v>
      </c>
      <c r="B12140" s="32" t="s">
        <v>18264</v>
      </c>
      <c r="C12140" s="31" t="s">
        <v>68</v>
      </c>
    </row>
    <row r="12141" spans="1:3" ht="45" x14ac:dyDescent="0.25">
      <c r="A12141" s="31" t="s">
        <v>18265</v>
      </c>
      <c r="B12141" s="32" t="s">
        <v>18264</v>
      </c>
      <c r="C12141" s="31" t="s">
        <v>68</v>
      </c>
    </row>
    <row r="12142" spans="1:3" ht="45" x14ac:dyDescent="0.25">
      <c r="A12142" s="31" t="s">
        <v>18266</v>
      </c>
      <c r="B12142" s="32" t="s">
        <v>18267</v>
      </c>
      <c r="C12142" s="31" t="s">
        <v>68</v>
      </c>
    </row>
    <row r="12143" spans="1:3" ht="45" x14ac:dyDescent="0.25">
      <c r="A12143" s="31" t="s">
        <v>18268</v>
      </c>
      <c r="B12143" s="32" t="s">
        <v>18267</v>
      </c>
      <c r="C12143" s="31" t="s">
        <v>68</v>
      </c>
    </row>
    <row r="12144" spans="1:3" ht="45" x14ac:dyDescent="0.25">
      <c r="A12144" s="31" t="s">
        <v>18269</v>
      </c>
      <c r="B12144" s="32" t="s">
        <v>18270</v>
      </c>
      <c r="C12144" s="31" t="s">
        <v>68</v>
      </c>
    </row>
    <row r="12145" spans="1:3" ht="45" x14ac:dyDescent="0.25">
      <c r="A12145" s="31" t="s">
        <v>18271</v>
      </c>
      <c r="B12145" s="32" t="s">
        <v>18270</v>
      </c>
      <c r="C12145" s="31" t="s">
        <v>68</v>
      </c>
    </row>
    <row r="12146" spans="1:3" ht="60" x14ac:dyDescent="0.25">
      <c r="A12146" s="31" t="s">
        <v>18272</v>
      </c>
      <c r="B12146" s="32" t="s">
        <v>18273</v>
      </c>
      <c r="C12146" s="31" t="s">
        <v>68</v>
      </c>
    </row>
    <row r="12147" spans="1:3" ht="60" x14ac:dyDescent="0.25">
      <c r="A12147" s="31" t="s">
        <v>18274</v>
      </c>
      <c r="B12147" s="32" t="s">
        <v>18273</v>
      </c>
      <c r="C12147" s="31" t="s">
        <v>68</v>
      </c>
    </row>
    <row r="12148" spans="1:3" ht="45" x14ac:dyDescent="0.25">
      <c r="A12148" s="31" t="s">
        <v>18275</v>
      </c>
      <c r="B12148" s="32" t="s">
        <v>18276</v>
      </c>
      <c r="C12148" s="31" t="s">
        <v>68</v>
      </c>
    </row>
    <row r="12149" spans="1:3" ht="45" x14ac:dyDescent="0.25">
      <c r="A12149" s="31" t="s">
        <v>18277</v>
      </c>
      <c r="B12149" s="32" t="s">
        <v>18276</v>
      </c>
      <c r="C12149" s="31" t="s">
        <v>68</v>
      </c>
    </row>
    <row r="12150" spans="1:3" ht="30" x14ac:dyDescent="0.25">
      <c r="A12150" s="31" t="s">
        <v>18278</v>
      </c>
      <c r="B12150" s="32" t="s">
        <v>18279</v>
      </c>
      <c r="C12150" s="31" t="s">
        <v>68</v>
      </c>
    </row>
    <row r="12151" spans="1:3" ht="30" x14ac:dyDescent="0.25">
      <c r="A12151" s="31" t="s">
        <v>18280</v>
      </c>
      <c r="B12151" s="32" t="s">
        <v>18279</v>
      </c>
      <c r="C12151" s="31" t="s">
        <v>68</v>
      </c>
    </row>
    <row r="12152" spans="1:3" ht="30" x14ac:dyDescent="0.25">
      <c r="A12152" s="31" t="s">
        <v>18281</v>
      </c>
      <c r="B12152" s="32" t="s">
        <v>18282</v>
      </c>
      <c r="C12152" s="31" t="s">
        <v>68</v>
      </c>
    </row>
    <row r="12153" spans="1:3" ht="30" x14ac:dyDescent="0.25">
      <c r="A12153" s="31" t="s">
        <v>18283</v>
      </c>
      <c r="B12153" s="32" t="s">
        <v>18282</v>
      </c>
      <c r="C12153" s="31" t="s">
        <v>68</v>
      </c>
    </row>
    <row r="12154" spans="1:3" ht="30" x14ac:dyDescent="0.25">
      <c r="A12154" s="31" t="s">
        <v>18284</v>
      </c>
      <c r="B12154" s="32" t="s">
        <v>18285</v>
      </c>
      <c r="C12154" s="31" t="s">
        <v>68</v>
      </c>
    </row>
    <row r="12155" spans="1:3" ht="30" x14ac:dyDescent="0.25">
      <c r="A12155" s="31" t="s">
        <v>18286</v>
      </c>
      <c r="B12155" s="32" t="s">
        <v>18285</v>
      </c>
      <c r="C12155" s="31" t="s">
        <v>68</v>
      </c>
    </row>
    <row r="12156" spans="1:3" ht="105" x14ac:dyDescent="0.25">
      <c r="A12156" s="31" t="s">
        <v>18287</v>
      </c>
      <c r="B12156" s="32" t="s">
        <v>18288</v>
      </c>
      <c r="C12156" s="31" t="s">
        <v>68</v>
      </c>
    </row>
    <row r="12157" spans="1:3" ht="105" x14ac:dyDescent="0.25">
      <c r="A12157" s="31" t="s">
        <v>18289</v>
      </c>
      <c r="B12157" s="32" t="s">
        <v>18288</v>
      </c>
      <c r="C12157" s="31" t="s">
        <v>68</v>
      </c>
    </row>
    <row r="12158" spans="1:3" ht="75" x14ac:dyDescent="0.25">
      <c r="A12158" s="31" t="s">
        <v>18290</v>
      </c>
      <c r="B12158" s="32" t="s">
        <v>18291</v>
      </c>
      <c r="C12158" s="31" t="s">
        <v>68</v>
      </c>
    </row>
    <row r="12159" spans="1:3" ht="75" x14ac:dyDescent="0.25">
      <c r="A12159" s="31" t="s">
        <v>18292</v>
      </c>
      <c r="B12159" s="32" t="s">
        <v>18291</v>
      </c>
      <c r="C12159" s="31" t="s">
        <v>68</v>
      </c>
    </row>
    <row r="12160" spans="1:3" ht="30" x14ac:dyDescent="0.25">
      <c r="A12160" s="31" t="s">
        <v>18293</v>
      </c>
      <c r="B12160" s="32" t="s">
        <v>18294</v>
      </c>
      <c r="C12160" s="31" t="s">
        <v>1131</v>
      </c>
    </row>
    <row r="12161" spans="1:3" ht="30" x14ac:dyDescent="0.25">
      <c r="A12161" s="31" t="s">
        <v>18295</v>
      </c>
      <c r="B12161" s="32" t="s">
        <v>18294</v>
      </c>
      <c r="C12161" s="31" t="s">
        <v>1131</v>
      </c>
    </row>
    <row r="12162" spans="1:3" ht="30" x14ac:dyDescent="0.25">
      <c r="A12162" s="31" t="s">
        <v>18296</v>
      </c>
      <c r="B12162" s="32" t="s">
        <v>18297</v>
      </c>
      <c r="C12162" s="31" t="s">
        <v>1131</v>
      </c>
    </row>
    <row r="12163" spans="1:3" ht="30" x14ac:dyDescent="0.25">
      <c r="A12163" s="31" t="s">
        <v>18298</v>
      </c>
      <c r="B12163" s="32" t="s">
        <v>18297</v>
      </c>
      <c r="C12163" s="31" t="s">
        <v>1131</v>
      </c>
    </row>
    <row r="12164" spans="1:3" ht="30" x14ac:dyDescent="0.25">
      <c r="A12164" s="31" t="s">
        <v>18299</v>
      </c>
      <c r="B12164" s="32" t="s">
        <v>18300</v>
      </c>
      <c r="C12164" s="31" t="s">
        <v>1131</v>
      </c>
    </row>
    <row r="12165" spans="1:3" ht="30" x14ac:dyDescent="0.25">
      <c r="A12165" s="31" t="s">
        <v>18301</v>
      </c>
      <c r="B12165" s="32" t="s">
        <v>18300</v>
      </c>
      <c r="C12165" s="31" t="s">
        <v>1131</v>
      </c>
    </row>
    <row r="12166" spans="1:3" ht="30" x14ac:dyDescent="0.25">
      <c r="A12166" s="31" t="s">
        <v>18302</v>
      </c>
      <c r="B12166" s="32" t="s">
        <v>18303</v>
      </c>
      <c r="C12166" s="31" t="s">
        <v>1131</v>
      </c>
    </row>
    <row r="12167" spans="1:3" ht="30" x14ac:dyDescent="0.25">
      <c r="A12167" s="31" t="s">
        <v>18304</v>
      </c>
      <c r="B12167" s="32" t="s">
        <v>18303</v>
      </c>
      <c r="C12167" s="31" t="s">
        <v>1131</v>
      </c>
    </row>
    <row r="12168" spans="1:3" ht="30" x14ac:dyDescent="0.25">
      <c r="A12168" s="31" t="s">
        <v>18305</v>
      </c>
      <c r="B12168" s="32" t="s">
        <v>18306</v>
      </c>
      <c r="C12168" s="31" t="s">
        <v>1131</v>
      </c>
    </row>
    <row r="12169" spans="1:3" ht="30" x14ac:dyDescent="0.25">
      <c r="A12169" s="31" t="s">
        <v>18307</v>
      </c>
      <c r="B12169" s="32" t="s">
        <v>18306</v>
      </c>
      <c r="C12169" s="31" t="s">
        <v>1131</v>
      </c>
    </row>
    <row r="12170" spans="1:3" ht="30" x14ac:dyDescent="0.25">
      <c r="A12170" s="31" t="s">
        <v>18308</v>
      </c>
      <c r="B12170" s="32" t="s">
        <v>18309</v>
      </c>
      <c r="C12170" s="31" t="s">
        <v>1131</v>
      </c>
    </row>
    <row r="12171" spans="1:3" ht="30" x14ac:dyDescent="0.25">
      <c r="A12171" s="31" t="s">
        <v>18310</v>
      </c>
      <c r="B12171" s="32" t="s">
        <v>18309</v>
      </c>
      <c r="C12171" s="31" t="s">
        <v>1131</v>
      </c>
    </row>
    <row r="12172" spans="1:3" ht="45" x14ac:dyDescent="0.25">
      <c r="A12172" s="31" t="s">
        <v>18311</v>
      </c>
      <c r="B12172" s="32" t="s">
        <v>18312</v>
      </c>
      <c r="C12172" s="31" t="s">
        <v>1131</v>
      </c>
    </row>
    <row r="12173" spans="1:3" ht="45" x14ac:dyDescent="0.25">
      <c r="A12173" s="31" t="s">
        <v>18313</v>
      </c>
      <c r="B12173" s="32" t="s">
        <v>18312</v>
      </c>
      <c r="C12173" s="31" t="s">
        <v>1131</v>
      </c>
    </row>
    <row r="12174" spans="1:3" ht="30" x14ac:dyDescent="0.25">
      <c r="A12174" s="31" t="s">
        <v>18314</v>
      </c>
      <c r="B12174" s="32" t="s">
        <v>18315</v>
      </c>
      <c r="C12174" s="31" t="s">
        <v>1131</v>
      </c>
    </row>
    <row r="12175" spans="1:3" ht="30" x14ac:dyDescent="0.25">
      <c r="A12175" s="31" t="s">
        <v>18316</v>
      </c>
      <c r="B12175" s="32" t="s">
        <v>18315</v>
      </c>
      <c r="C12175" s="31" t="s">
        <v>1131</v>
      </c>
    </row>
    <row r="12176" spans="1:3" ht="105" x14ac:dyDescent="0.25">
      <c r="A12176" s="31" t="s">
        <v>18317</v>
      </c>
      <c r="B12176" s="32" t="s">
        <v>18318</v>
      </c>
      <c r="C12176" s="31" t="s">
        <v>1131</v>
      </c>
    </row>
    <row r="12177" spans="1:3" ht="105" x14ac:dyDescent="0.25">
      <c r="A12177" s="31" t="s">
        <v>18319</v>
      </c>
      <c r="B12177" s="32" t="s">
        <v>18318</v>
      </c>
      <c r="C12177" s="31" t="s">
        <v>1131</v>
      </c>
    </row>
    <row r="12178" spans="1:3" ht="120" x14ac:dyDescent="0.25">
      <c r="A12178" s="31" t="s">
        <v>18320</v>
      </c>
      <c r="B12178" s="32" t="s">
        <v>18321</v>
      </c>
      <c r="C12178" s="31" t="s">
        <v>1131</v>
      </c>
    </row>
    <row r="12179" spans="1:3" ht="120" x14ac:dyDescent="0.25">
      <c r="A12179" s="31" t="s">
        <v>18322</v>
      </c>
      <c r="B12179" s="32" t="s">
        <v>18321</v>
      </c>
      <c r="C12179" s="31" t="s">
        <v>1131</v>
      </c>
    </row>
    <row r="12180" spans="1:3" ht="75" x14ac:dyDescent="0.25">
      <c r="A12180" s="31" t="s">
        <v>18323</v>
      </c>
      <c r="B12180" s="32" t="s">
        <v>18324</v>
      </c>
      <c r="C12180" s="31" t="s">
        <v>1131</v>
      </c>
    </row>
    <row r="12181" spans="1:3" ht="75" x14ac:dyDescent="0.25">
      <c r="A12181" s="31" t="s">
        <v>18325</v>
      </c>
      <c r="B12181" s="32" t="s">
        <v>18324</v>
      </c>
      <c r="C12181" s="31" t="s">
        <v>1131</v>
      </c>
    </row>
    <row r="12182" spans="1:3" ht="75" x14ac:dyDescent="0.25">
      <c r="A12182" s="31" t="s">
        <v>18326</v>
      </c>
      <c r="B12182" s="32" t="s">
        <v>18327</v>
      </c>
      <c r="C12182" s="31" t="s">
        <v>1131</v>
      </c>
    </row>
    <row r="12183" spans="1:3" ht="75" x14ac:dyDescent="0.25">
      <c r="A12183" s="31" t="s">
        <v>18328</v>
      </c>
      <c r="B12183" s="32" t="s">
        <v>18327</v>
      </c>
      <c r="C12183" s="31" t="s">
        <v>1131</v>
      </c>
    </row>
    <row r="12184" spans="1:3" ht="45" x14ac:dyDescent="0.25">
      <c r="A12184" s="31" t="s">
        <v>18329</v>
      </c>
      <c r="B12184" s="32" t="s">
        <v>18330</v>
      </c>
      <c r="C12184" s="31" t="s">
        <v>1131</v>
      </c>
    </row>
    <row r="12185" spans="1:3" ht="45" x14ac:dyDescent="0.25">
      <c r="A12185" s="31" t="s">
        <v>18331</v>
      </c>
      <c r="B12185" s="32" t="s">
        <v>18330</v>
      </c>
      <c r="C12185" s="31" t="s">
        <v>1131</v>
      </c>
    </row>
    <row r="12186" spans="1:3" ht="75" x14ac:dyDescent="0.25">
      <c r="A12186" s="31" t="s">
        <v>18332</v>
      </c>
      <c r="B12186" s="32" t="s">
        <v>18333</v>
      </c>
      <c r="C12186" s="31" t="s">
        <v>1131</v>
      </c>
    </row>
    <row r="12187" spans="1:3" ht="75" x14ac:dyDescent="0.25">
      <c r="A12187" s="31" t="s">
        <v>18334</v>
      </c>
      <c r="B12187" s="32" t="s">
        <v>18333</v>
      </c>
      <c r="C12187" s="31" t="s">
        <v>1131</v>
      </c>
    </row>
    <row r="12188" spans="1:3" ht="105" x14ac:dyDescent="0.25">
      <c r="A12188" s="31" t="s">
        <v>18335</v>
      </c>
      <c r="B12188" s="32" t="s">
        <v>18336</v>
      </c>
      <c r="C12188" s="31" t="s">
        <v>1131</v>
      </c>
    </row>
    <row r="12189" spans="1:3" ht="105" x14ac:dyDescent="0.25">
      <c r="A12189" s="31" t="s">
        <v>18337</v>
      </c>
      <c r="B12189" s="32" t="s">
        <v>18336</v>
      </c>
      <c r="C12189" s="31" t="s">
        <v>1131</v>
      </c>
    </row>
    <row r="12190" spans="1:3" ht="105" x14ac:dyDescent="0.25">
      <c r="A12190" s="31" t="s">
        <v>18338</v>
      </c>
      <c r="B12190" s="32" t="s">
        <v>18339</v>
      </c>
      <c r="C12190" s="31" t="s">
        <v>1131</v>
      </c>
    </row>
    <row r="12191" spans="1:3" ht="105" x14ac:dyDescent="0.25">
      <c r="A12191" s="31" t="s">
        <v>18340</v>
      </c>
      <c r="B12191" s="32" t="s">
        <v>18339</v>
      </c>
      <c r="C12191" s="31" t="s">
        <v>1131</v>
      </c>
    </row>
    <row r="12192" spans="1:3" ht="75" x14ac:dyDescent="0.25">
      <c r="A12192" s="31" t="s">
        <v>18341</v>
      </c>
      <c r="B12192" s="32" t="s">
        <v>18342</v>
      </c>
      <c r="C12192" s="31" t="s">
        <v>1131</v>
      </c>
    </row>
    <row r="12193" spans="1:3" ht="75" x14ac:dyDescent="0.25">
      <c r="A12193" s="31" t="s">
        <v>18343</v>
      </c>
      <c r="B12193" s="32" t="s">
        <v>18342</v>
      </c>
      <c r="C12193" s="31" t="s">
        <v>1131</v>
      </c>
    </row>
    <row r="12194" spans="1:3" ht="60" x14ac:dyDescent="0.25">
      <c r="A12194" s="31" t="s">
        <v>18344</v>
      </c>
      <c r="B12194" s="32" t="s">
        <v>18345</v>
      </c>
      <c r="C12194" s="31" t="s">
        <v>1131</v>
      </c>
    </row>
    <row r="12195" spans="1:3" ht="60" x14ac:dyDescent="0.25">
      <c r="A12195" s="31" t="s">
        <v>18346</v>
      </c>
      <c r="B12195" s="32" t="s">
        <v>18345</v>
      </c>
      <c r="C12195" s="31" t="s">
        <v>1131</v>
      </c>
    </row>
    <row r="12196" spans="1:3" ht="60" x14ac:dyDescent="0.25">
      <c r="A12196" s="31" t="s">
        <v>18347</v>
      </c>
      <c r="B12196" s="32" t="s">
        <v>18348</v>
      </c>
      <c r="C12196" s="31" t="s">
        <v>1131</v>
      </c>
    </row>
    <row r="12197" spans="1:3" ht="60" x14ac:dyDescent="0.25">
      <c r="A12197" s="31" t="s">
        <v>18349</v>
      </c>
      <c r="B12197" s="32" t="s">
        <v>18348</v>
      </c>
      <c r="C12197" s="31" t="s">
        <v>1131</v>
      </c>
    </row>
    <row r="12198" spans="1:3" ht="30" x14ac:dyDescent="0.25">
      <c r="A12198" s="31" t="s">
        <v>18350</v>
      </c>
      <c r="B12198" s="32" t="s">
        <v>18351</v>
      </c>
      <c r="C12198" s="31" t="s">
        <v>68</v>
      </c>
    </row>
    <row r="12199" spans="1:3" ht="30" x14ac:dyDescent="0.25">
      <c r="A12199" s="31" t="s">
        <v>18352</v>
      </c>
      <c r="B12199" s="32" t="s">
        <v>18351</v>
      </c>
      <c r="C12199" s="31" t="s">
        <v>68</v>
      </c>
    </row>
    <row r="12200" spans="1:3" ht="75" x14ac:dyDescent="0.25">
      <c r="A12200" s="31" t="s">
        <v>18353</v>
      </c>
      <c r="B12200" s="32" t="s">
        <v>18354</v>
      </c>
      <c r="C12200" s="31" t="s">
        <v>68</v>
      </c>
    </row>
    <row r="12201" spans="1:3" ht="75" x14ac:dyDescent="0.25">
      <c r="A12201" s="31" t="s">
        <v>18355</v>
      </c>
      <c r="B12201" s="32" t="s">
        <v>18354</v>
      </c>
      <c r="C12201" s="31" t="s">
        <v>68</v>
      </c>
    </row>
    <row r="12202" spans="1:3" ht="75" x14ac:dyDescent="0.25">
      <c r="A12202" s="31" t="s">
        <v>18356</v>
      </c>
      <c r="B12202" s="32" t="s">
        <v>18357</v>
      </c>
      <c r="C12202" s="31" t="s">
        <v>68</v>
      </c>
    </row>
    <row r="12203" spans="1:3" ht="75" x14ac:dyDescent="0.25">
      <c r="A12203" s="31" t="s">
        <v>18358</v>
      </c>
      <c r="B12203" s="32" t="s">
        <v>18357</v>
      </c>
      <c r="C12203" s="31" t="s">
        <v>68</v>
      </c>
    </row>
    <row r="12204" spans="1:3" ht="75" x14ac:dyDescent="0.25">
      <c r="A12204" s="31" t="s">
        <v>18359</v>
      </c>
      <c r="B12204" s="32" t="s">
        <v>18360</v>
      </c>
      <c r="C12204" s="31" t="s">
        <v>68</v>
      </c>
    </row>
    <row r="12205" spans="1:3" ht="75" x14ac:dyDescent="0.25">
      <c r="A12205" s="31" t="s">
        <v>18361</v>
      </c>
      <c r="B12205" s="32" t="s">
        <v>18360</v>
      </c>
      <c r="C12205" s="31" t="s">
        <v>68</v>
      </c>
    </row>
    <row r="12206" spans="1:3" ht="60" x14ac:dyDescent="0.25">
      <c r="A12206" s="31" t="s">
        <v>18362</v>
      </c>
      <c r="B12206" s="32" t="s">
        <v>18363</v>
      </c>
      <c r="C12206" s="31" t="s">
        <v>68</v>
      </c>
    </row>
    <row r="12207" spans="1:3" ht="60" x14ac:dyDescent="0.25">
      <c r="A12207" s="31" t="s">
        <v>18364</v>
      </c>
      <c r="B12207" s="32" t="s">
        <v>18363</v>
      </c>
      <c r="C12207" s="31" t="s">
        <v>68</v>
      </c>
    </row>
    <row r="12208" spans="1:3" ht="60" x14ac:dyDescent="0.25">
      <c r="A12208" s="31" t="s">
        <v>18365</v>
      </c>
      <c r="B12208" s="32" t="s">
        <v>18366</v>
      </c>
      <c r="C12208" s="31" t="s">
        <v>68</v>
      </c>
    </row>
    <row r="12209" spans="1:3" ht="60" x14ac:dyDescent="0.25">
      <c r="A12209" s="31" t="s">
        <v>18367</v>
      </c>
      <c r="B12209" s="32" t="s">
        <v>18366</v>
      </c>
      <c r="C12209" s="31" t="s">
        <v>68</v>
      </c>
    </row>
    <row r="12210" spans="1:3" ht="60" x14ac:dyDescent="0.25">
      <c r="A12210" s="31" t="s">
        <v>18368</v>
      </c>
      <c r="B12210" s="32" t="s">
        <v>18369</v>
      </c>
      <c r="C12210" s="31" t="s">
        <v>68</v>
      </c>
    </row>
    <row r="12211" spans="1:3" ht="60" x14ac:dyDescent="0.25">
      <c r="A12211" s="31" t="s">
        <v>18370</v>
      </c>
      <c r="B12211" s="32" t="s">
        <v>18369</v>
      </c>
      <c r="C12211" s="31" t="s">
        <v>68</v>
      </c>
    </row>
    <row r="12212" spans="1:3" ht="105" x14ac:dyDescent="0.25">
      <c r="A12212" s="31" t="s">
        <v>18371</v>
      </c>
      <c r="B12212" s="32" t="s">
        <v>18372</v>
      </c>
      <c r="C12212" s="31" t="s">
        <v>1131</v>
      </c>
    </row>
    <row r="12213" spans="1:3" ht="105" x14ac:dyDescent="0.25">
      <c r="A12213" s="31" t="s">
        <v>18373</v>
      </c>
      <c r="B12213" s="32" t="s">
        <v>18372</v>
      </c>
      <c r="C12213" s="31" t="s">
        <v>1131</v>
      </c>
    </row>
    <row r="12214" spans="1:3" ht="45" x14ac:dyDescent="0.25">
      <c r="A12214" s="31" t="s">
        <v>18374</v>
      </c>
      <c r="B12214" s="32" t="s">
        <v>18375</v>
      </c>
      <c r="C12214" s="31" t="s">
        <v>1131</v>
      </c>
    </row>
    <row r="12215" spans="1:3" ht="45" x14ac:dyDescent="0.25">
      <c r="A12215" s="31" t="s">
        <v>18376</v>
      </c>
      <c r="B12215" s="32" t="s">
        <v>18375</v>
      </c>
      <c r="C12215" s="31" t="s">
        <v>1131</v>
      </c>
    </row>
    <row r="12216" spans="1:3" ht="75" x14ac:dyDescent="0.25">
      <c r="A12216" s="31" t="s">
        <v>18377</v>
      </c>
      <c r="B12216" s="32" t="s">
        <v>18378</v>
      </c>
      <c r="C12216" s="31" t="s">
        <v>1131</v>
      </c>
    </row>
    <row r="12217" spans="1:3" ht="75" x14ac:dyDescent="0.25">
      <c r="A12217" s="31" t="s">
        <v>18379</v>
      </c>
      <c r="B12217" s="32" t="s">
        <v>18378</v>
      </c>
      <c r="C12217" s="31" t="s">
        <v>1131</v>
      </c>
    </row>
    <row r="12218" spans="1:3" ht="90" x14ac:dyDescent="0.25">
      <c r="A12218" s="31" t="s">
        <v>18380</v>
      </c>
      <c r="B12218" s="32" t="s">
        <v>18381</v>
      </c>
      <c r="C12218" s="31" t="s">
        <v>1131</v>
      </c>
    </row>
    <row r="12219" spans="1:3" ht="90" x14ac:dyDescent="0.25">
      <c r="A12219" s="31" t="s">
        <v>18382</v>
      </c>
      <c r="B12219" s="32" t="s">
        <v>18381</v>
      </c>
      <c r="C12219" s="31" t="s">
        <v>1131</v>
      </c>
    </row>
    <row r="12220" spans="1:3" ht="90" x14ac:dyDescent="0.25">
      <c r="A12220" s="31" t="s">
        <v>18383</v>
      </c>
      <c r="B12220" s="32" t="s">
        <v>18384</v>
      </c>
      <c r="C12220" s="31" t="s">
        <v>1131</v>
      </c>
    </row>
    <row r="12221" spans="1:3" ht="90" x14ac:dyDescent="0.25">
      <c r="A12221" s="31" t="s">
        <v>18385</v>
      </c>
      <c r="B12221" s="32" t="s">
        <v>18384</v>
      </c>
      <c r="C12221" s="31" t="s">
        <v>1131</v>
      </c>
    </row>
    <row r="12222" spans="1:3" ht="75" x14ac:dyDescent="0.25">
      <c r="A12222" s="31" t="s">
        <v>18386</v>
      </c>
      <c r="B12222" s="32" t="s">
        <v>18387</v>
      </c>
      <c r="C12222" s="31" t="s">
        <v>1131</v>
      </c>
    </row>
    <row r="12223" spans="1:3" ht="75" x14ac:dyDescent="0.25">
      <c r="A12223" s="31" t="s">
        <v>18388</v>
      </c>
      <c r="B12223" s="32" t="s">
        <v>18387</v>
      </c>
      <c r="C12223" s="31" t="s">
        <v>1131</v>
      </c>
    </row>
    <row r="12224" spans="1:3" ht="120" x14ac:dyDescent="0.25">
      <c r="A12224" s="31" t="s">
        <v>18389</v>
      </c>
      <c r="B12224" s="32" t="s">
        <v>18390</v>
      </c>
      <c r="C12224" s="31" t="s">
        <v>1131</v>
      </c>
    </row>
    <row r="12225" spans="1:3" ht="120" x14ac:dyDescent="0.25">
      <c r="A12225" s="31" t="s">
        <v>18391</v>
      </c>
      <c r="B12225" s="32" t="s">
        <v>18390</v>
      </c>
      <c r="C12225" s="31" t="s">
        <v>1131</v>
      </c>
    </row>
    <row r="12226" spans="1:3" ht="60" x14ac:dyDescent="0.25">
      <c r="A12226" s="31" t="s">
        <v>18392</v>
      </c>
      <c r="B12226" s="32" t="s">
        <v>18393</v>
      </c>
      <c r="C12226" s="31" t="s">
        <v>1131</v>
      </c>
    </row>
    <row r="12227" spans="1:3" ht="60" x14ac:dyDescent="0.25">
      <c r="A12227" s="31" t="s">
        <v>18394</v>
      </c>
      <c r="B12227" s="32" t="s">
        <v>18393</v>
      </c>
      <c r="C12227" s="31" t="s">
        <v>1131</v>
      </c>
    </row>
    <row r="12228" spans="1:3" ht="105" x14ac:dyDescent="0.25">
      <c r="A12228" s="31" t="s">
        <v>18395</v>
      </c>
      <c r="B12228" s="32" t="s">
        <v>18396</v>
      </c>
      <c r="C12228" s="31" t="s">
        <v>68</v>
      </c>
    </row>
    <row r="12229" spans="1:3" ht="105" x14ac:dyDescent="0.25">
      <c r="A12229" s="31" t="s">
        <v>18397</v>
      </c>
      <c r="B12229" s="32" t="s">
        <v>18396</v>
      </c>
      <c r="C12229" s="31" t="s">
        <v>68</v>
      </c>
    </row>
    <row r="12230" spans="1:3" ht="60" x14ac:dyDescent="0.25">
      <c r="A12230" s="31" t="s">
        <v>18398</v>
      </c>
      <c r="B12230" s="32" t="s">
        <v>18399</v>
      </c>
      <c r="C12230" s="31" t="s">
        <v>1131</v>
      </c>
    </row>
    <row r="12231" spans="1:3" ht="60" x14ac:dyDescent="0.25">
      <c r="A12231" s="31" t="s">
        <v>18400</v>
      </c>
      <c r="B12231" s="32" t="s">
        <v>18399</v>
      </c>
      <c r="C12231" s="31" t="s">
        <v>1131</v>
      </c>
    </row>
    <row r="12232" spans="1:3" ht="75" x14ac:dyDescent="0.25">
      <c r="A12232" s="31" t="s">
        <v>18401</v>
      </c>
      <c r="B12232" s="32" t="s">
        <v>18402</v>
      </c>
      <c r="C12232" s="31" t="s">
        <v>68</v>
      </c>
    </row>
    <row r="12233" spans="1:3" ht="75" x14ac:dyDescent="0.25">
      <c r="A12233" s="31" t="s">
        <v>18403</v>
      </c>
      <c r="B12233" s="32" t="s">
        <v>18402</v>
      </c>
      <c r="C12233" s="31" t="s">
        <v>68</v>
      </c>
    </row>
    <row r="12234" spans="1:3" ht="75" x14ac:dyDescent="0.25">
      <c r="A12234" s="31" t="s">
        <v>18404</v>
      </c>
      <c r="B12234" s="32" t="s">
        <v>18405</v>
      </c>
      <c r="C12234" s="31" t="s">
        <v>68</v>
      </c>
    </row>
    <row r="12235" spans="1:3" ht="75" x14ac:dyDescent="0.25">
      <c r="A12235" s="31" t="s">
        <v>18406</v>
      </c>
      <c r="B12235" s="32" t="s">
        <v>18405</v>
      </c>
      <c r="C12235" s="31" t="s">
        <v>68</v>
      </c>
    </row>
    <row r="12236" spans="1:3" ht="75" x14ac:dyDescent="0.25">
      <c r="A12236" s="31" t="s">
        <v>18407</v>
      </c>
      <c r="B12236" s="32" t="s">
        <v>18408</v>
      </c>
      <c r="C12236" s="31" t="s">
        <v>68</v>
      </c>
    </row>
    <row r="12237" spans="1:3" ht="75" x14ac:dyDescent="0.25">
      <c r="A12237" s="31" t="s">
        <v>18409</v>
      </c>
      <c r="B12237" s="32" t="s">
        <v>18408</v>
      </c>
      <c r="C12237" s="31" t="s">
        <v>68</v>
      </c>
    </row>
    <row r="12238" spans="1:3" ht="75" x14ac:dyDescent="0.25">
      <c r="A12238" s="31" t="s">
        <v>18410</v>
      </c>
      <c r="B12238" s="32" t="s">
        <v>18411</v>
      </c>
      <c r="C12238" s="31" t="s">
        <v>68</v>
      </c>
    </row>
    <row r="12239" spans="1:3" ht="75" x14ac:dyDescent="0.25">
      <c r="A12239" s="31" t="s">
        <v>18412</v>
      </c>
      <c r="B12239" s="32" t="s">
        <v>18411</v>
      </c>
      <c r="C12239" s="31" t="s">
        <v>68</v>
      </c>
    </row>
    <row r="12240" spans="1:3" ht="75" x14ac:dyDescent="0.25">
      <c r="A12240" s="31" t="s">
        <v>18413</v>
      </c>
      <c r="B12240" s="32" t="s">
        <v>18414</v>
      </c>
      <c r="C12240" s="31" t="s">
        <v>68</v>
      </c>
    </row>
    <row r="12241" spans="1:3" ht="75" x14ac:dyDescent="0.25">
      <c r="A12241" s="31" t="s">
        <v>18415</v>
      </c>
      <c r="B12241" s="32" t="s">
        <v>18414</v>
      </c>
      <c r="C12241" s="31" t="s">
        <v>68</v>
      </c>
    </row>
    <row r="12242" spans="1:3" ht="105" x14ac:dyDescent="0.25">
      <c r="A12242" s="31" t="s">
        <v>18416</v>
      </c>
      <c r="B12242" s="32" t="s">
        <v>18417</v>
      </c>
      <c r="C12242" s="31" t="s">
        <v>1131</v>
      </c>
    </row>
    <row r="12243" spans="1:3" ht="105" x14ac:dyDescent="0.25">
      <c r="A12243" s="31" t="s">
        <v>18418</v>
      </c>
      <c r="B12243" s="32" t="s">
        <v>18417</v>
      </c>
      <c r="C12243" s="31" t="s">
        <v>1131</v>
      </c>
    </row>
    <row r="12244" spans="1:3" ht="120" x14ac:dyDescent="0.25">
      <c r="A12244" s="31" t="s">
        <v>18419</v>
      </c>
      <c r="B12244" s="32" t="s">
        <v>18420</v>
      </c>
      <c r="C12244" s="31" t="s">
        <v>68</v>
      </c>
    </row>
    <row r="12245" spans="1:3" ht="120" x14ac:dyDescent="0.25">
      <c r="A12245" s="31" t="s">
        <v>18421</v>
      </c>
      <c r="B12245" s="32" t="s">
        <v>18420</v>
      </c>
      <c r="C12245" s="31" t="s">
        <v>68</v>
      </c>
    </row>
    <row r="12246" spans="1:3" ht="105" x14ac:dyDescent="0.25">
      <c r="A12246" s="31" t="s">
        <v>18422</v>
      </c>
      <c r="B12246" s="32" t="s">
        <v>18423</v>
      </c>
      <c r="C12246" s="31" t="s">
        <v>68</v>
      </c>
    </row>
    <row r="12247" spans="1:3" ht="105" x14ac:dyDescent="0.25">
      <c r="A12247" s="31" t="s">
        <v>18424</v>
      </c>
      <c r="B12247" s="32" t="s">
        <v>18423</v>
      </c>
      <c r="C12247" s="31" t="s">
        <v>68</v>
      </c>
    </row>
    <row r="12248" spans="1:3" ht="120" x14ac:dyDescent="0.25">
      <c r="A12248" s="31" t="s">
        <v>18425</v>
      </c>
      <c r="B12248" s="32" t="s">
        <v>18426</v>
      </c>
      <c r="C12248" s="31" t="s">
        <v>1131</v>
      </c>
    </row>
    <row r="12249" spans="1:3" ht="120" x14ac:dyDescent="0.25">
      <c r="A12249" s="31" t="s">
        <v>18427</v>
      </c>
      <c r="B12249" s="32" t="s">
        <v>18426</v>
      </c>
      <c r="C12249" s="31" t="s">
        <v>1131</v>
      </c>
    </row>
    <row r="12250" spans="1:3" ht="120" x14ac:dyDescent="0.25">
      <c r="A12250" s="31" t="s">
        <v>18428</v>
      </c>
      <c r="B12250" s="32" t="s">
        <v>18429</v>
      </c>
      <c r="C12250" s="31" t="s">
        <v>1131</v>
      </c>
    </row>
    <row r="12251" spans="1:3" ht="120" x14ac:dyDescent="0.25">
      <c r="A12251" s="31" t="s">
        <v>18430</v>
      </c>
      <c r="B12251" s="32" t="s">
        <v>18429</v>
      </c>
      <c r="C12251" s="31" t="s">
        <v>1131</v>
      </c>
    </row>
    <row r="12252" spans="1:3" ht="135" x14ac:dyDescent="0.25">
      <c r="A12252" s="31" t="s">
        <v>18431</v>
      </c>
      <c r="B12252" s="32" t="s">
        <v>18432</v>
      </c>
      <c r="C12252" s="31" t="s">
        <v>1131</v>
      </c>
    </row>
    <row r="12253" spans="1:3" ht="135" x14ac:dyDescent="0.25">
      <c r="A12253" s="31" t="s">
        <v>18433</v>
      </c>
      <c r="B12253" s="32" t="s">
        <v>18432</v>
      </c>
      <c r="C12253" s="31" t="s">
        <v>1131</v>
      </c>
    </row>
    <row r="12254" spans="1:3" ht="135" x14ac:dyDescent="0.25">
      <c r="A12254" s="31" t="s">
        <v>18434</v>
      </c>
      <c r="B12254" s="32" t="s">
        <v>18435</v>
      </c>
      <c r="C12254" s="31" t="s">
        <v>1131</v>
      </c>
    </row>
    <row r="12255" spans="1:3" ht="135" x14ac:dyDescent="0.25">
      <c r="A12255" s="31" t="s">
        <v>18436</v>
      </c>
      <c r="B12255" s="32" t="s">
        <v>18435</v>
      </c>
      <c r="C12255" s="31" t="s">
        <v>1131</v>
      </c>
    </row>
    <row r="12256" spans="1:3" ht="60" x14ac:dyDescent="0.25">
      <c r="A12256" s="31" t="s">
        <v>18437</v>
      </c>
      <c r="B12256" s="32" t="s">
        <v>18438</v>
      </c>
      <c r="C12256" s="31" t="s">
        <v>68</v>
      </c>
    </row>
    <row r="12257" spans="1:3" ht="60" x14ac:dyDescent="0.25">
      <c r="A12257" s="31" t="s">
        <v>18439</v>
      </c>
      <c r="B12257" s="32" t="s">
        <v>18438</v>
      </c>
      <c r="C12257" s="31" t="s">
        <v>68</v>
      </c>
    </row>
    <row r="12258" spans="1:3" ht="60" x14ac:dyDescent="0.25">
      <c r="A12258" s="31" t="s">
        <v>18440</v>
      </c>
      <c r="B12258" s="32" t="s">
        <v>18441</v>
      </c>
      <c r="C12258" s="31" t="s">
        <v>68</v>
      </c>
    </row>
    <row r="12259" spans="1:3" ht="60" x14ac:dyDescent="0.25">
      <c r="A12259" s="31" t="s">
        <v>18442</v>
      </c>
      <c r="B12259" s="32" t="s">
        <v>18441</v>
      </c>
      <c r="C12259" s="31" t="s">
        <v>68</v>
      </c>
    </row>
    <row r="12260" spans="1:3" ht="75" x14ac:dyDescent="0.25">
      <c r="A12260" s="31" t="s">
        <v>18443</v>
      </c>
      <c r="B12260" s="32" t="s">
        <v>18444</v>
      </c>
      <c r="C12260" s="31" t="s">
        <v>1131</v>
      </c>
    </row>
    <row r="12261" spans="1:3" ht="75" x14ac:dyDescent="0.25">
      <c r="A12261" s="31" t="s">
        <v>18445</v>
      </c>
      <c r="B12261" s="32" t="s">
        <v>18444</v>
      </c>
      <c r="C12261" s="31" t="s">
        <v>1131</v>
      </c>
    </row>
    <row r="12262" spans="1:3" ht="105" x14ac:dyDescent="0.25">
      <c r="A12262" s="31" t="s">
        <v>18446</v>
      </c>
      <c r="B12262" s="32" t="s">
        <v>18447</v>
      </c>
      <c r="C12262" s="31" t="s">
        <v>1131</v>
      </c>
    </row>
    <row r="12263" spans="1:3" ht="105" x14ac:dyDescent="0.25">
      <c r="A12263" s="31" t="s">
        <v>18448</v>
      </c>
      <c r="B12263" s="32" t="s">
        <v>18447</v>
      </c>
      <c r="C12263" s="31" t="s">
        <v>1131</v>
      </c>
    </row>
    <row r="12264" spans="1:3" ht="105" x14ac:dyDescent="0.25">
      <c r="A12264" s="31" t="s">
        <v>18449</v>
      </c>
      <c r="B12264" s="32" t="s">
        <v>18450</v>
      </c>
      <c r="C12264" s="31" t="s">
        <v>1131</v>
      </c>
    </row>
    <row r="12265" spans="1:3" ht="105" x14ac:dyDescent="0.25">
      <c r="A12265" s="31" t="s">
        <v>18451</v>
      </c>
      <c r="B12265" s="32" t="s">
        <v>18450</v>
      </c>
      <c r="C12265" s="31" t="s">
        <v>1131</v>
      </c>
    </row>
    <row r="12266" spans="1:3" ht="60" x14ac:dyDescent="0.25">
      <c r="A12266" s="31" t="s">
        <v>18452</v>
      </c>
      <c r="B12266" s="32" t="s">
        <v>18453</v>
      </c>
      <c r="C12266" s="31" t="s">
        <v>68</v>
      </c>
    </row>
    <row r="12267" spans="1:3" ht="60" x14ac:dyDescent="0.25">
      <c r="A12267" s="31" t="s">
        <v>18454</v>
      </c>
      <c r="B12267" s="32" t="s">
        <v>18453</v>
      </c>
      <c r="C12267" s="31" t="s">
        <v>68</v>
      </c>
    </row>
    <row r="12268" spans="1:3" ht="60" x14ac:dyDescent="0.25">
      <c r="A12268" s="31" t="s">
        <v>18455</v>
      </c>
      <c r="B12268" s="32" t="s">
        <v>18456</v>
      </c>
      <c r="C12268" s="31" t="s">
        <v>1131</v>
      </c>
    </row>
    <row r="12269" spans="1:3" ht="60" x14ac:dyDescent="0.25">
      <c r="A12269" s="31" t="s">
        <v>18457</v>
      </c>
      <c r="B12269" s="32" t="s">
        <v>18456</v>
      </c>
      <c r="C12269" s="31" t="s">
        <v>1131</v>
      </c>
    </row>
    <row r="12270" spans="1:3" ht="75" x14ac:dyDescent="0.25">
      <c r="A12270" s="31" t="s">
        <v>18458</v>
      </c>
      <c r="B12270" s="32" t="s">
        <v>18459</v>
      </c>
      <c r="C12270" s="31" t="s">
        <v>1131</v>
      </c>
    </row>
    <row r="12271" spans="1:3" ht="75" x14ac:dyDescent="0.25">
      <c r="A12271" s="31" t="s">
        <v>18460</v>
      </c>
      <c r="B12271" s="32" t="s">
        <v>18459</v>
      </c>
      <c r="C12271" s="31" t="s">
        <v>1131</v>
      </c>
    </row>
    <row r="12272" spans="1:3" ht="60" x14ac:dyDescent="0.25">
      <c r="A12272" s="31" t="s">
        <v>18461</v>
      </c>
      <c r="B12272" s="32" t="s">
        <v>18462</v>
      </c>
      <c r="C12272" s="31" t="s">
        <v>1131</v>
      </c>
    </row>
    <row r="12273" spans="1:3" ht="60" x14ac:dyDescent="0.25">
      <c r="A12273" s="31" t="s">
        <v>18463</v>
      </c>
      <c r="B12273" s="32" t="s">
        <v>18462</v>
      </c>
      <c r="C12273" s="31" t="s">
        <v>1131</v>
      </c>
    </row>
    <row r="12274" spans="1:3" ht="45" x14ac:dyDescent="0.25">
      <c r="A12274" s="31" t="s">
        <v>18464</v>
      </c>
      <c r="B12274" s="32" t="s">
        <v>18465</v>
      </c>
      <c r="C12274" s="31" t="s">
        <v>1131</v>
      </c>
    </row>
    <row r="12275" spans="1:3" ht="45" x14ac:dyDescent="0.25">
      <c r="A12275" s="31" t="s">
        <v>18466</v>
      </c>
      <c r="B12275" s="32" t="s">
        <v>18465</v>
      </c>
      <c r="C12275" s="31" t="s">
        <v>1131</v>
      </c>
    </row>
    <row r="12276" spans="1:3" ht="75" x14ac:dyDescent="0.25">
      <c r="A12276" s="31" t="s">
        <v>18467</v>
      </c>
      <c r="B12276" s="32" t="s">
        <v>18468</v>
      </c>
      <c r="C12276" s="31" t="s">
        <v>185</v>
      </c>
    </row>
    <row r="12277" spans="1:3" ht="75" x14ac:dyDescent="0.25">
      <c r="A12277" s="31" t="s">
        <v>18469</v>
      </c>
      <c r="B12277" s="32" t="s">
        <v>18468</v>
      </c>
      <c r="C12277" s="31" t="s">
        <v>185</v>
      </c>
    </row>
    <row r="12278" spans="1:3" ht="105" x14ac:dyDescent="0.25">
      <c r="A12278" s="31" t="s">
        <v>18470</v>
      </c>
      <c r="B12278" s="32" t="s">
        <v>18471</v>
      </c>
      <c r="C12278" s="31" t="s">
        <v>185</v>
      </c>
    </row>
    <row r="12279" spans="1:3" ht="105" x14ac:dyDescent="0.25">
      <c r="A12279" s="31" t="s">
        <v>18472</v>
      </c>
      <c r="B12279" s="32" t="s">
        <v>18471</v>
      </c>
      <c r="C12279" s="31" t="s">
        <v>185</v>
      </c>
    </row>
    <row r="12280" spans="1:3" ht="75" x14ac:dyDescent="0.25">
      <c r="A12280" s="31" t="s">
        <v>18473</v>
      </c>
      <c r="B12280" s="32" t="s">
        <v>18474</v>
      </c>
      <c r="C12280" s="31" t="s">
        <v>1131</v>
      </c>
    </row>
    <row r="12281" spans="1:3" ht="75" x14ac:dyDescent="0.25">
      <c r="A12281" s="31" t="s">
        <v>18475</v>
      </c>
      <c r="B12281" s="32" t="s">
        <v>18474</v>
      </c>
      <c r="C12281" s="31" t="s">
        <v>1131</v>
      </c>
    </row>
    <row r="12282" spans="1:3" ht="60" x14ac:dyDescent="0.25">
      <c r="A12282" s="31" t="s">
        <v>18476</v>
      </c>
      <c r="B12282" s="32" t="s">
        <v>18477</v>
      </c>
      <c r="C12282" s="31" t="s">
        <v>1131</v>
      </c>
    </row>
    <row r="12283" spans="1:3" ht="60" x14ac:dyDescent="0.25">
      <c r="A12283" s="31" t="s">
        <v>18478</v>
      </c>
      <c r="B12283" s="32" t="s">
        <v>18477</v>
      </c>
      <c r="C12283" s="31" t="s">
        <v>1131</v>
      </c>
    </row>
    <row r="12284" spans="1:3" ht="90" x14ac:dyDescent="0.25">
      <c r="A12284" s="31" t="s">
        <v>18479</v>
      </c>
      <c r="B12284" s="32" t="s">
        <v>18480</v>
      </c>
      <c r="C12284" s="31" t="s">
        <v>1131</v>
      </c>
    </row>
    <row r="12285" spans="1:3" ht="90" x14ac:dyDescent="0.25">
      <c r="A12285" s="31" t="s">
        <v>18481</v>
      </c>
      <c r="B12285" s="32" t="s">
        <v>18480</v>
      </c>
      <c r="C12285" s="31" t="s">
        <v>1131</v>
      </c>
    </row>
    <row r="12286" spans="1:3" ht="45" x14ac:dyDescent="0.25">
      <c r="A12286" s="31" t="s">
        <v>18482</v>
      </c>
      <c r="B12286" s="32" t="s">
        <v>18483</v>
      </c>
      <c r="C12286" s="31" t="s">
        <v>1131</v>
      </c>
    </row>
    <row r="12287" spans="1:3" ht="45" x14ac:dyDescent="0.25">
      <c r="A12287" s="31" t="s">
        <v>18484</v>
      </c>
      <c r="B12287" s="32" t="s">
        <v>18483</v>
      </c>
      <c r="C12287" s="31" t="s">
        <v>1131</v>
      </c>
    </row>
    <row r="12288" spans="1:3" ht="60" x14ac:dyDescent="0.25">
      <c r="A12288" s="31" t="s">
        <v>18485</v>
      </c>
      <c r="B12288" s="32" t="s">
        <v>18486</v>
      </c>
      <c r="C12288" s="31" t="s">
        <v>68</v>
      </c>
    </row>
    <row r="12289" spans="1:3" ht="60" x14ac:dyDescent="0.25">
      <c r="A12289" s="31" t="s">
        <v>18487</v>
      </c>
      <c r="B12289" s="32" t="s">
        <v>18486</v>
      </c>
      <c r="C12289" s="31" t="s">
        <v>68</v>
      </c>
    </row>
    <row r="12290" spans="1:3" ht="45" x14ac:dyDescent="0.25">
      <c r="A12290" s="31" t="s">
        <v>18488</v>
      </c>
      <c r="B12290" s="32" t="s">
        <v>18489</v>
      </c>
      <c r="C12290" s="31" t="s">
        <v>68</v>
      </c>
    </row>
    <row r="12291" spans="1:3" ht="45" x14ac:dyDescent="0.25">
      <c r="A12291" s="31" t="s">
        <v>18490</v>
      </c>
      <c r="B12291" s="32" t="s">
        <v>18489</v>
      </c>
      <c r="C12291" s="31" t="s">
        <v>68</v>
      </c>
    </row>
    <row r="12292" spans="1:3" ht="60" x14ac:dyDescent="0.25">
      <c r="A12292" s="31" t="s">
        <v>18491</v>
      </c>
      <c r="B12292" s="32" t="s">
        <v>18492</v>
      </c>
      <c r="C12292" s="31" t="s">
        <v>68</v>
      </c>
    </row>
    <row r="12293" spans="1:3" ht="60" x14ac:dyDescent="0.25">
      <c r="A12293" s="31" t="s">
        <v>18493</v>
      </c>
      <c r="B12293" s="32" t="s">
        <v>18492</v>
      </c>
      <c r="C12293" s="31" t="s">
        <v>68</v>
      </c>
    </row>
    <row r="12294" spans="1:3" ht="75" x14ac:dyDescent="0.25">
      <c r="A12294" s="31" t="s">
        <v>18494</v>
      </c>
      <c r="B12294" s="32" t="s">
        <v>18495</v>
      </c>
      <c r="C12294" s="31" t="s">
        <v>185</v>
      </c>
    </row>
    <row r="12295" spans="1:3" ht="75" x14ac:dyDescent="0.25">
      <c r="A12295" s="31" t="s">
        <v>18496</v>
      </c>
      <c r="B12295" s="32" t="s">
        <v>18495</v>
      </c>
      <c r="C12295" s="31" t="s">
        <v>185</v>
      </c>
    </row>
    <row r="12296" spans="1:3" ht="75" x14ac:dyDescent="0.25">
      <c r="A12296" s="31" t="s">
        <v>18497</v>
      </c>
      <c r="B12296" s="32" t="s">
        <v>18498</v>
      </c>
      <c r="C12296" s="31" t="s">
        <v>185</v>
      </c>
    </row>
    <row r="12297" spans="1:3" ht="75" x14ac:dyDescent="0.25">
      <c r="A12297" s="31" t="s">
        <v>18499</v>
      </c>
      <c r="B12297" s="32" t="s">
        <v>18498</v>
      </c>
      <c r="C12297" s="31" t="s">
        <v>185</v>
      </c>
    </row>
    <row r="12298" spans="1:3" ht="105" x14ac:dyDescent="0.25">
      <c r="A12298" s="31" t="s">
        <v>18500</v>
      </c>
      <c r="B12298" s="32" t="s">
        <v>18501</v>
      </c>
      <c r="C12298" s="31" t="s">
        <v>185</v>
      </c>
    </row>
    <row r="12299" spans="1:3" ht="105" x14ac:dyDescent="0.25">
      <c r="A12299" s="31" t="s">
        <v>18502</v>
      </c>
      <c r="B12299" s="32" t="s">
        <v>18501</v>
      </c>
      <c r="C12299" s="31" t="s">
        <v>185</v>
      </c>
    </row>
    <row r="12300" spans="1:3" ht="105" x14ac:dyDescent="0.25">
      <c r="A12300" s="31" t="s">
        <v>18503</v>
      </c>
      <c r="B12300" s="32" t="s">
        <v>18504</v>
      </c>
      <c r="C12300" s="31" t="s">
        <v>185</v>
      </c>
    </row>
    <row r="12301" spans="1:3" ht="105" x14ac:dyDescent="0.25">
      <c r="A12301" s="31" t="s">
        <v>18505</v>
      </c>
      <c r="B12301" s="32" t="s">
        <v>18504</v>
      </c>
      <c r="C12301" s="31" t="s">
        <v>185</v>
      </c>
    </row>
    <row r="12302" spans="1:3" ht="105" x14ac:dyDescent="0.25">
      <c r="A12302" s="31" t="s">
        <v>18506</v>
      </c>
      <c r="B12302" s="32" t="s">
        <v>18507</v>
      </c>
      <c r="C12302" s="31" t="s">
        <v>68</v>
      </c>
    </row>
    <row r="12303" spans="1:3" ht="105" x14ac:dyDescent="0.25">
      <c r="A12303" s="31" t="s">
        <v>18508</v>
      </c>
      <c r="B12303" s="32" t="s">
        <v>18507</v>
      </c>
      <c r="C12303" s="31" t="s">
        <v>68</v>
      </c>
    </row>
    <row r="12304" spans="1:3" ht="105" x14ac:dyDescent="0.25">
      <c r="A12304" s="31" t="s">
        <v>18509</v>
      </c>
      <c r="B12304" s="32" t="s">
        <v>18510</v>
      </c>
      <c r="C12304" s="31" t="s">
        <v>68</v>
      </c>
    </row>
    <row r="12305" spans="1:3" ht="105" x14ac:dyDescent="0.25">
      <c r="A12305" s="31" t="s">
        <v>18511</v>
      </c>
      <c r="B12305" s="32" t="s">
        <v>18510</v>
      </c>
      <c r="C12305" s="31" t="s">
        <v>68</v>
      </c>
    </row>
    <row r="12306" spans="1:3" ht="90" x14ac:dyDescent="0.25">
      <c r="A12306" s="31" t="s">
        <v>18512</v>
      </c>
      <c r="B12306" s="32" t="s">
        <v>18513</v>
      </c>
      <c r="C12306" s="31" t="s">
        <v>68</v>
      </c>
    </row>
    <row r="12307" spans="1:3" ht="90" x14ac:dyDescent="0.25">
      <c r="A12307" s="31" t="s">
        <v>18514</v>
      </c>
      <c r="B12307" s="32" t="s">
        <v>18513</v>
      </c>
      <c r="C12307" s="31" t="s">
        <v>68</v>
      </c>
    </row>
    <row r="12308" spans="1:3" ht="105" x14ac:dyDescent="0.25">
      <c r="A12308" s="31" t="s">
        <v>18515</v>
      </c>
      <c r="B12308" s="32" t="s">
        <v>18516</v>
      </c>
      <c r="C12308" s="31" t="s">
        <v>68</v>
      </c>
    </row>
    <row r="12309" spans="1:3" ht="105" x14ac:dyDescent="0.25">
      <c r="A12309" s="31" t="s">
        <v>18517</v>
      </c>
      <c r="B12309" s="32" t="s">
        <v>18516</v>
      </c>
      <c r="C12309" s="31" t="s">
        <v>68</v>
      </c>
    </row>
    <row r="12310" spans="1:3" ht="60" x14ac:dyDescent="0.25">
      <c r="A12310" s="31" t="s">
        <v>18518</v>
      </c>
      <c r="B12310" s="32" t="s">
        <v>18519</v>
      </c>
      <c r="C12310" s="31" t="s">
        <v>68</v>
      </c>
    </row>
    <row r="12311" spans="1:3" ht="60" x14ac:dyDescent="0.25">
      <c r="A12311" s="31" t="s">
        <v>18520</v>
      </c>
      <c r="B12311" s="32" t="s">
        <v>18519</v>
      </c>
      <c r="C12311" s="31" t="s">
        <v>68</v>
      </c>
    </row>
    <row r="12312" spans="1:3" ht="105" x14ac:dyDescent="0.25">
      <c r="A12312" s="31" t="s">
        <v>18521</v>
      </c>
      <c r="B12312" s="32" t="s">
        <v>18522</v>
      </c>
      <c r="C12312" s="31" t="s">
        <v>68</v>
      </c>
    </row>
    <row r="12313" spans="1:3" ht="105" x14ac:dyDescent="0.25">
      <c r="A12313" s="31" t="s">
        <v>18523</v>
      </c>
      <c r="B12313" s="32" t="s">
        <v>18522</v>
      </c>
      <c r="C12313" s="31" t="s">
        <v>68</v>
      </c>
    </row>
    <row r="12314" spans="1:3" ht="90" x14ac:dyDescent="0.25">
      <c r="A12314" s="31" t="s">
        <v>18524</v>
      </c>
      <c r="B12314" s="32" t="s">
        <v>18525</v>
      </c>
      <c r="C12314" s="31" t="s">
        <v>185</v>
      </c>
    </row>
    <row r="12315" spans="1:3" ht="90" x14ac:dyDescent="0.25">
      <c r="A12315" s="31" t="s">
        <v>18526</v>
      </c>
      <c r="B12315" s="32" t="s">
        <v>18525</v>
      </c>
      <c r="C12315" s="31" t="s">
        <v>185</v>
      </c>
    </row>
    <row r="12316" spans="1:3" ht="60" x14ac:dyDescent="0.25">
      <c r="A12316" s="31" t="s">
        <v>18527</v>
      </c>
      <c r="B12316" s="32" t="s">
        <v>18528</v>
      </c>
      <c r="C12316" s="31" t="s">
        <v>1131</v>
      </c>
    </row>
    <row r="12317" spans="1:3" ht="60" x14ac:dyDescent="0.25">
      <c r="A12317" s="31" t="s">
        <v>18529</v>
      </c>
      <c r="B12317" s="32" t="s">
        <v>18528</v>
      </c>
      <c r="C12317" s="31" t="s">
        <v>1131</v>
      </c>
    </row>
    <row r="12318" spans="1:3" ht="120" x14ac:dyDescent="0.25">
      <c r="A12318" s="31" t="s">
        <v>18530</v>
      </c>
      <c r="B12318" s="32" t="s">
        <v>18531</v>
      </c>
      <c r="C12318" s="31" t="s">
        <v>1131</v>
      </c>
    </row>
    <row r="12319" spans="1:3" ht="120" x14ac:dyDescent="0.25">
      <c r="A12319" s="31" t="s">
        <v>18532</v>
      </c>
      <c r="B12319" s="32" t="s">
        <v>18531</v>
      </c>
      <c r="C12319" s="31" t="s">
        <v>1131</v>
      </c>
    </row>
    <row r="12320" spans="1:3" ht="120" x14ac:dyDescent="0.25">
      <c r="A12320" s="31" t="s">
        <v>18533</v>
      </c>
      <c r="B12320" s="32" t="s">
        <v>18534</v>
      </c>
      <c r="C12320" s="31" t="s">
        <v>1131</v>
      </c>
    </row>
    <row r="12321" spans="1:3" ht="120" x14ac:dyDescent="0.25">
      <c r="A12321" s="31" t="s">
        <v>18535</v>
      </c>
      <c r="B12321" s="32" t="s">
        <v>18534</v>
      </c>
      <c r="C12321" s="31" t="s">
        <v>1131</v>
      </c>
    </row>
    <row r="12322" spans="1:3" ht="120" x14ac:dyDescent="0.25">
      <c r="A12322" s="31" t="s">
        <v>18536</v>
      </c>
      <c r="B12322" s="32" t="s">
        <v>18537</v>
      </c>
      <c r="C12322" s="31" t="s">
        <v>1131</v>
      </c>
    </row>
    <row r="12323" spans="1:3" ht="120" x14ac:dyDescent="0.25">
      <c r="A12323" s="31" t="s">
        <v>18538</v>
      </c>
      <c r="B12323" s="32" t="s">
        <v>18537</v>
      </c>
      <c r="C12323" s="31" t="s">
        <v>1131</v>
      </c>
    </row>
    <row r="12324" spans="1:3" ht="120" x14ac:dyDescent="0.25">
      <c r="A12324" s="31" t="s">
        <v>18539</v>
      </c>
      <c r="B12324" s="32" t="s">
        <v>18540</v>
      </c>
      <c r="C12324" s="31" t="s">
        <v>1131</v>
      </c>
    </row>
    <row r="12325" spans="1:3" ht="120" x14ac:dyDescent="0.25">
      <c r="A12325" s="31" t="s">
        <v>18541</v>
      </c>
      <c r="B12325" s="32" t="s">
        <v>18540</v>
      </c>
      <c r="C12325" s="31" t="s">
        <v>1131</v>
      </c>
    </row>
    <row r="12326" spans="1:3" ht="105" x14ac:dyDescent="0.25">
      <c r="A12326" s="31" t="s">
        <v>18542</v>
      </c>
      <c r="B12326" s="32" t="s">
        <v>18543</v>
      </c>
      <c r="C12326" s="31" t="s">
        <v>185</v>
      </c>
    </row>
    <row r="12327" spans="1:3" ht="105" x14ac:dyDescent="0.25">
      <c r="A12327" s="31" t="s">
        <v>18544</v>
      </c>
      <c r="B12327" s="32" t="s">
        <v>18543</v>
      </c>
      <c r="C12327" s="31" t="s">
        <v>185</v>
      </c>
    </row>
    <row r="12328" spans="1:3" ht="105" x14ac:dyDescent="0.25">
      <c r="A12328" s="31" t="s">
        <v>18545</v>
      </c>
      <c r="B12328" s="32" t="s">
        <v>18546</v>
      </c>
      <c r="C12328" s="31" t="s">
        <v>185</v>
      </c>
    </row>
    <row r="12329" spans="1:3" ht="105" x14ac:dyDescent="0.25">
      <c r="A12329" s="31" t="s">
        <v>18547</v>
      </c>
      <c r="B12329" s="32" t="s">
        <v>18546</v>
      </c>
      <c r="C12329" s="31" t="s">
        <v>185</v>
      </c>
    </row>
    <row r="12330" spans="1:3" ht="105" x14ac:dyDescent="0.25">
      <c r="A12330" s="31" t="s">
        <v>18548</v>
      </c>
      <c r="B12330" s="32" t="s">
        <v>18549</v>
      </c>
      <c r="C12330" s="31" t="s">
        <v>185</v>
      </c>
    </row>
    <row r="12331" spans="1:3" ht="105" x14ac:dyDescent="0.25">
      <c r="A12331" s="31" t="s">
        <v>18550</v>
      </c>
      <c r="B12331" s="32" t="s">
        <v>18549</v>
      </c>
      <c r="C12331" s="31" t="s">
        <v>185</v>
      </c>
    </row>
    <row r="12332" spans="1:3" ht="75" x14ac:dyDescent="0.25">
      <c r="A12332" s="31" t="s">
        <v>18551</v>
      </c>
      <c r="B12332" s="32" t="s">
        <v>18552</v>
      </c>
      <c r="C12332" s="31" t="s">
        <v>185</v>
      </c>
    </row>
    <row r="12333" spans="1:3" ht="75" x14ac:dyDescent="0.25">
      <c r="A12333" s="31" t="s">
        <v>18553</v>
      </c>
      <c r="B12333" s="32" t="s">
        <v>18552</v>
      </c>
      <c r="C12333" s="31" t="s">
        <v>185</v>
      </c>
    </row>
    <row r="12334" spans="1:3" ht="75" x14ac:dyDescent="0.25">
      <c r="A12334" s="31" t="s">
        <v>18554</v>
      </c>
      <c r="B12334" s="32" t="s">
        <v>18555</v>
      </c>
      <c r="C12334" s="31" t="s">
        <v>185</v>
      </c>
    </row>
    <row r="12335" spans="1:3" ht="75" x14ac:dyDescent="0.25">
      <c r="A12335" s="31" t="s">
        <v>18556</v>
      </c>
      <c r="B12335" s="32" t="s">
        <v>18555</v>
      </c>
      <c r="C12335" s="31" t="s">
        <v>185</v>
      </c>
    </row>
    <row r="12336" spans="1:3" ht="75" x14ac:dyDescent="0.25">
      <c r="A12336" s="31" t="s">
        <v>18557</v>
      </c>
      <c r="B12336" s="32" t="s">
        <v>18558</v>
      </c>
      <c r="C12336" s="31" t="s">
        <v>68</v>
      </c>
    </row>
    <row r="12337" spans="1:3" ht="75" x14ac:dyDescent="0.25">
      <c r="A12337" s="31" t="s">
        <v>18559</v>
      </c>
      <c r="B12337" s="32" t="s">
        <v>18558</v>
      </c>
      <c r="C12337" s="31" t="s">
        <v>68</v>
      </c>
    </row>
    <row r="12338" spans="1:3" ht="90" x14ac:dyDescent="0.25">
      <c r="A12338" s="31" t="s">
        <v>18560</v>
      </c>
      <c r="B12338" s="32" t="s">
        <v>18561</v>
      </c>
      <c r="C12338" s="31" t="s">
        <v>185</v>
      </c>
    </row>
    <row r="12339" spans="1:3" ht="90" x14ac:dyDescent="0.25">
      <c r="A12339" s="31" t="s">
        <v>18562</v>
      </c>
      <c r="B12339" s="32" t="s">
        <v>18561</v>
      </c>
      <c r="C12339" s="31" t="s">
        <v>185</v>
      </c>
    </row>
    <row r="12340" spans="1:3" ht="90" x14ac:dyDescent="0.25">
      <c r="A12340" s="31" t="s">
        <v>18563</v>
      </c>
      <c r="B12340" s="32" t="s">
        <v>18564</v>
      </c>
      <c r="C12340" s="31" t="s">
        <v>185</v>
      </c>
    </row>
    <row r="12341" spans="1:3" ht="90" x14ac:dyDescent="0.25">
      <c r="A12341" s="31" t="s">
        <v>18565</v>
      </c>
      <c r="B12341" s="32" t="s">
        <v>18564</v>
      </c>
      <c r="C12341" s="31" t="s">
        <v>185</v>
      </c>
    </row>
    <row r="12342" spans="1:3" ht="120" x14ac:dyDescent="0.25">
      <c r="A12342" s="31" t="s">
        <v>18566</v>
      </c>
      <c r="B12342" s="32" t="s">
        <v>18567</v>
      </c>
      <c r="C12342" s="31" t="s">
        <v>68</v>
      </c>
    </row>
    <row r="12343" spans="1:3" ht="120" x14ac:dyDescent="0.25">
      <c r="A12343" s="31" t="s">
        <v>18568</v>
      </c>
      <c r="B12343" s="32" t="s">
        <v>18567</v>
      </c>
      <c r="C12343" s="31" t="s">
        <v>68</v>
      </c>
    </row>
    <row r="12344" spans="1:3" ht="105" x14ac:dyDescent="0.25">
      <c r="A12344" s="31" t="s">
        <v>18569</v>
      </c>
      <c r="B12344" s="32" t="s">
        <v>18570</v>
      </c>
      <c r="C12344" s="31" t="s">
        <v>68</v>
      </c>
    </row>
    <row r="12345" spans="1:3" ht="105" x14ac:dyDescent="0.25">
      <c r="A12345" s="31" t="s">
        <v>18571</v>
      </c>
      <c r="B12345" s="32" t="s">
        <v>18570</v>
      </c>
      <c r="C12345" s="31" t="s">
        <v>68</v>
      </c>
    </row>
    <row r="12346" spans="1:3" ht="45" x14ac:dyDescent="0.25">
      <c r="A12346" s="31" t="s">
        <v>18572</v>
      </c>
      <c r="B12346" s="32" t="s">
        <v>18573</v>
      </c>
      <c r="C12346" s="31" t="s">
        <v>185</v>
      </c>
    </row>
    <row r="12347" spans="1:3" ht="45" x14ac:dyDescent="0.25">
      <c r="A12347" s="31" t="s">
        <v>18574</v>
      </c>
      <c r="B12347" s="32" t="s">
        <v>18573</v>
      </c>
      <c r="C12347" s="31" t="s">
        <v>185</v>
      </c>
    </row>
    <row r="12348" spans="1:3" ht="75" x14ac:dyDescent="0.25">
      <c r="A12348" s="31" t="s">
        <v>18575</v>
      </c>
      <c r="B12348" s="32" t="s">
        <v>18576</v>
      </c>
      <c r="C12348" s="31" t="s">
        <v>185</v>
      </c>
    </row>
    <row r="12349" spans="1:3" ht="75" x14ac:dyDescent="0.25">
      <c r="A12349" s="31" t="s">
        <v>18577</v>
      </c>
      <c r="B12349" s="32" t="s">
        <v>18576</v>
      </c>
      <c r="C12349" s="31" t="s">
        <v>185</v>
      </c>
    </row>
    <row r="12350" spans="1:3" ht="45" x14ac:dyDescent="0.25">
      <c r="A12350" s="31" t="s">
        <v>18578</v>
      </c>
      <c r="B12350" s="32" t="s">
        <v>18579</v>
      </c>
      <c r="C12350" s="31" t="s">
        <v>1131</v>
      </c>
    </row>
    <row r="12351" spans="1:3" ht="45" x14ac:dyDescent="0.25">
      <c r="A12351" s="31" t="s">
        <v>18580</v>
      </c>
      <c r="B12351" s="32" t="s">
        <v>18579</v>
      </c>
      <c r="C12351" s="31" t="s">
        <v>1131</v>
      </c>
    </row>
    <row r="12352" spans="1:3" ht="75" x14ac:dyDescent="0.25">
      <c r="A12352" s="31" t="s">
        <v>18581</v>
      </c>
      <c r="B12352" s="32" t="s">
        <v>18582</v>
      </c>
      <c r="C12352" s="31" t="s">
        <v>1131</v>
      </c>
    </row>
    <row r="12353" spans="1:3" ht="75" x14ac:dyDescent="0.25">
      <c r="A12353" s="31" t="s">
        <v>18583</v>
      </c>
      <c r="B12353" s="32" t="s">
        <v>18582</v>
      </c>
      <c r="C12353" s="31" t="s">
        <v>1131</v>
      </c>
    </row>
    <row r="12354" spans="1:3" ht="60" x14ac:dyDescent="0.25">
      <c r="A12354" s="31" t="s">
        <v>18584</v>
      </c>
      <c r="B12354" s="32" t="s">
        <v>18585</v>
      </c>
      <c r="C12354" s="31" t="s">
        <v>1131</v>
      </c>
    </row>
    <row r="12355" spans="1:3" ht="60" x14ac:dyDescent="0.25">
      <c r="A12355" s="31" t="s">
        <v>18586</v>
      </c>
      <c r="B12355" s="32" t="s">
        <v>18585</v>
      </c>
      <c r="C12355" s="31" t="s">
        <v>1131</v>
      </c>
    </row>
    <row r="12356" spans="1:3" ht="30" x14ac:dyDescent="0.25">
      <c r="A12356" s="31" t="s">
        <v>18587</v>
      </c>
      <c r="B12356" s="32" t="s">
        <v>18588</v>
      </c>
      <c r="C12356" s="31" t="s">
        <v>185</v>
      </c>
    </row>
    <row r="12357" spans="1:3" ht="30" x14ac:dyDescent="0.25">
      <c r="A12357" s="31" t="s">
        <v>18589</v>
      </c>
      <c r="B12357" s="32" t="s">
        <v>18588</v>
      </c>
      <c r="C12357" s="31" t="s">
        <v>185</v>
      </c>
    </row>
    <row r="12358" spans="1:3" ht="30" x14ac:dyDescent="0.25">
      <c r="A12358" s="31" t="s">
        <v>18590</v>
      </c>
      <c r="B12358" s="32" t="s">
        <v>18591</v>
      </c>
      <c r="C12358" s="31" t="s">
        <v>185</v>
      </c>
    </row>
    <row r="12359" spans="1:3" ht="30" x14ac:dyDescent="0.25">
      <c r="A12359" s="31" t="s">
        <v>18592</v>
      </c>
      <c r="B12359" s="32" t="s">
        <v>18591</v>
      </c>
      <c r="C12359" s="31" t="s">
        <v>185</v>
      </c>
    </row>
    <row r="12360" spans="1:3" ht="30" x14ac:dyDescent="0.25">
      <c r="A12360" s="31" t="s">
        <v>18593</v>
      </c>
      <c r="B12360" s="32" t="s">
        <v>18594</v>
      </c>
      <c r="C12360" s="31" t="s">
        <v>185</v>
      </c>
    </row>
    <row r="12361" spans="1:3" ht="30" x14ac:dyDescent="0.25">
      <c r="A12361" s="31" t="s">
        <v>18595</v>
      </c>
      <c r="B12361" s="32" t="s">
        <v>18594</v>
      </c>
      <c r="C12361" s="31" t="s">
        <v>185</v>
      </c>
    </row>
    <row r="12362" spans="1:3" ht="30" x14ac:dyDescent="0.25">
      <c r="A12362" s="31" t="s">
        <v>18596</v>
      </c>
      <c r="B12362" s="32" t="s">
        <v>18597</v>
      </c>
      <c r="C12362" s="31" t="s">
        <v>185</v>
      </c>
    </row>
    <row r="12363" spans="1:3" ht="30" x14ac:dyDescent="0.25">
      <c r="A12363" s="31" t="s">
        <v>18598</v>
      </c>
      <c r="B12363" s="32" t="s">
        <v>18597</v>
      </c>
      <c r="C12363" s="31" t="s">
        <v>185</v>
      </c>
    </row>
    <row r="12364" spans="1:3" ht="30" x14ac:dyDescent="0.25">
      <c r="A12364" s="31" t="s">
        <v>18599</v>
      </c>
      <c r="B12364" s="32" t="s">
        <v>18600</v>
      </c>
      <c r="C12364" s="31" t="s">
        <v>185</v>
      </c>
    </row>
    <row r="12365" spans="1:3" ht="30" x14ac:dyDescent="0.25">
      <c r="A12365" s="31" t="s">
        <v>18601</v>
      </c>
      <c r="B12365" s="32" t="s">
        <v>18600</v>
      </c>
      <c r="C12365" s="31" t="s">
        <v>185</v>
      </c>
    </row>
    <row r="12366" spans="1:3" ht="30" x14ac:dyDescent="0.25">
      <c r="A12366" s="31" t="s">
        <v>18602</v>
      </c>
      <c r="B12366" s="32" t="s">
        <v>18603</v>
      </c>
      <c r="C12366" s="31" t="s">
        <v>185</v>
      </c>
    </row>
    <row r="12367" spans="1:3" ht="30" x14ac:dyDescent="0.25">
      <c r="A12367" s="31" t="s">
        <v>18604</v>
      </c>
      <c r="B12367" s="32" t="s">
        <v>18603</v>
      </c>
      <c r="C12367" s="31" t="s">
        <v>185</v>
      </c>
    </row>
    <row r="12368" spans="1:3" ht="60" x14ac:dyDescent="0.25">
      <c r="A12368" s="31" t="s">
        <v>18605</v>
      </c>
      <c r="B12368" s="32" t="s">
        <v>18606</v>
      </c>
      <c r="C12368" s="31" t="s">
        <v>185</v>
      </c>
    </row>
    <row r="12369" spans="1:3" ht="60" x14ac:dyDescent="0.25">
      <c r="A12369" s="31" t="s">
        <v>18607</v>
      </c>
      <c r="B12369" s="32" t="s">
        <v>18606</v>
      </c>
      <c r="C12369" s="31" t="s">
        <v>185</v>
      </c>
    </row>
    <row r="12370" spans="1:3" ht="30" x14ac:dyDescent="0.25">
      <c r="A12370" s="31" t="s">
        <v>18608</v>
      </c>
      <c r="B12370" s="32" t="s">
        <v>18609</v>
      </c>
      <c r="C12370" s="31" t="s">
        <v>68</v>
      </c>
    </row>
    <row r="12371" spans="1:3" ht="30" x14ac:dyDescent="0.25">
      <c r="A12371" s="31" t="s">
        <v>18610</v>
      </c>
      <c r="B12371" s="32" t="s">
        <v>18609</v>
      </c>
      <c r="C12371" s="31" t="s">
        <v>68</v>
      </c>
    </row>
    <row r="12372" spans="1:3" ht="45" x14ac:dyDescent="0.25">
      <c r="A12372" s="31" t="s">
        <v>18611</v>
      </c>
      <c r="B12372" s="32" t="s">
        <v>18612</v>
      </c>
      <c r="C12372" s="31" t="s">
        <v>68</v>
      </c>
    </row>
    <row r="12373" spans="1:3" ht="45" x14ac:dyDescent="0.25">
      <c r="A12373" s="31" t="s">
        <v>18613</v>
      </c>
      <c r="B12373" s="32" t="s">
        <v>18612</v>
      </c>
      <c r="C12373" s="31" t="s">
        <v>68</v>
      </c>
    </row>
    <row r="12374" spans="1:3" ht="60" x14ac:dyDescent="0.25">
      <c r="A12374" s="31" t="s">
        <v>18614</v>
      </c>
      <c r="B12374" s="32" t="s">
        <v>18615</v>
      </c>
      <c r="C12374" s="31" t="s">
        <v>68</v>
      </c>
    </row>
    <row r="12375" spans="1:3" ht="60" x14ac:dyDescent="0.25">
      <c r="A12375" s="31" t="s">
        <v>18616</v>
      </c>
      <c r="B12375" s="32" t="s">
        <v>18615</v>
      </c>
      <c r="C12375" s="31" t="s">
        <v>68</v>
      </c>
    </row>
    <row r="12376" spans="1:3" ht="45" x14ac:dyDescent="0.25">
      <c r="A12376" s="31" t="s">
        <v>18617</v>
      </c>
      <c r="B12376" s="32" t="s">
        <v>18618</v>
      </c>
      <c r="C12376" s="31" t="s">
        <v>185</v>
      </c>
    </row>
    <row r="12377" spans="1:3" ht="45" x14ac:dyDescent="0.25">
      <c r="A12377" s="31" t="s">
        <v>18619</v>
      </c>
      <c r="B12377" s="32" t="s">
        <v>18618</v>
      </c>
      <c r="C12377" s="31" t="s">
        <v>185</v>
      </c>
    </row>
    <row r="12378" spans="1:3" ht="45" x14ac:dyDescent="0.25">
      <c r="A12378" s="31" t="s">
        <v>18620</v>
      </c>
      <c r="B12378" s="32" t="s">
        <v>18621</v>
      </c>
      <c r="C12378" s="31" t="s">
        <v>185</v>
      </c>
    </row>
    <row r="12379" spans="1:3" ht="45" x14ac:dyDescent="0.25">
      <c r="A12379" s="31" t="s">
        <v>18622</v>
      </c>
      <c r="B12379" s="32" t="s">
        <v>18621</v>
      </c>
      <c r="C12379" s="31" t="s">
        <v>185</v>
      </c>
    </row>
    <row r="12380" spans="1:3" ht="45" x14ac:dyDescent="0.25">
      <c r="A12380" s="31" t="s">
        <v>18623</v>
      </c>
      <c r="B12380" s="32" t="s">
        <v>18624</v>
      </c>
      <c r="C12380" s="31" t="s">
        <v>185</v>
      </c>
    </row>
    <row r="12381" spans="1:3" ht="45" x14ac:dyDescent="0.25">
      <c r="A12381" s="31" t="s">
        <v>18625</v>
      </c>
      <c r="B12381" s="32" t="s">
        <v>18624</v>
      </c>
      <c r="C12381" s="31" t="s">
        <v>185</v>
      </c>
    </row>
    <row r="12382" spans="1:3" ht="60" x14ac:dyDescent="0.25">
      <c r="A12382" s="31" t="s">
        <v>18626</v>
      </c>
      <c r="B12382" s="32" t="s">
        <v>18627</v>
      </c>
      <c r="C12382" s="31" t="s">
        <v>68</v>
      </c>
    </row>
    <row r="12383" spans="1:3" ht="60" x14ac:dyDescent="0.25">
      <c r="A12383" s="31" t="s">
        <v>18628</v>
      </c>
      <c r="B12383" s="32" t="s">
        <v>18627</v>
      </c>
      <c r="C12383" s="31" t="s">
        <v>68</v>
      </c>
    </row>
    <row r="12384" spans="1:3" ht="30" x14ac:dyDescent="0.25">
      <c r="A12384" s="31" t="s">
        <v>18629</v>
      </c>
      <c r="B12384" s="32" t="s">
        <v>18630</v>
      </c>
      <c r="C12384" s="31" t="s">
        <v>185</v>
      </c>
    </row>
    <row r="12385" spans="1:3" ht="30" x14ac:dyDescent="0.25">
      <c r="A12385" s="31" t="s">
        <v>18631</v>
      </c>
      <c r="B12385" s="32" t="s">
        <v>18630</v>
      </c>
      <c r="C12385" s="31" t="s">
        <v>185</v>
      </c>
    </row>
    <row r="12386" spans="1:3" ht="60" x14ac:dyDescent="0.25">
      <c r="A12386" s="31" t="s">
        <v>18632</v>
      </c>
      <c r="B12386" s="32" t="s">
        <v>18633</v>
      </c>
      <c r="C12386" s="31" t="s">
        <v>68</v>
      </c>
    </row>
    <row r="12387" spans="1:3" ht="60" x14ac:dyDescent="0.25">
      <c r="A12387" s="31" t="s">
        <v>18634</v>
      </c>
      <c r="B12387" s="32" t="s">
        <v>18633</v>
      </c>
      <c r="C12387" s="31" t="s">
        <v>68</v>
      </c>
    </row>
    <row r="12388" spans="1:3" ht="60" x14ac:dyDescent="0.25">
      <c r="A12388" s="31" t="s">
        <v>18635</v>
      </c>
      <c r="B12388" s="32" t="s">
        <v>18636</v>
      </c>
      <c r="C12388" s="31" t="s">
        <v>68</v>
      </c>
    </row>
    <row r="12389" spans="1:3" ht="60" x14ac:dyDescent="0.25">
      <c r="A12389" s="31" t="s">
        <v>18637</v>
      </c>
      <c r="B12389" s="32" t="s">
        <v>18636</v>
      </c>
      <c r="C12389" s="31" t="s">
        <v>68</v>
      </c>
    </row>
    <row r="12390" spans="1:3" ht="45" x14ac:dyDescent="0.25">
      <c r="A12390" s="31" t="s">
        <v>18638</v>
      </c>
      <c r="B12390" s="32" t="s">
        <v>18639</v>
      </c>
      <c r="C12390" s="31" t="s">
        <v>68</v>
      </c>
    </row>
    <row r="12391" spans="1:3" ht="45" x14ac:dyDescent="0.25">
      <c r="A12391" s="31" t="s">
        <v>18640</v>
      </c>
      <c r="B12391" s="32" t="s">
        <v>18639</v>
      </c>
      <c r="C12391" s="31" t="s">
        <v>68</v>
      </c>
    </row>
    <row r="12392" spans="1:3" ht="45" x14ac:dyDescent="0.25">
      <c r="A12392" s="31" t="s">
        <v>18641</v>
      </c>
      <c r="B12392" s="32" t="s">
        <v>18642</v>
      </c>
      <c r="C12392" s="31" t="s">
        <v>68</v>
      </c>
    </row>
    <row r="12393" spans="1:3" ht="45" x14ac:dyDescent="0.25">
      <c r="A12393" s="31" t="s">
        <v>18643</v>
      </c>
      <c r="B12393" s="32" t="s">
        <v>18642</v>
      </c>
      <c r="C12393" s="31" t="s">
        <v>68</v>
      </c>
    </row>
    <row r="12394" spans="1:3" ht="45" x14ac:dyDescent="0.25">
      <c r="A12394" s="31" t="s">
        <v>18644</v>
      </c>
      <c r="B12394" s="32" t="s">
        <v>18645</v>
      </c>
      <c r="C12394" s="31" t="s">
        <v>68</v>
      </c>
    </row>
    <row r="12395" spans="1:3" ht="45" x14ac:dyDescent="0.25">
      <c r="A12395" s="31" t="s">
        <v>18646</v>
      </c>
      <c r="B12395" s="32" t="s">
        <v>18645</v>
      </c>
      <c r="C12395" s="31" t="s">
        <v>68</v>
      </c>
    </row>
    <row r="12396" spans="1:3" ht="45" x14ac:dyDescent="0.25">
      <c r="A12396" s="31" t="s">
        <v>18647</v>
      </c>
      <c r="B12396" s="32" t="s">
        <v>18648</v>
      </c>
      <c r="C12396" s="31" t="s">
        <v>68</v>
      </c>
    </row>
    <row r="12397" spans="1:3" ht="45" x14ac:dyDescent="0.25">
      <c r="A12397" s="31" t="s">
        <v>18649</v>
      </c>
      <c r="B12397" s="32" t="s">
        <v>18648</v>
      </c>
      <c r="C12397" s="31" t="s">
        <v>68</v>
      </c>
    </row>
    <row r="12398" spans="1:3" ht="45" x14ac:dyDescent="0.25">
      <c r="A12398" s="31" t="s">
        <v>18650</v>
      </c>
      <c r="B12398" s="32" t="s">
        <v>18651</v>
      </c>
      <c r="C12398" s="31" t="s">
        <v>68</v>
      </c>
    </row>
    <row r="12399" spans="1:3" ht="45" x14ac:dyDescent="0.25">
      <c r="A12399" s="31" t="s">
        <v>18652</v>
      </c>
      <c r="B12399" s="32" t="s">
        <v>18651</v>
      </c>
      <c r="C12399" s="31" t="s">
        <v>68</v>
      </c>
    </row>
    <row r="12400" spans="1:3" ht="30" x14ac:dyDescent="0.25">
      <c r="A12400" s="31" t="s">
        <v>18653</v>
      </c>
      <c r="B12400" s="32" t="s">
        <v>18654</v>
      </c>
      <c r="C12400" s="31" t="s">
        <v>68</v>
      </c>
    </row>
    <row r="12401" spans="1:3" ht="30" x14ac:dyDescent="0.25">
      <c r="A12401" s="31" t="s">
        <v>18655</v>
      </c>
      <c r="B12401" s="32" t="s">
        <v>18654</v>
      </c>
      <c r="C12401" s="31" t="s">
        <v>68</v>
      </c>
    </row>
    <row r="12402" spans="1:3" ht="105" x14ac:dyDescent="0.25">
      <c r="A12402" s="31" t="s">
        <v>18656</v>
      </c>
      <c r="B12402" s="32" t="s">
        <v>18657</v>
      </c>
      <c r="C12402" s="31" t="s">
        <v>68</v>
      </c>
    </row>
    <row r="12403" spans="1:3" ht="105" x14ac:dyDescent="0.25">
      <c r="A12403" s="31" t="s">
        <v>18658</v>
      </c>
      <c r="B12403" s="32" t="s">
        <v>18657</v>
      </c>
      <c r="C12403" s="31" t="s">
        <v>68</v>
      </c>
    </row>
    <row r="12404" spans="1:3" ht="75" x14ac:dyDescent="0.25">
      <c r="A12404" s="31" t="s">
        <v>18659</v>
      </c>
      <c r="B12404" s="32" t="s">
        <v>18660</v>
      </c>
      <c r="C12404" s="31" t="s">
        <v>68</v>
      </c>
    </row>
    <row r="12405" spans="1:3" ht="75" x14ac:dyDescent="0.25">
      <c r="A12405" s="31" t="s">
        <v>18661</v>
      </c>
      <c r="B12405" s="32" t="s">
        <v>18660</v>
      </c>
      <c r="C12405" s="31" t="s">
        <v>68</v>
      </c>
    </row>
    <row r="12406" spans="1:3" ht="75" x14ac:dyDescent="0.25">
      <c r="A12406" s="31" t="s">
        <v>18662</v>
      </c>
      <c r="B12406" s="32" t="s">
        <v>18663</v>
      </c>
      <c r="C12406" s="31" t="s">
        <v>68</v>
      </c>
    </row>
    <row r="12407" spans="1:3" ht="75" x14ac:dyDescent="0.25">
      <c r="A12407" s="31" t="s">
        <v>18664</v>
      </c>
      <c r="B12407" s="32" t="s">
        <v>18663</v>
      </c>
      <c r="C12407" s="31" t="s">
        <v>68</v>
      </c>
    </row>
    <row r="12408" spans="1:3" ht="75" x14ac:dyDescent="0.25">
      <c r="A12408" s="31" t="s">
        <v>18665</v>
      </c>
      <c r="B12408" s="32" t="s">
        <v>18666</v>
      </c>
      <c r="C12408" s="31" t="s">
        <v>68</v>
      </c>
    </row>
    <row r="12409" spans="1:3" ht="75" x14ac:dyDescent="0.25">
      <c r="A12409" s="31" t="s">
        <v>18667</v>
      </c>
      <c r="B12409" s="32" t="s">
        <v>18666</v>
      </c>
      <c r="C12409" s="31" t="s">
        <v>68</v>
      </c>
    </row>
    <row r="12410" spans="1:3" ht="75" x14ac:dyDescent="0.25">
      <c r="A12410" s="31" t="s">
        <v>18668</v>
      </c>
      <c r="B12410" s="32" t="s">
        <v>18669</v>
      </c>
      <c r="C12410" s="31" t="s">
        <v>68</v>
      </c>
    </row>
    <row r="12411" spans="1:3" ht="75" x14ac:dyDescent="0.25">
      <c r="A12411" s="31" t="s">
        <v>18670</v>
      </c>
      <c r="B12411" s="32" t="s">
        <v>18669</v>
      </c>
      <c r="C12411" s="31" t="s">
        <v>68</v>
      </c>
    </row>
    <row r="12412" spans="1:3" ht="75" x14ac:dyDescent="0.25">
      <c r="A12412" s="31" t="s">
        <v>18671</v>
      </c>
      <c r="B12412" s="32" t="s">
        <v>18672</v>
      </c>
      <c r="C12412" s="31" t="s">
        <v>68</v>
      </c>
    </row>
    <row r="12413" spans="1:3" ht="75" x14ac:dyDescent="0.25">
      <c r="A12413" s="31" t="s">
        <v>18673</v>
      </c>
      <c r="B12413" s="32" t="s">
        <v>18672</v>
      </c>
      <c r="C12413" s="31" t="s">
        <v>68</v>
      </c>
    </row>
    <row r="12414" spans="1:3" ht="75" x14ac:dyDescent="0.25">
      <c r="A12414" s="31" t="s">
        <v>18674</v>
      </c>
      <c r="B12414" s="32" t="s">
        <v>18675</v>
      </c>
      <c r="C12414" s="31" t="s">
        <v>68</v>
      </c>
    </row>
    <row r="12415" spans="1:3" ht="75" x14ac:dyDescent="0.25">
      <c r="A12415" s="31" t="s">
        <v>18676</v>
      </c>
      <c r="B12415" s="32" t="s">
        <v>18675</v>
      </c>
      <c r="C12415" s="31" t="s">
        <v>68</v>
      </c>
    </row>
    <row r="12416" spans="1:3" ht="75" x14ac:dyDescent="0.25">
      <c r="A12416" s="31" t="s">
        <v>18677</v>
      </c>
      <c r="B12416" s="32" t="s">
        <v>18678</v>
      </c>
      <c r="C12416" s="31" t="s">
        <v>68</v>
      </c>
    </row>
    <row r="12417" spans="1:3" ht="75" x14ac:dyDescent="0.25">
      <c r="A12417" s="31" t="s">
        <v>18679</v>
      </c>
      <c r="B12417" s="32" t="s">
        <v>18678</v>
      </c>
      <c r="C12417" s="31" t="s">
        <v>68</v>
      </c>
    </row>
    <row r="12418" spans="1:3" ht="75" x14ac:dyDescent="0.25">
      <c r="A12418" s="31" t="s">
        <v>18680</v>
      </c>
      <c r="B12418" s="32" t="s">
        <v>18681</v>
      </c>
      <c r="C12418" s="31" t="s">
        <v>68</v>
      </c>
    </row>
    <row r="12419" spans="1:3" ht="75" x14ac:dyDescent="0.25">
      <c r="A12419" s="31" t="s">
        <v>18682</v>
      </c>
      <c r="B12419" s="32" t="s">
        <v>18681</v>
      </c>
      <c r="C12419" s="31" t="s">
        <v>68</v>
      </c>
    </row>
    <row r="12420" spans="1:3" ht="60" x14ac:dyDescent="0.25">
      <c r="A12420" s="31" t="s">
        <v>18683</v>
      </c>
      <c r="B12420" s="32" t="s">
        <v>18684</v>
      </c>
      <c r="C12420" s="31" t="s">
        <v>68</v>
      </c>
    </row>
    <row r="12421" spans="1:3" ht="60" x14ac:dyDescent="0.25">
      <c r="A12421" s="31" t="s">
        <v>18685</v>
      </c>
      <c r="B12421" s="32" t="s">
        <v>18684</v>
      </c>
      <c r="C12421" s="31" t="s">
        <v>68</v>
      </c>
    </row>
    <row r="12422" spans="1:3" ht="60" x14ac:dyDescent="0.25">
      <c r="A12422" s="31" t="s">
        <v>18686</v>
      </c>
      <c r="B12422" s="32" t="s">
        <v>18687</v>
      </c>
      <c r="C12422" s="31" t="s">
        <v>68</v>
      </c>
    </row>
    <row r="12423" spans="1:3" ht="60" x14ac:dyDescent="0.25">
      <c r="A12423" s="31" t="s">
        <v>18688</v>
      </c>
      <c r="B12423" s="32" t="s">
        <v>18687</v>
      </c>
      <c r="C12423" s="31" t="s">
        <v>68</v>
      </c>
    </row>
    <row r="12424" spans="1:3" ht="75" x14ac:dyDescent="0.25">
      <c r="A12424" s="31" t="s">
        <v>18689</v>
      </c>
      <c r="B12424" s="32" t="s">
        <v>18690</v>
      </c>
      <c r="C12424" s="31" t="s">
        <v>68</v>
      </c>
    </row>
    <row r="12425" spans="1:3" ht="75" x14ac:dyDescent="0.25">
      <c r="A12425" s="31" t="s">
        <v>18691</v>
      </c>
      <c r="B12425" s="32" t="s">
        <v>18690</v>
      </c>
      <c r="C12425" s="31" t="s">
        <v>68</v>
      </c>
    </row>
    <row r="12426" spans="1:3" ht="75" x14ac:dyDescent="0.25">
      <c r="A12426" s="31" t="s">
        <v>18692</v>
      </c>
      <c r="B12426" s="32" t="s">
        <v>18693</v>
      </c>
      <c r="C12426" s="31" t="s">
        <v>68</v>
      </c>
    </row>
    <row r="12427" spans="1:3" ht="75" x14ac:dyDescent="0.25">
      <c r="A12427" s="31" t="s">
        <v>18694</v>
      </c>
      <c r="B12427" s="32" t="s">
        <v>18693</v>
      </c>
      <c r="C12427" s="31" t="s">
        <v>68</v>
      </c>
    </row>
    <row r="12428" spans="1:3" ht="75" x14ac:dyDescent="0.25">
      <c r="A12428" s="31" t="s">
        <v>18695</v>
      </c>
      <c r="B12428" s="32" t="s">
        <v>18696</v>
      </c>
      <c r="C12428" s="31" t="s">
        <v>68</v>
      </c>
    </row>
    <row r="12429" spans="1:3" ht="75" x14ac:dyDescent="0.25">
      <c r="A12429" s="31" t="s">
        <v>18697</v>
      </c>
      <c r="B12429" s="32" t="s">
        <v>18696</v>
      </c>
      <c r="C12429" s="31" t="s">
        <v>68</v>
      </c>
    </row>
    <row r="12430" spans="1:3" ht="75" x14ac:dyDescent="0.25">
      <c r="A12430" s="31" t="s">
        <v>18698</v>
      </c>
      <c r="B12430" s="32" t="s">
        <v>18699</v>
      </c>
      <c r="C12430" s="31" t="s">
        <v>68</v>
      </c>
    </row>
    <row r="12431" spans="1:3" ht="75" x14ac:dyDescent="0.25">
      <c r="A12431" s="31" t="s">
        <v>18700</v>
      </c>
      <c r="B12431" s="32" t="s">
        <v>18699</v>
      </c>
      <c r="C12431" s="31" t="s">
        <v>68</v>
      </c>
    </row>
    <row r="12432" spans="1:3" ht="75" x14ac:dyDescent="0.25">
      <c r="A12432" s="31" t="s">
        <v>18701</v>
      </c>
      <c r="B12432" s="32" t="s">
        <v>18702</v>
      </c>
      <c r="C12432" s="31" t="s">
        <v>68</v>
      </c>
    </row>
    <row r="12433" spans="1:3" ht="75" x14ac:dyDescent="0.25">
      <c r="A12433" s="31" t="s">
        <v>18703</v>
      </c>
      <c r="B12433" s="32" t="s">
        <v>18702</v>
      </c>
      <c r="C12433" s="31" t="s">
        <v>68</v>
      </c>
    </row>
    <row r="12434" spans="1:3" ht="75" x14ac:dyDescent="0.25">
      <c r="A12434" s="31" t="s">
        <v>18704</v>
      </c>
      <c r="B12434" s="32" t="s">
        <v>18705</v>
      </c>
      <c r="C12434" s="31" t="s">
        <v>68</v>
      </c>
    </row>
    <row r="12435" spans="1:3" ht="75" x14ac:dyDescent="0.25">
      <c r="A12435" s="31" t="s">
        <v>18706</v>
      </c>
      <c r="B12435" s="32" t="s">
        <v>18705</v>
      </c>
      <c r="C12435" s="31" t="s">
        <v>68</v>
      </c>
    </row>
    <row r="12436" spans="1:3" ht="90" x14ac:dyDescent="0.25">
      <c r="A12436" s="31" t="s">
        <v>18707</v>
      </c>
      <c r="B12436" s="32" t="s">
        <v>18708</v>
      </c>
      <c r="C12436" s="31" t="s">
        <v>68</v>
      </c>
    </row>
    <row r="12437" spans="1:3" ht="90" x14ac:dyDescent="0.25">
      <c r="A12437" s="31" t="s">
        <v>18709</v>
      </c>
      <c r="B12437" s="32" t="s">
        <v>18708</v>
      </c>
      <c r="C12437" s="31" t="s">
        <v>68</v>
      </c>
    </row>
    <row r="12438" spans="1:3" ht="90" x14ac:dyDescent="0.25">
      <c r="A12438" s="31" t="s">
        <v>18710</v>
      </c>
      <c r="B12438" s="32" t="s">
        <v>18711</v>
      </c>
      <c r="C12438" s="31" t="s">
        <v>68</v>
      </c>
    </row>
    <row r="12439" spans="1:3" ht="90" x14ac:dyDescent="0.25">
      <c r="A12439" s="31" t="s">
        <v>18712</v>
      </c>
      <c r="B12439" s="32" t="s">
        <v>18711</v>
      </c>
      <c r="C12439" s="31" t="s">
        <v>68</v>
      </c>
    </row>
    <row r="12440" spans="1:3" ht="60" x14ac:dyDescent="0.25">
      <c r="A12440" s="31" t="s">
        <v>18713</v>
      </c>
      <c r="B12440" s="32" t="s">
        <v>18714</v>
      </c>
      <c r="C12440" s="31" t="s">
        <v>68</v>
      </c>
    </row>
    <row r="12441" spans="1:3" ht="60" x14ac:dyDescent="0.25">
      <c r="A12441" s="31" t="s">
        <v>18715</v>
      </c>
      <c r="B12441" s="32" t="s">
        <v>18714</v>
      </c>
      <c r="C12441" s="31" t="s">
        <v>68</v>
      </c>
    </row>
    <row r="12442" spans="1:3" ht="60" x14ac:dyDescent="0.25">
      <c r="A12442" s="31" t="s">
        <v>18716</v>
      </c>
      <c r="B12442" s="32" t="s">
        <v>18717</v>
      </c>
      <c r="C12442" s="31" t="s">
        <v>68</v>
      </c>
    </row>
    <row r="12443" spans="1:3" ht="60" x14ac:dyDescent="0.25">
      <c r="A12443" s="31" t="s">
        <v>18718</v>
      </c>
      <c r="B12443" s="32" t="s">
        <v>18717</v>
      </c>
      <c r="C12443" s="31" t="s">
        <v>68</v>
      </c>
    </row>
    <row r="12444" spans="1:3" ht="75" x14ac:dyDescent="0.25">
      <c r="A12444" s="31" t="s">
        <v>18719</v>
      </c>
      <c r="B12444" s="32" t="s">
        <v>18720</v>
      </c>
      <c r="C12444" s="31" t="s">
        <v>68</v>
      </c>
    </row>
    <row r="12445" spans="1:3" ht="75" x14ac:dyDescent="0.25">
      <c r="A12445" s="31" t="s">
        <v>18721</v>
      </c>
      <c r="B12445" s="32" t="s">
        <v>18720</v>
      </c>
      <c r="C12445" s="31" t="s">
        <v>68</v>
      </c>
    </row>
    <row r="12446" spans="1:3" ht="60" x14ac:dyDescent="0.25">
      <c r="A12446" s="31" t="s">
        <v>18722</v>
      </c>
      <c r="B12446" s="32" t="s">
        <v>18723</v>
      </c>
      <c r="C12446" s="31" t="s">
        <v>68</v>
      </c>
    </row>
    <row r="12447" spans="1:3" ht="60" x14ac:dyDescent="0.25">
      <c r="A12447" s="31" t="s">
        <v>18724</v>
      </c>
      <c r="B12447" s="32" t="s">
        <v>18723</v>
      </c>
      <c r="C12447" s="31" t="s">
        <v>68</v>
      </c>
    </row>
    <row r="12448" spans="1:3" ht="75" x14ac:dyDescent="0.25">
      <c r="A12448" s="31" t="s">
        <v>18725</v>
      </c>
      <c r="B12448" s="32" t="s">
        <v>18726</v>
      </c>
      <c r="C12448" s="31" t="s">
        <v>68</v>
      </c>
    </row>
    <row r="12449" spans="1:3" ht="75" x14ac:dyDescent="0.25">
      <c r="A12449" s="31" t="s">
        <v>18727</v>
      </c>
      <c r="B12449" s="32" t="s">
        <v>18726</v>
      </c>
      <c r="C12449" s="31" t="s">
        <v>68</v>
      </c>
    </row>
    <row r="12450" spans="1:3" ht="75" x14ac:dyDescent="0.25">
      <c r="A12450" s="31" t="s">
        <v>18728</v>
      </c>
      <c r="B12450" s="32" t="s">
        <v>18729</v>
      </c>
      <c r="C12450" s="31" t="s">
        <v>68</v>
      </c>
    </row>
    <row r="12451" spans="1:3" ht="75" x14ac:dyDescent="0.25">
      <c r="A12451" s="31" t="s">
        <v>18730</v>
      </c>
      <c r="B12451" s="32" t="s">
        <v>18729</v>
      </c>
      <c r="C12451" s="31" t="s">
        <v>68</v>
      </c>
    </row>
    <row r="12452" spans="1:3" ht="60" x14ac:dyDescent="0.25">
      <c r="A12452" s="31" t="s">
        <v>18731</v>
      </c>
      <c r="B12452" s="32" t="s">
        <v>18732</v>
      </c>
      <c r="C12452" s="31" t="s">
        <v>68</v>
      </c>
    </row>
    <row r="12453" spans="1:3" ht="60" x14ac:dyDescent="0.25">
      <c r="A12453" s="31" t="s">
        <v>18733</v>
      </c>
      <c r="B12453" s="32" t="s">
        <v>18732</v>
      </c>
      <c r="C12453" s="31" t="s">
        <v>68</v>
      </c>
    </row>
    <row r="12454" spans="1:3" ht="75" x14ac:dyDescent="0.25">
      <c r="A12454" s="31" t="s">
        <v>18734</v>
      </c>
      <c r="B12454" s="32" t="s">
        <v>18735</v>
      </c>
      <c r="C12454" s="31" t="s">
        <v>68</v>
      </c>
    </row>
    <row r="12455" spans="1:3" ht="75" x14ac:dyDescent="0.25">
      <c r="A12455" s="31" t="s">
        <v>18736</v>
      </c>
      <c r="B12455" s="32" t="s">
        <v>18735</v>
      </c>
      <c r="C12455" s="31" t="s">
        <v>68</v>
      </c>
    </row>
    <row r="12456" spans="1:3" ht="60" x14ac:dyDescent="0.25">
      <c r="A12456" s="31" t="s">
        <v>18737</v>
      </c>
      <c r="B12456" s="32" t="s">
        <v>18738</v>
      </c>
      <c r="C12456" s="31" t="s">
        <v>68</v>
      </c>
    </row>
    <row r="12457" spans="1:3" ht="60" x14ac:dyDescent="0.25">
      <c r="A12457" s="31" t="s">
        <v>18739</v>
      </c>
      <c r="B12457" s="32" t="s">
        <v>18738</v>
      </c>
      <c r="C12457" s="31" t="s">
        <v>68</v>
      </c>
    </row>
    <row r="12458" spans="1:3" ht="60" x14ac:dyDescent="0.25">
      <c r="A12458" s="31" t="s">
        <v>18740</v>
      </c>
      <c r="B12458" s="32" t="s">
        <v>18741</v>
      </c>
      <c r="C12458" s="31" t="s">
        <v>68</v>
      </c>
    </row>
    <row r="12459" spans="1:3" ht="60" x14ac:dyDescent="0.25">
      <c r="A12459" s="31" t="s">
        <v>18742</v>
      </c>
      <c r="B12459" s="32" t="s">
        <v>18741</v>
      </c>
      <c r="C12459" s="31" t="s">
        <v>68</v>
      </c>
    </row>
    <row r="12460" spans="1:3" ht="60" x14ac:dyDescent="0.25">
      <c r="A12460" s="31" t="s">
        <v>18743</v>
      </c>
      <c r="B12460" s="32" t="s">
        <v>18744</v>
      </c>
      <c r="C12460" s="31" t="s">
        <v>68</v>
      </c>
    </row>
    <row r="12461" spans="1:3" ht="60" x14ac:dyDescent="0.25">
      <c r="A12461" s="31" t="s">
        <v>18745</v>
      </c>
      <c r="B12461" s="32" t="s">
        <v>18744</v>
      </c>
      <c r="C12461" s="31" t="s">
        <v>68</v>
      </c>
    </row>
    <row r="12462" spans="1:3" ht="60" x14ac:dyDescent="0.25">
      <c r="A12462" s="31" t="s">
        <v>18746</v>
      </c>
      <c r="B12462" s="32" t="s">
        <v>18747</v>
      </c>
      <c r="C12462" s="31" t="s">
        <v>68</v>
      </c>
    </row>
    <row r="12463" spans="1:3" ht="60" x14ac:dyDescent="0.25">
      <c r="A12463" s="31" t="s">
        <v>18748</v>
      </c>
      <c r="B12463" s="32" t="s">
        <v>18747</v>
      </c>
      <c r="C12463" s="31" t="s">
        <v>68</v>
      </c>
    </row>
    <row r="12464" spans="1:3" ht="60" x14ac:dyDescent="0.25">
      <c r="A12464" s="31" t="s">
        <v>18749</v>
      </c>
      <c r="B12464" s="32" t="s">
        <v>18750</v>
      </c>
      <c r="C12464" s="31" t="s">
        <v>68</v>
      </c>
    </row>
    <row r="12465" spans="1:3" ht="60" x14ac:dyDescent="0.25">
      <c r="A12465" s="31" t="s">
        <v>18751</v>
      </c>
      <c r="B12465" s="32" t="s">
        <v>18750</v>
      </c>
      <c r="C12465" s="31" t="s">
        <v>68</v>
      </c>
    </row>
    <row r="12466" spans="1:3" ht="60" x14ac:dyDescent="0.25">
      <c r="A12466" s="31" t="s">
        <v>18752</v>
      </c>
      <c r="B12466" s="32" t="s">
        <v>18753</v>
      </c>
      <c r="C12466" s="31" t="s">
        <v>68</v>
      </c>
    </row>
    <row r="12467" spans="1:3" ht="60" x14ac:dyDescent="0.25">
      <c r="A12467" s="31" t="s">
        <v>18754</v>
      </c>
      <c r="B12467" s="32" t="s">
        <v>18753</v>
      </c>
      <c r="C12467" s="31" t="s">
        <v>68</v>
      </c>
    </row>
    <row r="12468" spans="1:3" ht="75" x14ac:dyDescent="0.25">
      <c r="A12468" s="31" t="s">
        <v>18755</v>
      </c>
      <c r="B12468" s="32" t="s">
        <v>18756</v>
      </c>
      <c r="C12468" s="31" t="s">
        <v>68</v>
      </c>
    </row>
    <row r="12469" spans="1:3" ht="75" x14ac:dyDescent="0.25">
      <c r="A12469" s="31" t="s">
        <v>18757</v>
      </c>
      <c r="B12469" s="32" t="s">
        <v>18756</v>
      </c>
      <c r="C12469" s="31" t="s">
        <v>68</v>
      </c>
    </row>
    <row r="12470" spans="1:3" ht="60" x14ac:dyDescent="0.25">
      <c r="A12470" s="31" t="s">
        <v>18758</v>
      </c>
      <c r="B12470" s="32" t="s">
        <v>18759</v>
      </c>
      <c r="C12470" s="31" t="s">
        <v>68</v>
      </c>
    </row>
    <row r="12471" spans="1:3" ht="60" x14ac:dyDescent="0.25">
      <c r="A12471" s="31" t="s">
        <v>18760</v>
      </c>
      <c r="B12471" s="32" t="s">
        <v>18759</v>
      </c>
      <c r="C12471" s="31" t="s">
        <v>68</v>
      </c>
    </row>
    <row r="12472" spans="1:3" ht="45" x14ac:dyDescent="0.25">
      <c r="A12472" s="31" t="s">
        <v>18761</v>
      </c>
      <c r="B12472" s="32" t="s">
        <v>18762</v>
      </c>
      <c r="C12472" s="31" t="s">
        <v>68</v>
      </c>
    </row>
    <row r="12473" spans="1:3" ht="45" x14ac:dyDescent="0.25">
      <c r="A12473" s="31" t="s">
        <v>18763</v>
      </c>
      <c r="B12473" s="32" t="s">
        <v>18762</v>
      </c>
      <c r="C12473" s="31" t="s">
        <v>68</v>
      </c>
    </row>
    <row r="12474" spans="1:3" ht="45" x14ac:dyDescent="0.25">
      <c r="A12474" s="31" t="s">
        <v>18764</v>
      </c>
      <c r="B12474" s="32" t="s">
        <v>18765</v>
      </c>
      <c r="C12474" s="31" t="s">
        <v>68</v>
      </c>
    </row>
    <row r="12475" spans="1:3" ht="45" x14ac:dyDescent="0.25">
      <c r="A12475" s="31" t="s">
        <v>18766</v>
      </c>
      <c r="B12475" s="32" t="s">
        <v>18765</v>
      </c>
      <c r="C12475" s="31" t="s">
        <v>68</v>
      </c>
    </row>
    <row r="12476" spans="1:3" ht="75" x14ac:dyDescent="0.25">
      <c r="A12476" s="31" t="s">
        <v>18767</v>
      </c>
      <c r="B12476" s="32" t="s">
        <v>18768</v>
      </c>
      <c r="C12476" s="31" t="s">
        <v>68</v>
      </c>
    </row>
    <row r="12477" spans="1:3" ht="75" x14ac:dyDescent="0.25">
      <c r="A12477" s="31" t="s">
        <v>18769</v>
      </c>
      <c r="B12477" s="32" t="s">
        <v>18768</v>
      </c>
      <c r="C12477" s="31" t="s">
        <v>68</v>
      </c>
    </row>
    <row r="12478" spans="1:3" ht="60" x14ac:dyDescent="0.25">
      <c r="A12478" s="31" t="s">
        <v>18770</v>
      </c>
      <c r="B12478" s="32" t="s">
        <v>18771</v>
      </c>
      <c r="C12478" s="31" t="s">
        <v>68</v>
      </c>
    </row>
    <row r="12479" spans="1:3" ht="60" x14ac:dyDescent="0.25">
      <c r="A12479" s="31" t="s">
        <v>18772</v>
      </c>
      <c r="B12479" s="32" t="s">
        <v>18771</v>
      </c>
      <c r="C12479" s="31" t="s">
        <v>68</v>
      </c>
    </row>
    <row r="12480" spans="1:3" ht="75" x14ac:dyDescent="0.25">
      <c r="A12480" s="31" t="s">
        <v>18773</v>
      </c>
      <c r="B12480" s="32" t="s">
        <v>18774</v>
      </c>
      <c r="C12480" s="31" t="s">
        <v>68</v>
      </c>
    </row>
    <row r="12481" spans="1:3" ht="75" x14ac:dyDescent="0.25">
      <c r="A12481" s="31" t="s">
        <v>18775</v>
      </c>
      <c r="B12481" s="32" t="s">
        <v>18774</v>
      </c>
      <c r="C12481" s="31" t="s">
        <v>68</v>
      </c>
    </row>
    <row r="12482" spans="1:3" ht="75" x14ac:dyDescent="0.25">
      <c r="A12482" s="31" t="s">
        <v>18776</v>
      </c>
      <c r="B12482" s="32" t="s">
        <v>18777</v>
      </c>
      <c r="C12482" s="31" t="s">
        <v>68</v>
      </c>
    </row>
    <row r="12483" spans="1:3" ht="75" x14ac:dyDescent="0.25">
      <c r="A12483" s="31" t="s">
        <v>18778</v>
      </c>
      <c r="B12483" s="32" t="s">
        <v>18777</v>
      </c>
      <c r="C12483" s="31" t="s">
        <v>68</v>
      </c>
    </row>
    <row r="12484" spans="1:3" ht="75" x14ac:dyDescent="0.25">
      <c r="A12484" s="31" t="s">
        <v>18779</v>
      </c>
      <c r="B12484" s="32" t="s">
        <v>18780</v>
      </c>
      <c r="C12484" s="31" t="s">
        <v>68</v>
      </c>
    </row>
    <row r="12485" spans="1:3" ht="75" x14ac:dyDescent="0.25">
      <c r="A12485" s="31" t="s">
        <v>18781</v>
      </c>
      <c r="B12485" s="32" t="s">
        <v>18780</v>
      </c>
      <c r="C12485" s="31" t="s">
        <v>68</v>
      </c>
    </row>
    <row r="12486" spans="1:3" ht="75" x14ac:dyDescent="0.25">
      <c r="A12486" s="31" t="s">
        <v>18782</v>
      </c>
      <c r="B12486" s="32" t="s">
        <v>18783</v>
      </c>
      <c r="C12486" s="31" t="s">
        <v>68</v>
      </c>
    </row>
    <row r="12487" spans="1:3" ht="75" x14ac:dyDescent="0.25">
      <c r="A12487" s="31" t="s">
        <v>18784</v>
      </c>
      <c r="B12487" s="32" t="s">
        <v>18783</v>
      </c>
      <c r="C12487" s="31" t="s">
        <v>68</v>
      </c>
    </row>
    <row r="12488" spans="1:3" ht="75" x14ac:dyDescent="0.25">
      <c r="A12488" s="31" t="s">
        <v>18785</v>
      </c>
      <c r="B12488" s="32" t="s">
        <v>18786</v>
      </c>
      <c r="C12488" s="31" t="s">
        <v>68</v>
      </c>
    </row>
    <row r="12489" spans="1:3" ht="75" x14ac:dyDescent="0.25">
      <c r="A12489" s="31" t="s">
        <v>18787</v>
      </c>
      <c r="B12489" s="32" t="s">
        <v>18786</v>
      </c>
      <c r="C12489" s="31" t="s">
        <v>68</v>
      </c>
    </row>
    <row r="12490" spans="1:3" ht="75" x14ac:dyDescent="0.25">
      <c r="A12490" s="31" t="s">
        <v>18788</v>
      </c>
      <c r="B12490" s="32" t="s">
        <v>18789</v>
      </c>
      <c r="C12490" s="31" t="s">
        <v>68</v>
      </c>
    </row>
    <row r="12491" spans="1:3" ht="75" x14ac:dyDescent="0.25">
      <c r="A12491" s="31" t="s">
        <v>18790</v>
      </c>
      <c r="B12491" s="32" t="s">
        <v>18789</v>
      </c>
      <c r="C12491" s="31" t="s">
        <v>68</v>
      </c>
    </row>
    <row r="12492" spans="1:3" ht="75" x14ac:dyDescent="0.25">
      <c r="A12492" s="31" t="s">
        <v>18791</v>
      </c>
      <c r="B12492" s="32" t="s">
        <v>18792</v>
      </c>
      <c r="C12492" s="31" t="s">
        <v>68</v>
      </c>
    </row>
    <row r="12493" spans="1:3" ht="75" x14ac:dyDescent="0.25">
      <c r="A12493" s="31" t="s">
        <v>18793</v>
      </c>
      <c r="B12493" s="32" t="s">
        <v>18792</v>
      </c>
      <c r="C12493" s="31" t="s">
        <v>68</v>
      </c>
    </row>
    <row r="12494" spans="1:3" ht="75" x14ac:dyDescent="0.25">
      <c r="A12494" s="31" t="s">
        <v>18794</v>
      </c>
      <c r="B12494" s="32" t="s">
        <v>18795</v>
      </c>
      <c r="C12494" s="31" t="s">
        <v>68</v>
      </c>
    </row>
    <row r="12495" spans="1:3" ht="75" x14ac:dyDescent="0.25">
      <c r="A12495" s="31" t="s">
        <v>18796</v>
      </c>
      <c r="B12495" s="32" t="s">
        <v>18795</v>
      </c>
      <c r="C12495" s="31" t="s">
        <v>68</v>
      </c>
    </row>
    <row r="12496" spans="1:3" ht="75" x14ac:dyDescent="0.25">
      <c r="A12496" s="31" t="s">
        <v>18797</v>
      </c>
      <c r="B12496" s="32" t="s">
        <v>18798</v>
      </c>
      <c r="C12496" s="31" t="s">
        <v>68</v>
      </c>
    </row>
    <row r="12497" spans="1:3" ht="75" x14ac:dyDescent="0.25">
      <c r="A12497" s="31" t="s">
        <v>18799</v>
      </c>
      <c r="B12497" s="32" t="s">
        <v>18798</v>
      </c>
      <c r="C12497" s="31" t="s">
        <v>68</v>
      </c>
    </row>
    <row r="12498" spans="1:3" ht="75" x14ac:dyDescent="0.25">
      <c r="A12498" s="31" t="s">
        <v>18800</v>
      </c>
      <c r="B12498" s="32" t="s">
        <v>18801</v>
      </c>
      <c r="C12498" s="31" t="s">
        <v>68</v>
      </c>
    </row>
    <row r="12499" spans="1:3" ht="75" x14ac:dyDescent="0.25">
      <c r="A12499" s="31" t="s">
        <v>18802</v>
      </c>
      <c r="B12499" s="32" t="s">
        <v>18801</v>
      </c>
      <c r="C12499" s="31" t="s">
        <v>68</v>
      </c>
    </row>
    <row r="12500" spans="1:3" ht="75" x14ac:dyDescent="0.25">
      <c r="A12500" s="31" t="s">
        <v>18803</v>
      </c>
      <c r="B12500" s="32" t="s">
        <v>18804</v>
      </c>
      <c r="C12500" s="31" t="s">
        <v>68</v>
      </c>
    </row>
    <row r="12501" spans="1:3" ht="75" x14ac:dyDescent="0.25">
      <c r="A12501" s="31" t="s">
        <v>18805</v>
      </c>
      <c r="B12501" s="32" t="s">
        <v>18804</v>
      </c>
      <c r="C12501" s="31" t="s">
        <v>68</v>
      </c>
    </row>
    <row r="12502" spans="1:3" ht="75" x14ac:dyDescent="0.25">
      <c r="A12502" s="31" t="s">
        <v>18806</v>
      </c>
      <c r="B12502" s="32" t="s">
        <v>18807</v>
      </c>
      <c r="C12502" s="31" t="s">
        <v>68</v>
      </c>
    </row>
    <row r="12503" spans="1:3" ht="75" x14ac:dyDescent="0.25">
      <c r="A12503" s="31" t="s">
        <v>18808</v>
      </c>
      <c r="B12503" s="32" t="s">
        <v>18807</v>
      </c>
      <c r="C12503" s="31" t="s">
        <v>68</v>
      </c>
    </row>
    <row r="12504" spans="1:3" ht="75" x14ac:dyDescent="0.25">
      <c r="A12504" s="31" t="s">
        <v>18809</v>
      </c>
      <c r="B12504" s="32" t="s">
        <v>18810</v>
      </c>
      <c r="C12504" s="31" t="s">
        <v>68</v>
      </c>
    </row>
    <row r="12505" spans="1:3" ht="75" x14ac:dyDescent="0.25">
      <c r="A12505" s="31" t="s">
        <v>18811</v>
      </c>
      <c r="B12505" s="32" t="s">
        <v>18810</v>
      </c>
      <c r="C12505" s="31" t="s">
        <v>68</v>
      </c>
    </row>
    <row r="12506" spans="1:3" ht="75" x14ac:dyDescent="0.25">
      <c r="A12506" s="31" t="s">
        <v>18812</v>
      </c>
      <c r="B12506" s="32" t="s">
        <v>18813</v>
      </c>
      <c r="C12506" s="31" t="s">
        <v>68</v>
      </c>
    </row>
    <row r="12507" spans="1:3" ht="75" x14ac:dyDescent="0.25">
      <c r="A12507" s="31" t="s">
        <v>18814</v>
      </c>
      <c r="B12507" s="32" t="s">
        <v>18813</v>
      </c>
      <c r="C12507" s="31" t="s">
        <v>68</v>
      </c>
    </row>
    <row r="12508" spans="1:3" ht="75" x14ac:dyDescent="0.25">
      <c r="A12508" s="31" t="s">
        <v>18815</v>
      </c>
      <c r="B12508" s="32" t="s">
        <v>18816</v>
      </c>
      <c r="C12508" s="31" t="s">
        <v>68</v>
      </c>
    </row>
    <row r="12509" spans="1:3" ht="75" x14ac:dyDescent="0.25">
      <c r="A12509" s="31" t="s">
        <v>18817</v>
      </c>
      <c r="B12509" s="32" t="s">
        <v>18816</v>
      </c>
      <c r="C12509" s="31" t="s">
        <v>68</v>
      </c>
    </row>
    <row r="12510" spans="1:3" ht="75" x14ac:dyDescent="0.25">
      <c r="A12510" s="31" t="s">
        <v>18818</v>
      </c>
      <c r="B12510" s="32" t="s">
        <v>18819</v>
      </c>
      <c r="C12510" s="31" t="s">
        <v>68</v>
      </c>
    </row>
    <row r="12511" spans="1:3" ht="75" x14ac:dyDescent="0.25">
      <c r="A12511" s="31" t="s">
        <v>18820</v>
      </c>
      <c r="B12511" s="32" t="s">
        <v>18819</v>
      </c>
      <c r="C12511" s="31" t="s">
        <v>68</v>
      </c>
    </row>
    <row r="12512" spans="1:3" ht="60" x14ac:dyDescent="0.25">
      <c r="A12512" s="31" t="s">
        <v>18821</v>
      </c>
      <c r="B12512" s="32" t="s">
        <v>18822</v>
      </c>
      <c r="C12512" s="31" t="s">
        <v>1131</v>
      </c>
    </row>
    <row r="12513" spans="1:3" ht="60" x14ac:dyDescent="0.25">
      <c r="A12513" s="31" t="s">
        <v>18823</v>
      </c>
      <c r="B12513" s="32" t="s">
        <v>18822</v>
      </c>
      <c r="C12513" s="31" t="s">
        <v>1131</v>
      </c>
    </row>
    <row r="12514" spans="1:3" ht="60" x14ac:dyDescent="0.25">
      <c r="A12514" s="31" t="s">
        <v>18824</v>
      </c>
      <c r="B12514" s="32" t="s">
        <v>18825</v>
      </c>
      <c r="C12514" s="31" t="s">
        <v>1131</v>
      </c>
    </row>
    <row r="12515" spans="1:3" ht="60" x14ac:dyDescent="0.25">
      <c r="A12515" s="31" t="s">
        <v>18826</v>
      </c>
      <c r="B12515" s="32" t="s">
        <v>18825</v>
      </c>
      <c r="C12515" s="31" t="s">
        <v>1131</v>
      </c>
    </row>
    <row r="12516" spans="1:3" ht="60" x14ac:dyDescent="0.25">
      <c r="A12516" s="31" t="s">
        <v>18827</v>
      </c>
      <c r="B12516" s="32" t="s">
        <v>18828</v>
      </c>
      <c r="C12516" s="31" t="s">
        <v>1131</v>
      </c>
    </row>
    <row r="12517" spans="1:3" ht="60" x14ac:dyDescent="0.25">
      <c r="A12517" s="31" t="s">
        <v>18829</v>
      </c>
      <c r="B12517" s="32" t="s">
        <v>18828</v>
      </c>
      <c r="C12517" s="31" t="s">
        <v>1131</v>
      </c>
    </row>
    <row r="12518" spans="1:3" ht="60" x14ac:dyDescent="0.25">
      <c r="A12518" s="31" t="s">
        <v>18830</v>
      </c>
      <c r="B12518" s="32" t="s">
        <v>18831</v>
      </c>
      <c r="C12518" s="31" t="s">
        <v>1131</v>
      </c>
    </row>
    <row r="12519" spans="1:3" ht="60" x14ac:dyDescent="0.25">
      <c r="A12519" s="31" t="s">
        <v>18832</v>
      </c>
      <c r="B12519" s="32" t="s">
        <v>18831</v>
      </c>
      <c r="C12519" s="31" t="s">
        <v>1131</v>
      </c>
    </row>
    <row r="12520" spans="1:3" ht="45" x14ac:dyDescent="0.25">
      <c r="A12520" s="31" t="s">
        <v>18833</v>
      </c>
      <c r="B12520" s="32" t="s">
        <v>18834</v>
      </c>
      <c r="C12520" s="31" t="s">
        <v>1131</v>
      </c>
    </row>
    <row r="12521" spans="1:3" ht="45" x14ac:dyDescent="0.25">
      <c r="A12521" s="31" t="s">
        <v>18835</v>
      </c>
      <c r="B12521" s="32" t="s">
        <v>18834</v>
      </c>
      <c r="C12521" s="31" t="s">
        <v>1131</v>
      </c>
    </row>
    <row r="12522" spans="1:3" ht="45" x14ac:dyDescent="0.25">
      <c r="A12522" s="31" t="s">
        <v>18836</v>
      </c>
      <c r="B12522" s="32" t="s">
        <v>18837</v>
      </c>
      <c r="C12522" s="31" t="s">
        <v>1131</v>
      </c>
    </row>
    <row r="12523" spans="1:3" ht="45" x14ac:dyDescent="0.25">
      <c r="A12523" s="31" t="s">
        <v>18838</v>
      </c>
      <c r="B12523" s="32" t="s">
        <v>18837</v>
      </c>
      <c r="C12523" s="31" t="s">
        <v>1131</v>
      </c>
    </row>
    <row r="12524" spans="1:3" ht="45" x14ac:dyDescent="0.25">
      <c r="A12524" s="31" t="s">
        <v>18839</v>
      </c>
      <c r="B12524" s="32" t="s">
        <v>18840</v>
      </c>
      <c r="C12524" s="31" t="s">
        <v>1131</v>
      </c>
    </row>
    <row r="12525" spans="1:3" ht="45" x14ac:dyDescent="0.25">
      <c r="A12525" s="31" t="s">
        <v>18841</v>
      </c>
      <c r="B12525" s="32" t="s">
        <v>18840</v>
      </c>
      <c r="C12525" s="31" t="s">
        <v>1131</v>
      </c>
    </row>
    <row r="12526" spans="1:3" ht="45" x14ac:dyDescent="0.25">
      <c r="A12526" s="31" t="s">
        <v>18842</v>
      </c>
      <c r="B12526" s="32" t="s">
        <v>18843</v>
      </c>
      <c r="C12526" s="31" t="s">
        <v>1131</v>
      </c>
    </row>
    <row r="12527" spans="1:3" ht="45" x14ac:dyDescent="0.25">
      <c r="A12527" s="31" t="s">
        <v>18844</v>
      </c>
      <c r="B12527" s="32" t="s">
        <v>18843</v>
      </c>
      <c r="C12527" s="31" t="s">
        <v>1131</v>
      </c>
    </row>
    <row r="12528" spans="1:3" ht="45" x14ac:dyDescent="0.25">
      <c r="A12528" s="31" t="s">
        <v>18845</v>
      </c>
      <c r="B12528" s="32" t="s">
        <v>18846</v>
      </c>
      <c r="C12528" s="31" t="s">
        <v>1131</v>
      </c>
    </row>
    <row r="12529" spans="1:3" ht="45" x14ac:dyDescent="0.25">
      <c r="A12529" s="31" t="s">
        <v>18847</v>
      </c>
      <c r="B12529" s="32" t="s">
        <v>18846</v>
      </c>
      <c r="C12529" s="31" t="s">
        <v>1131</v>
      </c>
    </row>
    <row r="12530" spans="1:3" ht="45" x14ac:dyDescent="0.25">
      <c r="A12530" s="31" t="s">
        <v>18848</v>
      </c>
      <c r="B12530" s="32" t="s">
        <v>18849</v>
      </c>
      <c r="C12530" s="31" t="s">
        <v>1131</v>
      </c>
    </row>
    <row r="12531" spans="1:3" ht="45" x14ac:dyDescent="0.25">
      <c r="A12531" s="31" t="s">
        <v>18850</v>
      </c>
      <c r="B12531" s="32" t="s">
        <v>18849</v>
      </c>
      <c r="C12531" s="31" t="s">
        <v>1131</v>
      </c>
    </row>
    <row r="12532" spans="1:3" ht="45" x14ac:dyDescent="0.25">
      <c r="A12532" s="31" t="s">
        <v>18851</v>
      </c>
      <c r="B12532" s="32" t="s">
        <v>18852</v>
      </c>
      <c r="C12532" s="31" t="s">
        <v>1131</v>
      </c>
    </row>
    <row r="12533" spans="1:3" ht="45" x14ac:dyDescent="0.25">
      <c r="A12533" s="31" t="s">
        <v>18853</v>
      </c>
      <c r="B12533" s="32" t="s">
        <v>18852</v>
      </c>
      <c r="C12533" s="31" t="s">
        <v>1131</v>
      </c>
    </row>
    <row r="12534" spans="1:3" ht="45" x14ac:dyDescent="0.25">
      <c r="A12534" s="31" t="s">
        <v>18854</v>
      </c>
      <c r="B12534" s="32" t="s">
        <v>18855</v>
      </c>
      <c r="C12534" s="31" t="s">
        <v>1131</v>
      </c>
    </row>
    <row r="12535" spans="1:3" ht="45" x14ac:dyDescent="0.25">
      <c r="A12535" s="31" t="s">
        <v>18856</v>
      </c>
      <c r="B12535" s="32" t="s">
        <v>18855</v>
      </c>
      <c r="C12535" s="31" t="s">
        <v>1131</v>
      </c>
    </row>
    <row r="12536" spans="1:3" ht="45" x14ac:dyDescent="0.25">
      <c r="A12536" s="31" t="s">
        <v>18857</v>
      </c>
      <c r="B12536" s="32" t="s">
        <v>18858</v>
      </c>
      <c r="C12536" s="31" t="s">
        <v>1131</v>
      </c>
    </row>
    <row r="12537" spans="1:3" ht="45" x14ac:dyDescent="0.25">
      <c r="A12537" s="31" t="s">
        <v>18859</v>
      </c>
      <c r="B12537" s="32" t="s">
        <v>18858</v>
      </c>
      <c r="C12537" s="31" t="s">
        <v>1131</v>
      </c>
    </row>
    <row r="12538" spans="1:3" ht="45" x14ac:dyDescent="0.25">
      <c r="A12538" s="31" t="s">
        <v>18860</v>
      </c>
      <c r="B12538" s="32" t="s">
        <v>18861</v>
      </c>
      <c r="C12538" s="31" t="s">
        <v>1131</v>
      </c>
    </row>
    <row r="12539" spans="1:3" ht="45" x14ac:dyDescent="0.25">
      <c r="A12539" s="31" t="s">
        <v>18862</v>
      </c>
      <c r="B12539" s="32" t="s">
        <v>18861</v>
      </c>
      <c r="C12539" s="31" t="s">
        <v>1131</v>
      </c>
    </row>
    <row r="12540" spans="1:3" ht="45" x14ac:dyDescent="0.25">
      <c r="A12540" s="31" t="s">
        <v>18863</v>
      </c>
      <c r="B12540" s="32" t="s">
        <v>18864</v>
      </c>
      <c r="C12540" s="31" t="s">
        <v>1131</v>
      </c>
    </row>
    <row r="12541" spans="1:3" ht="45" x14ac:dyDescent="0.25">
      <c r="A12541" s="31" t="s">
        <v>18865</v>
      </c>
      <c r="B12541" s="32" t="s">
        <v>18864</v>
      </c>
      <c r="C12541" s="31" t="s">
        <v>1131</v>
      </c>
    </row>
    <row r="12542" spans="1:3" ht="45" x14ac:dyDescent="0.25">
      <c r="A12542" s="31" t="s">
        <v>18866</v>
      </c>
      <c r="B12542" s="32" t="s">
        <v>18867</v>
      </c>
      <c r="C12542" s="31" t="s">
        <v>1131</v>
      </c>
    </row>
    <row r="12543" spans="1:3" ht="45" x14ac:dyDescent="0.25">
      <c r="A12543" s="31" t="s">
        <v>18868</v>
      </c>
      <c r="B12543" s="32" t="s">
        <v>18867</v>
      </c>
      <c r="C12543" s="31" t="s">
        <v>1131</v>
      </c>
    </row>
    <row r="12544" spans="1:3" ht="60" x14ac:dyDescent="0.25">
      <c r="A12544" s="31" t="s">
        <v>18869</v>
      </c>
      <c r="B12544" s="32" t="s">
        <v>18870</v>
      </c>
      <c r="C12544" s="31" t="s">
        <v>1131</v>
      </c>
    </row>
    <row r="12545" spans="1:3" ht="60" x14ac:dyDescent="0.25">
      <c r="A12545" s="31" t="s">
        <v>18871</v>
      </c>
      <c r="B12545" s="32" t="s">
        <v>18870</v>
      </c>
      <c r="C12545" s="31" t="s">
        <v>1131</v>
      </c>
    </row>
    <row r="12546" spans="1:3" ht="60" x14ac:dyDescent="0.25">
      <c r="A12546" s="31" t="s">
        <v>18872</v>
      </c>
      <c r="B12546" s="32" t="s">
        <v>18873</v>
      </c>
      <c r="C12546" s="31" t="s">
        <v>1131</v>
      </c>
    </row>
    <row r="12547" spans="1:3" ht="60" x14ac:dyDescent="0.25">
      <c r="A12547" s="31" t="s">
        <v>18874</v>
      </c>
      <c r="B12547" s="32" t="s">
        <v>18873</v>
      </c>
      <c r="C12547" s="31" t="s">
        <v>1131</v>
      </c>
    </row>
    <row r="12548" spans="1:3" ht="60" x14ac:dyDescent="0.25">
      <c r="A12548" s="31" t="s">
        <v>18875</v>
      </c>
      <c r="B12548" s="32" t="s">
        <v>18876</v>
      </c>
      <c r="C12548" s="31" t="s">
        <v>1131</v>
      </c>
    </row>
    <row r="12549" spans="1:3" ht="60" x14ac:dyDescent="0.25">
      <c r="A12549" s="31" t="s">
        <v>18877</v>
      </c>
      <c r="B12549" s="32" t="s">
        <v>18876</v>
      </c>
      <c r="C12549" s="31" t="s">
        <v>1131</v>
      </c>
    </row>
    <row r="12550" spans="1:3" ht="60" x14ac:dyDescent="0.25">
      <c r="A12550" s="31" t="s">
        <v>18878</v>
      </c>
      <c r="B12550" s="32" t="s">
        <v>18879</v>
      </c>
      <c r="C12550" s="31" t="s">
        <v>1131</v>
      </c>
    </row>
    <row r="12551" spans="1:3" ht="60" x14ac:dyDescent="0.25">
      <c r="A12551" s="31" t="s">
        <v>18880</v>
      </c>
      <c r="B12551" s="32" t="s">
        <v>18879</v>
      </c>
      <c r="C12551" s="31" t="s">
        <v>1131</v>
      </c>
    </row>
    <row r="12552" spans="1:3" ht="60" x14ac:dyDescent="0.25">
      <c r="A12552" s="31" t="s">
        <v>18881</v>
      </c>
      <c r="B12552" s="32" t="s">
        <v>18882</v>
      </c>
      <c r="C12552" s="31" t="s">
        <v>1131</v>
      </c>
    </row>
    <row r="12553" spans="1:3" ht="60" x14ac:dyDescent="0.25">
      <c r="A12553" s="31" t="s">
        <v>18883</v>
      </c>
      <c r="B12553" s="32" t="s">
        <v>18882</v>
      </c>
      <c r="C12553" s="31" t="s">
        <v>1131</v>
      </c>
    </row>
    <row r="12554" spans="1:3" ht="60" x14ac:dyDescent="0.25">
      <c r="A12554" s="31" t="s">
        <v>18884</v>
      </c>
      <c r="B12554" s="32" t="s">
        <v>18885</v>
      </c>
      <c r="C12554" s="31" t="s">
        <v>1131</v>
      </c>
    </row>
    <row r="12555" spans="1:3" ht="60" x14ac:dyDescent="0.25">
      <c r="A12555" s="31" t="s">
        <v>18886</v>
      </c>
      <c r="B12555" s="32" t="s">
        <v>18885</v>
      </c>
      <c r="C12555" s="31" t="s">
        <v>1131</v>
      </c>
    </row>
    <row r="12556" spans="1:3" ht="45" x14ac:dyDescent="0.25">
      <c r="A12556" s="31" t="s">
        <v>18887</v>
      </c>
      <c r="B12556" s="32" t="s">
        <v>18888</v>
      </c>
      <c r="C12556" s="31" t="s">
        <v>1131</v>
      </c>
    </row>
    <row r="12557" spans="1:3" ht="45" x14ac:dyDescent="0.25">
      <c r="A12557" s="31" t="s">
        <v>18889</v>
      </c>
      <c r="B12557" s="32" t="s">
        <v>18888</v>
      </c>
      <c r="C12557" s="31" t="s">
        <v>1131</v>
      </c>
    </row>
    <row r="12558" spans="1:3" ht="60" x14ac:dyDescent="0.25">
      <c r="A12558" s="31" t="s">
        <v>18890</v>
      </c>
      <c r="B12558" s="32" t="s">
        <v>18891</v>
      </c>
      <c r="C12558" s="31" t="s">
        <v>1131</v>
      </c>
    </row>
    <row r="12559" spans="1:3" ht="60" x14ac:dyDescent="0.25">
      <c r="A12559" s="31" t="s">
        <v>18892</v>
      </c>
      <c r="B12559" s="32" t="s">
        <v>18891</v>
      </c>
      <c r="C12559" s="31" t="s">
        <v>1131</v>
      </c>
    </row>
    <row r="12560" spans="1:3" ht="45" x14ac:dyDescent="0.25">
      <c r="A12560" s="31" t="s">
        <v>18893</v>
      </c>
      <c r="B12560" s="32" t="s">
        <v>18894</v>
      </c>
      <c r="C12560" s="31" t="s">
        <v>1131</v>
      </c>
    </row>
    <row r="12561" spans="1:3" ht="45" x14ac:dyDescent="0.25">
      <c r="A12561" s="31" t="s">
        <v>18895</v>
      </c>
      <c r="B12561" s="32" t="s">
        <v>18894</v>
      </c>
      <c r="C12561" s="31" t="s">
        <v>1131</v>
      </c>
    </row>
    <row r="12562" spans="1:3" ht="45" x14ac:dyDescent="0.25">
      <c r="A12562" s="31" t="s">
        <v>18896</v>
      </c>
      <c r="B12562" s="32" t="s">
        <v>18897</v>
      </c>
      <c r="C12562" s="31" t="s">
        <v>1131</v>
      </c>
    </row>
    <row r="12563" spans="1:3" ht="45" x14ac:dyDescent="0.25">
      <c r="A12563" s="31" t="s">
        <v>18898</v>
      </c>
      <c r="B12563" s="32" t="s">
        <v>18897</v>
      </c>
      <c r="C12563" s="31" t="s">
        <v>1131</v>
      </c>
    </row>
    <row r="12564" spans="1:3" ht="45" x14ac:dyDescent="0.25">
      <c r="A12564" s="31" t="s">
        <v>18899</v>
      </c>
      <c r="B12564" s="32" t="s">
        <v>18900</v>
      </c>
      <c r="C12564" s="31" t="s">
        <v>1131</v>
      </c>
    </row>
    <row r="12565" spans="1:3" ht="45" x14ac:dyDescent="0.25">
      <c r="A12565" s="31" t="s">
        <v>47</v>
      </c>
      <c r="B12565" s="32" t="s">
        <v>18900</v>
      </c>
      <c r="C12565" s="31" t="s">
        <v>1131</v>
      </c>
    </row>
    <row r="12566" spans="1:3" ht="45" x14ac:dyDescent="0.25">
      <c r="A12566" s="31" t="s">
        <v>18901</v>
      </c>
      <c r="B12566" s="32" t="s">
        <v>18902</v>
      </c>
      <c r="C12566" s="31" t="s">
        <v>1131</v>
      </c>
    </row>
    <row r="12567" spans="1:3" ht="45" x14ac:dyDescent="0.25">
      <c r="A12567" s="31" t="s">
        <v>18903</v>
      </c>
      <c r="B12567" s="32" t="s">
        <v>18902</v>
      </c>
      <c r="C12567" s="31" t="s">
        <v>1131</v>
      </c>
    </row>
    <row r="12568" spans="1:3" ht="45" x14ac:dyDescent="0.25">
      <c r="A12568" s="31" t="s">
        <v>18904</v>
      </c>
      <c r="B12568" s="32" t="s">
        <v>18905</v>
      </c>
      <c r="C12568" s="31" t="s">
        <v>1131</v>
      </c>
    </row>
    <row r="12569" spans="1:3" ht="45" x14ac:dyDescent="0.25">
      <c r="A12569" s="31" t="s">
        <v>18906</v>
      </c>
      <c r="B12569" s="32" t="s">
        <v>18905</v>
      </c>
      <c r="C12569" s="31" t="s">
        <v>1131</v>
      </c>
    </row>
    <row r="12570" spans="1:3" ht="45" x14ac:dyDescent="0.25">
      <c r="A12570" s="31" t="s">
        <v>18907</v>
      </c>
      <c r="B12570" s="32" t="s">
        <v>18908</v>
      </c>
      <c r="C12570" s="31" t="s">
        <v>1131</v>
      </c>
    </row>
    <row r="12571" spans="1:3" ht="45" x14ac:dyDescent="0.25">
      <c r="A12571" s="31" t="s">
        <v>18909</v>
      </c>
      <c r="B12571" s="32" t="s">
        <v>18908</v>
      </c>
      <c r="C12571" s="31" t="s">
        <v>1131</v>
      </c>
    </row>
    <row r="12572" spans="1:3" ht="30" x14ac:dyDescent="0.25">
      <c r="A12572" s="31" t="s">
        <v>18910</v>
      </c>
      <c r="B12572" s="32" t="s">
        <v>18911</v>
      </c>
      <c r="C12572" s="31" t="s">
        <v>1131</v>
      </c>
    </row>
    <row r="12573" spans="1:3" ht="30" x14ac:dyDescent="0.25">
      <c r="A12573" s="31" t="s">
        <v>18912</v>
      </c>
      <c r="B12573" s="32" t="s">
        <v>18911</v>
      </c>
      <c r="C12573" s="31" t="s">
        <v>1131</v>
      </c>
    </row>
    <row r="12574" spans="1:3" ht="30" x14ac:dyDescent="0.25">
      <c r="A12574" s="31" t="s">
        <v>18913</v>
      </c>
      <c r="B12574" s="32" t="s">
        <v>18914</v>
      </c>
      <c r="C12574" s="31" t="s">
        <v>1131</v>
      </c>
    </row>
    <row r="12575" spans="1:3" ht="30" x14ac:dyDescent="0.25">
      <c r="A12575" s="31" t="s">
        <v>18915</v>
      </c>
      <c r="B12575" s="32" t="s">
        <v>18914</v>
      </c>
      <c r="C12575" s="31" t="s">
        <v>1131</v>
      </c>
    </row>
    <row r="12576" spans="1:3" ht="30" x14ac:dyDescent="0.25">
      <c r="A12576" s="31" t="s">
        <v>18916</v>
      </c>
      <c r="B12576" s="32" t="s">
        <v>18917</v>
      </c>
      <c r="C12576" s="31" t="s">
        <v>1131</v>
      </c>
    </row>
    <row r="12577" spans="1:3" ht="30" x14ac:dyDescent="0.25">
      <c r="A12577" s="31" t="s">
        <v>18918</v>
      </c>
      <c r="B12577" s="32" t="s">
        <v>18917</v>
      </c>
      <c r="C12577" s="31" t="s">
        <v>1131</v>
      </c>
    </row>
    <row r="12578" spans="1:3" ht="30" x14ac:dyDescent="0.25">
      <c r="A12578" s="31" t="s">
        <v>18919</v>
      </c>
      <c r="B12578" s="32" t="s">
        <v>18920</v>
      </c>
      <c r="C12578" s="31" t="s">
        <v>1131</v>
      </c>
    </row>
    <row r="12579" spans="1:3" ht="30" x14ac:dyDescent="0.25">
      <c r="A12579" s="31" t="s">
        <v>18921</v>
      </c>
      <c r="B12579" s="32" t="s">
        <v>18920</v>
      </c>
      <c r="C12579" s="31" t="s">
        <v>1131</v>
      </c>
    </row>
    <row r="12580" spans="1:3" ht="45" x14ac:dyDescent="0.25">
      <c r="A12580" s="31" t="s">
        <v>18922</v>
      </c>
      <c r="B12580" s="32" t="s">
        <v>18923</v>
      </c>
      <c r="C12580" s="31" t="s">
        <v>185</v>
      </c>
    </row>
    <row r="12581" spans="1:3" ht="45" x14ac:dyDescent="0.25">
      <c r="A12581" s="31" t="s">
        <v>18924</v>
      </c>
      <c r="B12581" s="32" t="s">
        <v>18923</v>
      </c>
      <c r="C12581" s="31" t="s">
        <v>185</v>
      </c>
    </row>
    <row r="12582" spans="1:3" ht="60" x14ac:dyDescent="0.25">
      <c r="A12582" s="31" t="s">
        <v>18925</v>
      </c>
      <c r="B12582" s="32" t="s">
        <v>18926</v>
      </c>
      <c r="C12582" s="31" t="s">
        <v>1131</v>
      </c>
    </row>
    <row r="12583" spans="1:3" ht="60" x14ac:dyDescent="0.25">
      <c r="A12583" s="31" t="s">
        <v>18927</v>
      </c>
      <c r="B12583" s="32" t="s">
        <v>18926</v>
      </c>
      <c r="C12583" s="31" t="s">
        <v>1131</v>
      </c>
    </row>
    <row r="12584" spans="1:3" ht="60" x14ac:dyDescent="0.25">
      <c r="A12584" s="31" t="s">
        <v>18928</v>
      </c>
      <c r="B12584" s="32" t="s">
        <v>18929</v>
      </c>
      <c r="C12584" s="31" t="s">
        <v>1131</v>
      </c>
    </row>
    <row r="12585" spans="1:3" ht="60" x14ac:dyDescent="0.25">
      <c r="A12585" s="31" t="s">
        <v>18930</v>
      </c>
      <c r="B12585" s="32" t="s">
        <v>18929</v>
      </c>
      <c r="C12585" s="31" t="s">
        <v>1131</v>
      </c>
    </row>
    <row r="12586" spans="1:3" ht="60" x14ac:dyDescent="0.25">
      <c r="A12586" s="31" t="s">
        <v>18931</v>
      </c>
      <c r="B12586" s="32" t="s">
        <v>18932</v>
      </c>
      <c r="C12586" s="31" t="s">
        <v>1131</v>
      </c>
    </row>
    <row r="12587" spans="1:3" ht="60" x14ac:dyDescent="0.25">
      <c r="A12587" s="31" t="s">
        <v>18933</v>
      </c>
      <c r="B12587" s="32" t="s">
        <v>18932</v>
      </c>
      <c r="C12587" s="31" t="s">
        <v>1131</v>
      </c>
    </row>
    <row r="12588" spans="1:3" ht="60" x14ac:dyDescent="0.25">
      <c r="A12588" s="31" t="s">
        <v>18934</v>
      </c>
      <c r="B12588" s="32" t="s">
        <v>18935</v>
      </c>
      <c r="C12588" s="31" t="s">
        <v>1131</v>
      </c>
    </row>
    <row r="12589" spans="1:3" ht="60" x14ac:dyDescent="0.25">
      <c r="A12589" s="31" t="s">
        <v>18936</v>
      </c>
      <c r="B12589" s="32" t="s">
        <v>18935</v>
      </c>
      <c r="C12589" s="31" t="s">
        <v>1131</v>
      </c>
    </row>
    <row r="12590" spans="1:3" ht="60" x14ac:dyDescent="0.25">
      <c r="A12590" s="31" t="s">
        <v>18937</v>
      </c>
      <c r="B12590" s="32" t="s">
        <v>18938</v>
      </c>
      <c r="C12590" s="31" t="s">
        <v>1131</v>
      </c>
    </row>
    <row r="12591" spans="1:3" ht="60" x14ac:dyDescent="0.25">
      <c r="A12591" s="31" t="s">
        <v>18939</v>
      </c>
      <c r="B12591" s="32" t="s">
        <v>18938</v>
      </c>
      <c r="C12591" s="31" t="s">
        <v>1131</v>
      </c>
    </row>
    <row r="12592" spans="1:3" ht="60" x14ac:dyDescent="0.25">
      <c r="A12592" s="31" t="s">
        <v>18940</v>
      </c>
      <c r="B12592" s="32" t="s">
        <v>18941</v>
      </c>
      <c r="C12592" s="31" t="s">
        <v>1131</v>
      </c>
    </row>
    <row r="12593" spans="1:3" ht="60" x14ac:dyDescent="0.25">
      <c r="A12593" s="31" t="s">
        <v>18942</v>
      </c>
      <c r="B12593" s="32" t="s">
        <v>18941</v>
      </c>
      <c r="C12593" s="31" t="s">
        <v>1131</v>
      </c>
    </row>
    <row r="12594" spans="1:3" ht="60" x14ac:dyDescent="0.25">
      <c r="A12594" s="31" t="s">
        <v>18943</v>
      </c>
      <c r="B12594" s="32" t="s">
        <v>18944</v>
      </c>
      <c r="C12594" s="31" t="s">
        <v>1131</v>
      </c>
    </row>
    <row r="12595" spans="1:3" ht="60" x14ac:dyDescent="0.25">
      <c r="A12595" s="31" t="s">
        <v>18945</v>
      </c>
      <c r="B12595" s="32" t="s">
        <v>18944</v>
      </c>
      <c r="C12595" s="31" t="s">
        <v>1131</v>
      </c>
    </row>
    <row r="12596" spans="1:3" ht="60" x14ac:dyDescent="0.25">
      <c r="A12596" s="31" t="s">
        <v>18946</v>
      </c>
      <c r="B12596" s="32" t="s">
        <v>18947</v>
      </c>
      <c r="C12596" s="31" t="s">
        <v>1131</v>
      </c>
    </row>
    <row r="12597" spans="1:3" ht="60" x14ac:dyDescent="0.25">
      <c r="A12597" s="31" t="s">
        <v>18948</v>
      </c>
      <c r="B12597" s="32" t="s">
        <v>18947</v>
      </c>
      <c r="C12597" s="31" t="s">
        <v>1131</v>
      </c>
    </row>
    <row r="12598" spans="1:3" ht="45" x14ac:dyDescent="0.25">
      <c r="A12598" s="31" t="s">
        <v>18949</v>
      </c>
      <c r="B12598" s="32" t="s">
        <v>18950</v>
      </c>
      <c r="C12598" s="31" t="s">
        <v>1131</v>
      </c>
    </row>
    <row r="12599" spans="1:3" ht="45" x14ac:dyDescent="0.25">
      <c r="A12599" s="31" t="s">
        <v>18951</v>
      </c>
      <c r="B12599" s="32" t="s">
        <v>18950</v>
      </c>
      <c r="C12599" s="31" t="s">
        <v>1131</v>
      </c>
    </row>
    <row r="12600" spans="1:3" ht="45" x14ac:dyDescent="0.25">
      <c r="A12600" s="31" t="s">
        <v>18952</v>
      </c>
      <c r="B12600" s="32" t="s">
        <v>18953</v>
      </c>
      <c r="C12600" s="31" t="s">
        <v>1131</v>
      </c>
    </row>
    <row r="12601" spans="1:3" ht="45" x14ac:dyDescent="0.25">
      <c r="A12601" s="31" t="s">
        <v>18954</v>
      </c>
      <c r="B12601" s="32" t="s">
        <v>18953</v>
      </c>
      <c r="C12601" s="31" t="s">
        <v>1131</v>
      </c>
    </row>
    <row r="12602" spans="1:3" ht="45" x14ac:dyDescent="0.25">
      <c r="A12602" s="31" t="s">
        <v>18955</v>
      </c>
      <c r="B12602" s="32" t="s">
        <v>18956</v>
      </c>
      <c r="C12602" s="31" t="s">
        <v>1131</v>
      </c>
    </row>
    <row r="12603" spans="1:3" ht="45" x14ac:dyDescent="0.25">
      <c r="A12603" s="31" t="s">
        <v>18957</v>
      </c>
      <c r="B12603" s="32" t="s">
        <v>18956</v>
      </c>
      <c r="C12603" s="31" t="s">
        <v>1131</v>
      </c>
    </row>
    <row r="12604" spans="1:3" ht="45" x14ac:dyDescent="0.25">
      <c r="A12604" s="31" t="s">
        <v>18958</v>
      </c>
      <c r="B12604" s="32" t="s">
        <v>18959</v>
      </c>
      <c r="C12604" s="31" t="s">
        <v>1131</v>
      </c>
    </row>
    <row r="12605" spans="1:3" ht="45" x14ac:dyDescent="0.25">
      <c r="A12605" s="31" t="s">
        <v>18960</v>
      </c>
      <c r="B12605" s="32" t="s">
        <v>18959</v>
      </c>
      <c r="C12605" s="31" t="s">
        <v>1131</v>
      </c>
    </row>
    <row r="12606" spans="1:3" ht="45" x14ac:dyDescent="0.25">
      <c r="A12606" s="31" t="s">
        <v>18961</v>
      </c>
      <c r="B12606" s="32" t="s">
        <v>18962</v>
      </c>
      <c r="C12606" s="31" t="s">
        <v>68</v>
      </c>
    </row>
    <row r="12607" spans="1:3" ht="45" x14ac:dyDescent="0.25">
      <c r="A12607" s="31" t="s">
        <v>18963</v>
      </c>
      <c r="B12607" s="32" t="s">
        <v>18962</v>
      </c>
      <c r="C12607" s="31" t="s">
        <v>68</v>
      </c>
    </row>
    <row r="12608" spans="1:3" ht="30" x14ac:dyDescent="0.25">
      <c r="A12608" s="31" t="s">
        <v>18964</v>
      </c>
      <c r="B12608" s="32" t="s">
        <v>18965</v>
      </c>
      <c r="C12608" s="31" t="s">
        <v>1131</v>
      </c>
    </row>
    <row r="12609" spans="1:3" ht="30" x14ac:dyDescent="0.25">
      <c r="A12609" s="31" t="s">
        <v>18966</v>
      </c>
      <c r="B12609" s="32" t="s">
        <v>18965</v>
      </c>
      <c r="C12609" s="31" t="s">
        <v>1131</v>
      </c>
    </row>
    <row r="12610" spans="1:3" ht="45" x14ac:dyDescent="0.25">
      <c r="A12610" s="31" t="s">
        <v>18967</v>
      </c>
      <c r="B12610" s="32" t="s">
        <v>18968</v>
      </c>
      <c r="C12610" s="31" t="s">
        <v>68</v>
      </c>
    </row>
    <row r="12611" spans="1:3" ht="45" x14ac:dyDescent="0.25">
      <c r="A12611" s="31" t="s">
        <v>18969</v>
      </c>
      <c r="B12611" s="32" t="s">
        <v>18968</v>
      </c>
      <c r="C12611" s="31" t="s">
        <v>68</v>
      </c>
    </row>
    <row r="12612" spans="1:3" ht="45" x14ac:dyDescent="0.25">
      <c r="A12612" s="31" t="s">
        <v>18970</v>
      </c>
      <c r="B12612" s="32" t="s">
        <v>18971</v>
      </c>
      <c r="C12612" s="31" t="s">
        <v>185</v>
      </c>
    </row>
    <row r="12613" spans="1:3" ht="45" x14ac:dyDescent="0.25">
      <c r="A12613" s="31" t="s">
        <v>18972</v>
      </c>
      <c r="B12613" s="32" t="s">
        <v>18971</v>
      </c>
      <c r="C12613" s="31" t="s">
        <v>185</v>
      </c>
    </row>
    <row r="12614" spans="1:3" ht="45" x14ac:dyDescent="0.25">
      <c r="A12614" s="31" t="s">
        <v>18973</v>
      </c>
      <c r="B12614" s="32" t="s">
        <v>18974</v>
      </c>
      <c r="C12614" s="31" t="s">
        <v>185</v>
      </c>
    </row>
    <row r="12615" spans="1:3" ht="45" x14ac:dyDescent="0.25">
      <c r="A12615" s="31" t="s">
        <v>18975</v>
      </c>
      <c r="B12615" s="32" t="s">
        <v>18974</v>
      </c>
      <c r="C12615" s="31" t="s">
        <v>185</v>
      </c>
    </row>
    <row r="12616" spans="1:3" ht="45" x14ac:dyDescent="0.25">
      <c r="A12616" s="31" t="s">
        <v>18976</v>
      </c>
      <c r="B12616" s="32" t="s">
        <v>18977</v>
      </c>
      <c r="C12616" s="31" t="s">
        <v>185</v>
      </c>
    </row>
    <row r="12617" spans="1:3" ht="45" x14ac:dyDescent="0.25">
      <c r="A12617" s="31" t="s">
        <v>18978</v>
      </c>
      <c r="B12617" s="32" t="s">
        <v>18977</v>
      </c>
      <c r="C12617" s="31" t="s">
        <v>185</v>
      </c>
    </row>
    <row r="12618" spans="1:3" ht="30" x14ac:dyDescent="0.25">
      <c r="A12618" s="31" t="s">
        <v>18979</v>
      </c>
      <c r="B12618" s="32" t="s">
        <v>18980</v>
      </c>
      <c r="C12618" s="31" t="s">
        <v>1131</v>
      </c>
    </row>
    <row r="12619" spans="1:3" ht="30" x14ac:dyDescent="0.25">
      <c r="A12619" s="31" t="s">
        <v>18981</v>
      </c>
      <c r="B12619" s="32" t="s">
        <v>18980</v>
      </c>
      <c r="C12619" s="31" t="s">
        <v>1131</v>
      </c>
    </row>
    <row r="12620" spans="1:3" ht="105" x14ac:dyDescent="0.25">
      <c r="A12620" s="31" t="s">
        <v>18982</v>
      </c>
      <c r="B12620" s="32" t="s">
        <v>18983</v>
      </c>
      <c r="C12620" s="31" t="s">
        <v>1131</v>
      </c>
    </row>
    <row r="12621" spans="1:3" ht="105" x14ac:dyDescent="0.25">
      <c r="A12621" s="31" t="s">
        <v>18984</v>
      </c>
      <c r="B12621" s="32" t="s">
        <v>18983</v>
      </c>
      <c r="C12621" s="31" t="s">
        <v>1131</v>
      </c>
    </row>
    <row r="12622" spans="1:3" ht="30" x14ac:dyDescent="0.25">
      <c r="A12622" s="31" t="s">
        <v>18985</v>
      </c>
      <c r="B12622" s="32" t="s">
        <v>18986</v>
      </c>
      <c r="C12622" s="31" t="s">
        <v>1131</v>
      </c>
    </row>
    <row r="12623" spans="1:3" ht="30" x14ac:dyDescent="0.25">
      <c r="A12623" s="31" t="s">
        <v>18987</v>
      </c>
      <c r="B12623" s="32" t="s">
        <v>18986</v>
      </c>
      <c r="C12623" s="31" t="s">
        <v>1131</v>
      </c>
    </row>
    <row r="12624" spans="1:3" ht="30" x14ac:dyDescent="0.25">
      <c r="A12624" s="31" t="s">
        <v>18988</v>
      </c>
      <c r="B12624" s="32" t="s">
        <v>18989</v>
      </c>
      <c r="C12624" s="31" t="s">
        <v>1131</v>
      </c>
    </row>
    <row r="12625" spans="1:3" ht="30" x14ac:dyDescent="0.25">
      <c r="A12625" s="31" t="s">
        <v>18990</v>
      </c>
      <c r="B12625" s="32" t="s">
        <v>18989</v>
      </c>
      <c r="C12625" s="31" t="s">
        <v>1131</v>
      </c>
    </row>
    <row r="12626" spans="1:3" ht="30" x14ac:dyDescent="0.25">
      <c r="A12626" s="31" t="s">
        <v>18991</v>
      </c>
      <c r="B12626" s="32" t="s">
        <v>18992</v>
      </c>
      <c r="C12626" s="31" t="s">
        <v>1131</v>
      </c>
    </row>
    <row r="12627" spans="1:3" ht="30" x14ac:dyDescent="0.25">
      <c r="A12627" s="31" t="s">
        <v>18993</v>
      </c>
      <c r="B12627" s="32" t="s">
        <v>18992</v>
      </c>
      <c r="C12627" s="31" t="s">
        <v>1131</v>
      </c>
    </row>
    <row r="12628" spans="1:3" ht="30" x14ac:dyDescent="0.25">
      <c r="A12628" s="31" t="s">
        <v>18994</v>
      </c>
      <c r="B12628" s="32" t="s">
        <v>18995</v>
      </c>
      <c r="C12628" s="31" t="s">
        <v>1131</v>
      </c>
    </row>
    <row r="12629" spans="1:3" ht="30" x14ac:dyDescent="0.25">
      <c r="A12629" s="31" t="s">
        <v>18996</v>
      </c>
      <c r="B12629" s="32" t="s">
        <v>18995</v>
      </c>
      <c r="C12629" s="31" t="s">
        <v>1131</v>
      </c>
    </row>
    <row r="12630" spans="1:3" ht="30" x14ac:dyDescent="0.25">
      <c r="A12630" s="31" t="s">
        <v>18997</v>
      </c>
      <c r="B12630" s="32" t="s">
        <v>18998</v>
      </c>
      <c r="C12630" s="31" t="s">
        <v>1131</v>
      </c>
    </row>
    <row r="12631" spans="1:3" ht="30" x14ac:dyDescent="0.25">
      <c r="A12631" s="31" t="s">
        <v>18999</v>
      </c>
      <c r="B12631" s="32" t="s">
        <v>18998</v>
      </c>
      <c r="C12631" s="31" t="s">
        <v>1131</v>
      </c>
    </row>
    <row r="12632" spans="1:3" ht="30" x14ac:dyDescent="0.25">
      <c r="A12632" s="31" t="s">
        <v>19000</v>
      </c>
      <c r="B12632" s="32" t="s">
        <v>19001</v>
      </c>
      <c r="C12632" s="31" t="s">
        <v>1131</v>
      </c>
    </row>
    <row r="12633" spans="1:3" ht="30" x14ac:dyDescent="0.25">
      <c r="A12633" s="31" t="s">
        <v>19002</v>
      </c>
      <c r="B12633" s="32" t="s">
        <v>19001</v>
      </c>
      <c r="C12633" s="31" t="s">
        <v>1131</v>
      </c>
    </row>
    <row r="12634" spans="1:3" ht="30" x14ac:dyDescent="0.25">
      <c r="A12634" s="31" t="s">
        <v>19003</v>
      </c>
      <c r="B12634" s="32" t="s">
        <v>19004</v>
      </c>
      <c r="C12634" s="31" t="s">
        <v>1131</v>
      </c>
    </row>
    <row r="12635" spans="1:3" ht="30" x14ac:dyDescent="0.25">
      <c r="A12635" s="31" t="s">
        <v>19005</v>
      </c>
      <c r="B12635" s="32" t="s">
        <v>19004</v>
      </c>
      <c r="C12635" s="31" t="s">
        <v>1131</v>
      </c>
    </row>
    <row r="12636" spans="1:3" ht="30" x14ac:dyDescent="0.25">
      <c r="A12636" s="31" t="s">
        <v>19006</v>
      </c>
      <c r="B12636" s="32" t="s">
        <v>19007</v>
      </c>
      <c r="C12636" s="31" t="s">
        <v>1131</v>
      </c>
    </row>
    <row r="12637" spans="1:3" ht="30" x14ac:dyDescent="0.25">
      <c r="A12637" s="31" t="s">
        <v>19008</v>
      </c>
      <c r="B12637" s="32" t="s">
        <v>19007</v>
      </c>
      <c r="C12637" s="31" t="s">
        <v>1131</v>
      </c>
    </row>
    <row r="12638" spans="1:3" ht="30" x14ac:dyDescent="0.25">
      <c r="A12638" s="31" t="s">
        <v>19009</v>
      </c>
      <c r="B12638" s="32" t="s">
        <v>19010</v>
      </c>
      <c r="C12638" s="31" t="s">
        <v>1131</v>
      </c>
    </row>
    <row r="12639" spans="1:3" ht="30" x14ac:dyDescent="0.25">
      <c r="A12639" s="31" t="s">
        <v>19011</v>
      </c>
      <c r="B12639" s="32" t="s">
        <v>19010</v>
      </c>
      <c r="C12639" s="31" t="s">
        <v>1131</v>
      </c>
    </row>
    <row r="12640" spans="1:3" ht="30" x14ac:dyDescent="0.25">
      <c r="A12640" s="31" t="s">
        <v>19012</v>
      </c>
      <c r="B12640" s="32" t="s">
        <v>19013</v>
      </c>
      <c r="C12640" s="31" t="s">
        <v>1131</v>
      </c>
    </row>
    <row r="12641" spans="1:3" ht="30" x14ac:dyDescent="0.25">
      <c r="A12641" s="31" t="s">
        <v>19014</v>
      </c>
      <c r="B12641" s="32" t="s">
        <v>19013</v>
      </c>
      <c r="C12641" s="31" t="s">
        <v>1131</v>
      </c>
    </row>
    <row r="12642" spans="1:3" ht="30" x14ac:dyDescent="0.25">
      <c r="A12642" s="31" t="s">
        <v>19015</v>
      </c>
      <c r="B12642" s="32" t="s">
        <v>19016</v>
      </c>
      <c r="C12642" s="31" t="s">
        <v>1131</v>
      </c>
    </row>
    <row r="12643" spans="1:3" ht="30" x14ac:dyDescent="0.25">
      <c r="A12643" s="31" t="s">
        <v>19017</v>
      </c>
      <c r="B12643" s="32" t="s">
        <v>19016</v>
      </c>
      <c r="C12643" s="31" t="s">
        <v>1131</v>
      </c>
    </row>
    <row r="12644" spans="1:3" ht="30" x14ac:dyDescent="0.25">
      <c r="A12644" s="31" t="s">
        <v>19018</v>
      </c>
      <c r="B12644" s="32" t="s">
        <v>19019</v>
      </c>
      <c r="C12644" s="31" t="s">
        <v>1131</v>
      </c>
    </row>
    <row r="12645" spans="1:3" ht="30" x14ac:dyDescent="0.25">
      <c r="A12645" s="31" t="s">
        <v>19020</v>
      </c>
      <c r="B12645" s="32" t="s">
        <v>19019</v>
      </c>
      <c r="C12645" s="31" t="s">
        <v>1131</v>
      </c>
    </row>
    <row r="12646" spans="1:3" ht="30" x14ac:dyDescent="0.25">
      <c r="A12646" s="31" t="s">
        <v>19021</v>
      </c>
      <c r="B12646" s="32" t="s">
        <v>19022</v>
      </c>
      <c r="C12646" s="31" t="s">
        <v>1131</v>
      </c>
    </row>
    <row r="12647" spans="1:3" ht="30" x14ac:dyDescent="0.25">
      <c r="A12647" s="31" t="s">
        <v>19023</v>
      </c>
      <c r="B12647" s="32" t="s">
        <v>19022</v>
      </c>
      <c r="C12647" s="31" t="s">
        <v>1131</v>
      </c>
    </row>
    <row r="12648" spans="1:3" ht="30" x14ac:dyDescent="0.25">
      <c r="A12648" s="31" t="s">
        <v>19024</v>
      </c>
      <c r="B12648" s="32" t="s">
        <v>19025</v>
      </c>
      <c r="C12648" s="31" t="s">
        <v>1131</v>
      </c>
    </row>
    <row r="12649" spans="1:3" ht="30" x14ac:dyDescent="0.25">
      <c r="A12649" s="31" t="s">
        <v>19026</v>
      </c>
      <c r="B12649" s="32" t="s">
        <v>19025</v>
      </c>
      <c r="C12649" s="31" t="s">
        <v>1131</v>
      </c>
    </row>
    <row r="12650" spans="1:3" ht="30" x14ac:dyDescent="0.25">
      <c r="A12650" s="31" t="s">
        <v>19027</v>
      </c>
      <c r="B12650" s="32" t="s">
        <v>19028</v>
      </c>
      <c r="C12650" s="31" t="s">
        <v>1131</v>
      </c>
    </row>
    <row r="12651" spans="1:3" ht="30" x14ac:dyDescent="0.25">
      <c r="A12651" s="31" t="s">
        <v>19029</v>
      </c>
      <c r="B12651" s="32" t="s">
        <v>19028</v>
      </c>
      <c r="C12651" s="31" t="s">
        <v>1131</v>
      </c>
    </row>
    <row r="12652" spans="1:3" ht="45" x14ac:dyDescent="0.25">
      <c r="A12652" s="31" t="s">
        <v>19030</v>
      </c>
      <c r="B12652" s="32" t="s">
        <v>19031</v>
      </c>
      <c r="C12652" s="31" t="s">
        <v>1131</v>
      </c>
    </row>
    <row r="12653" spans="1:3" ht="45" x14ac:dyDescent="0.25">
      <c r="A12653" s="31" t="s">
        <v>19032</v>
      </c>
      <c r="B12653" s="32" t="s">
        <v>19031</v>
      </c>
      <c r="C12653" s="31" t="s">
        <v>1131</v>
      </c>
    </row>
    <row r="12654" spans="1:3" ht="45" x14ac:dyDescent="0.25">
      <c r="A12654" s="31" t="s">
        <v>19033</v>
      </c>
      <c r="B12654" s="32" t="s">
        <v>19034</v>
      </c>
      <c r="C12654" s="31" t="s">
        <v>1131</v>
      </c>
    </row>
    <row r="12655" spans="1:3" ht="45" x14ac:dyDescent="0.25">
      <c r="A12655" s="31" t="s">
        <v>19035</v>
      </c>
      <c r="B12655" s="32" t="s">
        <v>19034</v>
      </c>
      <c r="C12655" s="31" t="s">
        <v>1131</v>
      </c>
    </row>
    <row r="12656" spans="1:3" ht="45" x14ac:dyDescent="0.25">
      <c r="A12656" s="31" t="s">
        <v>19036</v>
      </c>
      <c r="B12656" s="32" t="s">
        <v>19037</v>
      </c>
      <c r="C12656" s="31" t="s">
        <v>68</v>
      </c>
    </row>
    <row r="12657" spans="1:3" ht="45" x14ac:dyDescent="0.25">
      <c r="A12657" s="31" t="s">
        <v>19038</v>
      </c>
      <c r="B12657" s="32" t="s">
        <v>19037</v>
      </c>
      <c r="C12657" s="31" t="s">
        <v>68</v>
      </c>
    </row>
    <row r="12658" spans="1:3" ht="45" x14ac:dyDescent="0.25">
      <c r="A12658" s="31" t="s">
        <v>19039</v>
      </c>
      <c r="B12658" s="32" t="s">
        <v>19040</v>
      </c>
      <c r="C12658" s="31" t="s">
        <v>68</v>
      </c>
    </row>
    <row r="12659" spans="1:3" ht="45" x14ac:dyDescent="0.25">
      <c r="A12659" s="31" t="s">
        <v>19041</v>
      </c>
      <c r="B12659" s="32" t="s">
        <v>19040</v>
      </c>
      <c r="C12659" s="31" t="s">
        <v>68</v>
      </c>
    </row>
    <row r="12660" spans="1:3" ht="45" x14ac:dyDescent="0.25">
      <c r="A12660" s="31" t="s">
        <v>19042</v>
      </c>
      <c r="B12660" s="32" t="s">
        <v>19043</v>
      </c>
      <c r="C12660" s="31" t="s">
        <v>68</v>
      </c>
    </row>
    <row r="12661" spans="1:3" ht="45" x14ac:dyDescent="0.25">
      <c r="A12661" s="31" t="s">
        <v>19044</v>
      </c>
      <c r="B12661" s="32" t="s">
        <v>19043</v>
      </c>
      <c r="C12661" s="31" t="s">
        <v>68</v>
      </c>
    </row>
    <row r="12662" spans="1:3" ht="30" x14ac:dyDescent="0.25">
      <c r="A12662" s="31" t="s">
        <v>19045</v>
      </c>
      <c r="B12662" s="32" t="s">
        <v>19046</v>
      </c>
      <c r="C12662" s="31" t="s">
        <v>1131</v>
      </c>
    </row>
    <row r="12663" spans="1:3" ht="30" x14ac:dyDescent="0.25">
      <c r="A12663" s="31" t="s">
        <v>19047</v>
      </c>
      <c r="B12663" s="32" t="s">
        <v>19046</v>
      </c>
      <c r="C12663" s="31" t="s">
        <v>1131</v>
      </c>
    </row>
    <row r="12664" spans="1:3" ht="30" x14ac:dyDescent="0.25">
      <c r="A12664" s="31" t="s">
        <v>19048</v>
      </c>
      <c r="B12664" s="32" t="s">
        <v>19049</v>
      </c>
      <c r="C12664" s="31" t="s">
        <v>1131</v>
      </c>
    </row>
    <row r="12665" spans="1:3" ht="30" x14ac:dyDescent="0.25">
      <c r="A12665" s="31" t="s">
        <v>19050</v>
      </c>
      <c r="B12665" s="32" t="s">
        <v>19049</v>
      </c>
      <c r="C12665" s="31" t="s">
        <v>1131</v>
      </c>
    </row>
    <row r="12666" spans="1:3" ht="30" x14ac:dyDescent="0.25">
      <c r="A12666" s="31" t="s">
        <v>19051</v>
      </c>
      <c r="B12666" s="32" t="s">
        <v>19052</v>
      </c>
      <c r="C12666" s="31" t="s">
        <v>1131</v>
      </c>
    </row>
    <row r="12667" spans="1:3" ht="30" x14ac:dyDescent="0.25">
      <c r="A12667" s="31" t="s">
        <v>19053</v>
      </c>
      <c r="B12667" s="32" t="s">
        <v>19052</v>
      </c>
      <c r="C12667" s="31" t="s">
        <v>1131</v>
      </c>
    </row>
    <row r="12668" spans="1:3" ht="30" x14ac:dyDescent="0.25">
      <c r="A12668" s="31" t="s">
        <v>19054</v>
      </c>
      <c r="B12668" s="32" t="s">
        <v>19055</v>
      </c>
      <c r="C12668" s="31" t="s">
        <v>1131</v>
      </c>
    </row>
    <row r="12669" spans="1:3" ht="30" x14ac:dyDescent="0.25">
      <c r="A12669" s="31" t="s">
        <v>19056</v>
      </c>
      <c r="B12669" s="32" t="s">
        <v>19055</v>
      </c>
      <c r="C12669" s="31" t="s">
        <v>1131</v>
      </c>
    </row>
    <row r="12670" spans="1:3" ht="30" x14ac:dyDescent="0.25">
      <c r="A12670" s="31" t="s">
        <v>19057</v>
      </c>
      <c r="B12670" s="32" t="s">
        <v>19058</v>
      </c>
      <c r="C12670" s="31" t="s">
        <v>1131</v>
      </c>
    </row>
    <row r="12671" spans="1:3" ht="30" x14ac:dyDescent="0.25">
      <c r="A12671" s="31" t="s">
        <v>19059</v>
      </c>
      <c r="B12671" s="32" t="s">
        <v>19058</v>
      </c>
      <c r="C12671" s="31" t="s">
        <v>1131</v>
      </c>
    </row>
    <row r="12672" spans="1:3" ht="30" x14ac:dyDescent="0.25">
      <c r="A12672" s="31" t="s">
        <v>19060</v>
      </c>
      <c r="B12672" s="32" t="s">
        <v>19061</v>
      </c>
      <c r="C12672" s="31" t="s">
        <v>1131</v>
      </c>
    </row>
    <row r="12673" spans="1:3" ht="30" x14ac:dyDescent="0.25">
      <c r="A12673" s="31" t="s">
        <v>19062</v>
      </c>
      <c r="B12673" s="32" t="s">
        <v>19061</v>
      </c>
      <c r="C12673" s="31" t="s">
        <v>1131</v>
      </c>
    </row>
    <row r="12674" spans="1:3" ht="60" x14ac:dyDescent="0.25">
      <c r="A12674" s="31" t="s">
        <v>19063</v>
      </c>
      <c r="B12674" s="32" t="s">
        <v>19064</v>
      </c>
      <c r="C12674" s="31" t="s">
        <v>68</v>
      </c>
    </row>
    <row r="12675" spans="1:3" ht="60" x14ac:dyDescent="0.25">
      <c r="A12675" s="31" t="s">
        <v>19065</v>
      </c>
      <c r="B12675" s="32" t="s">
        <v>19064</v>
      </c>
      <c r="C12675" s="31" t="s">
        <v>68</v>
      </c>
    </row>
    <row r="12676" spans="1:3" ht="45" x14ac:dyDescent="0.25">
      <c r="A12676" s="31" t="s">
        <v>19066</v>
      </c>
      <c r="B12676" s="32" t="s">
        <v>19067</v>
      </c>
      <c r="C12676" s="31" t="s">
        <v>68</v>
      </c>
    </row>
    <row r="12677" spans="1:3" ht="45" x14ac:dyDescent="0.25">
      <c r="A12677" s="31" t="s">
        <v>19068</v>
      </c>
      <c r="B12677" s="32" t="s">
        <v>19067</v>
      </c>
      <c r="C12677" s="31" t="s">
        <v>68</v>
      </c>
    </row>
    <row r="12678" spans="1:3" ht="45" x14ac:dyDescent="0.25">
      <c r="A12678" s="31" t="s">
        <v>19069</v>
      </c>
      <c r="B12678" s="32" t="s">
        <v>19070</v>
      </c>
      <c r="C12678" s="31" t="s">
        <v>68</v>
      </c>
    </row>
    <row r="12679" spans="1:3" ht="45" x14ac:dyDescent="0.25">
      <c r="A12679" s="31" t="s">
        <v>19071</v>
      </c>
      <c r="B12679" s="32" t="s">
        <v>19070</v>
      </c>
      <c r="C12679" s="31" t="s">
        <v>68</v>
      </c>
    </row>
    <row r="12680" spans="1:3" ht="60" x14ac:dyDescent="0.25">
      <c r="A12680" s="31" t="s">
        <v>19072</v>
      </c>
      <c r="B12680" s="32" t="s">
        <v>19073</v>
      </c>
      <c r="C12680" s="31" t="s">
        <v>68</v>
      </c>
    </row>
    <row r="12681" spans="1:3" ht="60" x14ac:dyDescent="0.25">
      <c r="A12681" s="31" t="s">
        <v>19074</v>
      </c>
      <c r="B12681" s="32" t="s">
        <v>19073</v>
      </c>
      <c r="C12681" s="31" t="s">
        <v>68</v>
      </c>
    </row>
    <row r="12682" spans="1:3" ht="45" x14ac:dyDescent="0.25">
      <c r="A12682" s="31" t="s">
        <v>19075</v>
      </c>
      <c r="B12682" s="32" t="s">
        <v>19076</v>
      </c>
      <c r="C12682" s="31" t="s">
        <v>68</v>
      </c>
    </row>
    <row r="12683" spans="1:3" ht="45" x14ac:dyDescent="0.25">
      <c r="A12683" s="31" t="s">
        <v>19077</v>
      </c>
      <c r="B12683" s="32" t="s">
        <v>19076</v>
      </c>
      <c r="C12683" s="31" t="s">
        <v>68</v>
      </c>
    </row>
    <row r="12684" spans="1:3" ht="60" x14ac:dyDescent="0.25">
      <c r="A12684" s="31" t="s">
        <v>19078</v>
      </c>
      <c r="B12684" s="32" t="s">
        <v>19079</v>
      </c>
      <c r="C12684" s="31" t="s">
        <v>68</v>
      </c>
    </row>
    <row r="12685" spans="1:3" ht="60" x14ac:dyDescent="0.25">
      <c r="A12685" s="31" t="s">
        <v>19080</v>
      </c>
      <c r="B12685" s="32" t="s">
        <v>19079</v>
      </c>
      <c r="C12685" s="31" t="s">
        <v>68</v>
      </c>
    </row>
    <row r="12686" spans="1:3" ht="45" x14ac:dyDescent="0.25">
      <c r="A12686" s="31" t="s">
        <v>19081</v>
      </c>
      <c r="B12686" s="32" t="s">
        <v>19082</v>
      </c>
      <c r="C12686" s="31" t="s">
        <v>68</v>
      </c>
    </row>
    <row r="12687" spans="1:3" ht="45" x14ac:dyDescent="0.25">
      <c r="A12687" s="31" t="s">
        <v>19083</v>
      </c>
      <c r="B12687" s="32" t="s">
        <v>19082</v>
      </c>
      <c r="C12687" s="31" t="s">
        <v>68</v>
      </c>
    </row>
    <row r="12688" spans="1:3" ht="45" x14ac:dyDescent="0.25">
      <c r="A12688" s="31" t="s">
        <v>19084</v>
      </c>
      <c r="B12688" s="32" t="s">
        <v>19085</v>
      </c>
      <c r="C12688" s="31" t="s">
        <v>68</v>
      </c>
    </row>
    <row r="12689" spans="1:3" ht="45" x14ac:dyDescent="0.25">
      <c r="A12689" s="31" t="s">
        <v>19086</v>
      </c>
      <c r="B12689" s="32" t="s">
        <v>19085</v>
      </c>
      <c r="C12689" s="31" t="s">
        <v>68</v>
      </c>
    </row>
    <row r="12690" spans="1:3" ht="45" x14ac:dyDescent="0.25">
      <c r="A12690" s="31" t="s">
        <v>19087</v>
      </c>
      <c r="B12690" s="32" t="s">
        <v>19088</v>
      </c>
      <c r="C12690" s="31" t="s">
        <v>68</v>
      </c>
    </row>
    <row r="12691" spans="1:3" ht="45" x14ac:dyDescent="0.25">
      <c r="A12691" s="31" t="s">
        <v>19089</v>
      </c>
      <c r="B12691" s="32" t="s">
        <v>19088</v>
      </c>
      <c r="C12691" s="31" t="s">
        <v>68</v>
      </c>
    </row>
    <row r="12692" spans="1:3" ht="45" x14ac:dyDescent="0.25">
      <c r="A12692" s="31" t="s">
        <v>19090</v>
      </c>
      <c r="B12692" s="32" t="s">
        <v>19091</v>
      </c>
      <c r="C12692" s="31" t="s">
        <v>68</v>
      </c>
    </row>
    <row r="12693" spans="1:3" ht="45" x14ac:dyDescent="0.25">
      <c r="A12693" s="31" t="s">
        <v>19092</v>
      </c>
      <c r="B12693" s="32" t="s">
        <v>19091</v>
      </c>
      <c r="C12693" s="31" t="s">
        <v>68</v>
      </c>
    </row>
    <row r="12694" spans="1:3" ht="45" x14ac:dyDescent="0.25">
      <c r="A12694" s="31" t="s">
        <v>19093</v>
      </c>
      <c r="B12694" s="32" t="s">
        <v>19094</v>
      </c>
      <c r="C12694" s="31" t="s">
        <v>68</v>
      </c>
    </row>
    <row r="12695" spans="1:3" ht="45" x14ac:dyDescent="0.25">
      <c r="A12695" s="31" t="s">
        <v>19095</v>
      </c>
      <c r="B12695" s="32" t="s">
        <v>19094</v>
      </c>
      <c r="C12695" s="31" t="s">
        <v>68</v>
      </c>
    </row>
    <row r="12696" spans="1:3" ht="45" x14ac:dyDescent="0.25">
      <c r="A12696" s="31" t="s">
        <v>19096</v>
      </c>
      <c r="B12696" s="32" t="s">
        <v>19097</v>
      </c>
      <c r="C12696" s="31" t="s">
        <v>68</v>
      </c>
    </row>
    <row r="12697" spans="1:3" ht="45" x14ac:dyDescent="0.25">
      <c r="A12697" s="31" t="s">
        <v>19098</v>
      </c>
      <c r="B12697" s="32" t="s">
        <v>19097</v>
      </c>
      <c r="C12697" s="31" t="s">
        <v>68</v>
      </c>
    </row>
    <row r="12698" spans="1:3" ht="45" x14ac:dyDescent="0.25">
      <c r="A12698" s="31" t="s">
        <v>19099</v>
      </c>
      <c r="B12698" s="32" t="s">
        <v>19100</v>
      </c>
      <c r="C12698" s="31" t="s">
        <v>68</v>
      </c>
    </row>
    <row r="12699" spans="1:3" ht="45" x14ac:dyDescent="0.25">
      <c r="A12699" s="31" t="s">
        <v>19101</v>
      </c>
      <c r="B12699" s="32" t="s">
        <v>19100</v>
      </c>
      <c r="C12699" s="31" t="s">
        <v>68</v>
      </c>
    </row>
    <row r="12700" spans="1:3" ht="45" x14ac:dyDescent="0.25">
      <c r="A12700" s="31" t="s">
        <v>19102</v>
      </c>
      <c r="B12700" s="32" t="s">
        <v>19103</v>
      </c>
      <c r="C12700" s="31" t="s">
        <v>68</v>
      </c>
    </row>
    <row r="12701" spans="1:3" ht="45" x14ac:dyDescent="0.25">
      <c r="A12701" s="31" t="s">
        <v>19104</v>
      </c>
      <c r="B12701" s="32" t="s">
        <v>19103</v>
      </c>
      <c r="C12701" s="31" t="s">
        <v>68</v>
      </c>
    </row>
    <row r="12702" spans="1:3" ht="45" x14ac:dyDescent="0.25">
      <c r="A12702" s="31" t="s">
        <v>19105</v>
      </c>
      <c r="B12702" s="32" t="s">
        <v>19106</v>
      </c>
      <c r="C12702" s="31" t="s">
        <v>68</v>
      </c>
    </row>
    <row r="12703" spans="1:3" ht="45" x14ac:dyDescent="0.25">
      <c r="A12703" s="31" t="s">
        <v>19107</v>
      </c>
      <c r="B12703" s="32" t="s">
        <v>19106</v>
      </c>
      <c r="C12703" s="31" t="s">
        <v>68</v>
      </c>
    </row>
    <row r="12704" spans="1:3" ht="45" x14ac:dyDescent="0.25">
      <c r="A12704" s="31" t="s">
        <v>19108</v>
      </c>
      <c r="B12704" s="32" t="s">
        <v>19109</v>
      </c>
      <c r="C12704" s="31" t="s">
        <v>68</v>
      </c>
    </row>
    <row r="12705" spans="1:3" ht="45" x14ac:dyDescent="0.25">
      <c r="A12705" s="31" t="s">
        <v>19110</v>
      </c>
      <c r="B12705" s="32" t="s">
        <v>19109</v>
      </c>
      <c r="C12705" s="31" t="s">
        <v>68</v>
      </c>
    </row>
    <row r="12706" spans="1:3" ht="45" x14ac:dyDescent="0.25">
      <c r="A12706" s="31" t="s">
        <v>19111</v>
      </c>
      <c r="B12706" s="32" t="s">
        <v>19112</v>
      </c>
      <c r="C12706" s="31" t="s">
        <v>68</v>
      </c>
    </row>
    <row r="12707" spans="1:3" ht="45" x14ac:dyDescent="0.25">
      <c r="A12707" s="31" t="s">
        <v>19113</v>
      </c>
      <c r="B12707" s="32" t="s">
        <v>19112</v>
      </c>
      <c r="C12707" s="31" t="s">
        <v>68</v>
      </c>
    </row>
    <row r="12708" spans="1:3" ht="45" x14ac:dyDescent="0.25">
      <c r="A12708" s="31" t="s">
        <v>19114</v>
      </c>
      <c r="B12708" s="32" t="s">
        <v>19115</v>
      </c>
      <c r="C12708" s="31" t="s">
        <v>68</v>
      </c>
    </row>
    <row r="12709" spans="1:3" ht="45" x14ac:dyDescent="0.25">
      <c r="A12709" s="31" t="s">
        <v>19116</v>
      </c>
      <c r="B12709" s="32" t="s">
        <v>19115</v>
      </c>
      <c r="C12709" s="31" t="s">
        <v>68</v>
      </c>
    </row>
    <row r="12710" spans="1:3" ht="45" x14ac:dyDescent="0.25">
      <c r="A12710" s="31" t="s">
        <v>19117</v>
      </c>
      <c r="B12710" s="32" t="s">
        <v>19118</v>
      </c>
      <c r="C12710" s="31" t="s">
        <v>68</v>
      </c>
    </row>
    <row r="12711" spans="1:3" ht="45" x14ac:dyDescent="0.25">
      <c r="A12711" s="31" t="s">
        <v>19119</v>
      </c>
      <c r="B12711" s="32" t="s">
        <v>19118</v>
      </c>
      <c r="C12711" s="31" t="s">
        <v>68</v>
      </c>
    </row>
    <row r="12712" spans="1:3" ht="45" x14ac:dyDescent="0.25">
      <c r="A12712" s="31" t="s">
        <v>19120</v>
      </c>
      <c r="B12712" s="32" t="s">
        <v>19121</v>
      </c>
      <c r="C12712" s="31" t="s">
        <v>68</v>
      </c>
    </row>
    <row r="12713" spans="1:3" ht="45" x14ac:dyDescent="0.25">
      <c r="A12713" s="31" t="s">
        <v>19122</v>
      </c>
      <c r="B12713" s="32" t="s">
        <v>19121</v>
      </c>
      <c r="C12713" s="31" t="s">
        <v>68</v>
      </c>
    </row>
    <row r="12714" spans="1:3" ht="45" x14ac:dyDescent="0.25">
      <c r="A12714" s="31" t="s">
        <v>19123</v>
      </c>
      <c r="B12714" s="32" t="s">
        <v>19124</v>
      </c>
      <c r="C12714" s="31" t="s">
        <v>68</v>
      </c>
    </row>
    <row r="12715" spans="1:3" ht="45" x14ac:dyDescent="0.25">
      <c r="A12715" s="31" t="s">
        <v>19125</v>
      </c>
      <c r="B12715" s="32" t="s">
        <v>19124</v>
      </c>
      <c r="C12715" s="31" t="s">
        <v>68</v>
      </c>
    </row>
    <row r="12716" spans="1:3" ht="45" x14ac:dyDescent="0.25">
      <c r="A12716" s="31" t="s">
        <v>19126</v>
      </c>
      <c r="B12716" s="32" t="s">
        <v>19127</v>
      </c>
      <c r="C12716" s="31" t="s">
        <v>68</v>
      </c>
    </row>
    <row r="12717" spans="1:3" ht="45" x14ac:dyDescent="0.25">
      <c r="A12717" s="31" t="s">
        <v>19128</v>
      </c>
      <c r="B12717" s="32" t="s">
        <v>19127</v>
      </c>
      <c r="C12717" s="31" t="s">
        <v>68</v>
      </c>
    </row>
    <row r="12718" spans="1:3" ht="45" x14ac:dyDescent="0.25">
      <c r="A12718" s="31" t="s">
        <v>19129</v>
      </c>
      <c r="B12718" s="32" t="s">
        <v>19130</v>
      </c>
      <c r="C12718" s="31" t="s">
        <v>68</v>
      </c>
    </row>
    <row r="12719" spans="1:3" ht="45" x14ac:dyDescent="0.25">
      <c r="A12719" s="31" t="s">
        <v>19131</v>
      </c>
      <c r="B12719" s="32" t="s">
        <v>19130</v>
      </c>
      <c r="C12719" s="31" t="s">
        <v>68</v>
      </c>
    </row>
    <row r="12720" spans="1:3" ht="45" x14ac:dyDescent="0.25">
      <c r="A12720" s="31" t="s">
        <v>19132</v>
      </c>
      <c r="B12720" s="32" t="s">
        <v>19133</v>
      </c>
      <c r="C12720" s="31" t="s">
        <v>68</v>
      </c>
    </row>
    <row r="12721" spans="1:3" ht="45" x14ac:dyDescent="0.25">
      <c r="A12721" s="31" t="s">
        <v>19134</v>
      </c>
      <c r="B12721" s="32" t="s">
        <v>19133</v>
      </c>
      <c r="C12721" s="31" t="s">
        <v>68</v>
      </c>
    </row>
    <row r="12722" spans="1:3" ht="45" x14ac:dyDescent="0.25">
      <c r="A12722" s="31" t="s">
        <v>19135</v>
      </c>
      <c r="B12722" s="32" t="s">
        <v>19136</v>
      </c>
      <c r="C12722" s="31" t="s">
        <v>68</v>
      </c>
    </row>
    <row r="12723" spans="1:3" ht="45" x14ac:dyDescent="0.25">
      <c r="A12723" s="31" t="s">
        <v>19137</v>
      </c>
      <c r="B12723" s="32" t="s">
        <v>19136</v>
      </c>
      <c r="C12723" s="31" t="s">
        <v>68</v>
      </c>
    </row>
    <row r="12724" spans="1:3" ht="60" x14ac:dyDescent="0.25">
      <c r="A12724" s="31" t="s">
        <v>19138</v>
      </c>
      <c r="B12724" s="32" t="s">
        <v>19139</v>
      </c>
      <c r="C12724" s="31" t="s">
        <v>68</v>
      </c>
    </row>
    <row r="12725" spans="1:3" ht="60" x14ac:dyDescent="0.25">
      <c r="A12725" s="31" t="s">
        <v>19140</v>
      </c>
      <c r="B12725" s="32" t="s">
        <v>19139</v>
      </c>
      <c r="C12725" s="31" t="s">
        <v>68</v>
      </c>
    </row>
    <row r="12726" spans="1:3" ht="45" x14ac:dyDescent="0.25">
      <c r="A12726" s="31" t="s">
        <v>19141</v>
      </c>
      <c r="B12726" s="32" t="s">
        <v>19142</v>
      </c>
      <c r="C12726" s="31" t="s">
        <v>68</v>
      </c>
    </row>
    <row r="12727" spans="1:3" ht="45" x14ac:dyDescent="0.25">
      <c r="A12727" s="31" t="s">
        <v>19143</v>
      </c>
      <c r="B12727" s="32" t="s">
        <v>19142</v>
      </c>
      <c r="C12727" s="31" t="s">
        <v>68</v>
      </c>
    </row>
    <row r="12728" spans="1:3" ht="45" x14ac:dyDescent="0.25">
      <c r="A12728" s="31" t="s">
        <v>19144</v>
      </c>
      <c r="B12728" s="32" t="s">
        <v>19145</v>
      </c>
      <c r="C12728" s="31" t="s">
        <v>68</v>
      </c>
    </row>
    <row r="12729" spans="1:3" ht="45" x14ac:dyDescent="0.25">
      <c r="A12729" s="31" t="s">
        <v>19146</v>
      </c>
      <c r="B12729" s="32" t="s">
        <v>19145</v>
      </c>
      <c r="C12729" s="31" t="s">
        <v>68</v>
      </c>
    </row>
    <row r="12730" spans="1:3" ht="45" x14ac:dyDescent="0.25">
      <c r="A12730" s="31" t="s">
        <v>19147</v>
      </c>
      <c r="B12730" s="32" t="s">
        <v>19148</v>
      </c>
      <c r="C12730" s="31" t="s">
        <v>68</v>
      </c>
    </row>
    <row r="12731" spans="1:3" ht="45" x14ac:dyDescent="0.25">
      <c r="A12731" s="31" t="s">
        <v>19149</v>
      </c>
      <c r="B12731" s="32" t="s">
        <v>19148</v>
      </c>
      <c r="C12731" s="31" t="s">
        <v>68</v>
      </c>
    </row>
    <row r="12732" spans="1:3" ht="45" x14ac:dyDescent="0.25">
      <c r="A12732" s="31" t="s">
        <v>19150</v>
      </c>
      <c r="B12732" s="32" t="s">
        <v>19151</v>
      </c>
      <c r="C12732" s="31" t="s">
        <v>68</v>
      </c>
    </row>
    <row r="12733" spans="1:3" ht="45" x14ac:dyDescent="0.25">
      <c r="A12733" s="31" t="s">
        <v>19152</v>
      </c>
      <c r="B12733" s="32" t="s">
        <v>19151</v>
      </c>
      <c r="C12733" s="31" t="s">
        <v>68</v>
      </c>
    </row>
    <row r="12734" spans="1:3" ht="45" x14ac:dyDescent="0.25">
      <c r="A12734" s="31" t="s">
        <v>19153</v>
      </c>
      <c r="B12734" s="32" t="s">
        <v>19154</v>
      </c>
      <c r="C12734" s="31" t="s">
        <v>68</v>
      </c>
    </row>
    <row r="12735" spans="1:3" ht="45" x14ac:dyDescent="0.25">
      <c r="A12735" s="31" t="s">
        <v>19155</v>
      </c>
      <c r="B12735" s="32" t="s">
        <v>19154</v>
      </c>
      <c r="C12735" s="31" t="s">
        <v>68</v>
      </c>
    </row>
    <row r="12736" spans="1:3" ht="45" x14ac:dyDescent="0.25">
      <c r="A12736" s="31" t="s">
        <v>19156</v>
      </c>
      <c r="B12736" s="32" t="s">
        <v>19157</v>
      </c>
      <c r="C12736" s="31" t="s">
        <v>68</v>
      </c>
    </row>
    <row r="12737" spans="1:3" ht="45" x14ac:dyDescent="0.25">
      <c r="A12737" s="31" t="s">
        <v>19158</v>
      </c>
      <c r="B12737" s="32" t="s">
        <v>19157</v>
      </c>
      <c r="C12737" s="31" t="s">
        <v>68</v>
      </c>
    </row>
    <row r="12738" spans="1:3" ht="60" x14ac:dyDescent="0.25">
      <c r="A12738" s="31" t="s">
        <v>19159</v>
      </c>
      <c r="B12738" s="32" t="s">
        <v>19160</v>
      </c>
      <c r="C12738" s="31" t="s">
        <v>68</v>
      </c>
    </row>
    <row r="12739" spans="1:3" ht="60" x14ac:dyDescent="0.25">
      <c r="A12739" s="31" t="s">
        <v>19161</v>
      </c>
      <c r="B12739" s="32" t="s">
        <v>19160</v>
      </c>
      <c r="C12739" s="31" t="s">
        <v>68</v>
      </c>
    </row>
    <row r="12740" spans="1:3" ht="60" x14ac:dyDescent="0.25">
      <c r="A12740" s="31" t="s">
        <v>19162</v>
      </c>
      <c r="B12740" s="32" t="s">
        <v>19163</v>
      </c>
      <c r="C12740" s="31" t="s">
        <v>68</v>
      </c>
    </row>
    <row r="12741" spans="1:3" ht="60" x14ac:dyDescent="0.25">
      <c r="A12741" s="31" t="s">
        <v>19164</v>
      </c>
      <c r="B12741" s="32" t="s">
        <v>19163</v>
      </c>
      <c r="C12741" s="31" t="s">
        <v>68</v>
      </c>
    </row>
    <row r="12742" spans="1:3" ht="60" x14ac:dyDescent="0.25">
      <c r="A12742" s="31" t="s">
        <v>19165</v>
      </c>
      <c r="B12742" s="32" t="s">
        <v>19166</v>
      </c>
      <c r="C12742" s="31" t="s">
        <v>68</v>
      </c>
    </row>
    <row r="12743" spans="1:3" ht="60" x14ac:dyDescent="0.25">
      <c r="A12743" s="31" t="s">
        <v>19167</v>
      </c>
      <c r="B12743" s="32" t="s">
        <v>19166</v>
      </c>
      <c r="C12743" s="31" t="s">
        <v>68</v>
      </c>
    </row>
    <row r="12744" spans="1:3" ht="45" x14ac:dyDescent="0.25">
      <c r="A12744" s="31" t="s">
        <v>19168</v>
      </c>
      <c r="B12744" s="32" t="s">
        <v>19169</v>
      </c>
      <c r="C12744" s="31" t="s">
        <v>68</v>
      </c>
    </row>
    <row r="12745" spans="1:3" ht="45" x14ac:dyDescent="0.25">
      <c r="A12745" s="31" t="s">
        <v>19170</v>
      </c>
      <c r="B12745" s="32" t="s">
        <v>19169</v>
      </c>
      <c r="C12745" s="31" t="s">
        <v>68</v>
      </c>
    </row>
    <row r="12746" spans="1:3" ht="45" x14ac:dyDescent="0.25">
      <c r="A12746" s="31" t="s">
        <v>19171</v>
      </c>
      <c r="B12746" s="32" t="s">
        <v>19172</v>
      </c>
      <c r="C12746" s="31" t="s">
        <v>68</v>
      </c>
    </row>
    <row r="12747" spans="1:3" ht="45" x14ac:dyDescent="0.25">
      <c r="A12747" s="31" t="s">
        <v>19173</v>
      </c>
      <c r="B12747" s="32" t="s">
        <v>19172</v>
      </c>
      <c r="C12747" s="31" t="s">
        <v>68</v>
      </c>
    </row>
    <row r="12748" spans="1:3" ht="45" x14ac:dyDescent="0.25">
      <c r="A12748" s="31" t="s">
        <v>19174</v>
      </c>
      <c r="B12748" s="32" t="s">
        <v>19175</v>
      </c>
      <c r="C12748" s="31" t="s">
        <v>68</v>
      </c>
    </row>
    <row r="12749" spans="1:3" ht="45" x14ac:dyDescent="0.25">
      <c r="A12749" s="31" t="s">
        <v>19176</v>
      </c>
      <c r="B12749" s="32" t="s">
        <v>19175</v>
      </c>
      <c r="C12749" s="31" t="s">
        <v>68</v>
      </c>
    </row>
    <row r="12750" spans="1:3" ht="45" x14ac:dyDescent="0.25">
      <c r="A12750" s="31" t="s">
        <v>19177</v>
      </c>
      <c r="B12750" s="32" t="s">
        <v>19178</v>
      </c>
      <c r="C12750" s="31" t="s">
        <v>68</v>
      </c>
    </row>
    <row r="12751" spans="1:3" ht="45" x14ac:dyDescent="0.25">
      <c r="A12751" s="31" t="s">
        <v>19179</v>
      </c>
      <c r="B12751" s="32" t="s">
        <v>19178</v>
      </c>
      <c r="C12751" s="31" t="s">
        <v>68</v>
      </c>
    </row>
    <row r="12752" spans="1:3" ht="45" x14ac:dyDescent="0.25">
      <c r="A12752" s="31" t="s">
        <v>19180</v>
      </c>
      <c r="B12752" s="32" t="s">
        <v>19181</v>
      </c>
      <c r="C12752" s="31" t="s">
        <v>68</v>
      </c>
    </row>
    <row r="12753" spans="1:3" ht="45" x14ac:dyDescent="0.25">
      <c r="A12753" s="31" t="s">
        <v>19182</v>
      </c>
      <c r="B12753" s="32" t="s">
        <v>19181</v>
      </c>
      <c r="C12753" s="31" t="s">
        <v>68</v>
      </c>
    </row>
    <row r="12754" spans="1:3" ht="60" x14ac:dyDescent="0.25">
      <c r="A12754" s="31" t="s">
        <v>19183</v>
      </c>
      <c r="B12754" s="32" t="s">
        <v>19184</v>
      </c>
      <c r="C12754" s="31" t="s">
        <v>68</v>
      </c>
    </row>
    <row r="12755" spans="1:3" ht="60" x14ac:dyDescent="0.25">
      <c r="A12755" s="31" t="s">
        <v>19185</v>
      </c>
      <c r="B12755" s="32" t="s">
        <v>19184</v>
      </c>
      <c r="C12755" s="31" t="s">
        <v>68</v>
      </c>
    </row>
    <row r="12756" spans="1:3" ht="60" x14ac:dyDescent="0.25">
      <c r="A12756" s="31" t="s">
        <v>19186</v>
      </c>
      <c r="B12756" s="32" t="s">
        <v>19187</v>
      </c>
      <c r="C12756" s="31" t="s">
        <v>68</v>
      </c>
    </row>
    <row r="12757" spans="1:3" ht="60" x14ac:dyDescent="0.25">
      <c r="A12757" s="31" t="s">
        <v>19188</v>
      </c>
      <c r="B12757" s="32" t="s">
        <v>19187</v>
      </c>
      <c r="C12757" s="31" t="s">
        <v>68</v>
      </c>
    </row>
    <row r="12758" spans="1:3" ht="60" x14ac:dyDescent="0.25">
      <c r="A12758" s="31" t="s">
        <v>19189</v>
      </c>
      <c r="B12758" s="32" t="s">
        <v>19190</v>
      </c>
      <c r="C12758" s="31" t="s">
        <v>68</v>
      </c>
    </row>
    <row r="12759" spans="1:3" ht="60" x14ac:dyDescent="0.25">
      <c r="A12759" s="31" t="s">
        <v>19191</v>
      </c>
      <c r="B12759" s="32" t="s">
        <v>19190</v>
      </c>
      <c r="C12759" s="31" t="s">
        <v>68</v>
      </c>
    </row>
    <row r="12760" spans="1:3" ht="75" x14ac:dyDescent="0.25">
      <c r="A12760" s="31" t="s">
        <v>19192</v>
      </c>
      <c r="B12760" s="32" t="s">
        <v>19193</v>
      </c>
      <c r="C12760" s="31" t="s">
        <v>68</v>
      </c>
    </row>
    <row r="12761" spans="1:3" ht="75" x14ac:dyDescent="0.25">
      <c r="A12761" s="31" t="s">
        <v>19194</v>
      </c>
      <c r="B12761" s="32" t="s">
        <v>19193</v>
      </c>
      <c r="C12761" s="31" t="s">
        <v>68</v>
      </c>
    </row>
    <row r="12762" spans="1:3" ht="75" x14ac:dyDescent="0.25">
      <c r="A12762" s="31" t="s">
        <v>19195</v>
      </c>
      <c r="B12762" s="32" t="s">
        <v>19196</v>
      </c>
      <c r="C12762" s="31" t="s">
        <v>68</v>
      </c>
    </row>
    <row r="12763" spans="1:3" ht="75" x14ac:dyDescent="0.25">
      <c r="A12763" s="31" t="s">
        <v>19197</v>
      </c>
      <c r="B12763" s="32" t="s">
        <v>19196</v>
      </c>
      <c r="C12763" s="31" t="s">
        <v>68</v>
      </c>
    </row>
    <row r="12764" spans="1:3" ht="75" x14ac:dyDescent="0.25">
      <c r="A12764" s="31" t="s">
        <v>19198</v>
      </c>
      <c r="B12764" s="32" t="s">
        <v>19199</v>
      </c>
      <c r="C12764" s="31" t="s">
        <v>68</v>
      </c>
    </row>
    <row r="12765" spans="1:3" ht="75" x14ac:dyDescent="0.25">
      <c r="A12765" s="31" t="s">
        <v>19200</v>
      </c>
      <c r="B12765" s="32" t="s">
        <v>19199</v>
      </c>
      <c r="C12765" s="31" t="s">
        <v>68</v>
      </c>
    </row>
    <row r="12766" spans="1:3" ht="60" x14ac:dyDescent="0.25">
      <c r="A12766" s="31" t="s">
        <v>19201</v>
      </c>
      <c r="B12766" s="32" t="s">
        <v>19202</v>
      </c>
      <c r="C12766" s="31" t="s">
        <v>68</v>
      </c>
    </row>
    <row r="12767" spans="1:3" ht="60" x14ac:dyDescent="0.25">
      <c r="A12767" s="31" t="s">
        <v>19203</v>
      </c>
      <c r="B12767" s="32" t="s">
        <v>19202</v>
      </c>
      <c r="C12767" s="31" t="s">
        <v>68</v>
      </c>
    </row>
    <row r="12768" spans="1:3" ht="60" x14ac:dyDescent="0.25">
      <c r="A12768" s="31" t="s">
        <v>19204</v>
      </c>
      <c r="B12768" s="32" t="s">
        <v>19205</v>
      </c>
      <c r="C12768" s="31" t="s">
        <v>68</v>
      </c>
    </row>
    <row r="12769" spans="1:3" ht="60" x14ac:dyDescent="0.25">
      <c r="A12769" s="31" t="s">
        <v>19206</v>
      </c>
      <c r="B12769" s="32" t="s">
        <v>19205</v>
      </c>
      <c r="C12769" s="31" t="s">
        <v>68</v>
      </c>
    </row>
    <row r="12770" spans="1:3" ht="45" x14ac:dyDescent="0.25">
      <c r="A12770" s="31" t="s">
        <v>19207</v>
      </c>
      <c r="B12770" s="32" t="s">
        <v>19208</v>
      </c>
      <c r="C12770" s="31" t="s">
        <v>68</v>
      </c>
    </row>
    <row r="12771" spans="1:3" ht="45" x14ac:dyDescent="0.25">
      <c r="A12771" s="31" t="s">
        <v>19209</v>
      </c>
      <c r="B12771" s="32" t="s">
        <v>19208</v>
      </c>
      <c r="C12771" s="31" t="s">
        <v>68</v>
      </c>
    </row>
    <row r="12772" spans="1:3" ht="45" x14ac:dyDescent="0.25">
      <c r="A12772" s="31" t="s">
        <v>19210</v>
      </c>
      <c r="B12772" s="32" t="s">
        <v>19211</v>
      </c>
      <c r="C12772" s="31" t="s">
        <v>68</v>
      </c>
    </row>
    <row r="12773" spans="1:3" ht="45" x14ac:dyDescent="0.25">
      <c r="A12773" s="31" t="s">
        <v>19212</v>
      </c>
      <c r="B12773" s="32" t="s">
        <v>19211</v>
      </c>
      <c r="C12773" s="31" t="s">
        <v>68</v>
      </c>
    </row>
    <row r="12774" spans="1:3" ht="45" x14ac:dyDescent="0.25">
      <c r="A12774" s="31" t="s">
        <v>19213</v>
      </c>
      <c r="B12774" s="32" t="s">
        <v>19214</v>
      </c>
      <c r="C12774" s="31" t="s">
        <v>68</v>
      </c>
    </row>
    <row r="12775" spans="1:3" ht="45" x14ac:dyDescent="0.25">
      <c r="A12775" s="31" t="s">
        <v>19215</v>
      </c>
      <c r="B12775" s="32" t="s">
        <v>19214</v>
      </c>
      <c r="C12775" s="31" t="s">
        <v>68</v>
      </c>
    </row>
    <row r="12776" spans="1:3" ht="45" x14ac:dyDescent="0.25">
      <c r="A12776" s="31" t="s">
        <v>19216</v>
      </c>
      <c r="B12776" s="32" t="s">
        <v>19217</v>
      </c>
      <c r="C12776" s="31" t="s">
        <v>68</v>
      </c>
    </row>
    <row r="12777" spans="1:3" ht="45" x14ac:dyDescent="0.25">
      <c r="A12777" s="31" t="s">
        <v>19218</v>
      </c>
      <c r="B12777" s="32" t="s">
        <v>19217</v>
      </c>
      <c r="C12777" s="31" t="s">
        <v>68</v>
      </c>
    </row>
    <row r="12778" spans="1:3" ht="45" x14ac:dyDescent="0.25">
      <c r="A12778" s="31" t="s">
        <v>19219</v>
      </c>
      <c r="B12778" s="32" t="s">
        <v>19220</v>
      </c>
      <c r="C12778" s="31" t="s">
        <v>68</v>
      </c>
    </row>
    <row r="12779" spans="1:3" ht="45" x14ac:dyDescent="0.25">
      <c r="A12779" s="31" t="s">
        <v>19221</v>
      </c>
      <c r="B12779" s="32" t="s">
        <v>19220</v>
      </c>
      <c r="C12779" s="31" t="s">
        <v>68</v>
      </c>
    </row>
    <row r="12780" spans="1:3" ht="45" x14ac:dyDescent="0.25">
      <c r="A12780" s="31" t="s">
        <v>19222</v>
      </c>
      <c r="B12780" s="32" t="s">
        <v>19223</v>
      </c>
      <c r="C12780" s="31" t="s">
        <v>68</v>
      </c>
    </row>
    <row r="12781" spans="1:3" ht="45" x14ac:dyDescent="0.25">
      <c r="A12781" s="31" t="s">
        <v>19224</v>
      </c>
      <c r="B12781" s="32" t="s">
        <v>19223</v>
      </c>
      <c r="C12781" s="31" t="s">
        <v>68</v>
      </c>
    </row>
    <row r="12782" spans="1:3" ht="45" x14ac:dyDescent="0.25">
      <c r="A12782" s="31" t="s">
        <v>19225</v>
      </c>
      <c r="B12782" s="32" t="s">
        <v>19226</v>
      </c>
      <c r="C12782" s="31" t="s">
        <v>68</v>
      </c>
    </row>
    <row r="12783" spans="1:3" ht="45" x14ac:dyDescent="0.25">
      <c r="A12783" s="31" t="s">
        <v>19227</v>
      </c>
      <c r="B12783" s="32" t="s">
        <v>19226</v>
      </c>
      <c r="C12783" s="31" t="s">
        <v>68</v>
      </c>
    </row>
    <row r="12784" spans="1:3" ht="45" x14ac:dyDescent="0.25">
      <c r="A12784" s="31" t="s">
        <v>19228</v>
      </c>
      <c r="B12784" s="32" t="s">
        <v>19229</v>
      </c>
      <c r="C12784" s="31" t="s">
        <v>68</v>
      </c>
    </row>
    <row r="12785" spans="1:3" ht="45" x14ac:dyDescent="0.25">
      <c r="A12785" s="31" t="s">
        <v>19230</v>
      </c>
      <c r="B12785" s="32" t="s">
        <v>19229</v>
      </c>
      <c r="C12785" s="31" t="s">
        <v>68</v>
      </c>
    </row>
    <row r="12786" spans="1:3" ht="45" x14ac:dyDescent="0.25">
      <c r="A12786" s="31" t="s">
        <v>19231</v>
      </c>
      <c r="B12786" s="32" t="s">
        <v>19232</v>
      </c>
      <c r="C12786" s="31" t="s">
        <v>68</v>
      </c>
    </row>
    <row r="12787" spans="1:3" ht="45" x14ac:dyDescent="0.25">
      <c r="A12787" s="31" t="s">
        <v>19233</v>
      </c>
      <c r="B12787" s="32" t="s">
        <v>19232</v>
      </c>
      <c r="C12787" s="31" t="s">
        <v>68</v>
      </c>
    </row>
    <row r="12788" spans="1:3" ht="45" x14ac:dyDescent="0.25">
      <c r="A12788" s="31" t="s">
        <v>19234</v>
      </c>
      <c r="B12788" s="32" t="s">
        <v>19235</v>
      </c>
      <c r="C12788" s="31" t="s">
        <v>68</v>
      </c>
    </row>
    <row r="12789" spans="1:3" ht="45" x14ac:dyDescent="0.25">
      <c r="A12789" s="31" t="s">
        <v>19236</v>
      </c>
      <c r="B12789" s="32" t="s">
        <v>19235</v>
      </c>
      <c r="C12789" s="31" t="s">
        <v>68</v>
      </c>
    </row>
    <row r="12790" spans="1:3" ht="45" x14ac:dyDescent="0.25">
      <c r="A12790" s="31" t="s">
        <v>19237</v>
      </c>
      <c r="B12790" s="32" t="s">
        <v>19238</v>
      </c>
      <c r="C12790" s="31" t="s">
        <v>68</v>
      </c>
    </row>
    <row r="12791" spans="1:3" ht="45" x14ac:dyDescent="0.25">
      <c r="A12791" s="31" t="s">
        <v>19239</v>
      </c>
      <c r="B12791" s="32" t="s">
        <v>19238</v>
      </c>
      <c r="C12791" s="31" t="s">
        <v>68</v>
      </c>
    </row>
    <row r="12792" spans="1:3" ht="45" x14ac:dyDescent="0.25">
      <c r="A12792" s="31" t="s">
        <v>19240</v>
      </c>
      <c r="B12792" s="32" t="s">
        <v>19241</v>
      </c>
      <c r="C12792" s="31" t="s">
        <v>68</v>
      </c>
    </row>
    <row r="12793" spans="1:3" ht="45" x14ac:dyDescent="0.25">
      <c r="A12793" s="31" t="s">
        <v>19242</v>
      </c>
      <c r="B12793" s="32" t="s">
        <v>19241</v>
      </c>
      <c r="C12793" s="31" t="s">
        <v>68</v>
      </c>
    </row>
    <row r="12794" spans="1:3" ht="45" x14ac:dyDescent="0.25">
      <c r="A12794" s="31" t="s">
        <v>19243</v>
      </c>
      <c r="B12794" s="32" t="s">
        <v>19244</v>
      </c>
      <c r="C12794" s="31" t="s">
        <v>68</v>
      </c>
    </row>
    <row r="12795" spans="1:3" ht="45" x14ac:dyDescent="0.25">
      <c r="A12795" s="31" t="s">
        <v>19245</v>
      </c>
      <c r="B12795" s="32" t="s">
        <v>19244</v>
      </c>
      <c r="C12795" s="31" t="s">
        <v>68</v>
      </c>
    </row>
    <row r="12796" spans="1:3" ht="45" x14ac:dyDescent="0.25">
      <c r="A12796" s="31" t="s">
        <v>19246</v>
      </c>
      <c r="B12796" s="32" t="s">
        <v>19247</v>
      </c>
      <c r="C12796" s="31" t="s">
        <v>68</v>
      </c>
    </row>
    <row r="12797" spans="1:3" ht="45" x14ac:dyDescent="0.25">
      <c r="A12797" s="31" t="s">
        <v>19248</v>
      </c>
      <c r="B12797" s="32" t="s">
        <v>19247</v>
      </c>
      <c r="C12797" s="31" t="s">
        <v>68</v>
      </c>
    </row>
    <row r="12798" spans="1:3" ht="60" x14ac:dyDescent="0.25">
      <c r="A12798" s="31" t="s">
        <v>19249</v>
      </c>
      <c r="B12798" s="32" t="s">
        <v>19250</v>
      </c>
      <c r="C12798" s="31" t="s">
        <v>68</v>
      </c>
    </row>
    <row r="12799" spans="1:3" ht="60" x14ac:dyDescent="0.25">
      <c r="A12799" s="31" t="s">
        <v>19251</v>
      </c>
      <c r="B12799" s="32" t="s">
        <v>19250</v>
      </c>
      <c r="C12799" s="31" t="s">
        <v>68</v>
      </c>
    </row>
    <row r="12800" spans="1:3" ht="75" x14ac:dyDescent="0.25">
      <c r="A12800" s="31" t="s">
        <v>19252</v>
      </c>
      <c r="B12800" s="32" t="s">
        <v>19253</v>
      </c>
      <c r="C12800" s="31" t="s">
        <v>68</v>
      </c>
    </row>
    <row r="12801" spans="1:3" ht="75" x14ac:dyDescent="0.25">
      <c r="A12801" s="31" t="s">
        <v>19254</v>
      </c>
      <c r="B12801" s="32" t="s">
        <v>19253</v>
      </c>
      <c r="C12801" s="31" t="s">
        <v>68</v>
      </c>
    </row>
    <row r="12802" spans="1:3" ht="75" x14ac:dyDescent="0.25">
      <c r="A12802" s="31" t="s">
        <v>19255</v>
      </c>
      <c r="B12802" s="32" t="s">
        <v>19256</v>
      </c>
      <c r="C12802" s="31" t="s">
        <v>68</v>
      </c>
    </row>
    <row r="12803" spans="1:3" ht="75" x14ac:dyDescent="0.25">
      <c r="A12803" s="31" t="s">
        <v>19257</v>
      </c>
      <c r="B12803" s="32" t="s">
        <v>19256</v>
      </c>
      <c r="C12803" s="31" t="s">
        <v>68</v>
      </c>
    </row>
    <row r="12804" spans="1:3" ht="105" x14ac:dyDescent="0.25">
      <c r="A12804" s="31" t="s">
        <v>19258</v>
      </c>
      <c r="B12804" s="32" t="s">
        <v>19259</v>
      </c>
      <c r="C12804" s="31" t="s">
        <v>68</v>
      </c>
    </row>
    <row r="12805" spans="1:3" ht="105" x14ac:dyDescent="0.25">
      <c r="A12805" s="31" t="s">
        <v>19260</v>
      </c>
      <c r="B12805" s="32" t="s">
        <v>19259</v>
      </c>
      <c r="C12805" s="31" t="s">
        <v>68</v>
      </c>
    </row>
    <row r="12806" spans="1:3" ht="105" x14ac:dyDescent="0.25">
      <c r="A12806" s="31" t="s">
        <v>19261</v>
      </c>
      <c r="B12806" s="32" t="s">
        <v>19262</v>
      </c>
      <c r="C12806" s="31" t="s">
        <v>68</v>
      </c>
    </row>
    <row r="12807" spans="1:3" ht="105" x14ac:dyDescent="0.25">
      <c r="A12807" s="31" t="s">
        <v>19263</v>
      </c>
      <c r="B12807" s="32" t="s">
        <v>19262</v>
      </c>
      <c r="C12807" s="31" t="s">
        <v>68</v>
      </c>
    </row>
    <row r="12808" spans="1:3" ht="105" x14ac:dyDescent="0.25">
      <c r="A12808" s="31" t="s">
        <v>19264</v>
      </c>
      <c r="B12808" s="32" t="s">
        <v>19265</v>
      </c>
      <c r="C12808" s="31" t="s">
        <v>68</v>
      </c>
    </row>
    <row r="12809" spans="1:3" ht="105" x14ac:dyDescent="0.25">
      <c r="A12809" s="31" t="s">
        <v>19266</v>
      </c>
      <c r="B12809" s="32" t="s">
        <v>19265</v>
      </c>
      <c r="C12809" s="31" t="s">
        <v>68</v>
      </c>
    </row>
    <row r="12810" spans="1:3" ht="105" x14ac:dyDescent="0.25">
      <c r="A12810" s="31" t="s">
        <v>19267</v>
      </c>
      <c r="B12810" s="32" t="s">
        <v>19268</v>
      </c>
      <c r="C12810" s="31" t="s">
        <v>68</v>
      </c>
    </row>
    <row r="12811" spans="1:3" ht="105" x14ac:dyDescent="0.25">
      <c r="A12811" s="31" t="s">
        <v>19269</v>
      </c>
      <c r="B12811" s="32" t="s">
        <v>19268</v>
      </c>
      <c r="C12811" s="31" t="s">
        <v>68</v>
      </c>
    </row>
    <row r="12812" spans="1:3" ht="75" x14ac:dyDescent="0.25">
      <c r="A12812" s="31" t="s">
        <v>19270</v>
      </c>
      <c r="B12812" s="32" t="s">
        <v>19271</v>
      </c>
      <c r="C12812" s="31" t="s">
        <v>68</v>
      </c>
    </row>
    <row r="12813" spans="1:3" ht="75" x14ac:dyDescent="0.25">
      <c r="A12813" s="31" t="s">
        <v>19272</v>
      </c>
      <c r="B12813" s="32" t="s">
        <v>19271</v>
      </c>
      <c r="C12813" s="31" t="s">
        <v>68</v>
      </c>
    </row>
    <row r="12814" spans="1:3" ht="75" x14ac:dyDescent="0.25">
      <c r="A12814" s="31" t="s">
        <v>19273</v>
      </c>
      <c r="B12814" s="32" t="s">
        <v>19274</v>
      </c>
      <c r="C12814" s="31" t="s">
        <v>68</v>
      </c>
    </row>
    <row r="12815" spans="1:3" ht="75" x14ac:dyDescent="0.25">
      <c r="A12815" s="31" t="s">
        <v>19275</v>
      </c>
      <c r="B12815" s="32" t="s">
        <v>19274</v>
      </c>
      <c r="C12815" s="31" t="s">
        <v>68</v>
      </c>
    </row>
    <row r="12816" spans="1:3" ht="75" x14ac:dyDescent="0.25">
      <c r="A12816" s="31" t="s">
        <v>19276</v>
      </c>
      <c r="B12816" s="32" t="s">
        <v>19277</v>
      </c>
      <c r="C12816" s="31" t="s">
        <v>68</v>
      </c>
    </row>
    <row r="12817" spans="1:3" ht="75" x14ac:dyDescent="0.25">
      <c r="A12817" s="31" t="s">
        <v>19278</v>
      </c>
      <c r="B12817" s="32" t="s">
        <v>19277</v>
      </c>
      <c r="C12817" s="31" t="s">
        <v>68</v>
      </c>
    </row>
    <row r="12818" spans="1:3" ht="75" x14ac:dyDescent="0.25">
      <c r="A12818" s="31" t="s">
        <v>19279</v>
      </c>
      <c r="B12818" s="32" t="s">
        <v>19280</v>
      </c>
      <c r="C12818" s="31" t="s">
        <v>68</v>
      </c>
    </row>
    <row r="12819" spans="1:3" ht="75" x14ac:dyDescent="0.25">
      <c r="A12819" s="31" t="s">
        <v>19281</v>
      </c>
      <c r="B12819" s="32" t="s">
        <v>19280</v>
      </c>
      <c r="C12819" s="31" t="s">
        <v>68</v>
      </c>
    </row>
    <row r="12820" spans="1:3" ht="75" x14ac:dyDescent="0.25">
      <c r="A12820" s="31" t="s">
        <v>19282</v>
      </c>
      <c r="B12820" s="32" t="s">
        <v>19283</v>
      </c>
      <c r="C12820" s="31" t="s">
        <v>68</v>
      </c>
    </row>
    <row r="12821" spans="1:3" ht="75" x14ac:dyDescent="0.25">
      <c r="A12821" s="31" t="s">
        <v>19284</v>
      </c>
      <c r="B12821" s="32" t="s">
        <v>19283</v>
      </c>
      <c r="C12821" s="31" t="s">
        <v>68</v>
      </c>
    </row>
    <row r="12822" spans="1:3" ht="75" x14ac:dyDescent="0.25">
      <c r="A12822" s="31" t="s">
        <v>19285</v>
      </c>
      <c r="B12822" s="32" t="s">
        <v>19286</v>
      </c>
      <c r="C12822" s="31" t="s">
        <v>68</v>
      </c>
    </row>
    <row r="12823" spans="1:3" ht="75" x14ac:dyDescent="0.25">
      <c r="A12823" s="31" t="s">
        <v>19287</v>
      </c>
      <c r="B12823" s="32" t="s">
        <v>19286</v>
      </c>
      <c r="C12823" s="31" t="s">
        <v>68</v>
      </c>
    </row>
    <row r="12824" spans="1:3" ht="60" x14ac:dyDescent="0.25">
      <c r="A12824" s="31" t="s">
        <v>19288</v>
      </c>
      <c r="B12824" s="32" t="s">
        <v>19289</v>
      </c>
      <c r="C12824" s="31" t="s">
        <v>1131</v>
      </c>
    </row>
    <row r="12825" spans="1:3" ht="60" x14ac:dyDescent="0.25">
      <c r="A12825" s="31" t="s">
        <v>19290</v>
      </c>
      <c r="B12825" s="32" t="s">
        <v>19289</v>
      </c>
      <c r="C12825" s="31" t="s">
        <v>1131</v>
      </c>
    </row>
    <row r="12826" spans="1:3" ht="45" x14ac:dyDescent="0.25">
      <c r="A12826" s="31" t="s">
        <v>19291</v>
      </c>
      <c r="B12826" s="32" t="s">
        <v>19292</v>
      </c>
      <c r="C12826" s="31" t="s">
        <v>68</v>
      </c>
    </row>
    <row r="12827" spans="1:3" ht="45" x14ac:dyDescent="0.25">
      <c r="A12827" s="31" t="s">
        <v>19293</v>
      </c>
      <c r="B12827" s="32" t="s">
        <v>19292</v>
      </c>
      <c r="C12827" s="31" t="s">
        <v>68</v>
      </c>
    </row>
    <row r="12828" spans="1:3" ht="45" x14ac:dyDescent="0.25">
      <c r="A12828" s="31" t="s">
        <v>19294</v>
      </c>
      <c r="B12828" s="32" t="s">
        <v>19295</v>
      </c>
      <c r="C12828" s="31" t="s">
        <v>1131</v>
      </c>
    </row>
    <row r="12829" spans="1:3" ht="45" x14ac:dyDescent="0.25">
      <c r="A12829" s="31" t="s">
        <v>19296</v>
      </c>
      <c r="B12829" s="32" t="s">
        <v>19295</v>
      </c>
      <c r="C12829" s="31" t="s">
        <v>1131</v>
      </c>
    </row>
    <row r="12830" spans="1:3" ht="60" x14ac:dyDescent="0.25">
      <c r="A12830" s="31" t="s">
        <v>19297</v>
      </c>
      <c r="B12830" s="32" t="s">
        <v>19298</v>
      </c>
      <c r="C12830" s="31" t="s">
        <v>68</v>
      </c>
    </row>
    <row r="12831" spans="1:3" ht="60" x14ac:dyDescent="0.25">
      <c r="A12831" s="31" t="s">
        <v>19299</v>
      </c>
      <c r="B12831" s="32" t="s">
        <v>19298</v>
      </c>
      <c r="C12831" s="31" t="s">
        <v>68</v>
      </c>
    </row>
    <row r="12832" spans="1:3" ht="60" x14ac:dyDescent="0.25">
      <c r="A12832" s="31" t="s">
        <v>19300</v>
      </c>
      <c r="B12832" s="32" t="s">
        <v>19301</v>
      </c>
      <c r="C12832" s="31" t="s">
        <v>68</v>
      </c>
    </row>
    <row r="12833" spans="1:3" ht="60" x14ac:dyDescent="0.25">
      <c r="A12833" s="31" t="s">
        <v>19302</v>
      </c>
      <c r="B12833" s="32" t="s">
        <v>19301</v>
      </c>
      <c r="C12833" s="31" t="s">
        <v>68</v>
      </c>
    </row>
    <row r="12834" spans="1:3" ht="60" x14ac:dyDescent="0.25">
      <c r="A12834" s="31" t="s">
        <v>19303</v>
      </c>
      <c r="B12834" s="32" t="s">
        <v>19304</v>
      </c>
      <c r="C12834" s="31" t="s">
        <v>68</v>
      </c>
    </row>
    <row r="12835" spans="1:3" ht="60" x14ac:dyDescent="0.25">
      <c r="A12835" s="31" t="s">
        <v>19305</v>
      </c>
      <c r="B12835" s="32" t="s">
        <v>19304</v>
      </c>
      <c r="C12835" s="31" t="s">
        <v>68</v>
      </c>
    </row>
    <row r="12836" spans="1:3" ht="60" x14ac:dyDescent="0.25">
      <c r="A12836" s="31" t="s">
        <v>19306</v>
      </c>
      <c r="B12836" s="32" t="s">
        <v>19307</v>
      </c>
      <c r="C12836" s="31" t="s">
        <v>68</v>
      </c>
    </row>
    <row r="12837" spans="1:3" ht="60" x14ac:dyDescent="0.25">
      <c r="A12837" s="31" t="s">
        <v>19308</v>
      </c>
      <c r="B12837" s="32" t="s">
        <v>19307</v>
      </c>
      <c r="C12837" s="31" t="s">
        <v>68</v>
      </c>
    </row>
    <row r="12838" spans="1:3" ht="45" x14ac:dyDescent="0.25">
      <c r="A12838" s="31" t="s">
        <v>19309</v>
      </c>
      <c r="B12838" s="32" t="s">
        <v>19310</v>
      </c>
      <c r="C12838" s="31" t="s">
        <v>68</v>
      </c>
    </row>
    <row r="12839" spans="1:3" ht="45" x14ac:dyDescent="0.25">
      <c r="A12839" s="31" t="s">
        <v>19311</v>
      </c>
      <c r="B12839" s="32" t="s">
        <v>19310</v>
      </c>
      <c r="C12839" s="31" t="s">
        <v>68</v>
      </c>
    </row>
    <row r="12840" spans="1:3" ht="45" x14ac:dyDescent="0.25">
      <c r="A12840" s="31" t="s">
        <v>19312</v>
      </c>
      <c r="B12840" s="32" t="s">
        <v>19313</v>
      </c>
      <c r="C12840" s="31" t="s">
        <v>68</v>
      </c>
    </row>
    <row r="12841" spans="1:3" ht="45" x14ac:dyDescent="0.25">
      <c r="A12841" s="31" t="s">
        <v>19314</v>
      </c>
      <c r="B12841" s="32" t="s">
        <v>19313</v>
      </c>
      <c r="C12841" s="31" t="s">
        <v>68</v>
      </c>
    </row>
    <row r="12842" spans="1:3" ht="45" x14ac:dyDescent="0.25">
      <c r="A12842" s="31" t="s">
        <v>19315</v>
      </c>
      <c r="B12842" s="32" t="s">
        <v>19316</v>
      </c>
      <c r="C12842" s="31" t="s">
        <v>68</v>
      </c>
    </row>
    <row r="12843" spans="1:3" ht="45" x14ac:dyDescent="0.25">
      <c r="A12843" s="31" t="s">
        <v>19317</v>
      </c>
      <c r="B12843" s="32" t="s">
        <v>19316</v>
      </c>
      <c r="C12843" s="31" t="s">
        <v>68</v>
      </c>
    </row>
    <row r="12844" spans="1:3" ht="45" x14ac:dyDescent="0.25">
      <c r="A12844" s="31" t="s">
        <v>19318</v>
      </c>
      <c r="B12844" s="32" t="s">
        <v>19319</v>
      </c>
      <c r="C12844" s="31" t="s">
        <v>68</v>
      </c>
    </row>
    <row r="12845" spans="1:3" ht="45" x14ac:dyDescent="0.25">
      <c r="A12845" s="31" t="s">
        <v>19320</v>
      </c>
      <c r="B12845" s="32" t="s">
        <v>19319</v>
      </c>
      <c r="C12845" s="31" t="s">
        <v>68</v>
      </c>
    </row>
    <row r="12846" spans="1:3" ht="60" x14ac:dyDescent="0.25">
      <c r="A12846" s="31" t="s">
        <v>19321</v>
      </c>
      <c r="B12846" s="32" t="s">
        <v>19322</v>
      </c>
      <c r="C12846" s="31" t="s">
        <v>68</v>
      </c>
    </row>
    <row r="12847" spans="1:3" ht="60" x14ac:dyDescent="0.25">
      <c r="A12847" s="31" t="s">
        <v>19323</v>
      </c>
      <c r="B12847" s="32" t="s">
        <v>19322</v>
      </c>
      <c r="C12847" s="31" t="s">
        <v>68</v>
      </c>
    </row>
    <row r="12848" spans="1:3" ht="45" x14ac:dyDescent="0.25">
      <c r="A12848" s="31" t="s">
        <v>19324</v>
      </c>
      <c r="B12848" s="32" t="s">
        <v>19325</v>
      </c>
      <c r="C12848" s="31" t="s">
        <v>68</v>
      </c>
    </row>
    <row r="12849" spans="1:3" ht="45" x14ac:dyDescent="0.25">
      <c r="A12849" s="31" t="s">
        <v>19326</v>
      </c>
      <c r="B12849" s="32" t="s">
        <v>19325</v>
      </c>
      <c r="C12849" s="31" t="s">
        <v>68</v>
      </c>
    </row>
    <row r="12850" spans="1:3" ht="45" x14ac:dyDescent="0.25">
      <c r="A12850" s="31" t="s">
        <v>19327</v>
      </c>
      <c r="B12850" s="32" t="s">
        <v>19328</v>
      </c>
      <c r="C12850" s="31" t="s">
        <v>68</v>
      </c>
    </row>
    <row r="12851" spans="1:3" ht="45" x14ac:dyDescent="0.25">
      <c r="A12851" s="31" t="s">
        <v>19329</v>
      </c>
      <c r="B12851" s="32" t="s">
        <v>19328</v>
      </c>
      <c r="C12851" s="31" t="s">
        <v>68</v>
      </c>
    </row>
    <row r="12852" spans="1:3" ht="45" x14ac:dyDescent="0.25">
      <c r="A12852" s="31" t="s">
        <v>19330</v>
      </c>
      <c r="B12852" s="32" t="s">
        <v>19331</v>
      </c>
      <c r="C12852" s="31" t="s">
        <v>68</v>
      </c>
    </row>
    <row r="12853" spans="1:3" ht="45" x14ac:dyDescent="0.25">
      <c r="A12853" s="31" t="s">
        <v>19332</v>
      </c>
      <c r="B12853" s="32" t="s">
        <v>19331</v>
      </c>
      <c r="C12853" s="31" t="s">
        <v>68</v>
      </c>
    </row>
    <row r="12854" spans="1:3" ht="45" x14ac:dyDescent="0.25">
      <c r="A12854" s="31" t="s">
        <v>19333</v>
      </c>
      <c r="B12854" s="32" t="s">
        <v>19334</v>
      </c>
      <c r="C12854" s="31" t="s">
        <v>68</v>
      </c>
    </row>
    <row r="12855" spans="1:3" ht="45" x14ac:dyDescent="0.25">
      <c r="A12855" s="31" t="s">
        <v>19335</v>
      </c>
      <c r="B12855" s="32" t="s">
        <v>19334</v>
      </c>
      <c r="C12855" s="31" t="s">
        <v>68</v>
      </c>
    </row>
    <row r="12856" spans="1:3" ht="30" x14ac:dyDescent="0.25">
      <c r="A12856" s="31" t="s">
        <v>19336</v>
      </c>
      <c r="B12856" s="32" t="s">
        <v>19337</v>
      </c>
      <c r="C12856" s="31" t="s">
        <v>68</v>
      </c>
    </row>
    <row r="12857" spans="1:3" ht="30" x14ac:dyDescent="0.25">
      <c r="A12857" s="31" t="s">
        <v>19338</v>
      </c>
      <c r="B12857" s="32" t="s">
        <v>19337</v>
      </c>
      <c r="C12857" s="31" t="s">
        <v>68</v>
      </c>
    </row>
    <row r="12858" spans="1:3" ht="90" x14ac:dyDescent="0.25">
      <c r="A12858" s="31" t="s">
        <v>19339</v>
      </c>
      <c r="B12858" s="32" t="s">
        <v>19340</v>
      </c>
      <c r="C12858" s="31" t="s">
        <v>185</v>
      </c>
    </row>
    <row r="12859" spans="1:3" ht="90" x14ac:dyDescent="0.25">
      <c r="A12859" s="31" t="s">
        <v>19341</v>
      </c>
      <c r="B12859" s="32" t="s">
        <v>19340</v>
      </c>
      <c r="C12859" s="31" t="s">
        <v>185</v>
      </c>
    </row>
    <row r="12860" spans="1:3" ht="45" x14ac:dyDescent="0.25">
      <c r="A12860" s="31" t="s">
        <v>19342</v>
      </c>
      <c r="B12860" s="32" t="s">
        <v>19343</v>
      </c>
      <c r="C12860" s="31" t="s">
        <v>1131</v>
      </c>
    </row>
    <row r="12861" spans="1:3" ht="45" x14ac:dyDescent="0.25">
      <c r="A12861" s="31" t="s">
        <v>19344</v>
      </c>
      <c r="B12861" s="32" t="s">
        <v>19343</v>
      </c>
      <c r="C12861" s="31" t="s">
        <v>1131</v>
      </c>
    </row>
    <row r="12862" spans="1:3" ht="60" x14ac:dyDescent="0.25">
      <c r="A12862" s="31" t="s">
        <v>19345</v>
      </c>
      <c r="B12862" s="32" t="s">
        <v>19346</v>
      </c>
      <c r="C12862" s="31" t="s">
        <v>1131</v>
      </c>
    </row>
    <row r="12863" spans="1:3" ht="60" x14ac:dyDescent="0.25">
      <c r="A12863" s="31" t="s">
        <v>19347</v>
      </c>
      <c r="B12863" s="32" t="s">
        <v>19346</v>
      </c>
      <c r="C12863" s="31" t="s">
        <v>1131</v>
      </c>
    </row>
    <row r="12864" spans="1:3" ht="45" x14ac:dyDescent="0.25">
      <c r="A12864" s="31" t="s">
        <v>19348</v>
      </c>
      <c r="B12864" s="32" t="s">
        <v>19349</v>
      </c>
      <c r="C12864" s="31" t="s">
        <v>68</v>
      </c>
    </row>
    <row r="12865" spans="1:3" ht="45" x14ac:dyDescent="0.25">
      <c r="A12865" s="31" t="s">
        <v>19350</v>
      </c>
      <c r="B12865" s="32" t="s">
        <v>19349</v>
      </c>
      <c r="C12865" s="31" t="s">
        <v>68</v>
      </c>
    </row>
    <row r="12866" spans="1:3" ht="30" x14ac:dyDescent="0.25">
      <c r="A12866" s="31" t="s">
        <v>19351</v>
      </c>
      <c r="B12866" s="32" t="s">
        <v>19352</v>
      </c>
      <c r="C12866" s="31" t="s">
        <v>1131</v>
      </c>
    </row>
    <row r="12867" spans="1:3" ht="30" x14ac:dyDescent="0.25">
      <c r="A12867" s="31" t="s">
        <v>19353</v>
      </c>
      <c r="B12867" s="32" t="s">
        <v>19352</v>
      </c>
      <c r="C12867" s="31" t="s">
        <v>1131</v>
      </c>
    </row>
    <row r="12868" spans="1:3" ht="45" x14ac:dyDescent="0.25">
      <c r="A12868" s="31" t="s">
        <v>19354</v>
      </c>
      <c r="B12868" s="32" t="s">
        <v>19355</v>
      </c>
      <c r="C12868" s="31" t="s">
        <v>1131</v>
      </c>
    </row>
    <row r="12869" spans="1:3" ht="45" x14ac:dyDescent="0.25">
      <c r="A12869" s="31" t="s">
        <v>19356</v>
      </c>
      <c r="B12869" s="32" t="s">
        <v>19355</v>
      </c>
      <c r="C12869" s="31" t="s">
        <v>1131</v>
      </c>
    </row>
    <row r="12870" spans="1:3" ht="60" x14ac:dyDescent="0.25">
      <c r="A12870" s="31" t="s">
        <v>19357</v>
      </c>
      <c r="B12870" s="32" t="s">
        <v>19358</v>
      </c>
      <c r="C12870" s="31" t="s">
        <v>68</v>
      </c>
    </row>
    <row r="12871" spans="1:3" ht="60" x14ac:dyDescent="0.25">
      <c r="A12871" s="31" t="s">
        <v>19359</v>
      </c>
      <c r="B12871" s="32" t="s">
        <v>19358</v>
      </c>
      <c r="C12871" s="31" t="s">
        <v>68</v>
      </c>
    </row>
    <row r="12872" spans="1:3" ht="75" x14ac:dyDescent="0.25">
      <c r="A12872" s="31" t="s">
        <v>19360</v>
      </c>
      <c r="B12872" s="32" t="s">
        <v>19361</v>
      </c>
      <c r="C12872" s="31" t="s">
        <v>68</v>
      </c>
    </row>
    <row r="12873" spans="1:3" ht="75" x14ac:dyDescent="0.25">
      <c r="A12873" s="31" t="s">
        <v>19362</v>
      </c>
      <c r="B12873" s="32" t="s">
        <v>19361</v>
      </c>
      <c r="C12873" s="31" t="s">
        <v>68</v>
      </c>
    </row>
    <row r="12874" spans="1:3" ht="45" x14ac:dyDescent="0.25">
      <c r="A12874" s="31" t="s">
        <v>19363</v>
      </c>
      <c r="B12874" s="32" t="s">
        <v>19364</v>
      </c>
      <c r="C12874" s="31" t="s">
        <v>68</v>
      </c>
    </row>
    <row r="12875" spans="1:3" ht="45" x14ac:dyDescent="0.25">
      <c r="A12875" s="31" t="s">
        <v>19365</v>
      </c>
      <c r="B12875" s="32" t="s">
        <v>19364</v>
      </c>
      <c r="C12875" s="31" t="s">
        <v>68</v>
      </c>
    </row>
    <row r="12876" spans="1:3" ht="45" x14ac:dyDescent="0.25">
      <c r="A12876" s="31" t="s">
        <v>19366</v>
      </c>
      <c r="B12876" s="32" t="s">
        <v>19367</v>
      </c>
      <c r="C12876" s="31" t="s">
        <v>185</v>
      </c>
    </row>
    <row r="12877" spans="1:3" ht="45" x14ac:dyDescent="0.25">
      <c r="A12877" s="31" t="s">
        <v>19368</v>
      </c>
      <c r="B12877" s="32" t="s">
        <v>19367</v>
      </c>
      <c r="C12877" s="31" t="s">
        <v>185</v>
      </c>
    </row>
    <row r="12878" spans="1:3" ht="45" x14ac:dyDescent="0.25">
      <c r="A12878" s="31" t="s">
        <v>19369</v>
      </c>
      <c r="B12878" s="32" t="s">
        <v>19370</v>
      </c>
      <c r="C12878" s="31" t="s">
        <v>185</v>
      </c>
    </row>
    <row r="12879" spans="1:3" ht="45" x14ac:dyDescent="0.25">
      <c r="A12879" s="31" t="s">
        <v>19371</v>
      </c>
      <c r="B12879" s="32" t="s">
        <v>19370</v>
      </c>
      <c r="C12879" s="31" t="s">
        <v>185</v>
      </c>
    </row>
    <row r="12880" spans="1:3" ht="45" x14ac:dyDescent="0.25">
      <c r="A12880" s="31" t="s">
        <v>19372</v>
      </c>
      <c r="B12880" s="32" t="s">
        <v>19373</v>
      </c>
      <c r="C12880" s="31" t="s">
        <v>185</v>
      </c>
    </row>
    <row r="12881" spans="1:3" ht="45" x14ac:dyDescent="0.25">
      <c r="A12881" s="31" t="s">
        <v>19374</v>
      </c>
      <c r="B12881" s="32" t="s">
        <v>19373</v>
      </c>
      <c r="C12881" s="31" t="s">
        <v>185</v>
      </c>
    </row>
    <row r="12882" spans="1:3" ht="45" x14ac:dyDescent="0.25">
      <c r="A12882" s="31" t="s">
        <v>19375</v>
      </c>
      <c r="B12882" s="32" t="s">
        <v>19376</v>
      </c>
      <c r="C12882" s="31" t="s">
        <v>185</v>
      </c>
    </row>
    <row r="12883" spans="1:3" ht="45" x14ac:dyDescent="0.25">
      <c r="A12883" s="31" t="s">
        <v>19377</v>
      </c>
      <c r="B12883" s="32" t="s">
        <v>19376</v>
      </c>
      <c r="C12883" s="31" t="s">
        <v>185</v>
      </c>
    </row>
    <row r="12884" spans="1:3" ht="45" x14ac:dyDescent="0.25">
      <c r="A12884" s="31" t="s">
        <v>19378</v>
      </c>
      <c r="B12884" s="32" t="s">
        <v>19379</v>
      </c>
      <c r="C12884" s="31" t="s">
        <v>185</v>
      </c>
    </row>
    <row r="12885" spans="1:3" ht="45" x14ac:dyDescent="0.25">
      <c r="A12885" s="31" t="s">
        <v>19380</v>
      </c>
      <c r="B12885" s="32" t="s">
        <v>19379</v>
      </c>
      <c r="C12885" s="31" t="s">
        <v>185</v>
      </c>
    </row>
    <row r="12886" spans="1:3" ht="30" x14ac:dyDescent="0.25">
      <c r="A12886" s="31" t="s">
        <v>19381</v>
      </c>
      <c r="B12886" s="32" t="s">
        <v>19382</v>
      </c>
      <c r="C12886" s="31" t="s">
        <v>185</v>
      </c>
    </row>
    <row r="12887" spans="1:3" ht="30" x14ac:dyDescent="0.25">
      <c r="A12887" s="31" t="s">
        <v>19383</v>
      </c>
      <c r="B12887" s="32" t="s">
        <v>19382</v>
      </c>
      <c r="C12887" s="31" t="s">
        <v>185</v>
      </c>
    </row>
    <row r="12888" spans="1:3" ht="30" x14ac:dyDescent="0.25">
      <c r="A12888" s="31" t="s">
        <v>19384</v>
      </c>
      <c r="B12888" s="32" t="s">
        <v>19385</v>
      </c>
      <c r="C12888" s="31" t="s">
        <v>185</v>
      </c>
    </row>
    <row r="12889" spans="1:3" ht="30" x14ac:dyDescent="0.25">
      <c r="A12889" s="31" t="s">
        <v>19386</v>
      </c>
      <c r="B12889" s="32" t="s">
        <v>19385</v>
      </c>
      <c r="C12889" s="31" t="s">
        <v>185</v>
      </c>
    </row>
    <row r="12890" spans="1:3" ht="30" x14ac:dyDescent="0.25">
      <c r="A12890" s="31" t="s">
        <v>19387</v>
      </c>
      <c r="B12890" s="32" t="s">
        <v>19388</v>
      </c>
      <c r="C12890" s="31" t="s">
        <v>185</v>
      </c>
    </row>
    <row r="12891" spans="1:3" ht="30" x14ac:dyDescent="0.25">
      <c r="A12891" s="31" t="s">
        <v>19389</v>
      </c>
      <c r="B12891" s="32" t="s">
        <v>19388</v>
      </c>
      <c r="C12891" s="31" t="s">
        <v>185</v>
      </c>
    </row>
    <row r="12892" spans="1:3" ht="30" x14ac:dyDescent="0.25">
      <c r="A12892" s="31" t="s">
        <v>19390</v>
      </c>
      <c r="B12892" s="32" t="s">
        <v>19391</v>
      </c>
      <c r="C12892" s="31" t="s">
        <v>185</v>
      </c>
    </row>
    <row r="12893" spans="1:3" ht="30" x14ac:dyDescent="0.25">
      <c r="A12893" s="31" t="s">
        <v>19392</v>
      </c>
      <c r="B12893" s="32" t="s">
        <v>19391</v>
      </c>
      <c r="C12893" s="31" t="s">
        <v>185</v>
      </c>
    </row>
    <row r="12894" spans="1:3" ht="30" x14ac:dyDescent="0.25">
      <c r="A12894" s="31" t="s">
        <v>19393</v>
      </c>
      <c r="B12894" s="32" t="s">
        <v>19394</v>
      </c>
      <c r="C12894" s="31" t="s">
        <v>185</v>
      </c>
    </row>
    <row r="12895" spans="1:3" ht="30" x14ac:dyDescent="0.25">
      <c r="A12895" s="31" t="s">
        <v>19395</v>
      </c>
      <c r="B12895" s="32" t="s">
        <v>19394</v>
      </c>
      <c r="C12895" s="31" t="s">
        <v>185</v>
      </c>
    </row>
    <row r="12896" spans="1:3" ht="45" x14ac:dyDescent="0.25">
      <c r="A12896" s="31" t="s">
        <v>19396</v>
      </c>
      <c r="B12896" s="32" t="s">
        <v>19397</v>
      </c>
      <c r="C12896" s="31" t="s">
        <v>185</v>
      </c>
    </row>
    <row r="12897" spans="1:3" ht="45" x14ac:dyDescent="0.25">
      <c r="A12897" s="31" t="s">
        <v>19398</v>
      </c>
      <c r="B12897" s="32" t="s">
        <v>19397</v>
      </c>
      <c r="C12897" s="31" t="s">
        <v>185</v>
      </c>
    </row>
    <row r="12898" spans="1:3" ht="45" x14ac:dyDescent="0.25">
      <c r="A12898" s="31" t="s">
        <v>19399</v>
      </c>
      <c r="B12898" s="32" t="s">
        <v>19400</v>
      </c>
      <c r="C12898" s="31" t="s">
        <v>185</v>
      </c>
    </row>
    <row r="12899" spans="1:3" ht="45" x14ac:dyDescent="0.25">
      <c r="A12899" s="31" t="s">
        <v>19401</v>
      </c>
      <c r="B12899" s="32" t="s">
        <v>19400</v>
      </c>
      <c r="C12899" s="31" t="s">
        <v>185</v>
      </c>
    </row>
    <row r="12900" spans="1:3" ht="45" x14ac:dyDescent="0.25">
      <c r="A12900" s="31" t="s">
        <v>19402</v>
      </c>
      <c r="B12900" s="32" t="s">
        <v>19403</v>
      </c>
      <c r="C12900" s="31" t="s">
        <v>1131</v>
      </c>
    </row>
    <row r="12901" spans="1:3" ht="45" x14ac:dyDescent="0.25">
      <c r="A12901" s="31" t="s">
        <v>19404</v>
      </c>
      <c r="B12901" s="32" t="s">
        <v>19403</v>
      </c>
      <c r="C12901" s="31" t="s">
        <v>1131</v>
      </c>
    </row>
    <row r="12902" spans="1:3" ht="45" x14ac:dyDescent="0.25">
      <c r="A12902" s="31" t="s">
        <v>19405</v>
      </c>
      <c r="B12902" s="32" t="s">
        <v>19406</v>
      </c>
      <c r="C12902" s="31" t="s">
        <v>1131</v>
      </c>
    </row>
    <row r="12903" spans="1:3" ht="45" x14ac:dyDescent="0.25">
      <c r="A12903" s="31" t="s">
        <v>19407</v>
      </c>
      <c r="B12903" s="32" t="s">
        <v>19406</v>
      </c>
      <c r="C12903" s="31" t="s">
        <v>1131</v>
      </c>
    </row>
    <row r="12904" spans="1:3" ht="45" x14ac:dyDescent="0.25">
      <c r="A12904" s="31" t="s">
        <v>19408</v>
      </c>
      <c r="B12904" s="32" t="s">
        <v>19409</v>
      </c>
      <c r="C12904" s="31" t="s">
        <v>1131</v>
      </c>
    </row>
    <row r="12905" spans="1:3" ht="45" x14ac:dyDescent="0.25">
      <c r="A12905" s="31" t="s">
        <v>19410</v>
      </c>
      <c r="B12905" s="32" t="s">
        <v>19409</v>
      </c>
      <c r="C12905" s="31" t="s">
        <v>1131</v>
      </c>
    </row>
    <row r="12906" spans="1:3" ht="45" x14ac:dyDescent="0.25">
      <c r="A12906" s="31" t="s">
        <v>19411</v>
      </c>
      <c r="B12906" s="32" t="s">
        <v>19412</v>
      </c>
      <c r="C12906" s="31" t="s">
        <v>1131</v>
      </c>
    </row>
    <row r="12907" spans="1:3" ht="45" x14ac:dyDescent="0.25">
      <c r="A12907" s="31" t="s">
        <v>19413</v>
      </c>
      <c r="B12907" s="32" t="s">
        <v>19412</v>
      </c>
      <c r="C12907" s="31" t="s">
        <v>1131</v>
      </c>
    </row>
    <row r="12908" spans="1:3" ht="45" x14ac:dyDescent="0.25">
      <c r="A12908" s="31" t="s">
        <v>19414</v>
      </c>
      <c r="B12908" s="32" t="s">
        <v>19415</v>
      </c>
      <c r="C12908" s="31" t="s">
        <v>1131</v>
      </c>
    </row>
    <row r="12909" spans="1:3" ht="45" x14ac:dyDescent="0.25">
      <c r="A12909" s="31" t="s">
        <v>19416</v>
      </c>
      <c r="B12909" s="32" t="s">
        <v>19415</v>
      </c>
      <c r="C12909" s="31" t="s">
        <v>1131</v>
      </c>
    </row>
    <row r="12910" spans="1:3" ht="45" x14ac:dyDescent="0.25">
      <c r="A12910" s="31" t="s">
        <v>19417</v>
      </c>
      <c r="B12910" s="32" t="s">
        <v>19418</v>
      </c>
      <c r="C12910" s="31" t="s">
        <v>1131</v>
      </c>
    </row>
    <row r="12911" spans="1:3" ht="45" x14ac:dyDescent="0.25">
      <c r="A12911" s="31" t="s">
        <v>19419</v>
      </c>
      <c r="B12911" s="32" t="s">
        <v>19420</v>
      </c>
      <c r="C12911" s="31" t="s">
        <v>1131</v>
      </c>
    </row>
    <row r="12912" spans="1:3" ht="45" x14ac:dyDescent="0.25">
      <c r="A12912" s="31" t="s">
        <v>19421</v>
      </c>
      <c r="B12912" s="32" t="s">
        <v>19422</v>
      </c>
      <c r="C12912" s="31" t="s">
        <v>1131</v>
      </c>
    </row>
    <row r="12913" spans="1:3" ht="45" x14ac:dyDescent="0.25">
      <c r="A12913" s="31" t="s">
        <v>19423</v>
      </c>
      <c r="B12913" s="32" t="s">
        <v>19422</v>
      </c>
      <c r="C12913" s="31" t="s">
        <v>1131</v>
      </c>
    </row>
    <row r="12914" spans="1:3" ht="90" x14ac:dyDescent="0.25">
      <c r="A12914" s="31" t="s">
        <v>19424</v>
      </c>
      <c r="B12914" s="32" t="s">
        <v>19425</v>
      </c>
      <c r="C12914" s="31" t="s">
        <v>1131</v>
      </c>
    </row>
    <row r="12915" spans="1:3" ht="90" x14ac:dyDescent="0.25">
      <c r="A12915" s="31" t="s">
        <v>19426</v>
      </c>
      <c r="B12915" s="32" t="s">
        <v>19425</v>
      </c>
      <c r="C12915" s="31" t="s">
        <v>1131</v>
      </c>
    </row>
    <row r="12916" spans="1:3" ht="75" x14ac:dyDescent="0.25">
      <c r="A12916" s="31" t="s">
        <v>19427</v>
      </c>
      <c r="B12916" s="32" t="s">
        <v>19428</v>
      </c>
      <c r="C12916" s="31" t="s">
        <v>1131</v>
      </c>
    </row>
    <row r="12917" spans="1:3" ht="75" x14ac:dyDescent="0.25">
      <c r="A12917" s="31" t="s">
        <v>19429</v>
      </c>
      <c r="B12917" s="32" t="s">
        <v>19428</v>
      </c>
      <c r="C12917" s="31" t="s">
        <v>1131</v>
      </c>
    </row>
    <row r="12918" spans="1:3" x14ac:dyDescent="0.25">
      <c r="A12918" s="31" t="s">
        <v>19430</v>
      </c>
      <c r="B12918" s="32" t="s">
        <v>19431</v>
      </c>
      <c r="C12918" s="31" t="s">
        <v>185</v>
      </c>
    </row>
    <row r="12919" spans="1:3" x14ac:dyDescent="0.25">
      <c r="A12919" s="31" t="s">
        <v>19432</v>
      </c>
      <c r="B12919" s="32" t="s">
        <v>19431</v>
      </c>
      <c r="C12919" s="31" t="s">
        <v>185</v>
      </c>
    </row>
    <row r="12920" spans="1:3" x14ac:dyDescent="0.25">
      <c r="A12920" s="31" t="s">
        <v>19433</v>
      </c>
      <c r="B12920" s="32" t="s">
        <v>19434</v>
      </c>
      <c r="C12920" s="31" t="s">
        <v>185</v>
      </c>
    </row>
    <row r="12921" spans="1:3" x14ac:dyDescent="0.25">
      <c r="A12921" s="31" t="s">
        <v>19435</v>
      </c>
      <c r="B12921" s="32" t="s">
        <v>19434</v>
      </c>
      <c r="C12921" s="31" t="s">
        <v>185</v>
      </c>
    </row>
    <row r="12922" spans="1:3" x14ac:dyDescent="0.25">
      <c r="A12922" s="31" t="s">
        <v>19436</v>
      </c>
      <c r="B12922" s="32" t="s">
        <v>19437</v>
      </c>
      <c r="C12922" s="31" t="s">
        <v>185</v>
      </c>
    </row>
    <row r="12923" spans="1:3" x14ac:dyDescent="0.25">
      <c r="A12923" s="31" t="s">
        <v>19438</v>
      </c>
      <c r="B12923" s="32" t="s">
        <v>19437</v>
      </c>
      <c r="C12923" s="31" t="s">
        <v>185</v>
      </c>
    </row>
    <row r="12924" spans="1:3" x14ac:dyDescent="0.25">
      <c r="A12924" s="31" t="s">
        <v>19439</v>
      </c>
      <c r="B12924" s="32" t="s">
        <v>19440</v>
      </c>
      <c r="C12924" s="31" t="s">
        <v>1131</v>
      </c>
    </row>
    <row r="12925" spans="1:3" x14ac:dyDescent="0.25">
      <c r="A12925" s="31" t="s">
        <v>19441</v>
      </c>
      <c r="B12925" s="32" t="s">
        <v>19440</v>
      </c>
      <c r="C12925" s="31" t="s">
        <v>1131</v>
      </c>
    </row>
    <row r="12926" spans="1:3" x14ac:dyDescent="0.25">
      <c r="A12926" s="31" t="s">
        <v>19442</v>
      </c>
      <c r="B12926" s="32" t="s">
        <v>19443</v>
      </c>
      <c r="C12926" s="31" t="s">
        <v>1131</v>
      </c>
    </row>
    <row r="12927" spans="1:3" x14ac:dyDescent="0.25">
      <c r="A12927" s="31" t="s">
        <v>19444</v>
      </c>
      <c r="B12927" s="32" t="s">
        <v>19443</v>
      </c>
      <c r="C12927" s="31" t="s">
        <v>1131</v>
      </c>
    </row>
    <row r="12928" spans="1:3" x14ac:dyDescent="0.25">
      <c r="A12928" s="31" t="s">
        <v>19445</v>
      </c>
      <c r="B12928" s="32" t="s">
        <v>19446</v>
      </c>
      <c r="C12928" s="31" t="s">
        <v>1131</v>
      </c>
    </row>
    <row r="12929" spans="1:3" x14ac:dyDescent="0.25">
      <c r="A12929" s="31" t="s">
        <v>19447</v>
      </c>
      <c r="B12929" s="32" t="s">
        <v>19446</v>
      </c>
      <c r="C12929" s="31" t="s">
        <v>1131</v>
      </c>
    </row>
    <row r="12930" spans="1:3" x14ac:dyDescent="0.25">
      <c r="A12930" s="31" t="s">
        <v>19448</v>
      </c>
      <c r="B12930" s="32" t="s">
        <v>19449</v>
      </c>
      <c r="C12930" s="31" t="s">
        <v>1131</v>
      </c>
    </row>
    <row r="12931" spans="1:3" x14ac:dyDescent="0.25">
      <c r="A12931" s="31" t="s">
        <v>19450</v>
      </c>
      <c r="B12931" s="32" t="s">
        <v>19449</v>
      </c>
      <c r="C12931" s="31" t="s">
        <v>1131</v>
      </c>
    </row>
    <row r="12932" spans="1:3" x14ac:dyDescent="0.25">
      <c r="A12932" s="31" t="s">
        <v>19451</v>
      </c>
      <c r="B12932" s="32" t="s">
        <v>19452</v>
      </c>
      <c r="C12932" s="31" t="s">
        <v>1131</v>
      </c>
    </row>
    <row r="12933" spans="1:3" x14ac:dyDescent="0.25">
      <c r="A12933" s="31" t="s">
        <v>19453</v>
      </c>
      <c r="B12933" s="32" t="s">
        <v>19452</v>
      </c>
      <c r="C12933" s="31" t="s">
        <v>1131</v>
      </c>
    </row>
    <row r="12934" spans="1:3" ht="30" x14ac:dyDescent="0.25">
      <c r="A12934" s="31" t="s">
        <v>19454</v>
      </c>
      <c r="B12934" s="32" t="s">
        <v>19455</v>
      </c>
      <c r="C12934" s="31" t="s">
        <v>1131</v>
      </c>
    </row>
    <row r="12935" spans="1:3" ht="30" x14ac:dyDescent="0.25">
      <c r="A12935" s="31" t="s">
        <v>19456</v>
      </c>
      <c r="B12935" s="32" t="s">
        <v>19455</v>
      </c>
      <c r="C12935" s="31" t="s">
        <v>1131</v>
      </c>
    </row>
    <row r="12936" spans="1:3" ht="30" x14ac:dyDescent="0.25">
      <c r="A12936" s="31" t="s">
        <v>19457</v>
      </c>
      <c r="B12936" s="32" t="s">
        <v>19458</v>
      </c>
      <c r="C12936" s="31" t="s">
        <v>1131</v>
      </c>
    </row>
    <row r="12937" spans="1:3" ht="30" x14ac:dyDescent="0.25">
      <c r="A12937" s="31" t="s">
        <v>19459</v>
      </c>
      <c r="B12937" s="32" t="s">
        <v>19458</v>
      </c>
      <c r="C12937" s="31" t="s">
        <v>1131</v>
      </c>
    </row>
    <row r="12938" spans="1:3" ht="30" x14ac:dyDescent="0.25">
      <c r="A12938" s="31" t="s">
        <v>19460</v>
      </c>
      <c r="B12938" s="32" t="s">
        <v>19461</v>
      </c>
      <c r="C12938" s="31" t="s">
        <v>68</v>
      </c>
    </row>
    <row r="12939" spans="1:3" ht="30" x14ac:dyDescent="0.25">
      <c r="A12939" s="31" t="s">
        <v>19462</v>
      </c>
      <c r="B12939" s="32" t="s">
        <v>19461</v>
      </c>
      <c r="C12939" s="31" t="s">
        <v>68</v>
      </c>
    </row>
    <row r="12940" spans="1:3" ht="30" x14ac:dyDescent="0.25">
      <c r="A12940" s="31" t="s">
        <v>19463</v>
      </c>
      <c r="B12940" s="32" t="s">
        <v>19464</v>
      </c>
      <c r="C12940" s="31" t="s">
        <v>185</v>
      </c>
    </row>
    <row r="12941" spans="1:3" ht="30" x14ac:dyDescent="0.25">
      <c r="A12941" s="31" t="s">
        <v>19465</v>
      </c>
      <c r="B12941" s="32" t="s">
        <v>19464</v>
      </c>
      <c r="C12941" s="31" t="s">
        <v>185</v>
      </c>
    </row>
    <row r="12942" spans="1:3" ht="30" x14ac:dyDescent="0.25">
      <c r="A12942" s="31" t="s">
        <v>19466</v>
      </c>
      <c r="B12942" s="32" t="s">
        <v>19467</v>
      </c>
      <c r="C12942" s="31" t="s">
        <v>185</v>
      </c>
    </row>
    <row r="12943" spans="1:3" ht="30" x14ac:dyDescent="0.25">
      <c r="A12943" s="31" t="s">
        <v>19468</v>
      </c>
      <c r="B12943" s="32" t="s">
        <v>19467</v>
      </c>
      <c r="C12943" s="31" t="s">
        <v>185</v>
      </c>
    </row>
    <row r="12944" spans="1:3" ht="30" x14ac:dyDescent="0.25">
      <c r="A12944" s="31" t="s">
        <v>19469</v>
      </c>
      <c r="B12944" s="32" t="s">
        <v>19470</v>
      </c>
      <c r="C12944" s="31" t="s">
        <v>185</v>
      </c>
    </row>
    <row r="12945" spans="1:3" ht="30" x14ac:dyDescent="0.25">
      <c r="A12945" s="31" t="s">
        <v>19471</v>
      </c>
      <c r="B12945" s="32" t="s">
        <v>19470</v>
      </c>
      <c r="C12945" s="31" t="s">
        <v>185</v>
      </c>
    </row>
    <row r="12946" spans="1:3" ht="30" x14ac:dyDescent="0.25">
      <c r="A12946" s="31" t="s">
        <v>19472</v>
      </c>
      <c r="B12946" s="32" t="s">
        <v>19473</v>
      </c>
      <c r="C12946" s="31" t="s">
        <v>185</v>
      </c>
    </row>
    <row r="12947" spans="1:3" ht="30" x14ac:dyDescent="0.25">
      <c r="A12947" s="31" t="s">
        <v>19474</v>
      </c>
      <c r="B12947" s="32" t="s">
        <v>19473</v>
      </c>
      <c r="C12947" s="31" t="s">
        <v>185</v>
      </c>
    </row>
    <row r="12948" spans="1:3" ht="90" x14ac:dyDescent="0.25">
      <c r="A12948" s="31" t="s">
        <v>19475</v>
      </c>
      <c r="B12948" s="32" t="s">
        <v>19476</v>
      </c>
      <c r="C12948" s="31" t="s">
        <v>68</v>
      </c>
    </row>
    <row r="12949" spans="1:3" ht="90" x14ac:dyDescent="0.25">
      <c r="A12949" s="31" t="s">
        <v>19477</v>
      </c>
      <c r="B12949" s="32" t="s">
        <v>19476</v>
      </c>
      <c r="C12949" s="31" t="s">
        <v>68</v>
      </c>
    </row>
    <row r="12950" spans="1:3" ht="105" x14ac:dyDescent="0.25">
      <c r="A12950" s="31" t="s">
        <v>19478</v>
      </c>
      <c r="B12950" s="32" t="s">
        <v>19479</v>
      </c>
      <c r="C12950" s="31" t="s">
        <v>68</v>
      </c>
    </row>
    <row r="12951" spans="1:3" ht="105" x14ac:dyDescent="0.25">
      <c r="A12951" s="31" t="s">
        <v>19480</v>
      </c>
      <c r="B12951" s="32" t="s">
        <v>19479</v>
      </c>
      <c r="C12951" s="31" t="s">
        <v>68</v>
      </c>
    </row>
    <row r="12952" spans="1:3" ht="105" x14ac:dyDescent="0.25">
      <c r="A12952" s="31" t="s">
        <v>19481</v>
      </c>
      <c r="B12952" s="32" t="s">
        <v>19482</v>
      </c>
      <c r="C12952" s="31" t="s">
        <v>68</v>
      </c>
    </row>
    <row r="12953" spans="1:3" ht="105" x14ac:dyDescent="0.25">
      <c r="A12953" s="31" t="s">
        <v>19483</v>
      </c>
      <c r="B12953" s="32" t="s">
        <v>19482</v>
      </c>
      <c r="C12953" s="31" t="s">
        <v>68</v>
      </c>
    </row>
    <row r="12954" spans="1:3" ht="120" x14ac:dyDescent="0.25">
      <c r="A12954" s="31" t="s">
        <v>19484</v>
      </c>
      <c r="B12954" s="32" t="s">
        <v>19485</v>
      </c>
      <c r="C12954" s="31" t="s">
        <v>68</v>
      </c>
    </row>
    <row r="12955" spans="1:3" ht="120" x14ac:dyDescent="0.25">
      <c r="A12955" s="31" t="s">
        <v>19486</v>
      </c>
      <c r="B12955" s="32" t="s">
        <v>19485</v>
      </c>
      <c r="C12955" s="31" t="s">
        <v>68</v>
      </c>
    </row>
    <row r="12956" spans="1:3" ht="120" x14ac:dyDescent="0.25">
      <c r="A12956" s="31" t="s">
        <v>19487</v>
      </c>
      <c r="B12956" s="32" t="s">
        <v>19488</v>
      </c>
      <c r="C12956" s="31" t="s">
        <v>68</v>
      </c>
    </row>
    <row r="12957" spans="1:3" ht="120" x14ac:dyDescent="0.25">
      <c r="A12957" s="31" t="s">
        <v>19489</v>
      </c>
      <c r="B12957" s="32" t="s">
        <v>19488</v>
      </c>
      <c r="C12957" s="31" t="s">
        <v>68</v>
      </c>
    </row>
    <row r="12958" spans="1:3" ht="90" x14ac:dyDescent="0.25">
      <c r="A12958" s="31" t="s">
        <v>19490</v>
      </c>
      <c r="B12958" s="32" t="s">
        <v>19491</v>
      </c>
      <c r="C12958" s="31" t="s">
        <v>68</v>
      </c>
    </row>
    <row r="12959" spans="1:3" ht="90" x14ac:dyDescent="0.25">
      <c r="A12959" s="31" t="s">
        <v>19492</v>
      </c>
      <c r="B12959" s="32" t="s">
        <v>19491</v>
      </c>
      <c r="C12959" s="31" t="s">
        <v>68</v>
      </c>
    </row>
    <row r="12960" spans="1:3" ht="120" x14ac:dyDescent="0.25">
      <c r="A12960" s="31" t="s">
        <v>19493</v>
      </c>
      <c r="B12960" s="32" t="s">
        <v>19494</v>
      </c>
      <c r="C12960" s="31" t="s">
        <v>68</v>
      </c>
    </row>
    <row r="12961" spans="1:3" ht="120" x14ac:dyDescent="0.25">
      <c r="A12961" s="31" t="s">
        <v>19495</v>
      </c>
      <c r="B12961" s="32" t="s">
        <v>19494</v>
      </c>
      <c r="C12961" s="31" t="s">
        <v>68</v>
      </c>
    </row>
    <row r="12962" spans="1:3" ht="120" x14ac:dyDescent="0.25">
      <c r="A12962" s="31" t="s">
        <v>19496</v>
      </c>
      <c r="B12962" s="32" t="s">
        <v>19497</v>
      </c>
      <c r="C12962" s="31" t="s">
        <v>68</v>
      </c>
    </row>
    <row r="12963" spans="1:3" ht="120" x14ac:dyDescent="0.25">
      <c r="A12963" s="31" t="s">
        <v>19498</v>
      </c>
      <c r="B12963" s="32" t="s">
        <v>19497</v>
      </c>
      <c r="C12963" s="31" t="s">
        <v>68</v>
      </c>
    </row>
    <row r="12964" spans="1:3" ht="105" x14ac:dyDescent="0.25">
      <c r="A12964" s="31" t="s">
        <v>19499</v>
      </c>
      <c r="B12964" s="32" t="s">
        <v>19500</v>
      </c>
      <c r="C12964" s="31" t="s">
        <v>68</v>
      </c>
    </row>
    <row r="12965" spans="1:3" ht="105" x14ac:dyDescent="0.25">
      <c r="A12965" s="31" t="s">
        <v>19501</v>
      </c>
      <c r="B12965" s="32" t="s">
        <v>19500</v>
      </c>
      <c r="C12965" s="31" t="s">
        <v>68</v>
      </c>
    </row>
    <row r="12966" spans="1:3" ht="120" x14ac:dyDescent="0.25">
      <c r="A12966" s="31" t="s">
        <v>19502</v>
      </c>
      <c r="B12966" s="32" t="s">
        <v>19503</v>
      </c>
      <c r="C12966" s="31" t="s">
        <v>68</v>
      </c>
    </row>
    <row r="12967" spans="1:3" ht="120" x14ac:dyDescent="0.25">
      <c r="A12967" s="31" t="s">
        <v>19504</v>
      </c>
      <c r="B12967" s="32" t="s">
        <v>19503</v>
      </c>
      <c r="C12967" s="31" t="s">
        <v>68</v>
      </c>
    </row>
    <row r="12968" spans="1:3" ht="120" x14ac:dyDescent="0.25">
      <c r="A12968" s="31" t="s">
        <v>19505</v>
      </c>
      <c r="B12968" s="32" t="s">
        <v>19506</v>
      </c>
      <c r="C12968" s="31" t="s">
        <v>68</v>
      </c>
    </row>
    <row r="12969" spans="1:3" ht="120" x14ac:dyDescent="0.25">
      <c r="A12969" s="31" t="s">
        <v>19507</v>
      </c>
      <c r="B12969" s="32" t="s">
        <v>19506</v>
      </c>
      <c r="C12969" s="31" t="s">
        <v>68</v>
      </c>
    </row>
    <row r="12970" spans="1:3" ht="120" x14ac:dyDescent="0.25">
      <c r="A12970" s="31" t="s">
        <v>19508</v>
      </c>
      <c r="B12970" s="32" t="s">
        <v>19509</v>
      </c>
      <c r="C12970" s="31" t="s">
        <v>68</v>
      </c>
    </row>
    <row r="12971" spans="1:3" ht="120" x14ac:dyDescent="0.25">
      <c r="A12971" s="31" t="s">
        <v>19510</v>
      </c>
      <c r="B12971" s="32" t="s">
        <v>19509</v>
      </c>
      <c r="C12971" s="31" t="s">
        <v>68</v>
      </c>
    </row>
    <row r="12972" spans="1:3" ht="120" x14ac:dyDescent="0.25">
      <c r="A12972" s="31" t="s">
        <v>19511</v>
      </c>
      <c r="B12972" s="32" t="s">
        <v>19512</v>
      </c>
      <c r="C12972" s="31" t="s">
        <v>68</v>
      </c>
    </row>
    <row r="12973" spans="1:3" ht="120" x14ac:dyDescent="0.25">
      <c r="A12973" s="31" t="s">
        <v>19513</v>
      </c>
      <c r="B12973" s="32" t="s">
        <v>19512</v>
      </c>
      <c r="C12973" s="31" t="s">
        <v>68</v>
      </c>
    </row>
    <row r="12974" spans="1:3" ht="105" x14ac:dyDescent="0.25">
      <c r="A12974" s="31" t="s">
        <v>19514</v>
      </c>
      <c r="B12974" s="32" t="s">
        <v>19515</v>
      </c>
      <c r="C12974" s="31" t="s">
        <v>68</v>
      </c>
    </row>
    <row r="12975" spans="1:3" ht="105" x14ac:dyDescent="0.25">
      <c r="A12975" s="31" t="s">
        <v>19516</v>
      </c>
      <c r="B12975" s="32" t="s">
        <v>19515</v>
      </c>
      <c r="C12975" s="31" t="s">
        <v>68</v>
      </c>
    </row>
    <row r="12976" spans="1:3" ht="135" x14ac:dyDescent="0.25">
      <c r="A12976" s="31" t="s">
        <v>19517</v>
      </c>
      <c r="B12976" s="32" t="s">
        <v>19518</v>
      </c>
      <c r="C12976" s="31" t="s">
        <v>68</v>
      </c>
    </row>
    <row r="12977" spans="1:3" ht="135" x14ac:dyDescent="0.25">
      <c r="A12977" s="31" t="s">
        <v>19519</v>
      </c>
      <c r="B12977" s="32" t="s">
        <v>19518</v>
      </c>
      <c r="C12977" s="31" t="s">
        <v>68</v>
      </c>
    </row>
    <row r="12978" spans="1:3" ht="105" x14ac:dyDescent="0.25">
      <c r="A12978" s="31" t="s">
        <v>19520</v>
      </c>
      <c r="B12978" s="32" t="s">
        <v>19521</v>
      </c>
      <c r="C12978" s="31" t="s">
        <v>68</v>
      </c>
    </row>
    <row r="12979" spans="1:3" ht="105" x14ac:dyDescent="0.25">
      <c r="A12979" s="31" t="s">
        <v>19522</v>
      </c>
      <c r="B12979" s="32" t="s">
        <v>19521</v>
      </c>
      <c r="C12979" s="31" t="s">
        <v>68</v>
      </c>
    </row>
    <row r="12980" spans="1:3" ht="90" x14ac:dyDescent="0.25">
      <c r="A12980" s="31" t="s">
        <v>19523</v>
      </c>
      <c r="B12980" s="32" t="s">
        <v>19524</v>
      </c>
      <c r="C12980" s="31" t="s">
        <v>68</v>
      </c>
    </row>
    <row r="12981" spans="1:3" ht="90" x14ac:dyDescent="0.25">
      <c r="A12981" s="31" t="s">
        <v>19525</v>
      </c>
      <c r="B12981" s="32" t="s">
        <v>19524</v>
      </c>
      <c r="C12981" s="31" t="s">
        <v>68</v>
      </c>
    </row>
    <row r="12982" spans="1:3" ht="90" x14ac:dyDescent="0.25">
      <c r="A12982" s="31" t="s">
        <v>19526</v>
      </c>
      <c r="B12982" s="32" t="s">
        <v>19527</v>
      </c>
      <c r="C12982" s="31" t="s">
        <v>68</v>
      </c>
    </row>
    <row r="12983" spans="1:3" ht="90" x14ac:dyDescent="0.25">
      <c r="A12983" s="31" t="s">
        <v>19528</v>
      </c>
      <c r="B12983" s="32" t="s">
        <v>19527</v>
      </c>
      <c r="C12983" s="31" t="s">
        <v>68</v>
      </c>
    </row>
    <row r="12984" spans="1:3" ht="105" x14ac:dyDescent="0.25">
      <c r="A12984" s="31" t="s">
        <v>19529</v>
      </c>
      <c r="B12984" s="32" t="s">
        <v>19530</v>
      </c>
      <c r="C12984" s="31" t="s">
        <v>68</v>
      </c>
    </row>
    <row r="12985" spans="1:3" ht="105" x14ac:dyDescent="0.25">
      <c r="A12985" s="31" t="s">
        <v>19531</v>
      </c>
      <c r="B12985" s="32" t="s">
        <v>19530</v>
      </c>
      <c r="C12985" s="31" t="s">
        <v>68</v>
      </c>
    </row>
    <row r="12986" spans="1:3" ht="105" x14ac:dyDescent="0.25">
      <c r="A12986" s="31" t="s">
        <v>19532</v>
      </c>
      <c r="B12986" s="32" t="s">
        <v>19533</v>
      </c>
      <c r="C12986" s="31" t="s">
        <v>68</v>
      </c>
    </row>
    <row r="12987" spans="1:3" ht="105" x14ac:dyDescent="0.25">
      <c r="A12987" s="31" t="s">
        <v>19534</v>
      </c>
      <c r="B12987" s="32" t="s">
        <v>19533</v>
      </c>
      <c r="C12987" s="31" t="s">
        <v>68</v>
      </c>
    </row>
    <row r="12988" spans="1:3" ht="105" x14ac:dyDescent="0.25">
      <c r="A12988" s="31" t="s">
        <v>19535</v>
      </c>
      <c r="B12988" s="32" t="s">
        <v>19536</v>
      </c>
      <c r="C12988" s="31" t="s">
        <v>68</v>
      </c>
    </row>
    <row r="12989" spans="1:3" ht="105" x14ac:dyDescent="0.25">
      <c r="A12989" s="31" t="s">
        <v>19537</v>
      </c>
      <c r="B12989" s="32" t="s">
        <v>19536</v>
      </c>
      <c r="C12989" s="31" t="s">
        <v>68</v>
      </c>
    </row>
    <row r="12990" spans="1:3" ht="105" x14ac:dyDescent="0.25">
      <c r="A12990" s="31" t="s">
        <v>19538</v>
      </c>
      <c r="B12990" s="32" t="s">
        <v>19539</v>
      </c>
      <c r="C12990" s="31" t="s">
        <v>68</v>
      </c>
    </row>
    <row r="12991" spans="1:3" ht="105" x14ac:dyDescent="0.25">
      <c r="A12991" s="31" t="s">
        <v>19540</v>
      </c>
      <c r="B12991" s="32" t="s">
        <v>19539</v>
      </c>
      <c r="C12991" s="31" t="s">
        <v>68</v>
      </c>
    </row>
    <row r="12992" spans="1:3" ht="105" x14ac:dyDescent="0.25">
      <c r="A12992" s="31" t="s">
        <v>19541</v>
      </c>
      <c r="B12992" s="32" t="s">
        <v>19542</v>
      </c>
      <c r="C12992" s="31" t="s">
        <v>68</v>
      </c>
    </row>
    <row r="12993" spans="1:3" ht="105" x14ac:dyDescent="0.25">
      <c r="A12993" s="31" t="s">
        <v>19543</v>
      </c>
      <c r="B12993" s="32" t="s">
        <v>19542</v>
      </c>
      <c r="C12993" s="31" t="s">
        <v>68</v>
      </c>
    </row>
    <row r="12994" spans="1:3" ht="120" x14ac:dyDescent="0.25">
      <c r="A12994" s="31" t="s">
        <v>19544</v>
      </c>
      <c r="B12994" s="32" t="s">
        <v>19545</v>
      </c>
      <c r="C12994" s="31" t="s">
        <v>68</v>
      </c>
    </row>
    <row r="12995" spans="1:3" ht="120" x14ac:dyDescent="0.25">
      <c r="A12995" s="31" t="s">
        <v>19546</v>
      </c>
      <c r="B12995" s="32" t="s">
        <v>19545</v>
      </c>
      <c r="C12995" s="31" t="s">
        <v>68</v>
      </c>
    </row>
    <row r="12996" spans="1:3" ht="120" x14ac:dyDescent="0.25">
      <c r="A12996" s="31" t="s">
        <v>19547</v>
      </c>
      <c r="B12996" s="32" t="s">
        <v>19548</v>
      </c>
      <c r="C12996" s="31" t="s">
        <v>68</v>
      </c>
    </row>
    <row r="12997" spans="1:3" ht="120" x14ac:dyDescent="0.25">
      <c r="A12997" s="31" t="s">
        <v>19549</v>
      </c>
      <c r="B12997" s="32" t="s">
        <v>19548</v>
      </c>
      <c r="C12997" s="31" t="s">
        <v>68</v>
      </c>
    </row>
    <row r="12998" spans="1:3" ht="90" x14ac:dyDescent="0.25">
      <c r="A12998" s="31" t="s">
        <v>19550</v>
      </c>
      <c r="B12998" s="32" t="s">
        <v>19551</v>
      </c>
      <c r="C12998" s="31" t="s">
        <v>68</v>
      </c>
    </row>
    <row r="12999" spans="1:3" ht="90" x14ac:dyDescent="0.25">
      <c r="A12999" s="31" t="s">
        <v>19552</v>
      </c>
      <c r="B12999" s="32" t="s">
        <v>19551</v>
      </c>
      <c r="C12999" s="31" t="s">
        <v>68</v>
      </c>
    </row>
    <row r="13000" spans="1:3" ht="90" x14ac:dyDescent="0.25">
      <c r="A13000" s="31" t="s">
        <v>19553</v>
      </c>
      <c r="B13000" s="32" t="s">
        <v>19554</v>
      </c>
      <c r="C13000" s="31" t="s">
        <v>68</v>
      </c>
    </row>
    <row r="13001" spans="1:3" ht="90" x14ac:dyDescent="0.25">
      <c r="A13001" s="31" t="s">
        <v>19555</v>
      </c>
      <c r="B13001" s="32" t="s">
        <v>19554</v>
      </c>
      <c r="C13001" s="31" t="s">
        <v>68</v>
      </c>
    </row>
    <row r="13002" spans="1:3" ht="90" x14ac:dyDescent="0.25">
      <c r="A13002" s="31" t="s">
        <v>19556</v>
      </c>
      <c r="B13002" s="32" t="s">
        <v>19557</v>
      </c>
      <c r="C13002" s="31" t="s">
        <v>68</v>
      </c>
    </row>
    <row r="13003" spans="1:3" ht="90" x14ac:dyDescent="0.25">
      <c r="A13003" s="31" t="s">
        <v>19558</v>
      </c>
      <c r="B13003" s="32" t="s">
        <v>19557</v>
      </c>
      <c r="C13003" s="31" t="s">
        <v>68</v>
      </c>
    </row>
    <row r="13004" spans="1:3" ht="90" x14ac:dyDescent="0.25">
      <c r="A13004" s="31" t="s">
        <v>19559</v>
      </c>
      <c r="B13004" s="32" t="s">
        <v>19560</v>
      </c>
      <c r="C13004" s="31" t="s">
        <v>68</v>
      </c>
    </row>
    <row r="13005" spans="1:3" ht="90" x14ac:dyDescent="0.25">
      <c r="A13005" s="31" t="s">
        <v>19561</v>
      </c>
      <c r="B13005" s="32" t="s">
        <v>19560</v>
      </c>
      <c r="C13005" s="31" t="s">
        <v>68</v>
      </c>
    </row>
    <row r="13006" spans="1:3" ht="120" x14ac:dyDescent="0.25">
      <c r="A13006" s="31" t="s">
        <v>19562</v>
      </c>
      <c r="B13006" s="32" t="s">
        <v>19563</v>
      </c>
      <c r="C13006" s="31" t="s">
        <v>68</v>
      </c>
    </row>
    <row r="13007" spans="1:3" ht="120" x14ac:dyDescent="0.25">
      <c r="A13007" s="31" t="s">
        <v>19564</v>
      </c>
      <c r="B13007" s="32" t="s">
        <v>19563</v>
      </c>
      <c r="C13007" s="31" t="s">
        <v>68</v>
      </c>
    </row>
    <row r="13008" spans="1:3" ht="75" x14ac:dyDescent="0.25">
      <c r="A13008" s="31" t="s">
        <v>19565</v>
      </c>
      <c r="B13008" s="32" t="s">
        <v>19566</v>
      </c>
      <c r="C13008" s="31" t="s">
        <v>68</v>
      </c>
    </row>
    <row r="13009" spans="1:3" ht="75" x14ac:dyDescent="0.25">
      <c r="A13009" s="31" t="s">
        <v>19567</v>
      </c>
      <c r="B13009" s="32" t="s">
        <v>19566</v>
      </c>
      <c r="C13009" s="31" t="s">
        <v>68</v>
      </c>
    </row>
    <row r="13010" spans="1:3" ht="90" x14ac:dyDescent="0.25">
      <c r="A13010" s="31" t="s">
        <v>19568</v>
      </c>
      <c r="B13010" s="32" t="s">
        <v>19569</v>
      </c>
      <c r="C13010" s="31" t="s">
        <v>68</v>
      </c>
    </row>
    <row r="13011" spans="1:3" ht="90" x14ac:dyDescent="0.25">
      <c r="A13011" s="31" t="s">
        <v>19570</v>
      </c>
      <c r="B13011" s="32" t="s">
        <v>19569</v>
      </c>
      <c r="C13011" s="31" t="s">
        <v>68</v>
      </c>
    </row>
    <row r="13012" spans="1:3" ht="90" x14ac:dyDescent="0.25">
      <c r="A13012" s="31" t="s">
        <v>19571</v>
      </c>
      <c r="B13012" s="32" t="s">
        <v>19572</v>
      </c>
      <c r="C13012" s="31" t="s">
        <v>68</v>
      </c>
    </row>
    <row r="13013" spans="1:3" ht="90" x14ac:dyDescent="0.25">
      <c r="A13013" s="31" t="s">
        <v>19573</v>
      </c>
      <c r="B13013" s="32" t="s">
        <v>19572</v>
      </c>
      <c r="C13013" s="31" t="s">
        <v>68</v>
      </c>
    </row>
    <row r="13014" spans="1:3" ht="75" x14ac:dyDescent="0.25">
      <c r="A13014" s="31" t="s">
        <v>19574</v>
      </c>
      <c r="B13014" s="32" t="s">
        <v>19575</v>
      </c>
      <c r="C13014" s="31" t="s">
        <v>68</v>
      </c>
    </row>
    <row r="13015" spans="1:3" ht="75" x14ac:dyDescent="0.25">
      <c r="A13015" s="31" t="s">
        <v>19576</v>
      </c>
      <c r="B13015" s="32" t="s">
        <v>19575</v>
      </c>
      <c r="C13015" s="31" t="s">
        <v>68</v>
      </c>
    </row>
    <row r="13016" spans="1:3" ht="105" x14ac:dyDescent="0.25">
      <c r="A13016" s="31" t="s">
        <v>19577</v>
      </c>
      <c r="B13016" s="32" t="s">
        <v>19578</v>
      </c>
      <c r="C13016" s="31" t="s">
        <v>68</v>
      </c>
    </row>
    <row r="13017" spans="1:3" ht="105" x14ac:dyDescent="0.25">
      <c r="A13017" s="31" t="s">
        <v>19579</v>
      </c>
      <c r="B13017" s="32" t="s">
        <v>19578</v>
      </c>
      <c r="C13017" s="31" t="s">
        <v>68</v>
      </c>
    </row>
    <row r="13018" spans="1:3" ht="75" x14ac:dyDescent="0.25">
      <c r="A13018" s="31" t="s">
        <v>19580</v>
      </c>
      <c r="B13018" s="32" t="s">
        <v>19581</v>
      </c>
      <c r="C13018" s="31" t="s">
        <v>68</v>
      </c>
    </row>
    <row r="13019" spans="1:3" ht="75" x14ac:dyDescent="0.25">
      <c r="A13019" s="31" t="s">
        <v>19582</v>
      </c>
      <c r="B13019" s="32" t="s">
        <v>19581</v>
      </c>
      <c r="C13019" s="31" t="s">
        <v>68</v>
      </c>
    </row>
    <row r="13020" spans="1:3" ht="75" x14ac:dyDescent="0.25">
      <c r="A13020" s="31" t="s">
        <v>19583</v>
      </c>
      <c r="B13020" s="32" t="s">
        <v>19584</v>
      </c>
      <c r="C13020" s="31" t="s">
        <v>68</v>
      </c>
    </row>
    <row r="13021" spans="1:3" ht="75" x14ac:dyDescent="0.25">
      <c r="A13021" s="31" t="s">
        <v>19585</v>
      </c>
      <c r="B13021" s="32" t="s">
        <v>19584</v>
      </c>
      <c r="C13021" s="31" t="s">
        <v>68</v>
      </c>
    </row>
    <row r="13022" spans="1:3" ht="75" x14ac:dyDescent="0.25">
      <c r="A13022" s="31" t="s">
        <v>19586</v>
      </c>
      <c r="B13022" s="32" t="s">
        <v>19587</v>
      </c>
      <c r="C13022" s="31" t="s">
        <v>68</v>
      </c>
    </row>
    <row r="13023" spans="1:3" ht="75" x14ac:dyDescent="0.25">
      <c r="A13023" s="31" t="s">
        <v>19588</v>
      </c>
      <c r="B13023" s="32" t="s">
        <v>19587</v>
      </c>
      <c r="C13023" s="31" t="s">
        <v>68</v>
      </c>
    </row>
    <row r="13024" spans="1:3" ht="75" x14ac:dyDescent="0.25">
      <c r="A13024" s="31" t="s">
        <v>19589</v>
      </c>
      <c r="B13024" s="32" t="s">
        <v>19590</v>
      </c>
      <c r="C13024" s="31" t="s">
        <v>68</v>
      </c>
    </row>
    <row r="13025" spans="1:3" ht="75" x14ac:dyDescent="0.25">
      <c r="A13025" s="31" t="s">
        <v>19591</v>
      </c>
      <c r="B13025" s="32" t="s">
        <v>19590</v>
      </c>
      <c r="C13025" s="31" t="s">
        <v>68</v>
      </c>
    </row>
    <row r="13026" spans="1:3" ht="75" x14ac:dyDescent="0.25">
      <c r="A13026" s="31" t="s">
        <v>19592</v>
      </c>
      <c r="B13026" s="32" t="s">
        <v>19593</v>
      </c>
      <c r="C13026" s="31" t="s">
        <v>68</v>
      </c>
    </row>
    <row r="13027" spans="1:3" ht="75" x14ac:dyDescent="0.25">
      <c r="A13027" s="31" t="s">
        <v>19594</v>
      </c>
      <c r="B13027" s="32" t="s">
        <v>19593</v>
      </c>
      <c r="C13027" s="31" t="s">
        <v>68</v>
      </c>
    </row>
    <row r="13028" spans="1:3" ht="30" x14ac:dyDescent="0.25">
      <c r="A13028" s="31" t="s">
        <v>19595</v>
      </c>
      <c r="B13028" s="32" t="s">
        <v>19596</v>
      </c>
      <c r="C13028" s="31" t="s">
        <v>68</v>
      </c>
    </row>
    <row r="13029" spans="1:3" ht="30" x14ac:dyDescent="0.25">
      <c r="A13029" s="31" t="s">
        <v>19597</v>
      </c>
      <c r="B13029" s="32" t="s">
        <v>19596</v>
      </c>
      <c r="C13029" s="31" t="s">
        <v>68</v>
      </c>
    </row>
    <row r="13030" spans="1:3" ht="60" x14ac:dyDescent="0.25">
      <c r="A13030" s="31" t="s">
        <v>19598</v>
      </c>
      <c r="B13030" s="32" t="s">
        <v>19599</v>
      </c>
      <c r="C13030" s="31" t="s">
        <v>68</v>
      </c>
    </row>
    <row r="13031" spans="1:3" ht="60" x14ac:dyDescent="0.25">
      <c r="A13031" s="31" t="s">
        <v>19600</v>
      </c>
      <c r="B13031" s="32" t="s">
        <v>19599</v>
      </c>
      <c r="C13031" s="31" t="s">
        <v>68</v>
      </c>
    </row>
    <row r="13032" spans="1:3" ht="90" x14ac:dyDescent="0.25">
      <c r="A13032" s="31" t="s">
        <v>19601</v>
      </c>
      <c r="B13032" s="32" t="s">
        <v>19602</v>
      </c>
      <c r="C13032" s="31" t="s">
        <v>68</v>
      </c>
    </row>
    <row r="13033" spans="1:3" ht="90" x14ac:dyDescent="0.25">
      <c r="A13033" s="31" t="s">
        <v>19603</v>
      </c>
      <c r="B13033" s="32" t="s">
        <v>19602</v>
      </c>
      <c r="C13033" s="31" t="s">
        <v>68</v>
      </c>
    </row>
    <row r="13034" spans="1:3" ht="90" x14ac:dyDescent="0.25">
      <c r="A13034" s="31" t="s">
        <v>19604</v>
      </c>
      <c r="B13034" s="32" t="s">
        <v>19605</v>
      </c>
      <c r="C13034" s="31" t="s">
        <v>68</v>
      </c>
    </row>
    <row r="13035" spans="1:3" ht="90" x14ac:dyDescent="0.25">
      <c r="A13035" s="31" t="s">
        <v>19606</v>
      </c>
      <c r="B13035" s="32" t="s">
        <v>19605</v>
      </c>
      <c r="C13035" s="31" t="s">
        <v>68</v>
      </c>
    </row>
    <row r="13036" spans="1:3" ht="90" x14ac:dyDescent="0.25">
      <c r="A13036" s="31" t="s">
        <v>19607</v>
      </c>
      <c r="B13036" s="32" t="s">
        <v>19608</v>
      </c>
      <c r="C13036" s="31" t="s">
        <v>68</v>
      </c>
    </row>
    <row r="13037" spans="1:3" ht="90" x14ac:dyDescent="0.25">
      <c r="A13037" s="31" t="s">
        <v>19609</v>
      </c>
      <c r="B13037" s="32" t="s">
        <v>19608</v>
      </c>
      <c r="C13037" s="31" t="s">
        <v>68</v>
      </c>
    </row>
    <row r="13038" spans="1:3" ht="45" x14ac:dyDescent="0.25">
      <c r="A13038" s="31" t="s">
        <v>19610</v>
      </c>
      <c r="B13038" s="32" t="s">
        <v>19611</v>
      </c>
      <c r="C13038" s="31" t="s">
        <v>68</v>
      </c>
    </row>
    <row r="13039" spans="1:3" ht="45" x14ac:dyDescent="0.25">
      <c r="A13039" s="31" t="s">
        <v>19612</v>
      </c>
      <c r="B13039" s="32" t="s">
        <v>19611</v>
      </c>
      <c r="C13039" s="31" t="s">
        <v>68</v>
      </c>
    </row>
    <row r="13040" spans="1:3" ht="90" x14ac:dyDescent="0.25">
      <c r="A13040" s="31" t="s">
        <v>19613</v>
      </c>
      <c r="B13040" s="32" t="s">
        <v>19614</v>
      </c>
      <c r="C13040" s="31" t="s">
        <v>68</v>
      </c>
    </row>
    <row r="13041" spans="1:3" ht="90" x14ac:dyDescent="0.25">
      <c r="A13041" s="31" t="s">
        <v>19615</v>
      </c>
      <c r="B13041" s="32" t="s">
        <v>19614</v>
      </c>
      <c r="C13041" s="31" t="s">
        <v>68</v>
      </c>
    </row>
    <row r="13042" spans="1:3" ht="90" x14ac:dyDescent="0.25">
      <c r="A13042" s="31" t="s">
        <v>19616</v>
      </c>
      <c r="B13042" s="32" t="s">
        <v>19617</v>
      </c>
      <c r="C13042" s="31" t="s">
        <v>68</v>
      </c>
    </row>
    <row r="13043" spans="1:3" ht="90" x14ac:dyDescent="0.25">
      <c r="A13043" s="31" t="s">
        <v>19618</v>
      </c>
      <c r="B13043" s="32" t="s">
        <v>19617</v>
      </c>
      <c r="C13043" s="31" t="s">
        <v>68</v>
      </c>
    </row>
    <row r="13044" spans="1:3" ht="90" x14ac:dyDescent="0.25">
      <c r="A13044" s="31" t="s">
        <v>19619</v>
      </c>
      <c r="B13044" s="32" t="s">
        <v>19620</v>
      </c>
      <c r="C13044" s="31" t="s">
        <v>68</v>
      </c>
    </row>
    <row r="13045" spans="1:3" ht="90" x14ac:dyDescent="0.25">
      <c r="A13045" s="31" t="s">
        <v>19621</v>
      </c>
      <c r="B13045" s="32" t="s">
        <v>19620</v>
      </c>
      <c r="C13045" s="31" t="s">
        <v>68</v>
      </c>
    </row>
    <row r="13046" spans="1:3" ht="105" x14ac:dyDescent="0.25">
      <c r="A13046" s="31" t="s">
        <v>19622</v>
      </c>
      <c r="B13046" s="32" t="s">
        <v>19623</v>
      </c>
      <c r="C13046" s="31" t="s">
        <v>68</v>
      </c>
    </row>
    <row r="13047" spans="1:3" ht="105" x14ac:dyDescent="0.25">
      <c r="A13047" s="31" t="s">
        <v>19624</v>
      </c>
      <c r="B13047" s="32" t="s">
        <v>19623</v>
      </c>
      <c r="C13047" s="31" t="s">
        <v>68</v>
      </c>
    </row>
    <row r="13048" spans="1:3" ht="120" x14ac:dyDescent="0.25">
      <c r="A13048" s="31" t="s">
        <v>19625</v>
      </c>
      <c r="B13048" s="32" t="s">
        <v>19626</v>
      </c>
      <c r="C13048" s="31" t="s">
        <v>68</v>
      </c>
    </row>
    <row r="13049" spans="1:3" ht="120" x14ac:dyDescent="0.25">
      <c r="A13049" s="31" t="s">
        <v>19627</v>
      </c>
      <c r="B13049" s="32" t="s">
        <v>19626</v>
      </c>
      <c r="C13049" s="31" t="s">
        <v>68</v>
      </c>
    </row>
    <row r="13050" spans="1:3" ht="30" x14ac:dyDescent="0.25">
      <c r="A13050" s="31" t="s">
        <v>19628</v>
      </c>
      <c r="B13050" s="32" t="s">
        <v>19629</v>
      </c>
      <c r="C13050" s="31" t="s">
        <v>68</v>
      </c>
    </row>
    <row r="13051" spans="1:3" ht="30" x14ac:dyDescent="0.25">
      <c r="A13051" s="31" t="s">
        <v>19630</v>
      </c>
      <c r="B13051" s="32" t="s">
        <v>19629</v>
      </c>
      <c r="C13051" s="31" t="s">
        <v>68</v>
      </c>
    </row>
    <row r="13052" spans="1:3" ht="30" x14ac:dyDescent="0.25">
      <c r="A13052" s="31" t="s">
        <v>19631</v>
      </c>
      <c r="B13052" s="32" t="s">
        <v>19632</v>
      </c>
      <c r="C13052" s="31" t="s">
        <v>68</v>
      </c>
    </row>
    <row r="13053" spans="1:3" ht="30" x14ac:dyDescent="0.25">
      <c r="A13053" s="31" t="s">
        <v>19633</v>
      </c>
      <c r="B13053" s="32" t="s">
        <v>19632</v>
      </c>
      <c r="C13053" s="31" t="s">
        <v>68</v>
      </c>
    </row>
    <row r="13054" spans="1:3" ht="30" x14ac:dyDescent="0.25">
      <c r="A13054" s="31" t="s">
        <v>19634</v>
      </c>
      <c r="B13054" s="32" t="s">
        <v>19635</v>
      </c>
      <c r="C13054" s="31" t="s">
        <v>68</v>
      </c>
    </row>
    <row r="13055" spans="1:3" ht="30" x14ac:dyDescent="0.25">
      <c r="A13055" s="31" t="s">
        <v>19636</v>
      </c>
      <c r="B13055" s="32" t="s">
        <v>19635</v>
      </c>
      <c r="C13055" s="31" t="s">
        <v>68</v>
      </c>
    </row>
    <row r="13056" spans="1:3" ht="45" x14ac:dyDescent="0.25">
      <c r="A13056" s="31" t="s">
        <v>19637</v>
      </c>
      <c r="B13056" s="32" t="s">
        <v>19638</v>
      </c>
      <c r="C13056" s="31" t="s">
        <v>68</v>
      </c>
    </row>
    <row r="13057" spans="1:3" ht="45" x14ac:dyDescent="0.25">
      <c r="A13057" s="31" t="s">
        <v>19639</v>
      </c>
      <c r="B13057" s="32" t="s">
        <v>19638</v>
      </c>
      <c r="C13057" s="31" t="s">
        <v>68</v>
      </c>
    </row>
    <row r="13058" spans="1:3" ht="30" x14ac:dyDescent="0.25">
      <c r="A13058" s="31" t="s">
        <v>19640</v>
      </c>
      <c r="B13058" s="32" t="s">
        <v>19641</v>
      </c>
      <c r="C13058" s="31" t="s">
        <v>68</v>
      </c>
    </row>
    <row r="13059" spans="1:3" ht="30" x14ac:dyDescent="0.25">
      <c r="A13059" s="31" t="s">
        <v>19642</v>
      </c>
      <c r="B13059" s="32" t="s">
        <v>19641</v>
      </c>
      <c r="C13059" s="31" t="s">
        <v>68</v>
      </c>
    </row>
    <row r="13060" spans="1:3" ht="30" x14ac:dyDescent="0.25">
      <c r="A13060" s="31" t="s">
        <v>19643</v>
      </c>
      <c r="B13060" s="32" t="s">
        <v>19644</v>
      </c>
      <c r="C13060" s="31" t="s">
        <v>68</v>
      </c>
    </row>
    <row r="13061" spans="1:3" ht="30" x14ac:dyDescent="0.25">
      <c r="A13061" s="31" t="s">
        <v>19645</v>
      </c>
      <c r="B13061" s="32" t="s">
        <v>19644</v>
      </c>
      <c r="C13061" s="31" t="s">
        <v>68</v>
      </c>
    </row>
    <row r="13062" spans="1:3" ht="30" x14ac:dyDescent="0.25">
      <c r="A13062" s="31" t="s">
        <v>19646</v>
      </c>
      <c r="B13062" s="32" t="s">
        <v>19647</v>
      </c>
      <c r="C13062" s="31" t="s">
        <v>68</v>
      </c>
    </row>
    <row r="13063" spans="1:3" ht="30" x14ac:dyDescent="0.25">
      <c r="A13063" s="31" t="s">
        <v>19648</v>
      </c>
      <c r="B13063" s="32" t="s">
        <v>19647</v>
      </c>
      <c r="C13063" s="31" t="s">
        <v>68</v>
      </c>
    </row>
    <row r="13064" spans="1:3" ht="30" x14ac:dyDescent="0.25">
      <c r="A13064" s="31" t="s">
        <v>19649</v>
      </c>
      <c r="B13064" s="32" t="s">
        <v>19650</v>
      </c>
      <c r="C13064" s="31" t="s">
        <v>68</v>
      </c>
    </row>
    <row r="13065" spans="1:3" ht="30" x14ac:dyDescent="0.25">
      <c r="A13065" s="31" t="s">
        <v>19651</v>
      </c>
      <c r="B13065" s="32" t="s">
        <v>19650</v>
      </c>
      <c r="C13065" s="31" t="s">
        <v>68</v>
      </c>
    </row>
    <row r="13066" spans="1:3" ht="30" x14ac:dyDescent="0.25">
      <c r="A13066" s="31" t="s">
        <v>19652</v>
      </c>
      <c r="B13066" s="32" t="s">
        <v>19653</v>
      </c>
      <c r="C13066" s="31" t="s">
        <v>185</v>
      </c>
    </row>
    <row r="13067" spans="1:3" ht="30" x14ac:dyDescent="0.25">
      <c r="A13067" s="31" t="s">
        <v>19654</v>
      </c>
      <c r="B13067" s="32" t="s">
        <v>19653</v>
      </c>
      <c r="C13067" s="31" t="s">
        <v>185</v>
      </c>
    </row>
    <row r="13068" spans="1:3" ht="30" x14ac:dyDescent="0.25">
      <c r="A13068" s="31" t="s">
        <v>19655</v>
      </c>
      <c r="B13068" s="32" t="s">
        <v>19656</v>
      </c>
      <c r="C13068" s="31" t="s">
        <v>68</v>
      </c>
    </row>
    <row r="13069" spans="1:3" ht="30" x14ac:dyDescent="0.25">
      <c r="A13069" s="31" t="s">
        <v>19657</v>
      </c>
      <c r="B13069" s="32" t="s">
        <v>19656</v>
      </c>
      <c r="C13069" s="31" t="s">
        <v>68</v>
      </c>
    </row>
    <row r="13070" spans="1:3" ht="30" x14ac:dyDescent="0.25">
      <c r="A13070" s="31" t="s">
        <v>19658</v>
      </c>
      <c r="B13070" s="32" t="s">
        <v>19659</v>
      </c>
      <c r="C13070" s="31" t="s">
        <v>185</v>
      </c>
    </row>
    <row r="13071" spans="1:3" ht="30" x14ac:dyDescent="0.25">
      <c r="A13071" s="31" t="s">
        <v>19660</v>
      </c>
      <c r="B13071" s="32" t="s">
        <v>19659</v>
      </c>
      <c r="C13071" s="31" t="s">
        <v>185</v>
      </c>
    </row>
    <row r="13072" spans="1:3" ht="30" x14ac:dyDescent="0.25">
      <c r="A13072" s="31" t="s">
        <v>19661</v>
      </c>
      <c r="B13072" s="32" t="s">
        <v>19662</v>
      </c>
      <c r="C13072" s="31" t="s">
        <v>68</v>
      </c>
    </row>
    <row r="13073" spans="1:3" ht="30" x14ac:dyDescent="0.25">
      <c r="A13073" s="31" t="s">
        <v>19663</v>
      </c>
      <c r="B13073" s="32" t="s">
        <v>19662</v>
      </c>
      <c r="C13073" s="31" t="s">
        <v>68</v>
      </c>
    </row>
    <row r="13074" spans="1:3" ht="45" x14ac:dyDescent="0.25">
      <c r="A13074" s="31" t="s">
        <v>19664</v>
      </c>
      <c r="B13074" s="32" t="s">
        <v>19665</v>
      </c>
      <c r="C13074" s="31" t="s">
        <v>68</v>
      </c>
    </row>
    <row r="13075" spans="1:3" ht="45" x14ac:dyDescent="0.25">
      <c r="A13075" s="31" t="s">
        <v>19666</v>
      </c>
      <c r="B13075" s="32" t="s">
        <v>19665</v>
      </c>
      <c r="C13075" s="31" t="s">
        <v>68</v>
      </c>
    </row>
    <row r="13076" spans="1:3" ht="30" x14ac:dyDescent="0.25">
      <c r="A13076" s="31" t="s">
        <v>19667</v>
      </c>
      <c r="B13076" s="32" t="s">
        <v>19668</v>
      </c>
      <c r="C13076" s="31" t="s">
        <v>68</v>
      </c>
    </row>
    <row r="13077" spans="1:3" ht="30" x14ac:dyDescent="0.25">
      <c r="A13077" s="31" t="s">
        <v>19669</v>
      </c>
      <c r="B13077" s="32" t="s">
        <v>19668</v>
      </c>
      <c r="C13077" s="31" t="s">
        <v>68</v>
      </c>
    </row>
    <row r="13078" spans="1:3" ht="30" x14ac:dyDescent="0.25">
      <c r="A13078" s="31" t="s">
        <v>19670</v>
      </c>
      <c r="B13078" s="32" t="s">
        <v>19671</v>
      </c>
      <c r="C13078" s="31" t="s">
        <v>68</v>
      </c>
    </row>
    <row r="13079" spans="1:3" ht="30" x14ac:dyDescent="0.25">
      <c r="A13079" s="31" t="s">
        <v>19672</v>
      </c>
      <c r="B13079" s="32" t="s">
        <v>19671</v>
      </c>
      <c r="C13079" s="31" t="s">
        <v>68</v>
      </c>
    </row>
    <row r="13080" spans="1:3" ht="30" x14ac:dyDescent="0.25">
      <c r="A13080" s="31" t="s">
        <v>19673</v>
      </c>
      <c r="B13080" s="32" t="s">
        <v>19674</v>
      </c>
      <c r="C13080" s="31" t="s">
        <v>68</v>
      </c>
    </row>
    <row r="13081" spans="1:3" ht="30" x14ac:dyDescent="0.25">
      <c r="A13081" s="31" t="s">
        <v>19675</v>
      </c>
      <c r="B13081" s="32" t="s">
        <v>19674</v>
      </c>
      <c r="C13081" s="31" t="s">
        <v>68</v>
      </c>
    </row>
    <row r="13082" spans="1:3" ht="30" x14ac:dyDescent="0.25">
      <c r="A13082" s="31" t="s">
        <v>19676</v>
      </c>
      <c r="B13082" s="32" t="s">
        <v>19677</v>
      </c>
      <c r="C13082" s="31" t="s">
        <v>68</v>
      </c>
    </row>
    <row r="13083" spans="1:3" ht="30" x14ac:dyDescent="0.25">
      <c r="A13083" s="31" t="s">
        <v>19678</v>
      </c>
      <c r="B13083" s="32" t="s">
        <v>19677</v>
      </c>
      <c r="C13083" s="31" t="s">
        <v>68</v>
      </c>
    </row>
    <row r="13084" spans="1:3" ht="30" x14ac:dyDescent="0.25">
      <c r="A13084" s="31" t="s">
        <v>19679</v>
      </c>
      <c r="B13084" s="32" t="s">
        <v>19680</v>
      </c>
      <c r="C13084" s="31" t="s">
        <v>68</v>
      </c>
    </row>
    <row r="13085" spans="1:3" ht="30" x14ac:dyDescent="0.25">
      <c r="A13085" s="31" t="s">
        <v>19681</v>
      </c>
      <c r="B13085" s="32" t="s">
        <v>19680</v>
      </c>
      <c r="C13085" s="31" t="s">
        <v>68</v>
      </c>
    </row>
    <row r="13086" spans="1:3" ht="30" x14ac:dyDescent="0.25">
      <c r="A13086" s="31" t="s">
        <v>19682</v>
      </c>
      <c r="B13086" s="32" t="s">
        <v>19683</v>
      </c>
      <c r="C13086" s="31" t="s">
        <v>68</v>
      </c>
    </row>
    <row r="13087" spans="1:3" ht="30" x14ac:dyDescent="0.25">
      <c r="A13087" s="31" t="s">
        <v>19684</v>
      </c>
      <c r="B13087" s="32" t="s">
        <v>19683</v>
      </c>
      <c r="C13087" s="31" t="s">
        <v>68</v>
      </c>
    </row>
    <row r="13088" spans="1:3" ht="30" x14ac:dyDescent="0.25">
      <c r="A13088" s="31" t="s">
        <v>19685</v>
      </c>
      <c r="B13088" s="32" t="s">
        <v>19686</v>
      </c>
      <c r="C13088" s="31" t="s">
        <v>68</v>
      </c>
    </row>
    <row r="13089" spans="1:3" ht="30" x14ac:dyDescent="0.25">
      <c r="A13089" s="31" t="s">
        <v>19687</v>
      </c>
      <c r="B13089" s="32" t="s">
        <v>19686</v>
      </c>
      <c r="C13089" s="31" t="s">
        <v>68</v>
      </c>
    </row>
    <row r="13090" spans="1:3" ht="30" x14ac:dyDescent="0.25">
      <c r="A13090" s="31" t="s">
        <v>19688</v>
      </c>
      <c r="B13090" s="32" t="s">
        <v>19689</v>
      </c>
      <c r="C13090" s="31" t="s">
        <v>68</v>
      </c>
    </row>
    <row r="13091" spans="1:3" ht="30" x14ac:dyDescent="0.25">
      <c r="A13091" s="31" t="s">
        <v>19690</v>
      </c>
      <c r="B13091" s="32" t="s">
        <v>19689</v>
      </c>
      <c r="C13091" s="31" t="s">
        <v>68</v>
      </c>
    </row>
    <row r="13092" spans="1:3" ht="30" x14ac:dyDescent="0.25">
      <c r="A13092" s="31" t="s">
        <v>19691</v>
      </c>
      <c r="B13092" s="32" t="s">
        <v>19692</v>
      </c>
      <c r="C13092" s="31" t="s">
        <v>68</v>
      </c>
    </row>
    <row r="13093" spans="1:3" ht="30" x14ac:dyDescent="0.25">
      <c r="A13093" s="31" t="s">
        <v>19693</v>
      </c>
      <c r="B13093" s="32" t="s">
        <v>19692</v>
      </c>
      <c r="C13093" s="31" t="s">
        <v>68</v>
      </c>
    </row>
    <row r="13094" spans="1:3" ht="30" x14ac:dyDescent="0.25">
      <c r="A13094" s="31" t="s">
        <v>19694</v>
      </c>
      <c r="B13094" s="32" t="s">
        <v>19695</v>
      </c>
      <c r="C13094" s="31" t="s">
        <v>68</v>
      </c>
    </row>
    <row r="13095" spans="1:3" ht="30" x14ac:dyDescent="0.25">
      <c r="A13095" s="31" t="s">
        <v>19696</v>
      </c>
      <c r="B13095" s="32" t="s">
        <v>19695</v>
      </c>
      <c r="C13095" s="31" t="s">
        <v>68</v>
      </c>
    </row>
    <row r="13096" spans="1:3" ht="45" x14ac:dyDescent="0.25">
      <c r="A13096" s="31" t="s">
        <v>19697</v>
      </c>
      <c r="B13096" s="32" t="s">
        <v>19698</v>
      </c>
      <c r="C13096" s="31" t="s">
        <v>68</v>
      </c>
    </row>
    <row r="13097" spans="1:3" ht="45" x14ac:dyDescent="0.25">
      <c r="A13097" s="31" t="s">
        <v>19699</v>
      </c>
      <c r="B13097" s="32" t="s">
        <v>19698</v>
      </c>
      <c r="C13097" s="31" t="s">
        <v>68</v>
      </c>
    </row>
    <row r="13098" spans="1:3" ht="30" x14ac:dyDescent="0.25">
      <c r="A13098" s="31" t="s">
        <v>19700</v>
      </c>
      <c r="B13098" s="32" t="s">
        <v>19701</v>
      </c>
      <c r="C13098" s="31" t="s">
        <v>68</v>
      </c>
    </row>
    <row r="13099" spans="1:3" ht="30" x14ac:dyDescent="0.25">
      <c r="A13099" s="31" t="s">
        <v>19702</v>
      </c>
      <c r="B13099" s="32" t="s">
        <v>19701</v>
      </c>
      <c r="C13099" s="31" t="s">
        <v>68</v>
      </c>
    </row>
    <row r="13100" spans="1:3" ht="30" x14ac:dyDescent="0.25">
      <c r="A13100" s="31" t="s">
        <v>19703</v>
      </c>
      <c r="B13100" s="32" t="s">
        <v>19704</v>
      </c>
      <c r="C13100" s="31" t="s">
        <v>68</v>
      </c>
    </row>
    <row r="13101" spans="1:3" ht="30" x14ac:dyDescent="0.25">
      <c r="A13101" s="31" t="s">
        <v>19705</v>
      </c>
      <c r="B13101" s="32" t="s">
        <v>19704</v>
      </c>
      <c r="C13101" s="31" t="s">
        <v>68</v>
      </c>
    </row>
    <row r="13102" spans="1:3" ht="30" x14ac:dyDescent="0.25">
      <c r="A13102" s="31" t="s">
        <v>19706</v>
      </c>
      <c r="B13102" s="32" t="s">
        <v>19707</v>
      </c>
      <c r="C13102" s="31" t="s">
        <v>68</v>
      </c>
    </row>
    <row r="13103" spans="1:3" ht="30" x14ac:dyDescent="0.25">
      <c r="A13103" s="31" t="s">
        <v>19708</v>
      </c>
      <c r="B13103" s="32" t="s">
        <v>19707</v>
      </c>
      <c r="C13103" s="31" t="s">
        <v>68</v>
      </c>
    </row>
    <row r="13104" spans="1:3" ht="30" x14ac:dyDescent="0.25">
      <c r="A13104" s="31" t="s">
        <v>19709</v>
      </c>
      <c r="B13104" s="32" t="s">
        <v>19710</v>
      </c>
      <c r="C13104" s="31" t="s">
        <v>68</v>
      </c>
    </row>
    <row r="13105" spans="1:3" ht="30" x14ac:dyDescent="0.25">
      <c r="A13105" s="31" t="s">
        <v>19711</v>
      </c>
      <c r="B13105" s="32" t="s">
        <v>19710</v>
      </c>
      <c r="C13105" s="31" t="s">
        <v>68</v>
      </c>
    </row>
    <row r="13106" spans="1:3" ht="45" x14ac:dyDescent="0.25">
      <c r="A13106" s="31" t="s">
        <v>19712</v>
      </c>
      <c r="B13106" s="32" t="s">
        <v>19713</v>
      </c>
      <c r="C13106" s="31" t="s">
        <v>68</v>
      </c>
    </row>
    <row r="13107" spans="1:3" ht="45" x14ac:dyDescent="0.25">
      <c r="A13107" s="31" t="s">
        <v>19714</v>
      </c>
      <c r="B13107" s="32" t="s">
        <v>19713</v>
      </c>
      <c r="C13107" s="31" t="s">
        <v>68</v>
      </c>
    </row>
    <row r="13108" spans="1:3" ht="30" x14ac:dyDescent="0.25">
      <c r="A13108" s="31" t="s">
        <v>19715</v>
      </c>
      <c r="B13108" s="32" t="s">
        <v>19716</v>
      </c>
      <c r="C13108" s="31" t="s">
        <v>68</v>
      </c>
    </row>
    <row r="13109" spans="1:3" ht="30" x14ac:dyDescent="0.25">
      <c r="A13109" s="31" t="s">
        <v>19717</v>
      </c>
      <c r="B13109" s="32" t="s">
        <v>19716</v>
      </c>
      <c r="C13109" s="31" t="s">
        <v>68</v>
      </c>
    </row>
    <row r="13110" spans="1:3" ht="45" x14ac:dyDescent="0.25">
      <c r="A13110" s="31" t="s">
        <v>19718</v>
      </c>
      <c r="B13110" s="32" t="s">
        <v>19719</v>
      </c>
      <c r="C13110" s="31" t="s">
        <v>68</v>
      </c>
    </row>
    <row r="13111" spans="1:3" ht="45" x14ac:dyDescent="0.25">
      <c r="A13111" s="31" t="s">
        <v>19720</v>
      </c>
      <c r="B13111" s="32" t="s">
        <v>19719</v>
      </c>
      <c r="C13111" s="31" t="s">
        <v>68</v>
      </c>
    </row>
    <row r="13112" spans="1:3" ht="60" x14ac:dyDescent="0.25">
      <c r="A13112" s="31" t="s">
        <v>19721</v>
      </c>
      <c r="B13112" s="32" t="s">
        <v>19722</v>
      </c>
      <c r="C13112" s="31" t="s">
        <v>68</v>
      </c>
    </row>
    <row r="13113" spans="1:3" ht="60" x14ac:dyDescent="0.25">
      <c r="A13113" s="31" t="s">
        <v>19723</v>
      </c>
      <c r="B13113" s="32" t="s">
        <v>19722</v>
      </c>
      <c r="C13113" s="31" t="s">
        <v>68</v>
      </c>
    </row>
    <row r="13114" spans="1:3" ht="45" x14ac:dyDescent="0.25">
      <c r="A13114" s="31" t="s">
        <v>19724</v>
      </c>
      <c r="B13114" s="32" t="s">
        <v>19725</v>
      </c>
      <c r="C13114" s="31" t="s">
        <v>68</v>
      </c>
    </row>
    <row r="13115" spans="1:3" ht="45" x14ac:dyDescent="0.25">
      <c r="A13115" s="31" t="s">
        <v>19726</v>
      </c>
      <c r="B13115" s="32" t="s">
        <v>19725</v>
      </c>
      <c r="C13115" s="31" t="s">
        <v>68</v>
      </c>
    </row>
    <row r="13116" spans="1:3" x14ac:dyDescent="0.25">
      <c r="A13116" s="31" t="s">
        <v>19727</v>
      </c>
      <c r="B13116" s="32" t="s">
        <v>19728</v>
      </c>
      <c r="C13116" s="31" t="s">
        <v>68</v>
      </c>
    </row>
    <row r="13117" spans="1:3" x14ac:dyDescent="0.25">
      <c r="A13117" s="31" t="s">
        <v>19729</v>
      </c>
      <c r="B13117" s="32" t="s">
        <v>19728</v>
      </c>
      <c r="C13117" s="31" t="s">
        <v>68</v>
      </c>
    </row>
    <row r="13118" spans="1:3" ht="30" x14ac:dyDescent="0.25">
      <c r="A13118" s="31" t="s">
        <v>19730</v>
      </c>
      <c r="B13118" s="32" t="s">
        <v>19731</v>
      </c>
      <c r="C13118" s="31" t="s">
        <v>68</v>
      </c>
    </row>
    <row r="13119" spans="1:3" ht="30" x14ac:dyDescent="0.25">
      <c r="A13119" s="31" t="s">
        <v>19732</v>
      </c>
      <c r="B13119" s="32" t="s">
        <v>19731</v>
      </c>
      <c r="C13119" s="31" t="s">
        <v>68</v>
      </c>
    </row>
    <row r="13120" spans="1:3" x14ac:dyDescent="0.25">
      <c r="A13120" s="31" t="s">
        <v>19733</v>
      </c>
      <c r="B13120" s="32" t="s">
        <v>19734</v>
      </c>
      <c r="C13120" s="31" t="s">
        <v>68</v>
      </c>
    </row>
    <row r="13121" spans="1:3" x14ac:dyDescent="0.25">
      <c r="A13121" s="31" t="s">
        <v>19735</v>
      </c>
      <c r="B13121" s="32" t="s">
        <v>19734</v>
      </c>
      <c r="C13121" s="31" t="s">
        <v>68</v>
      </c>
    </row>
    <row r="13122" spans="1:3" ht="45" x14ac:dyDescent="0.25">
      <c r="A13122" s="31" t="s">
        <v>19736</v>
      </c>
      <c r="B13122" s="32" t="s">
        <v>19737</v>
      </c>
      <c r="C13122" s="31" t="s">
        <v>68</v>
      </c>
    </row>
    <row r="13123" spans="1:3" ht="45" x14ac:dyDescent="0.25">
      <c r="A13123" s="31" t="s">
        <v>19738</v>
      </c>
      <c r="B13123" s="32" t="s">
        <v>19737</v>
      </c>
      <c r="C13123" s="31" t="s">
        <v>68</v>
      </c>
    </row>
    <row r="13124" spans="1:3" ht="45" x14ac:dyDescent="0.25">
      <c r="A13124" s="31" t="s">
        <v>19739</v>
      </c>
      <c r="B13124" s="32" t="s">
        <v>19740</v>
      </c>
      <c r="C13124" s="31" t="s">
        <v>68</v>
      </c>
    </row>
    <row r="13125" spans="1:3" ht="45" x14ac:dyDescent="0.25">
      <c r="A13125" s="31" t="s">
        <v>19741</v>
      </c>
      <c r="B13125" s="32" t="s">
        <v>19740</v>
      </c>
      <c r="C13125" s="31" t="s">
        <v>68</v>
      </c>
    </row>
    <row r="13126" spans="1:3" ht="30" x14ac:dyDescent="0.25">
      <c r="A13126" s="31" t="s">
        <v>19742</v>
      </c>
      <c r="B13126" s="32" t="s">
        <v>19743</v>
      </c>
      <c r="C13126" s="31" t="s">
        <v>68</v>
      </c>
    </row>
    <row r="13127" spans="1:3" ht="30" x14ac:dyDescent="0.25">
      <c r="A13127" s="31" t="s">
        <v>19744</v>
      </c>
      <c r="B13127" s="32" t="s">
        <v>19743</v>
      </c>
      <c r="C13127" s="31" t="s">
        <v>68</v>
      </c>
    </row>
    <row r="13128" spans="1:3" x14ac:dyDescent="0.25">
      <c r="A13128" s="31" t="s">
        <v>19745</v>
      </c>
      <c r="B13128" s="32" t="s">
        <v>19746</v>
      </c>
      <c r="C13128" s="31" t="s">
        <v>68</v>
      </c>
    </row>
    <row r="13129" spans="1:3" x14ac:dyDescent="0.25">
      <c r="A13129" s="31" t="s">
        <v>19747</v>
      </c>
      <c r="B13129" s="32" t="s">
        <v>19746</v>
      </c>
      <c r="C13129" s="31" t="s">
        <v>68</v>
      </c>
    </row>
    <row r="13130" spans="1:3" ht="60" x14ac:dyDescent="0.25">
      <c r="A13130" s="31" t="s">
        <v>19748</v>
      </c>
      <c r="B13130" s="32" t="s">
        <v>19749</v>
      </c>
      <c r="C13130" s="31" t="s">
        <v>68</v>
      </c>
    </row>
    <row r="13131" spans="1:3" ht="60" x14ac:dyDescent="0.25">
      <c r="A13131" s="31" t="s">
        <v>19750</v>
      </c>
      <c r="B13131" s="32" t="s">
        <v>19749</v>
      </c>
      <c r="C13131" s="31" t="s">
        <v>68</v>
      </c>
    </row>
    <row r="13132" spans="1:3" ht="30" x14ac:dyDescent="0.25">
      <c r="A13132" s="31" t="s">
        <v>19751</v>
      </c>
      <c r="B13132" s="32" t="s">
        <v>19752</v>
      </c>
      <c r="C13132" s="31" t="s">
        <v>68</v>
      </c>
    </row>
    <row r="13133" spans="1:3" ht="30" x14ac:dyDescent="0.25">
      <c r="A13133" s="31" t="s">
        <v>19753</v>
      </c>
      <c r="B13133" s="32" t="s">
        <v>19752</v>
      </c>
      <c r="C13133" s="31" t="s">
        <v>68</v>
      </c>
    </row>
    <row r="13134" spans="1:3" ht="45" x14ac:dyDescent="0.25">
      <c r="A13134" s="31" t="s">
        <v>19754</v>
      </c>
      <c r="B13134" s="32" t="s">
        <v>19755</v>
      </c>
      <c r="C13134" s="31" t="s">
        <v>68</v>
      </c>
    </row>
    <row r="13135" spans="1:3" ht="45" x14ac:dyDescent="0.25">
      <c r="A13135" s="31" t="s">
        <v>19756</v>
      </c>
      <c r="B13135" s="32" t="s">
        <v>19755</v>
      </c>
      <c r="C13135" s="31" t="s">
        <v>68</v>
      </c>
    </row>
    <row r="13136" spans="1:3" ht="30" x14ac:dyDescent="0.25">
      <c r="A13136" s="31" t="s">
        <v>19757</v>
      </c>
      <c r="B13136" s="32" t="s">
        <v>19758</v>
      </c>
      <c r="C13136" s="31" t="s">
        <v>68</v>
      </c>
    </row>
    <row r="13137" spans="1:3" ht="30" x14ac:dyDescent="0.25">
      <c r="A13137" s="31" t="s">
        <v>19759</v>
      </c>
      <c r="B13137" s="32" t="s">
        <v>19758</v>
      </c>
      <c r="C13137" s="31" t="s">
        <v>68</v>
      </c>
    </row>
    <row r="13138" spans="1:3" ht="30" x14ac:dyDescent="0.25">
      <c r="A13138" s="31" t="s">
        <v>19760</v>
      </c>
      <c r="B13138" s="32" t="s">
        <v>19761</v>
      </c>
      <c r="C13138" s="31" t="s">
        <v>68</v>
      </c>
    </row>
    <row r="13139" spans="1:3" ht="30" x14ac:dyDescent="0.25">
      <c r="A13139" s="31" t="s">
        <v>19762</v>
      </c>
      <c r="B13139" s="32" t="s">
        <v>19761</v>
      </c>
      <c r="C13139" s="31" t="s">
        <v>68</v>
      </c>
    </row>
    <row r="13140" spans="1:3" ht="30" x14ac:dyDescent="0.25">
      <c r="A13140" s="31" t="s">
        <v>19763</v>
      </c>
      <c r="B13140" s="32" t="s">
        <v>19764</v>
      </c>
      <c r="C13140" s="31" t="s">
        <v>68</v>
      </c>
    </row>
    <row r="13141" spans="1:3" ht="30" x14ac:dyDescent="0.25">
      <c r="A13141" s="31" t="s">
        <v>19765</v>
      </c>
      <c r="B13141" s="32" t="s">
        <v>19764</v>
      </c>
      <c r="C13141" s="31" t="s">
        <v>68</v>
      </c>
    </row>
    <row r="13142" spans="1:3" ht="30" x14ac:dyDescent="0.25">
      <c r="A13142" s="31" t="s">
        <v>19766</v>
      </c>
      <c r="B13142" s="32" t="s">
        <v>19767</v>
      </c>
      <c r="C13142" s="31" t="s">
        <v>68</v>
      </c>
    </row>
    <row r="13143" spans="1:3" ht="30" x14ac:dyDescent="0.25">
      <c r="A13143" s="31" t="s">
        <v>19768</v>
      </c>
      <c r="B13143" s="32" t="s">
        <v>19767</v>
      </c>
      <c r="C13143" s="31" t="s">
        <v>68</v>
      </c>
    </row>
    <row r="13144" spans="1:3" ht="30" x14ac:dyDescent="0.25">
      <c r="A13144" s="31" t="s">
        <v>19769</v>
      </c>
      <c r="B13144" s="32" t="s">
        <v>19770</v>
      </c>
      <c r="C13144" s="31" t="s">
        <v>68</v>
      </c>
    </row>
    <row r="13145" spans="1:3" ht="30" x14ac:dyDescent="0.25">
      <c r="A13145" s="31" t="s">
        <v>19771</v>
      </c>
      <c r="B13145" s="32" t="s">
        <v>19770</v>
      </c>
      <c r="C13145" s="31" t="s">
        <v>68</v>
      </c>
    </row>
    <row r="13146" spans="1:3" ht="30" x14ac:dyDescent="0.25">
      <c r="A13146" s="31" t="s">
        <v>19772</v>
      </c>
      <c r="B13146" s="32" t="s">
        <v>19773</v>
      </c>
      <c r="C13146" s="31" t="s">
        <v>68</v>
      </c>
    </row>
    <row r="13147" spans="1:3" ht="30" x14ac:dyDescent="0.25">
      <c r="A13147" s="31" t="s">
        <v>19774</v>
      </c>
      <c r="B13147" s="32" t="s">
        <v>19773</v>
      </c>
      <c r="C13147" s="31" t="s">
        <v>68</v>
      </c>
    </row>
    <row r="13148" spans="1:3" ht="30" x14ac:dyDescent="0.25">
      <c r="A13148" s="31" t="s">
        <v>19775</v>
      </c>
      <c r="B13148" s="32" t="s">
        <v>19776</v>
      </c>
      <c r="C13148" s="31" t="s">
        <v>68</v>
      </c>
    </row>
    <row r="13149" spans="1:3" ht="30" x14ac:dyDescent="0.25">
      <c r="A13149" s="31" t="s">
        <v>19777</v>
      </c>
      <c r="B13149" s="32" t="s">
        <v>19776</v>
      </c>
      <c r="C13149" s="31" t="s">
        <v>68</v>
      </c>
    </row>
    <row r="13150" spans="1:3" ht="30" x14ac:dyDescent="0.25">
      <c r="A13150" s="31" t="s">
        <v>19778</v>
      </c>
      <c r="B13150" s="32" t="s">
        <v>19779</v>
      </c>
      <c r="C13150" s="31" t="s">
        <v>68</v>
      </c>
    </row>
    <row r="13151" spans="1:3" ht="30" x14ac:dyDescent="0.25">
      <c r="A13151" s="31" t="s">
        <v>19780</v>
      </c>
      <c r="B13151" s="32" t="s">
        <v>19779</v>
      </c>
      <c r="C13151" s="31" t="s">
        <v>68</v>
      </c>
    </row>
    <row r="13152" spans="1:3" ht="30" x14ac:dyDescent="0.25">
      <c r="A13152" s="31" t="s">
        <v>19781</v>
      </c>
      <c r="B13152" s="32" t="s">
        <v>19782</v>
      </c>
      <c r="C13152" s="31" t="s">
        <v>68</v>
      </c>
    </row>
    <row r="13153" spans="1:3" ht="30" x14ac:dyDescent="0.25">
      <c r="A13153" s="31" t="s">
        <v>19783</v>
      </c>
      <c r="B13153" s="32" t="s">
        <v>19782</v>
      </c>
      <c r="C13153" s="31" t="s">
        <v>68</v>
      </c>
    </row>
    <row r="13154" spans="1:3" ht="30" x14ac:dyDescent="0.25">
      <c r="A13154" s="31" t="s">
        <v>19784</v>
      </c>
      <c r="B13154" s="32" t="s">
        <v>19785</v>
      </c>
      <c r="C13154" s="31" t="s">
        <v>68</v>
      </c>
    </row>
    <row r="13155" spans="1:3" ht="30" x14ac:dyDescent="0.25">
      <c r="A13155" s="31" t="s">
        <v>19786</v>
      </c>
      <c r="B13155" s="32" t="s">
        <v>19785</v>
      </c>
      <c r="C13155" s="31" t="s">
        <v>68</v>
      </c>
    </row>
    <row r="13156" spans="1:3" x14ac:dyDescent="0.25">
      <c r="A13156" s="31" t="s">
        <v>19787</v>
      </c>
      <c r="B13156" s="32" t="s">
        <v>19788</v>
      </c>
      <c r="C13156" s="31" t="s">
        <v>68</v>
      </c>
    </row>
    <row r="13157" spans="1:3" x14ac:dyDescent="0.25">
      <c r="A13157" s="31" t="s">
        <v>19789</v>
      </c>
      <c r="B13157" s="32" t="s">
        <v>19788</v>
      </c>
      <c r="C13157" s="31" t="s">
        <v>68</v>
      </c>
    </row>
    <row r="13158" spans="1:3" ht="60" x14ac:dyDescent="0.25">
      <c r="A13158" s="31" t="s">
        <v>19790</v>
      </c>
      <c r="B13158" s="32" t="s">
        <v>19791</v>
      </c>
      <c r="C13158" s="31" t="s">
        <v>68</v>
      </c>
    </row>
    <row r="13159" spans="1:3" ht="60" x14ac:dyDescent="0.25">
      <c r="A13159" s="31" t="s">
        <v>19792</v>
      </c>
      <c r="B13159" s="32" t="s">
        <v>19791</v>
      </c>
      <c r="C13159" s="31" t="s">
        <v>68</v>
      </c>
    </row>
    <row r="13160" spans="1:3" ht="60" x14ac:dyDescent="0.25">
      <c r="A13160" s="31" t="s">
        <v>19793</v>
      </c>
      <c r="B13160" s="32" t="s">
        <v>19794</v>
      </c>
      <c r="C13160" s="31" t="s">
        <v>68</v>
      </c>
    </row>
    <row r="13161" spans="1:3" ht="60" x14ac:dyDescent="0.25">
      <c r="A13161" s="31" t="s">
        <v>19795</v>
      </c>
      <c r="B13161" s="32" t="s">
        <v>19794</v>
      </c>
      <c r="C13161" s="31" t="s">
        <v>68</v>
      </c>
    </row>
    <row r="13162" spans="1:3" x14ac:dyDescent="0.25">
      <c r="A13162" s="31" t="s">
        <v>19796</v>
      </c>
      <c r="B13162" s="32" t="s">
        <v>19797</v>
      </c>
      <c r="C13162" s="31" t="s">
        <v>68</v>
      </c>
    </row>
    <row r="13163" spans="1:3" x14ac:dyDescent="0.25">
      <c r="A13163" s="31" t="s">
        <v>19798</v>
      </c>
      <c r="B13163" s="32" t="s">
        <v>19797</v>
      </c>
      <c r="C13163" s="31" t="s">
        <v>68</v>
      </c>
    </row>
    <row r="13164" spans="1:3" ht="45" x14ac:dyDescent="0.25">
      <c r="A13164" s="31" t="s">
        <v>19799</v>
      </c>
      <c r="B13164" s="32" t="s">
        <v>19800</v>
      </c>
      <c r="C13164" s="31" t="s">
        <v>68</v>
      </c>
    </row>
    <row r="13165" spans="1:3" ht="45" x14ac:dyDescent="0.25">
      <c r="A13165" s="31" t="s">
        <v>19801</v>
      </c>
      <c r="B13165" s="32" t="s">
        <v>19800</v>
      </c>
      <c r="C13165" s="31" t="s">
        <v>68</v>
      </c>
    </row>
    <row r="13166" spans="1:3" ht="30" x14ac:dyDescent="0.25">
      <c r="A13166" s="31" t="s">
        <v>19802</v>
      </c>
      <c r="B13166" s="32" t="s">
        <v>19803</v>
      </c>
      <c r="C13166" s="31" t="s">
        <v>68</v>
      </c>
    </row>
    <row r="13167" spans="1:3" ht="30" x14ac:dyDescent="0.25">
      <c r="A13167" s="31" t="s">
        <v>19804</v>
      </c>
      <c r="B13167" s="32" t="s">
        <v>19803</v>
      </c>
      <c r="C13167" s="31" t="s">
        <v>68</v>
      </c>
    </row>
    <row r="13168" spans="1:3" ht="105" x14ac:dyDescent="0.25">
      <c r="A13168" s="31" t="s">
        <v>19805</v>
      </c>
      <c r="B13168" s="32" t="s">
        <v>19806</v>
      </c>
      <c r="C13168" s="31" t="s">
        <v>68</v>
      </c>
    </row>
    <row r="13169" spans="1:3" ht="105" x14ac:dyDescent="0.25">
      <c r="A13169" s="31" t="s">
        <v>19807</v>
      </c>
      <c r="B13169" s="32" t="s">
        <v>19806</v>
      </c>
      <c r="C13169" s="31" t="s">
        <v>68</v>
      </c>
    </row>
    <row r="13170" spans="1:3" ht="120" x14ac:dyDescent="0.25">
      <c r="A13170" s="31" t="s">
        <v>19808</v>
      </c>
      <c r="B13170" s="32" t="s">
        <v>19809</v>
      </c>
      <c r="C13170" s="31" t="s">
        <v>68</v>
      </c>
    </row>
    <row r="13171" spans="1:3" ht="120" x14ac:dyDescent="0.25">
      <c r="A13171" s="31" t="s">
        <v>19810</v>
      </c>
      <c r="B13171" s="32" t="s">
        <v>19809</v>
      </c>
      <c r="C13171" s="31" t="s">
        <v>68</v>
      </c>
    </row>
    <row r="13172" spans="1:3" ht="75" x14ac:dyDescent="0.25">
      <c r="A13172" s="31" t="s">
        <v>19811</v>
      </c>
      <c r="B13172" s="32" t="s">
        <v>19812</v>
      </c>
      <c r="C13172" s="31" t="s">
        <v>68</v>
      </c>
    </row>
    <row r="13173" spans="1:3" ht="75" x14ac:dyDescent="0.25">
      <c r="A13173" s="31" t="s">
        <v>19813</v>
      </c>
      <c r="B13173" s="32" t="s">
        <v>19812</v>
      </c>
      <c r="C13173" s="31" t="s">
        <v>68</v>
      </c>
    </row>
    <row r="13174" spans="1:3" ht="75" x14ac:dyDescent="0.25">
      <c r="A13174" s="31" t="s">
        <v>19814</v>
      </c>
      <c r="B13174" s="32" t="s">
        <v>19815</v>
      </c>
      <c r="C13174" s="31" t="s">
        <v>68</v>
      </c>
    </row>
    <row r="13175" spans="1:3" ht="75" x14ac:dyDescent="0.25">
      <c r="A13175" s="31" t="s">
        <v>19816</v>
      </c>
      <c r="B13175" s="32" t="s">
        <v>19815</v>
      </c>
      <c r="C13175" s="31" t="s">
        <v>68</v>
      </c>
    </row>
    <row r="13176" spans="1:3" ht="75" x14ac:dyDescent="0.25">
      <c r="A13176" s="31" t="s">
        <v>19817</v>
      </c>
      <c r="B13176" s="32" t="s">
        <v>19818</v>
      </c>
      <c r="C13176" s="31" t="s">
        <v>68</v>
      </c>
    </row>
    <row r="13177" spans="1:3" ht="75" x14ac:dyDescent="0.25">
      <c r="A13177" s="31" t="s">
        <v>19819</v>
      </c>
      <c r="B13177" s="32" t="s">
        <v>19818</v>
      </c>
      <c r="C13177" s="31" t="s">
        <v>68</v>
      </c>
    </row>
    <row r="13178" spans="1:3" ht="90" x14ac:dyDescent="0.25">
      <c r="A13178" s="31" t="s">
        <v>19820</v>
      </c>
      <c r="B13178" s="32" t="s">
        <v>19821</v>
      </c>
      <c r="C13178" s="31" t="s">
        <v>68</v>
      </c>
    </row>
    <row r="13179" spans="1:3" ht="90" x14ac:dyDescent="0.25">
      <c r="A13179" s="31" t="s">
        <v>19822</v>
      </c>
      <c r="B13179" s="32" t="s">
        <v>19821</v>
      </c>
      <c r="C13179" s="31" t="s">
        <v>68</v>
      </c>
    </row>
    <row r="13180" spans="1:3" ht="90" x14ac:dyDescent="0.25">
      <c r="A13180" s="31" t="s">
        <v>19823</v>
      </c>
      <c r="B13180" s="32" t="s">
        <v>19824</v>
      </c>
      <c r="C13180" s="31" t="s">
        <v>68</v>
      </c>
    </row>
    <row r="13181" spans="1:3" ht="90" x14ac:dyDescent="0.25">
      <c r="A13181" s="31" t="s">
        <v>19825</v>
      </c>
      <c r="B13181" s="32" t="s">
        <v>19824</v>
      </c>
      <c r="C13181" s="31" t="s">
        <v>68</v>
      </c>
    </row>
    <row r="13182" spans="1:3" ht="90" x14ac:dyDescent="0.25">
      <c r="A13182" s="31" t="s">
        <v>19826</v>
      </c>
      <c r="B13182" s="32" t="s">
        <v>19827</v>
      </c>
      <c r="C13182" s="31" t="s">
        <v>68</v>
      </c>
    </row>
    <row r="13183" spans="1:3" ht="90" x14ac:dyDescent="0.25">
      <c r="A13183" s="31" t="s">
        <v>19828</v>
      </c>
      <c r="B13183" s="32" t="s">
        <v>19827</v>
      </c>
      <c r="C13183" s="31" t="s">
        <v>68</v>
      </c>
    </row>
    <row r="13184" spans="1:3" ht="90" x14ac:dyDescent="0.25">
      <c r="A13184" s="31" t="s">
        <v>19829</v>
      </c>
      <c r="B13184" s="32" t="s">
        <v>19830</v>
      </c>
      <c r="C13184" s="31" t="s">
        <v>68</v>
      </c>
    </row>
    <row r="13185" spans="1:3" ht="90" x14ac:dyDescent="0.25">
      <c r="A13185" s="31" t="s">
        <v>19831</v>
      </c>
      <c r="B13185" s="32" t="s">
        <v>19830</v>
      </c>
      <c r="C13185" s="31" t="s">
        <v>68</v>
      </c>
    </row>
    <row r="13186" spans="1:3" ht="75" x14ac:dyDescent="0.25">
      <c r="A13186" s="31" t="s">
        <v>19832</v>
      </c>
      <c r="B13186" s="32" t="s">
        <v>19833</v>
      </c>
      <c r="C13186" s="31" t="s">
        <v>1131</v>
      </c>
    </row>
    <row r="13187" spans="1:3" ht="75" x14ac:dyDescent="0.25">
      <c r="A13187" s="31" t="s">
        <v>19834</v>
      </c>
      <c r="B13187" s="32" t="s">
        <v>19833</v>
      </c>
      <c r="C13187" s="31" t="s">
        <v>1131</v>
      </c>
    </row>
    <row r="13188" spans="1:3" ht="75" x14ac:dyDescent="0.25">
      <c r="A13188" s="31" t="s">
        <v>19835</v>
      </c>
      <c r="B13188" s="32" t="s">
        <v>19836</v>
      </c>
      <c r="C13188" s="31" t="s">
        <v>1131</v>
      </c>
    </row>
    <row r="13189" spans="1:3" ht="75" x14ac:dyDescent="0.25">
      <c r="A13189" s="31" t="s">
        <v>19837</v>
      </c>
      <c r="B13189" s="32" t="s">
        <v>19836</v>
      </c>
      <c r="C13189" s="31" t="s">
        <v>1131</v>
      </c>
    </row>
    <row r="13190" spans="1:3" ht="75" x14ac:dyDescent="0.25">
      <c r="A13190" s="31" t="s">
        <v>19838</v>
      </c>
      <c r="B13190" s="32" t="s">
        <v>19839</v>
      </c>
      <c r="C13190" s="31" t="s">
        <v>1131</v>
      </c>
    </row>
    <row r="13191" spans="1:3" ht="75" x14ac:dyDescent="0.25">
      <c r="A13191" s="31" t="s">
        <v>19840</v>
      </c>
      <c r="B13191" s="32" t="s">
        <v>19839</v>
      </c>
      <c r="C13191" s="31" t="s">
        <v>1131</v>
      </c>
    </row>
    <row r="13192" spans="1:3" ht="120" x14ac:dyDescent="0.25">
      <c r="A13192" s="31" t="s">
        <v>19841</v>
      </c>
      <c r="B13192" s="32" t="s">
        <v>19842</v>
      </c>
      <c r="C13192" s="31" t="s">
        <v>68</v>
      </c>
    </row>
    <row r="13193" spans="1:3" ht="120" x14ac:dyDescent="0.25">
      <c r="A13193" s="31" t="s">
        <v>19843</v>
      </c>
      <c r="B13193" s="32" t="s">
        <v>19842</v>
      </c>
      <c r="C13193" s="31" t="s">
        <v>68</v>
      </c>
    </row>
    <row r="13194" spans="1:3" ht="90" x14ac:dyDescent="0.25">
      <c r="A13194" s="31" t="s">
        <v>19844</v>
      </c>
      <c r="B13194" s="32" t="s">
        <v>19845</v>
      </c>
      <c r="C13194" s="31" t="s">
        <v>185</v>
      </c>
    </row>
    <row r="13195" spans="1:3" ht="90" x14ac:dyDescent="0.25">
      <c r="A13195" s="31" t="s">
        <v>19846</v>
      </c>
      <c r="B13195" s="32" t="s">
        <v>19845</v>
      </c>
      <c r="C13195" s="31" t="s">
        <v>185</v>
      </c>
    </row>
    <row r="13196" spans="1:3" ht="90" x14ac:dyDescent="0.25">
      <c r="A13196" s="31" t="s">
        <v>19847</v>
      </c>
      <c r="B13196" s="32" t="s">
        <v>19848</v>
      </c>
      <c r="C13196" s="31" t="s">
        <v>185</v>
      </c>
    </row>
    <row r="13197" spans="1:3" ht="90" x14ac:dyDescent="0.25">
      <c r="A13197" s="31" t="s">
        <v>19849</v>
      </c>
      <c r="B13197" s="32" t="s">
        <v>19848</v>
      </c>
      <c r="C13197" s="31" t="s">
        <v>185</v>
      </c>
    </row>
    <row r="13198" spans="1:3" ht="90" x14ac:dyDescent="0.25">
      <c r="A13198" s="31" t="s">
        <v>19850</v>
      </c>
      <c r="B13198" s="32" t="s">
        <v>19851</v>
      </c>
      <c r="C13198" s="31" t="s">
        <v>185</v>
      </c>
    </row>
    <row r="13199" spans="1:3" ht="90" x14ac:dyDescent="0.25">
      <c r="A13199" s="31" t="s">
        <v>19852</v>
      </c>
      <c r="B13199" s="32" t="s">
        <v>19851</v>
      </c>
      <c r="C13199" s="31" t="s">
        <v>185</v>
      </c>
    </row>
    <row r="13200" spans="1:3" ht="90" x14ac:dyDescent="0.25">
      <c r="A13200" s="31" t="s">
        <v>19853</v>
      </c>
      <c r="B13200" s="32" t="s">
        <v>19854</v>
      </c>
      <c r="C13200" s="31" t="s">
        <v>68</v>
      </c>
    </row>
    <row r="13201" spans="1:3" ht="90" x14ac:dyDescent="0.25">
      <c r="A13201" s="31" t="s">
        <v>19855</v>
      </c>
      <c r="B13201" s="32" t="s">
        <v>19854</v>
      </c>
      <c r="C13201" s="31" t="s">
        <v>68</v>
      </c>
    </row>
    <row r="13202" spans="1:3" ht="90" x14ac:dyDescent="0.25">
      <c r="A13202" s="31" t="s">
        <v>19856</v>
      </c>
      <c r="B13202" s="32" t="s">
        <v>19857</v>
      </c>
      <c r="C13202" s="31" t="s">
        <v>68</v>
      </c>
    </row>
    <row r="13203" spans="1:3" ht="90" x14ac:dyDescent="0.25">
      <c r="A13203" s="31" t="s">
        <v>19858</v>
      </c>
      <c r="B13203" s="32" t="s">
        <v>19857</v>
      </c>
      <c r="C13203" s="31" t="s">
        <v>68</v>
      </c>
    </row>
    <row r="13204" spans="1:3" ht="75" x14ac:dyDescent="0.25">
      <c r="A13204" s="31" t="s">
        <v>19859</v>
      </c>
      <c r="B13204" s="32" t="s">
        <v>19860</v>
      </c>
      <c r="C13204" s="31" t="s">
        <v>68</v>
      </c>
    </row>
    <row r="13205" spans="1:3" ht="75" x14ac:dyDescent="0.25">
      <c r="A13205" s="31" t="s">
        <v>19861</v>
      </c>
      <c r="B13205" s="32" t="s">
        <v>19860</v>
      </c>
      <c r="C13205" s="31" t="s">
        <v>68</v>
      </c>
    </row>
    <row r="13206" spans="1:3" ht="60" x14ac:dyDescent="0.25">
      <c r="A13206" s="31" t="s">
        <v>19862</v>
      </c>
      <c r="B13206" s="32" t="s">
        <v>19863</v>
      </c>
      <c r="C13206" s="31" t="s">
        <v>68</v>
      </c>
    </row>
    <row r="13207" spans="1:3" ht="60" x14ac:dyDescent="0.25">
      <c r="A13207" s="31" t="s">
        <v>19864</v>
      </c>
      <c r="B13207" s="32" t="s">
        <v>19863</v>
      </c>
      <c r="C13207" s="31" t="s">
        <v>68</v>
      </c>
    </row>
    <row r="13208" spans="1:3" ht="60" x14ac:dyDescent="0.25">
      <c r="A13208" s="31" t="s">
        <v>19865</v>
      </c>
      <c r="B13208" s="32" t="s">
        <v>19866</v>
      </c>
      <c r="C13208" s="31" t="s">
        <v>68</v>
      </c>
    </row>
    <row r="13209" spans="1:3" ht="60" x14ac:dyDescent="0.25">
      <c r="A13209" s="31" t="s">
        <v>19867</v>
      </c>
      <c r="B13209" s="32" t="s">
        <v>19866</v>
      </c>
      <c r="C13209" s="31" t="s">
        <v>68</v>
      </c>
    </row>
    <row r="13210" spans="1:3" ht="60" x14ac:dyDescent="0.25">
      <c r="A13210" s="31" t="s">
        <v>19868</v>
      </c>
      <c r="B13210" s="32" t="s">
        <v>19869</v>
      </c>
      <c r="C13210" s="31" t="s">
        <v>68</v>
      </c>
    </row>
    <row r="13211" spans="1:3" ht="60" x14ac:dyDescent="0.25">
      <c r="A13211" s="31" t="s">
        <v>19870</v>
      </c>
      <c r="B13211" s="32" t="s">
        <v>19869</v>
      </c>
      <c r="C13211" s="31" t="s">
        <v>68</v>
      </c>
    </row>
    <row r="13212" spans="1:3" ht="45" x14ac:dyDescent="0.25">
      <c r="A13212" s="31" t="s">
        <v>19871</v>
      </c>
      <c r="B13212" s="32" t="s">
        <v>19872</v>
      </c>
      <c r="C13212" s="31" t="s">
        <v>68</v>
      </c>
    </row>
    <row r="13213" spans="1:3" ht="45" x14ac:dyDescent="0.25">
      <c r="A13213" s="31" t="s">
        <v>19873</v>
      </c>
      <c r="B13213" s="32" t="s">
        <v>19872</v>
      </c>
      <c r="C13213" s="31" t="s">
        <v>68</v>
      </c>
    </row>
    <row r="13214" spans="1:3" ht="45" x14ac:dyDescent="0.25">
      <c r="A13214" s="31" t="s">
        <v>19874</v>
      </c>
      <c r="B13214" s="32" t="s">
        <v>19875</v>
      </c>
      <c r="C13214" s="31" t="s">
        <v>68</v>
      </c>
    </row>
    <row r="13215" spans="1:3" ht="45" x14ac:dyDescent="0.25">
      <c r="A13215" s="31" t="s">
        <v>19876</v>
      </c>
      <c r="B13215" s="32" t="s">
        <v>19875</v>
      </c>
      <c r="C13215" s="31" t="s">
        <v>68</v>
      </c>
    </row>
    <row r="13216" spans="1:3" ht="45" x14ac:dyDescent="0.25">
      <c r="A13216" s="31" t="s">
        <v>19877</v>
      </c>
      <c r="B13216" s="32" t="s">
        <v>19878</v>
      </c>
      <c r="C13216" s="31" t="s">
        <v>68</v>
      </c>
    </row>
    <row r="13217" spans="1:3" ht="45" x14ac:dyDescent="0.25">
      <c r="A13217" s="31" t="s">
        <v>19879</v>
      </c>
      <c r="B13217" s="32" t="s">
        <v>19878</v>
      </c>
      <c r="C13217" s="31" t="s">
        <v>68</v>
      </c>
    </row>
    <row r="13218" spans="1:3" ht="45" x14ac:dyDescent="0.25">
      <c r="A13218" s="31" t="s">
        <v>19880</v>
      </c>
      <c r="B13218" s="32" t="s">
        <v>19881</v>
      </c>
      <c r="C13218" s="31" t="s">
        <v>68</v>
      </c>
    </row>
    <row r="13219" spans="1:3" ht="45" x14ac:dyDescent="0.25">
      <c r="A13219" s="31" t="s">
        <v>19882</v>
      </c>
      <c r="B13219" s="32" t="s">
        <v>19881</v>
      </c>
      <c r="C13219" s="31" t="s">
        <v>68</v>
      </c>
    </row>
    <row r="13220" spans="1:3" ht="45" x14ac:dyDescent="0.25">
      <c r="A13220" s="31" t="s">
        <v>19883</v>
      </c>
      <c r="B13220" s="32" t="s">
        <v>19884</v>
      </c>
      <c r="C13220" s="31" t="s">
        <v>68</v>
      </c>
    </row>
    <row r="13221" spans="1:3" ht="45" x14ac:dyDescent="0.25">
      <c r="A13221" s="31" t="s">
        <v>19885</v>
      </c>
      <c r="B13221" s="32" t="s">
        <v>19884</v>
      </c>
      <c r="C13221" s="31" t="s">
        <v>68</v>
      </c>
    </row>
    <row r="13222" spans="1:3" ht="45" x14ac:dyDescent="0.25">
      <c r="A13222" s="31" t="s">
        <v>19886</v>
      </c>
      <c r="B13222" s="32" t="s">
        <v>19887</v>
      </c>
      <c r="C13222" s="31" t="s">
        <v>68</v>
      </c>
    </row>
    <row r="13223" spans="1:3" ht="45" x14ac:dyDescent="0.25">
      <c r="A13223" s="31" t="s">
        <v>19888</v>
      </c>
      <c r="B13223" s="32" t="s">
        <v>19887</v>
      </c>
      <c r="C13223" s="31" t="s">
        <v>68</v>
      </c>
    </row>
    <row r="13224" spans="1:3" ht="30" x14ac:dyDescent="0.25">
      <c r="A13224" s="31" t="s">
        <v>19889</v>
      </c>
      <c r="B13224" s="32" t="s">
        <v>19890</v>
      </c>
      <c r="C13224" s="31" t="s">
        <v>68</v>
      </c>
    </row>
    <row r="13225" spans="1:3" ht="30" x14ac:dyDescent="0.25">
      <c r="A13225" s="31" t="s">
        <v>19891</v>
      </c>
      <c r="B13225" s="32" t="s">
        <v>19890</v>
      </c>
      <c r="C13225" s="31" t="s">
        <v>68</v>
      </c>
    </row>
    <row r="13226" spans="1:3" ht="30" x14ac:dyDescent="0.25">
      <c r="A13226" s="31" t="s">
        <v>19892</v>
      </c>
      <c r="B13226" s="32" t="s">
        <v>19893</v>
      </c>
      <c r="C13226" s="31" t="s">
        <v>68</v>
      </c>
    </row>
    <row r="13227" spans="1:3" ht="30" x14ac:dyDescent="0.25">
      <c r="A13227" s="31" t="s">
        <v>19894</v>
      </c>
      <c r="B13227" s="32" t="s">
        <v>19893</v>
      </c>
      <c r="C13227" s="31" t="s">
        <v>68</v>
      </c>
    </row>
    <row r="13228" spans="1:3" ht="30" x14ac:dyDescent="0.25">
      <c r="A13228" s="31" t="s">
        <v>19895</v>
      </c>
      <c r="B13228" s="32" t="s">
        <v>19896</v>
      </c>
      <c r="C13228" s="31" t="s">
        <v>68</v>
      </c>
    </row>
    <row r="13229" spans="1:3" ht="30" x14ac:dyDescent="0.25">
      <c r="A13229" s="31" t="s">
        <v>19897</v>
      </c>
      <c r="B13229" s="32" t="s">
        <v>19896</v>
      </c>
      <c r="C13229" s="31" t="s">
        <v>68</v>
      </c>
    </row>
    <row r="13230" spans="1:3" ht="30" x14ac:dyDescent="0.25">
      <c r="A13230" s="31" t="s">
        <v>19898</v>
      </c>
      <c r="B13230" s="32" t="s">
        <v>19899</v>
      </c>
      <c r="C13230" s="31" t="s">
        <v>68</v>
      </c>
    </row>
    <row r="13231" spans="1:3" ht="30" x14ac:dyDescent="0.25">
      <c r="A13231" s="31" t="s">
        <v>19900</v>
      </c>
      <c r="B13231" s="32" t="s">
        <v>19899</v>
      </c>
      <c r="C13231" s="31" t="s">
        <v>68</v>
      </c>
    </row>
    <row r="13232" spans="1:3" ht="30" x14ac:dyDescent="0.25">
      <c r="A13232" s="31" t="s">
        <v>19901</v>
      </c>
      <c r="B13232" s="32" t="s">
        <v>19902</v>
      </c>
      <c r="C13232" s="31" t="s">
        <v>68</v>
      </c>
    </row>
    <row r="13233" spans="1:3" ht="30" x14ac:dyDescent="0.25">
      <c r="A13233" s="31" t="s">
        <v>19903</v>
      </c>
      <c r="B13233" s="32" t="s">
        <v>19902</v>
      </c>
      <c r="C13233" s="31" t="s">
        <v>68</v>
      </c>
    </row>
    <row r="13234" spans="1:3" ht="30" x14ac:dyDescent="0.25">
      <c r="A13234" s="31" t="s">
        <v>19904</v>
      </c>
      <c r="B13234" s="32" t="s">
        <v>19905</v>
      </c>
      <c r="C13234" s="31" t="s">
        <v>68</v>
      </c>
    </row>
    <row r="13235" spans="1:3" ht="30" x14ac:dyDescent="0.25">
      <c r="A13235" s="31" t="s">
        <v>19906</v>
      </c>
      <c r="B13235" s="32" t="s">
        <v>19905</v>
      </c>
      <c r="C13235" s="31" t="s">
        <v>68</v>
      </c>
    </row>
    <row r="13236" spans="1:3" ht="30" x14ac:dyDescent="0.25">
      <c r="A13236" s="31" t="s">
        <v>19907</v>
      </c>
      <c r="B13236" s="32" t="s">
        <v>19908</v>
      </c>
      <c r="C13236" s="31" t="s">
        <v>68</v>
      </c>
    </row>
    <row r="13237" spans="1:3" ht="30" x14ac:dyDescent="0.25">
      <c r="A13237" s="31" t="s">
        <v>19909</v>
      </c>
      <c r="B13237" s="32" t="s">
        <v>19908</v>
      </c>
      <c r="C13237" s="31" t="s">
        <v>68</v>
      </c>
    </row>
    <row r="13238" spans="1:3" ht="30" x14ac:dyDescent="0.25">
      <c r="A13238" s="31" t="s">
        <v>19910</v>
      </c>
      <c r="B13238" s="32" t="s">
        <v>19911</v>
      </c>
      <c r="C13238" s="31" t="s">
        <v>68</v>
      </c>
    </row>
    <row r="13239" spans="1:3" ht="30" x14ac:dyDescent="0.25">
      <c r="A13239" s="31" t="s">
        <v>19912</v>
      </c>
      <c r="B13239" s="32" t="s">
        <v>19911</v>
      </c>
      <c r="C13239" s="31" t="s">
        <v>68</v>
      </c>
    </row>
    <row r="13240" spans="1:3" ht="30" x14ac:dyDescent="0.25">
      <c r="A13240" s="31" t="s">
        <v>19913</v>
      </c>
      <c r="B13240" s="32" t="s">
        <v>19914</v>
      </c>
      <c r="C13240" s="31" t="s">
        <v>68</v>
      </c>
    </row>
    <row r="13241" spans="1:3" ht="30" x14ac:dyDescent="0.25">
      <c r="A13241" s="31" t="s">
        <v>19915</v>
      </c>
      <c r="B13241" s="32" t="s">
        <v>19914</v>
      </c>
      <c r="C13241" s="31" t="s">
        <v>68</v>
      </c>
    </row>
    <row r="13242" spans="1:3" ht="45" x14ac:dyDescent="0.25">
      <c r="A13242" s="31" t="s">
        <v>19916</v>
      </c>
      <c r="B13242" s="32" t="s">
        <v>19917</v>
      </c>
      <c r="C13242" s="31" t="s">
        <v>68</v>
      </c>
    </row>
    <row r="13243" spans="1:3" ht="45" x14ac:dyDescent="0.25">
      <c r="A13243" s="31" t="s">
        <v>19918</v>
      </c>
      <c r="B13243" s="32" t="s">
        <v>19917</v>
      </c>
      <c r="C13243" s="31" t="s">
        <v>68</v>
      </c>
    </row>
    <row r="13244" spans="1:3" ht="30" x14ac:dyDescent="0.25">
      <c r="A13244" s="31" t="s">
        <v>19919</v>
      </c>
      <c r="B13244" s="32" t="s">
        <v>19920</v>
      </c>
      <c r="C13244" s="31" t="s">
        <v>68</v>
      </c>
    </row>
    <row r="13245" spans="1:3" ht="30" x14ac:dyDescent="0.25">
      <c r="A13245" s="31" t="s">
        <v>19921</v>
      </c>
      <c r="B13245" s="32" t="s">
        <v>19920</v>
      </c>
      <c r="C13245" s="31" t="s">
        <v>68</v>
      </c>
    </row>
    <row r="13246" spans="1:3" ht="30" x14ac:dyDescent="0.25">
      <c r="A13246" s="31" t="s">
        <v>19922</v>
      </c>
      <c r="B13246" s="32" t="s">
        <v>19923</v>
      </c>
      <c r="C13246" s="31" t="s">
        <v>68</v>
      </c>
    </row>
    <row r="13247" spans="1:3" ht="30" x14ac:dyDescent="0.25">
      <c r="A13247" s="31" t="s">
        <v>19924</v>
      </c>
      <c r="B13247" s="32" t="s">
        <v>19923</v>
      </c>
      <c r="C13247" s="31" t="s">
        <v>68</v>
      </c>
    </row>
    <row r="13248" spans="1:3" ht="30" x14ac:dyDescent="0.25">
      <c r="A13248" s="31" t="s">
        <v>19925</v>
      </c>
      <c r="B13248" s="32" t="s">
        <v>19926</v>
      </c>
      <c r="C13248" s="31" t="s">
        <v>68</v>
      </c>
    </row>
    <row r="13249" spans="1:3" ht="30" x14ac:dyDescent="0.25">
      <c r="A13249" s="31" t="s">
        <v>19927</v>
      </c>
      <c r="B13249" s="32" t="s">
        <v>19926</v>
      </c>
      <c r="C13249" s="31" t="s">
        <v>68</v>
      </c>
    </row>
    <row r="13250" spans="1:3" ht="30" x14ac:dyDescent="0.25">
      <c r="A13250" s="31" t="s">
        <v>19928</v>
      </c>
      <c r="B13250" s="32" t="s">
        <v>19929</v>
      </c>
      <c r="C13250" s="31" t="s">
        <v>68</v>
      </c>
    </row>
    <row r="13251" spans="1:3" ht="30" x14ac:dyDescent="0.25">
      <c r="A13251" s="31" t="s">
        <v>19930</v>
      </c>
      <c r="B13251" s="32" t="s">
        <v>19929</v>
      </c>
      <c r="C13251" s="31" t="s">
        <v>68</v>
      </c>
    </row>
    <row r="13252" spans="1:3" ht="30" x14ac:dyDescent="0.25">
      <c r="A13252" s="31" t="s">
        <v>19931</v>
      </c>
      <c r="B13252" s="32" t="s">
        <v>19932</v>
      </c>
      <c r="C13252" s="31" t="s">
        <v>68</v>
      </c>
    </row>
    <row r="13253" spans="1:3" ht="30" x14ac:dyDescent="0.25">
      <c r="A13253" s="31" t="s">
        <v>19933</v>
      </c>
      <c r="B13253" s="32" t="s">
        <v>19932</v>
      </c>
      <c r="C13253" s="31" t="s">
        <v>68</v>
      </c>
    </row>
    <row r="13254" spans="1:3" ht="30" x14ac:dyDescent="0.25">
      <c r="A13254" s="31" t="s">
        <v>19934</v>
      </c>
      <c r="B13254" s="32" t="s">
        <v>19935</v>
      </c>
      <c r="C13254" s="31" t="s">
        <v>68</v>
      </c>
    </row>
    <row r="13255" spans="1:3" ht="30" x14ac:dyDescent="0.25">
      <c r="A13255" s="31" t="s">
        <v>19936</v>
      </c>
      <c r="B13255" s="32" t="s">
        <v>19935</v>
      </c>
      <c r="C13255" s="31" t="s">
        <v>68</v>
      </c>
    </row>
    <row r="13256" spans="1:3" ht="30" x14ac:dyDescent="0.25">
      <c r="A13256" s="31" t="s">
        <v>19937</v>
      </c>
      <c r="B13256" s="32" t="s">
        <v>19938</v>
      </c>
      <c r="C13256" s="31" t="s">
        <v>68</v>
      </c>
    </row>
    <row r="13257" spans="1:3" ht="30" x14ac:dyDescent="0.25">
      <c r="A13257" s="31" t="s">
        <v>19939</v>
      </c>
      <c r="B13257" s="32" t="s">
        <v>19938</v>
      </c>
      <c r="C13257" s="31" t="s">
        <v>68</v>
      </c>
    </row>
    <row r="13258" spans="1:3" ht="60" x14ac:dyDescent="0.25">
      <c r="A13258" s="31" t="s">
        <v>19940</v>
      </c>
      <c r="B13258" s="32" t="s">
        <v>19941</v>
      </c>
      <c r="C13258" s="31" t="s">
        <v>68</v>
      </c>
    </row>
    <row r="13259" spans="1:3" ht="60" x14ac:dyDescent="0.25">
      <c r="A13259" s="31" t="s">
        <v>19942</v>
      </c>
      <c r="B13259" s="32" t="s">
        <v>19941</v>
      </c>
      <c r="C13259" s="31" t="s">
        <v>68</v>
      </c>
    </row>
    <row r="13260" spans="1:3" ht="60" x14ac:dyDescent="0.25">
      <c r="A13260" s="31" t="s">
        <v>19943</v>
      </c>
      <c r="B13260" s="32" t="s">
        <v>19944</v>
      </c>
      <c r="C13260" s="31" t="s">
        <v>68</v>
      </c>
    </row>
    <row r="13261" spans="1:3" ht="60" x14ac:dyDescent="0.25">
      <c r="A13261" s="31" t="s">
        <v>19945</v>
      </c>
      <c r="B13261" s="32" t="s">
        <v>19944</v>
      </c>
      <c r="C13261" s="31" t="s">
        <v>68</v>
      </c>
    </row>
    <row r="13262" spans="1:3" ht="90" x14ac:dyDescent="0.25">
      <c r="A13262" s="31" t="s">
        <v>19946</v>
      </c>
      <c r="B13262" s="32" t="s">
        <v>19947</v>
      </c>
      <c r="C13262" s="31" t="s">
        <v>68</v>
      </c>
    </row>
    <row r="13263" spans="1:3" ht="90" x14ac:dyDescent="0.25">
      <c r="A13263" s="31" t="s">
        <v>19948</v>
      </c>
      <c r="B13263" s="32" t="s">
        <v>19947</v>
      </c>
      <c r="C13263" s="31" t="s">
        <v>68</v>
      </c>
    </row>
    <row r="13264" spans="1:3" ht="90" x14ac:dyDescent="0.25">
      <c r="A13264" s="31" t="s">
        <v>19949</v>
      </c>
      <c r="B13264" s="32" t="s">
        <v>19950</v>
      </c>
      <c r="C13264" s="31" t="s">
        <v>68</v>
      </c>
    </row>
    <row r="13265" spans="1:3" ht="90" x14ac:dyDescent="0.25">
      <c r="A13265" s="31" t="s">
        <v>19951</v>
      </c>
      <c r="B13265" s="32" t="s">
        <v>19950</v>
      </c>
      <c r="C13265" s="31" t="s">
        <v>68</v>
      </c>
    </row>
    <row r="13266" spans="1:3" ht="90" x14ac:dyDescent="0.25">
      <c r="A13266" s="31" t="s">
        <v>19952</v>
      </c>
      <c r="B13266" s="32" t="s">
        <v>19953</v>
      </c>
      <c r="C13266" s="31" t="s">
        <v>68</v>
      </c>
    </row>
    <row r="13267" spans="1:3" ht="90" x14ac:dyDescent="0.25">
      <c r="A13267" s="31" t="s">
        <v>19954</v>
      </c>
      <c r="B13267" s="32" t="s">
        <v>19953</v>
      </c>
      <c r="C13267" s="31" t="s">
        <v>68</v>
      </c>
    </row>
    <row r="13268" spans="1:3" ht="90" x14ac:dyDescent="0.25">
      <c r="A13268" s="31" t="s">
        <v>19955</v>
      </c>
      <c r="B13268" s="32" t="s">
        <v>19956</v>
      </c>
      <c r="C13268" s="31" t="s">
        <v>68</v>
      </c>
    </row>
    <row r="13269" spans="1:3" ht="90" x14ac:dyDescent="0.25">
      <c r="A13269" s="31" t="s">
        <v>19957</v>
      </c>
      <c r="B13269" s="32" t="s">
        <v>19956</v>
      </c>
      <c r="C13269" s="31" t="s">
        <v>68</v>
      </c>
    </row>
    <row r="13270" spans="1:3" ht="90" x14ac:dyDescent="0.25">
      <c r="A13270" s="31" t="s">
        <v>19958</v>
      </c>
      <c r="B13270" s="32" t="s">
        <v>19959</v>
      </c>
      <c r="C13270" s="31" t="s">
        <v>68</v>
      </c>
    </row>
    <row r="13271" spans="1:3" ht="90" x14ac:dyDescent="0.25">
      <c r="A13271" s="31" t="s">
        <v>19960</v>
      </c>
      <c r="B13271" s="32" t="s">
        <v>19959</v>
      </c>
      <c r="C13271" s="31" t="s">
        <v>68</v>
      </c>
    </row>
    <row r="13272" spans="1:3" ht="90" x14ac:dyDescent="0.25">
      <c r="A13272" s="31" t="s">
        <v>19961</v>
      </c>
      <c r="B13272" s="32" t="s">
        <v>19962</v>
      </c>
      <c r="C13272" s="31" t="s">
        <v>68</v>
      </c>
    </row>
    <row r="13273" spans="1:3" ht="90" x14ac:dyDescent="0.25">
      <c r="A13273" s="31" t="s">
        <v>19963</v>
      </c>
      <c r="B13273" s="32" t="s">
        <v>19962</v>
      </c>
      <c r="C13273" s="31" t="s">
        <v>68</v>
      </c>
    </row>
    <row r="13274" spans="1:3" ht="90" x14ac:dyDescent="0.25">
      <c r="A13274" s="31" t="s">
        <v>19964</v>
      </c>
      <c r="B13274" s="32" t="s">
        <v>19965</v>
      </c>
      <c r="C13274" s="31" t="s">
        <v>68</v>
      </c>
    </row>
    <row r="13275" spans="1:3" ht="90" x14ac:dyDescent="0.25">
      <c r="A13275" s="31" t="s">
        <v>19966</v>
      </c>
      <c r="B13275" s="32" t="s">
        <v>19965</v>
      </c>
      <c r="C13275" s="31" t="s">
        <v>68</v>
      </c>
    </row>
    <row r="13276" spans="1:3" ht="75" x14ac:dyDescent="0.25">
      <c r="A13276" s="31" t="s">
        <v>19967</v>
      </c>
      <c r="B13276" s="32" t="s">
        <v>19968</v>
      </c>
      <c r="C13276" s="31" t="s">
        <v>68</v>
      </c>
    </row>
    <row r="13277" spans="1:3" ht="75" x14ac:dyDescent="0.25">
      <c r="A13277" s="31" t="s">
        <v>19969</v>
      </c>
      <c r="B13277" s="32" t="s">
        <v>19968</v>
      </c>
      <c r="C13277" s="31" t="s">
        <v>68</v>
      </c>
    </row>
    <row r="13278" spans="1:3" ht="75" x14ac:dyDescent="0.25">
      <c r="A13278" s="31" t="s">
        <v>19970</v>
      </c>
      <c r="B13278" s="32" t="s">
        <v>19971</v>
      </c>
      <c r="C13278" s="31" t="s">
        <v>68</v>
      </c>
    </row>
    <row r="13279" spans="1:3" ht="75" x14ac:dyDescent="0.25">
      <c r="A13279" s="31" t="s">
        <v>19972</v>
      </c>
      <c r="B13279" s="32" t="s">
        <v>19971</v>
      </c>
      <c r="C13279" s="31" t="s">
        <v>68</v>
      </c>
    </row>
    <row r="13280" spans="1:3" ht="75" x14ac:dyDescent="0.25">
      <c r="A13280" s="31" t="s">
        <v>19973</v>
      </c>
      <c r="B13280" s="32" t="s">
        <v>19974</v>
      </c>
      <c r="C13280" s="31" t="s">
        <v>68</v>
      </c>
    </row>
    <row r="13281" spans="1:3" ht="75" x14ac:dyDescent="0.25">
      <c r="A13281" s="31" t="s">
        <v>19975</v>
      </c>
      <c r="B13281" s="32" t="s">
        <v>19974</v>
      </c>
      <c r="C13281" s="31" t="s">
        <v>68</v>
      </c>
    </row>
    <row r="13282" spans="1:3" ht="75" x14ac:dyDescent="0.25">
      <c r="A13282" s="31" t="s">
        <v>19976</v>
      </c>
      <c r="B13282" s="32" t="s">
        <v>19977</v>
      </c>
      <c r="C13282" s="31" t="s">
        <v>68</v>
      </c>
    </row>
    <row r="13283" spans="1:3" ht="75" x14ac:dyDescent="0.25">
      <c r="A13283" s="31" t="s">
        <v>19978</v>
      </c>
      <c r="B13283" s="32" t="s">
        <v>19977</v>
      </c>
      <c r="C13283" s="31" t="s">
        <v>68</v>
      </c>
    </row>
    <row r="13284" spans="1:3" ht="75" x14ac:dyDescent="0.25">
      <c r="A13284" s="31" t="s">
        <v>19979</v>
      </c>
      <c r="B13284" s="32" t="s">
        <v>19980</v>
      </c>
      <c r="C13284" s="31" t="s">
        <v>68</v>
      </c>
    </row>
    <row r="13285" spans="1:3" ht="75" x14ac:dyDescent="0.25">
      <c r="A13285" s="31" t="s">
        <v>19981</v>
      </c>
      <c r="B13285" s="32" t="s">
        <v>19980</v>
      </c>
      <c r="C13285" s="31" t="s">
        <v>68</v>
      </c>
    </row>
    <row r="13286" spans="1:3" ht="120" x14ac:dyDescent="0.25">
      <c r="A13286" s="31" t="s">
        <v>19982</v>
      </c>
      <c r="B13286" s="32" t="s">
        <v>19983</v>
      </c>
      <c r="C13286" s="31" t="s">
        <v>68</v>
      </c>
    </row>
    <row r="13287" spans="1:3" ht="120" x14ac:dyDescent="0.25">
      <c r="A13287" s="31" t="s">
        <v>19984</v>
      </c>
      <c r="B13287" s="32" t="s">
        <v>19983</v>
      </c>
      <c r="C13287" s="31" t="s">
        <v>68</v>
      </c>
    </row>
    <row r="13288" spans="1:3" ht="120" x14ac:dyDescent="0.25">
      <c r="A13288" s="31" t="s">
        <v>19985</v>
      </c>
      <c r="B13288" s="32" t="s">
        <v>19986</v>
      </c>
      <c r="C13288" s="31" t="s">
        <v>68</v>
      </c>
    </row>
    <row r="13289" spans="1:3" ht="120" x14ac:dyDescent="0.25">
      <c r="A13289" s="31" t="s">
        <v>19987</v>
      </c>
      <c r="B13289" s="32" t="s">
        <v>19986</v>
      </c>
      <c r="C13289" s="31" t="s">
        <v>68</v>
      </c>
    </row>
    <row r="13290" spans="1:3" ht="120" x14ac:dyDescent="0.25">
      <c r="A13290" s="31" t="s">
        <v>19988</v>
      </c>
      <c r="B13290" s="32" t="s">
        <v>19989</v>
      </c>
      <c r="C13290" s="31" t="s">
        <v>68</v>
      </c>
    </row>
    <row r="13291" spans="1:3" ht="120" x14ac:dyDescent="0.25">
      <c r="A13291" s="31" t="s">
        <v>19990</v>
      </c>
      <c r="B13291" s="32" t="s">
        <v>19989</v>
      </c>
      <c r="C13291" s="31" t="s">
        <v>68</v>
      </c>
    </row>
    <row r="13292" spans="1:3" ht="120" x14ac:dyDescent="0.25">
      <c r="A13292" s="31" t="s">
        <v>19991</v>
      </c>
      <c r="B13292" s="32" t="s">
        <v>19992</v>
      </c>
      <c r="C13292" s="31" t="s">
        <v>68</v>
      </c>
    </row>
    <row r="13293" spans="1:3" ht="120" x14ac:dyDescent="0.25">
      <c r="A13293" s="31" t="s">
        <v>19993</v>
      </c>
      <c r="B13293" s="32" t="s">
        <v>19992</v>
      </c>
      <c r="C13293" s="31" t="s">
        <v>68</v>
      </c>
    </row>
    <row r="13294" spans="1:3" ht="120" x14ac:dyDescent="0.25">
      <c r="A13294" s="31" t="s">
        <v>19994</v>
      </c>
      <c r="B13294" s="32" t="s">
        <v>19995</v>
      </c>
      <c r="C13294" s="31" t="s">
        <v>68</v>
      </c>
    </row>
    <row r="13295" spans="1:3" ht="120" x14ac:dyDescent="0.25">
      <c r="A13295" s="31" t="s">
        <v>19996</v>
      </c>
      <c r="B13295" s="32" t="s">
        <v>19995</v>
      </c>
      <c r="C13295" s="31" t="s">
        <v>68</v>
      </c>
    </row>
    <row r="13296" spans="1:3" ht="90" x14ac:dyDescent="0.25">
      <c r="A13296" s="31" t="s">
        <v>19997</v>
      </c>
      <c r="B13296" s="32" t="s">
        <v>19998</v>
      </c>
      <c r="C13296" s="31" t="s">
        <v>68</v>
      </c>
    </row>
    <row r="13297" spans="1:3" ht="90" x14ac:dyDescent="0.25">
      <c r="A13297" s="31" t="s">
        <v>19999</v>
      </c>
      <c r="B13297" s="32" t="s">
        <v>19998</v>
      </c>
      <c r="C13297" s="31" t="s">
        <v>68</v>
      </c>
    </row>
    <row r="13298" spans="1:3" ht="90" x14ac:dyDescent="0.25">
      <c r="A13298" s="31" t="s">
        <v>20000</v>
      </c>
      <c r="B13298" s="32" t="s">
        <v>20001</v>
      </c>
      <c r="C13298" s="31" t="s">
        <v>68</v>
      </c>
    </row>
    <row r="13299" spans="1:3" ht="90" x14ac:dyDescent="0.25">
      <c r="A13299" s="31" t="s">
        <v>20002</v>
      </c>
      <c r="B13299" s="32" t="s">
        <v>20001</v>
      </c>
      <c r="C13299" s="31" t="s">
        <v>68</v>
      </c>
    </row>
    <row r="13300" spans="1:3" ht="105" x14ac:dyDescent="0.25">
      <c r="A13300" s="31" t="s">
        <v>20003</v>
      </c>
      <c r="B13300" s="32" t="s">
        <v>20004</v>
      </c>
      <c r="C13300" s="31" t="s">
        <v>68</v>
      </c>
    </row>
    <row r="13301" spans="1:3" ht="105" x14ac:dyDescent="0.25">
      <c r="A13301" s="31" t="s">
        <v>20005</v>
      </c>
      <c r="B13301" s="32" t="s">
        <v>20004</v>
      </c>
      <c r="C13301" s="31" t="s">
        <v>68</v>
      </c>
    </row>
    <row r="13302" spans="1:3" ht="120" x14ac:dyDescent="0.25">
      <c r="A13302" s="31" t="s">
        <v>20006</v>
      </c>
      <c r="B13302" s="32" t="s">
        <v>20007</v>
      </c>
      <c r="C13302" s="31" t="s">
        <v>68</v>
      </c>
    </row>
    <row r="13303" spans="1:3" ht="120" x14ac:dyDescent="0.25">
      <c r="A13303" s="31" t="s">
        <v>20008</v>
      </c>
      <c r="B13303" s="32" t="s">
        <v>20007</v>
      </c>
      <c r="C13303" s="31" t="s">
        <v>68</v>
      </c>
    </row>
    <row r="13304" spans="1:3" ht="120" x14ac:dyDescent="0.25">
      <c r="A13304" s="31" t="s">
        <v>20009</v>
      </c>
      <c r="B13304" s="32" t="s">
        <v>20010</v>
      </c>
      <c r="C13304" s="31" t="s">
        <v>68</v>
      </c>
    </row>
    <row r="13305" spans="1:3" ht="120" x14ac:dyDescent="0.25">
      <c r="A13305" s="31" t="s">
        <v>20011</v>
      </c>
      <c r="B13305" s="32" t="s">
        <v>20010</v>
      </c>
      <c r="C13305" s="31" t="s">
        <v>68</v>
      </c>
    </row>
    <row r="13306" spans="1:3" ht="105" x14ac:dyDescent="0.25">
      <c r="A13306" s="31" t="s">
        <v>20012</v>
      </c>
      <c r="B13306" s="32" t="s">
        <v>20013</v>
      </c>
      <c r="C13306" s="31" t="s">
        <v>68</v>
      </c>
    </row>
    <row r="13307" spans="1:3" ht="105" x14ac:dyDescent="0.25">
      <c r="A13307" s="31" t="s">
        <v>20014</v>
      </c>
      <c r="B13307" s="32" t="s">
        <v>20013</v>
      </c>
      <c r="C13307" s="31" t="s">
        <v>68</v>
      </c>
    </row>
    <row r="13308" spans="1:3" ht="90" x14ac:dyDescent="0.25">
      <c r="A13308" s="31" t="s">
        <v>20015</v>
      </c>
      <c r="B13308" s="32" t="s">
        <v>20016</v>
      </c>
      <c r="C13308" s="31" t="s">
        <v>68</v>
      </c>
    </row>
    <row r="13309" spans="1:3" ht="90" x14ac:dyDescent="0.25">
      <c r="A13309" s="31" t="s">
        <v>20017</v>
      </c>
      <c r="B13309" s="32" t="s">
        <v>20016</v>
      </c>
      <c r="C13309" s="31" t="s">
        <v>68</v>
      </c>
    </row>
    <row r="13310" spans="1:3" ht="90" x14ac:dyDescent="0.25">
      <c r="A13310" s="31" t="s">
        <v>20018</v>
      </c>
      <c r="B13310" s="32" t="s">
        <v>20019</v>
      </c>
      <c r="C13310" s="31" t="s">
        <v>68</v>
      </c>
    </row>
    <row r="13311" spans="1:3" ht="90" x14ac:dyDescent="0.25">
      <c r="A13311" s="31" t="s">
        <v>20020</v>
      </c>
      <c r="B13311" s="32" t="s">
        <v>20019</v>
      </c>
      <c r="C13311" s="31" t="s">
        <v>68</v>
      </c>
    </row>
    <row r="13312" spans="1:3" x14ac:dyDescent="0.25">
      <c r="A13312" s="31" t="s">
        <v>20021</v>
      </c>
      <c r="B13312" s="32" t="s">
        <v>20022</v>
      </c>
      <c r="C13312" s="31" t="s">
        <v>68</v>
      </c>
    </row>
    <row r="13313" spans="1:3" x14ac:dyDescent="0.25">
      <c r="A13313" s="31" t="s">
        <v>20023</v>
      </c>
      <c r="B13313" s="32" t="s">
        <v>20022</v>
      </c>
      <c r="C13313" s="31" t="s">
        <v>68</v>
      </c>
    </row>
    <row r="13314" spans="1:3" x14ac:dyDescent="0.25">
      <c r="A13314" s="31" t="s">
        <v>20024</v>
      </c>
      <c r="B13314" s="32" t="s">
        <v>20025</v>
      </c>
      <c r="C13314" s="31" t="s">
        <v>68</v>
      </c>
    </row>
    <row r="13315" spans="1:3" x14ac:dyDescent="0.25">
      <c r="A13315" s="31" t="s">
        <v>20026</v>
      </c>
      <c r="B13315" s="32" t="s">
        <v>20025</v>
      </c>
      <c r="C13315" s="31" t="s">
        <v>68</v>
      </c>
    </row>
    <row r="13316" spans="1:3" x14ac:dyDescent="0.25">
      <c r="A13316" s="31" t="s">
        <v>20027</v>
      </c>
      <c r="B13316" s="32" t="s">
        <v>20028</v>
      </c>
      <c r="C13316" s="31" t="s">
        <v>68</v>
      </c>
    </row>
    <row r="13317" spans="1:3" x14ac:dyDescent="0.25">
      <c r="A13317" s="31" t="s">
        <v>20029</v>
      </c>
      <c r="B13317" s="32" t="s">
        <v>20028</v>
      </c>
      <c r="C13317" s="31" t="s">
        <v>68</v>
      </c>
    </row>
    <row r="13318" spans="1:3" ht="45" x14ac:dyDescent="0.25">
      <c r="A13318" s="31" t="s">
        <v>20030</v>
      </c>
      <c r="B13318" s="32" t="s">
        <v>20031</v>
      </c>
      <c r="C13318" s="31" t="s">
        <v>68</v>
      </c>
    </row>
    <row r="13319" spans="1:3" ht="45" x14ac:dyDescent="0.25">
      <c r="A13319" s="31" t="s">
        <v>20032</v>
      </c>
      <c r="B13319" s="32" t="s">
        <v>20031</v>
      </c>
      <c r="C13319" s="31" t="s">
        <v>68</v>
      </c>
    </row>
    <row r="13320" spans="1:3" ht="45" x14ac:dyDescent="0.25">
      <c r="A13320" s="31" t="s">
        <v>20033</v>
      </c>
      <c r="B13320" s="32" t="s">
        <v>20034</v>
      </c>
      <c r="C13320" s="31" t="s">
        <v>68</v>
      </c>
    </row>
    <row r="13321" spans="1:3" ht="45" x14ac:dyDescent="0.25">
      <c r="A13321" s="31" t="s">
        <v>20035</v>
      </c>
      <c r="B13321" s="32" t="s">
        <v>20034</v>
      </c>
      <c r="C13321" s="31" t="s">
        <v>68</v>
      </c>
    </row>
    <row r="13322" spans="1:3" ht="45" x14ac:dyDescent="0.25">
      <c r="A13322" s="31" t="s">
        <v>20036</v>
      </c>
      <c r="B13322" s="32" t="s">
        <v>20037</v>
      </c>
      <c r="C13322" s="31" t="s">
        <v>68</v>
      </c>
    </row>
    <row r="13323" spans="1:3" ht="45" x14ac:dyDescent="0.25">
      <c r="A13323" s="31" t="s">
        <v>20038</v>
      </c>
      <c r="B13323" s="32" t="s">
        <v>20037</v>
      </c>
      <c r="C13323" s="31" t="s">
        <v>68</v>
      </c>
    </row>
    <row r="13324" spans="1:3" ht="45" x14ac:dyDescent="0.25">
      <c r="A13324" s="31" t="s">
        <v>20039</v>
      </c>
      <c r="B13324" s="32" t="s">
        <v>20040</v>
      </c>
      <c r="C13324" s="31" t="s">
        <v>68</v>
      </c>
    </row>
    <row r="13325" spans="1:3" ht="45" x14ac:dyDescent="0.25">
      <c r="A13325" s="31" t="s">
        <v>20041</v>
      </c>
      <c r="B13325" s="32" t="s">
        <v>20040</v>
      </c>
      <c r="C13325" s="31" t="s">
        <v>68</v>
      </c>
    </row>
    <row r="13326" spans="1:3" ht="60" x14ac:dyDescent="0.25">
      <c r="A13326" s="31" t="s">
        <v>20042</v>
      </c>
      <c r="B13326" s="32" t="s">
        <v>20043</v>
      </c>
      <c r="C13326" s="31" t="s">
        <v>68</v>
      </c>
    </row>
    <row r="13327" spans="1:3" ht="60" x14ac:dyDescent="0.25">
      <c r="A13327" s="31" t="s">
        <v>20044</v>
      </c>
      <c r="B13327" s="32" t="s">
        <v>20043</v>
      </c>
      <c r="C13327" s="31" t="s">
        <v>68</v>
      </c>
    </row>
    <row r="13328" spans="1:3" ht="60" x14ac:dyDescent="0.25">
      <c r="A13328" s="31" t="s">
        <v>20045</v>
      </c>
      <c r="B13328" s="32" t="s">
        <v>20046</v>
      </c>
      <c r="C13328" s="31" t="s">
        <v>68</v>
      </c>
    </row>
    <row r="13329" spans="1:3" ht="60" x14ac:dyDescent="0.25">
      <c r="A13329" s="31" t="s">
        <v>20047</v>
      </c>
      <c r="B13329" s="32" t="s">
        <v>20046</v>
      </c>
      <c r="C13329" s="31" t="s">
        <v>68</v>
      </c>
    </row>
    <row r="13330" spans="1:3" ht="90" x14ac:dyDescent="0.25">
      <c r="A13330" s="31" t="s">
        <v>20048</v>
      </c>
      <c r="B13330" s="32" t="s">
        <v>20049</v>
      </c>
      <c r="C13330" s="31" t="s">
        <v>68</v>
      </c>
    </row>
    <row r="13331" spans="1:3" ht="90" x14ac:dyDescent="0.25">
      <c r="A13331" s="31" t="s">
        <v>20050</v>
      </c>
      <c r="B13331" s="32" t="s">
        <v>20049</v>
      </c>
      <c r="C13331" s="31" t="s">
        <v>68</v>
      </c>
    </row>
    <row r="13332" spans="1:3" ht="90" x14ac:dyDescent="0.25">
      <c r="A13332" s="31" t="s">
        <v>20051</v>
      </c>
      <c r="B13332" s="32" t="s">
        <v>20052</v>
      </c>
      <c r="C13332" s="31" t="s">
        <v>68</v>
      </c>
    </row>
    <row r="13333" spans="1:3" ht="90" x14ac:dyDescent="0.25">
      <c r="A13333" s="31" t="s">
        <v>20053</v>
      </c>
      <c r="B13333" s="32" t="s">
        <v>20052</v>
      </c>
      <c r="C13333" s="31" t="s">
        <v>68</v>
      </c>
    </row>
    <row r="13334" spans="1:3" ht="90" x14ac:dyDescent="0.25">
      <c r="A13334" s="31" t="s">
        <v>20054</v>
      </c>
      <c r="B13334" s="32" t="s">
        <v>20055</v>
      </c>
      <c r="C13334" s="31" t="s">
        <v>68</v>
      </c>
    </row>
    <row r="13335" spans="1:3" ht="90" x14ac:dyDescent="0.25">
      <c r="A13335" s="31" t="s">
        <v>20056</v>
      </c>
      <c r="B13335" s="32" t="s">
        <v>20055</v>
      </c>
      <c r="C13335" s="31" t="s">
        <v>68</v>
      </c>
    </row>
    <row r="13336" spans="1:3" ht="90" x14ac:dyDescent="0.25">
      <c r="A13336" s="31" t="s">
        <v>20057</v>
      </c>
      <c r="B13336" s="32" t="s">
        <v>20058</v>
      </c>
      <c r="C13336" s="31" t="s">
        <v>68</v>
      </c>
    </row>
    <row r="13337" spans="1:3" ht="90" x14ac:dyDescent="0.25">
      <c r="A13337" s="31" t="s">
        <v>20059</v>
      </c>
      <c r="B13337" s="32" t="s">
        <v>20058</v>
      </c>
      <c r="C13337" s="31" t="s">
        <v>68</v>
      </c>
    </row>
    <row r="13338" spans="1:3" ht="90" x14ac:dyDescent="0.25">
      <c r="A13338" s="31" t="s">
        <v>20060</v>
      </c>
      <c r="B13338" s="32" t="s">
        <v>20061</v>
      </c>
      <c r="C13338" s="31" t="s">
        <v>68</v>
      </c>
    </row>
    <row r="13339" spans="1:3" ht="90" x14ac:dyDescent="0.25">
      <c r="A13339" s="31" t="s">
        <v>20062</v>
      </c>
      <c r="B13339" s="32" t="s">
        <v>20061</v>
      </c>
      <c r="C13339" s="31" t="s">
        <v>68</v>
      </c>
    </row>
    <row r="13340" spans="1:3" ht="90" x14ac:dyDescent="0.25">
      <c r="A13340" s="31" t="s">
        <v>20063</v>
      </c>
      <c r="B13340" s="32" t="s">
        <v>20064</v>
      </c>
      <c r="C13340" s="31" t="s">
        <v>68</v>
      </c>
    </row>
    <row r="13341" spans="1:3" ht="90" x14ac:dyDescent="0.25">
      <c r="A13341" s="31" t="s">
        <v>20065</v>
      </c>
      <c r="B13341" s="32" t="s">
        <v>20064</v>
      </c>
      <c r="C13341" s="31" t="s">
        <v>68</v>
      </c>
    </row>
    <row r="13342" spans="1:3" ht="90" x14ac:dyDescent="0.25">
      <c r="A13342" s="31" t="s">
        <v>20066</v>
      </c>
      <c r="B13342" s="32" t="s">
        <v>20067</v>
      </c>
      <c r="C13342" s="31" t="s">
        <v>68</v>
      </c>
    </row>
    <row r="13343" spans="1:3" ht="90" x14ac:dyDescent="0.25">
      <c r="A13343" s="31" t="s">
        <v>20068</v>
      </c>
      <c r="B13343" s="32" t="s">
        <v>20067</v>
      </c>
      <c r="C13343" s="31" t="s">
        <v>68</v>
      </c>
    </row>
    <row r="13344" spans="1:3" ht="90" x14ac:dyDescent="0.25">
      <c r="A13344" s="31" t="s">
        <v>20069</v>
      </c>
      <c r="B13344" s="32" t="s">
        <v>20070</v>
      </c>
      <c r="C13344" s="31" t="s">
        <v>68</v>
      </c>
    </row>
    <row r="13345" spans="1:3" ht="90" x14ac:dyDescent="0.25">
      <c r="A13345" s="31" t="s">
        <v>20071</v>
      </c>
      <c r="B13345" s="32" t="s">
        <v>20070</v>
      </c>
      <c r="C13345" s="31" t="s">
        <v>68</v>
      </c>
    </row>
    <row r="13346" spans="1:3" ht="90" x14ac:dyDescent="0.25">
      <c r="A13346" s="31" t="s">
        <v>20072</v>
      </c>
      <c r="B13346" s="32" t="s">
        <v>20073</v>
      </c>
      <c r="C13346" s="31" t="s">
        <v>68</v>
      </c>
    </row>
    <row r="13347" spans="1:3" ht="90" x14ac:dyDescent="0.25">
      <c r="A13347" s="31" t="s">
        <v>20074</v>
      </c>
      <c r="B13347" s="32" t="s">
        <v>20073</v>
      </c>
      <c r="C13347" s="31" t="s">
        <v>68</v>
      </c>
    </row>
    <row r="13348" spans="1:3" ht="105" x14ac:dyDescent="0.25">
      <c r="A13348" s="31" t="s">
        <v>20075</v>
      </c>
      <c r="B13348" s="32" t="s">
        <v>20076</v>
      </c>
      <c r="C13348" s="31" t="s">
        <v>68</v>
      </c>
    </row>
    <row r="13349" spans="1:3" ht="105" x14ac:dyDescent="0.25">
      <c r="A13349" s="31" t="s">
        <v>20077</v>
      </c>
      <c r="B13349" s="32" t="s">
        <v>20076</v>
      </c>
      <c r="C13349" s="31" t="s">
        <v>68</v>
      </c>
    </row>
    <row r="13350" spans="1:3" ht="105" x14ac:dyDescent="0.25">
      <c r="A13350" s="31" t="s">
        <v>20078</v>
      </c>
      <c r="B13350" s="32" t="s">
        <v>20079</v>
      </c>
      <c r="C13350" s="31" t="s">
        <v>68</v>
      </c>
    </row>
    <row r="13351" spans="1:3" ht="105" x14ac:dyDescent="0.25">
      <c r="A13351" s="31" t="s">
        <v>20080</v>
      </c>
      <c r="B13351" s="32" t="s">
        <v>20079</v>
      </c>
      <c r="C13351" s="31" t="s">
        <v>68</v>
      </c>
    </row>
    <row r="13352" spans="1:3" ht="105" x14ac:dyDescent="0.25">
      <c r="A13352" s="31" t="s">
        <v>20081</v>
      </c>
      <c r="B13352" s="32" t="s">
        <v>20082</v>
      </c>
      <c r="C13352" s="31" t="s">
        <v>68</v>
      </c>
    </row>
    <row r="13353" spans="1:3" ht="105" x14ac:dyDescent="0.25">
      <c r="A13353" s="31" t="s">
        <v>20083</v>
      </c>
      <c r="B13353" s="32" t="s">
        <v>20082</v>
      </c>
      <c r="C13353" s="31" t="s">
        <v>68</v>
      </c>
    </row>
    <row r="13354" spans="1:3" ht="105" x14ac:dyDescent="0.25">
      <c r="A13354" s="31" t="s">
        <v>20084</v>
      </c>
      <c r="B13354" s="32" t="s">
        <v>20085</v>
      </c>
      <c r="C13354" s="31" t="s">
        <v>68</v>
      </c>
    </row>
    <row r="13355" spans="1:3" ht="105" x14ac:dyDescent="0.25">
      <c r="A13355" s="31" t="s">
        <v>20086</v>
      </c>
      <c r="B13355" s="32" t="s">
        <v>20085</v>
      </c>
      <c r="C13355" s="31" t="s">
        <v>68</v>
      </c>
    </row>
    <row r="13356" spans="1:3" ht="120" x14ac:dyDescent="0.25">
      <c r="A13356" s="31" t="s">
        <v>20087</v>
      </c>
      <c r="B13356" s="32" t="s">
        <v>20088</v>
      </c>
      <c r="C13356" s="31" t="s">
        <v>68</v>
      </c>
    </row>
    <row r="13357" spans="1:3" ht="120" x14ac:dyDescent="0.25">
      <c r="A13357" s="31" t="s">
        <v>20089</v>
      </c>
      <c r="B13357" s="32" t="s">
        <v>20088</v>
      </c>
      <c r="C13357" s="31" t="s">
        <v>68</v>
      </c>
    </row>
    <row r="13358" spans="1:3" ht="105" x14ac:dyDescent="0.25">
      <c r="A13358" s="31" t="s">
        <v>20090</v>
      </c>
      <c r="B13358" s="32" t="s">
        <v>20091</v>
      </c>
      <c r="C13358" s="31" t="s">
        <v>68</v>
      </c>
    </row>
    <row r="13359" spans="1:3" ht="105" x14ac:dyDescent="0.25">
      <c r="A13359" s="31" t="s">
        <v>20092</v>
      </c>
      <c r="B13359" s="32" t="s">
        <v>20091</v>
      </c>
      <c r="C13359" s="31" t="s">
        <v>68</v>
      </c>
    </row>
    <row r="13360" spans="1:3" ht="105" x14ac:dyDescent="0.25">
      <c r="A13360" s="31" t="s">
        <v>20093</v>
      </c>
      <c r="B13360" s="32" t="s">
        <v>20094</v>
      </c>
      <c r="C13360" s="31" t="s">
        <v>68</v>
      </c>
    </row>
    <row r="13361" spans="1:3" ht="105" x14ac:dyDescent="0.25">
      <c r="A13361" s="31" t="s">
        <v>20095</v>
      </c>
      <c r="B13361" s="32" t="s">
        <v>20094</v>
      </c>
      <c r="C13361" s="31" t="s">
        <v>68</v>
      </c>
    </row>
    <row r="13362" spans="1:3" ht="120" x14ac:dyDescent="0.25">
      <c r="A13362" s="31" t="s">
        <v>20096</v>
      </c>
      <c r="B13362" s="32" t="s">
        <v>20097</v>
      </c>
      <c r="C13362" s="31" t="s">
        <v>68</v>
      </c>
    </row>
    <row r="13363" spans="1:3" ht="120" x14ac:dyDescent="0.25">
      <c r="A13363" s="31" t="s">
        <v>20098</v>
      </c>
      <c r="B13363" s="32" t="s">
        <v>20097</v>
      </c>
      <c r="C13363" s="31" t="s">
        <v>68</v>
      </c>
    </row>
    <row r="13364" spans="1:3" ht="45" x14ac:dyDescent="0.25">
      <c r="A13364" s="31" t="s">
        <v>20099</v>
      </c>
      <c r="B13364" s="32" t="s">
        <v>20100</v>
      </c>
      <c r="C13364" s="31" t="s">
        <v>68</v>
      </c>
    </row>
    <row r="13365" spans="1:3" ht="45" x14ac:dyDescent="0.25">
      <c r="A13365" s="31" t="s">
        <v>20101</v>
      </c>
      <c r="B13365" s="32" t="s">
        <v>20100</v>
      </c>
      <c r="C13365" s="31" t="s">
        <v>68</v>
      </c>
    </row>
    <row r="13366" spans="1:3" ht="45" x14ac:dyDescent="0.25">
      <c r="A13366" s="31" t="s">
        <v>20102</v>
      </c>
      <c r="B13366" s="32" t="s">
        <v>20103</v>
      </c>
      <c r="C13366" s="31" t="s">
        <v>68</v>
      </c>
    </row>
    <row r="13367" spans="1:3" ht="45" x14ac:dyDescent="0.25">
      <c r="A13367" s="31" t="s">
        <v>20104</v>
      </c>
      <c r="B13367" s="32" t="s">
        <v>20103</v>
      </c>
      <c r="C13367" s="31" t="s">
        <v>68</v>
      </c>
    </row>
    <row r="13368" spans="1:3" ht="45" x14ac:dyDescent="0.25">
      <c r="A13368" s="31" t="s">
        <v>20105</v>
      </c>
      <c r="B13368" s="32" t="s">
        <v>20106</v>
      </c>
      <c r="C13368" s="31" t="s">
        <v>68</v>
      </c>
    </row>
    <row r="13369" spans="1:3" ht="45" x14ac:dyDescent="0.25">
      <c r="A13369" s="31" t="s">
        <v>20107</v>
      </c>
      <c r="B13369" s="32" t="s">
        <v>20106</v>
      </c>
      <c r="C13369" s="31" t="s">
        <v>68</v>
      </c>
    </row>
    <row r="13370" spans="1:3" ht="45" x14ac:dyDescent="0.25">
      <c r="A13370" s="31" t="s">
        <v>20108</v>
      </c>
      <c r="B13370" s="32" t="s">
        <v>20109</v>
      </c>
      <c r="C13370" s="31" t="s">
        <v>68</v>
      </c>
    </row>
    <row r="13371" spans="1:3" ht="45" x14ac:dyDescent="0.25">
      <c r="A13371" s="31" t="s">
        <v>20110</v>
      </c>
      <c r="B13371" s="32" t="s">
        <v>20109</v>
      </c>
      <c r="C13371" s="31" t="s">
        <v>68</v>
      </c>
    </row>
    <row r="13372" spans="1:3" ht="45" x14ac:dyDescent="0.25">
      <c r="A13372" s="31" t="s">
        <v>20111</v>
      </c>
      <c r="B13372" s="32" t="s">
        <v>20112</v>
      </c>
      <c r="C13372" s="31" t="s">
        <v>68</v>
      </c>
    </row>
    <row r="13373" spans="1:3" ht="45" x14ac:dyDescent="0.25">
      <c r="A13373" s="31" t="s">
        <v>20113</v>
      </c>
      <c r="B13373" s="32" t="s">
        <v>20112</v>
      </c>
      <c r="C13373" s="31" t="s">
        <v>68</v>
      </c>
    </row>
    <row r="13374" spans="1:3" ht="45" x14ac:dyDescent="0.25">
      <c r="A13374" s="31" t="s">
        <v>20114</v>
      </c>
      <c r="B13374" s="32" t="s">
        <v>20115</v>
      </c>
      <c r="C13374" s="31" t="s">
        <v>68</v>
      </c>
    </row>
    <row r="13375" spans="1:3" ht="45" x14ac:dyDescent="0.25">
      <c r="A13375" s="31" t="s">
        <v>20116</v>
      </c>
      <c r="B13375" s="32" t="s">
        <v>20115</v>
      </c>
      <c r="C13375" s="31" t="s">
        <v>68</v>
      </c>
    </row>
    <row r="13376" spans="1:3" ht="45" x14ac:dyDescent="0.25">
      <c r="A13376" s="31" t="s">
        <v>20117</v>
      </c>
      <c r="B13376" s="32" t="s">
        <v>20118</v>
      </c>
      <c r="C13376" s="31" t="s">
        <v>68</v>
      </c>
    </row>
    <row r="13377" spans="1:3" ht="45" x14ac:dyDescent="0.25">
      <c r="A13377" s="31" t="s">
        <v>20119</v>
      </c>
      <c r="B13377" s="32" t="s">
        <v>20118</v>
      </c>
      <c r="C13377" s="31" t="s">
        <v>68</v>
      </c>
    </row>
    <row r="13378" spans="1:3" ht="45" x14ac:dyDescent="0.25">
      <c r="A13378" s="31" t="s">
        <v>20120</v>
      </c>
      <c r="B13378" s="32" t="s">
        <v>20121</v>
      </c>
      <c r="C13378" s="31" t="s">
        <v>68</v>
      </c>
    </row>
    <row r="13379" spans="1:3" ht="45" x14ac:dyDescent="0.25">
      <c r="A13379" s="31" t="s">
        <v>20122</v>
      </c>
      <c r="B13379" s="32" t="s">
        <v>20121</v>
      </c>
      <c r="C13379" s="31" t="s">
        <v>68</v>
      </c>
    </row>
    <row r="13380" spans="1:3" ht="45" x14ac:dyDescent="0.25">
      <c r="A13380" s="31" t="s">
        <v>20123</v>
      </c>
      <c r="B13380" s="32" t="s">
        <v>20124</v>
      </c>
      <c r="C13380" s="31" t="s">
        <v>68</v>
      </c>
    </row>
    <row r="13381" spans="1:3" ht="45" x14ac:dyDescent="0.25">
      <c r="A13381" s="31" t="s">
        <v>20125</v>
      </c>
      <c r="B13381" s="32" t="s">
        <v>20124</v>
      </c>
      <c r="C13381" s="31" t="s">
        <v>68</v>
      </c>
    </row>
    <row r="13382" spans="1:3" ht="45" x14ac:dyDescent="0.25">
      <c r="A13382" s="31" t="s">
        <v>20126</v>
      </c>
      <c r="B13382" s="32" t="s">
        <v>20127</v>
      </c>
      <c r="C13382" s="31" t="s">
        <v>68</v>
      </c>
    </row>
    <row r="13383" spans="1:3" ht="45" x14ac:dyDescent="0.25">
      <c r="A13383" s="31" t="s">
        <v>20128</v>
      </c>
      <c r="B13383" s="32" t="s">
        <v>20127</v>
      </c>
      <c r="C13383" s="31" t="s">
        <v>68</v>
      </c>
    </row>
    <row r="13384" spans="1:3" ht="45" x14ac:dyDescent="0.25">
      <c r="A13384" s="31" t="s">
        <v>20129</v>
      </c>
      <c r="B13384" s="32" t="s">
        <v>20130</v>
      </c>
      <c r="C13384" s="31" t="s">
        <v>68</v>
      </c>
    </row>
    <row r="13385" spans="1:3" ht="45" x14ac:dyDescent="0.25">
      <c r="A13385" s="31" t="s">
        <v>20131</v>
      </c>
      <c r="B13385" s="32" t="s">
        <v>20130</v>
      </c>
      <c r="C13385" s="31" t="s">
        <v>68</v>
      </c>
    </row>
    <row r="13386" spans="1:3" ht="45" x14ac:dyDescent="0.25">
      <c r="A13386" s="31" t="s">
        <v>20132</v>
      </c>
      <c r="B13386" s="32" t="s">
        <v>20133</v>
      </c>
      <c r="C13386" s="31" t="s">
        <v>68</v>
      </c>
    </row>
    <row r="13387" spans="1:3" ht="45" x14ac:dyDescent="0.25">
      <c r="A13387" s="31" t="s">
        <v>20134</v>
      </c>
      <c r="B13387" s="32" t="s">
        <v>20133</v>
      </c>
      <c r="C13387" s="31" t="s">
        <v>68</v>
      </c>
    </row>
    <row r="13388" spans="1:3" ht="45" x14ac:dyDescent="0.25">
      <c r="A13388" s="31" t="s">
        <v>20135</v>
      </c>
      <c r="B13388" s="32" t="s">
        <v>20136</v>
      </c>
      <c r="C13388" s="31" t="s">
        <v>68</v>
      </c>
    </row>
    <row r="13389" spans="1:3" ht="45" x14ac:dyDescent="0.25">
      <c r="A13389" s="31" t="s">
        <v>20137</v>
      </c>
      <c r="B13389" s="32" t="s">
        <v>20136</v>
      </c>
      <c r="C13389" s="31" t="s">
        <v>68</v>
      </c>
    </row>
    <row r="13390" spans="1:3" ht="45" x14ac:dyDescent="0.25">
      <c r="A13390" s="31" t="s">
        <v>20138</v>
      </c>
      <c r="B13390" s="32" t="s">
        <v>20139</v>
      </c>
      <c r="C13390" s="31" t="s">
        <v>68</v>
      </c>
    </row>
    <row r="13391" spans="1:3" ht="45" x14ac:dyDescent="0.25">
      <c r="A13391" s="31" t="s">
        <v>20140</v>
      </c>
      <c r="B13391" s="32" t="s">
        <v>20139</v>
      </c>
      <c r="C13391" s="31" t="s">
        <v>68</v>
      </c>
    </row>
    <row r="13392" spans="1:3" ht="45" x14ac:dyDescent="0.25">
      <c r="A13392" s="31" t="s">
        <v>20141</v>
      </c>
      <c r="B13392" s="32" t="s">
        <v>20142</v>
      </c>
      <c r="C13392" s="31" t="s">
        <v>68</v>
      </c>
    </row>
    <row r="13393" spans="1:3" ht="45" x14ac:dyDescent="0.25">
      <c r="A13393" s="31" t="s">
        <v>20143</v>
      </c>
      <c r="B13393" s="32" t="s">
        <v>20142</v>
      </c>
      <c r="C13393" s="31" t="s">
        <v>68</v>
      </c>
    </row>
    <row r="13394" spans="1:3" ht="45" x14ac:dyDescent="0.25">
      <c r="A13394" s="31" t="s">
        <v>20144</v>
      </c>
      <c r="B13394" s="32" t="s">
        <v>20145</v>
      </c>
      <c r="C13394" s="31" t="s">
        <v>68</v>
      </c>
    </row>
    <row r="13395" spans="1:3" ht="45" x14ac:dyDescent="0.25">
      <c r="A13395" s="31" t="s">
        <v>20146</v>
      </c>
      <c r="B13395" s="32" t="s">
        <v>20145</v>
      </c>
      <c r="C13395" s="31" t="s">
        <v>68</v>
      </c>
    </row>
    <row r="13396" spans="1:3" ht="45" x14ac:dyDescent="0.25">
      <c r="A13396" s="31" t="s">
        <v>20147</v>
      </c>
      <c r="B13396" s="32" t="s">
        <v>20148</v>
      </c>
      <c r="C13396" s="31" t="s">
        <v>68</v>
      </c>
    </row>
    <row r="13397" spans="1:3" ht="45" x14ac:dyDescent="0.25">
      <c r="A13397" s="31" t="s">
        <v>20149</v>
      </c>
      <c r="B13397" s="32" t="s">
        <v>20148</v>
      </c>
      <c r="C13397" s="31" t="s">
        <v>68</v>
      </c>
    </row>
    <row r="13398" spans="1:3" ht="45" x14ac:dyDescent="0.25">
      <c r="A13398" s="31" t="s">
        <v>20150</v>
      </c>
      <c r="B13398" s="32" t="s">
        <v>20151</v>
      </c>
      <c r="C13398" s="31" t="s">
        <v>68</v>
      </c>
    </row>
    <row r="13399" spans="1:3" ht="45" x14ac:dyDescent="0.25">
      <c r="A13399" s="31" t="s">
        <v>20152</v>
      </c>
      <c r="B13399" s="32" t="s">
        <v>20151</v>
      </c>
      <c r="C13399" s="31" t="s">
        <v>68</v>
      </c>
    </row>
    <row r="13400" spans="1:3" ht="45" x14ac:dyDescent="0.25">
      <c r="A13400" s="31" t="s">
        <v>20153</v>
      </c>
      <c r="B13400" s="32" t="s">
        <v>20154</v>
      </c>
      <c r="C13400" s="31" t="s">
        <v>68</v>
      </c>
    </row>
    <row r="13401" spans="1:3" ht="45" x14ac:dyDescent="0.25">
      <c r="A13401" s="31" t="s">
        <v>20155</v>
      </c>
      <c r="B13401" s="32" t="s">
        <v>20154</v>
      </c>
      <c r="C13401" s="31" t="s">
        <v>68</v>
      </c>
    </row>
    <row r="13402" spans="1:3" ht="45" x14ac:dyDescent="0.25">
      <c r="A13402" s="31" t="s">
        <v>20156</v>
      </c>
      <c r="B13402" s="32" t="s">
        <v>20157</v>
      </c>
      <c r="C13402" s="31" t="s">
        <v>68</v>
      </c>
    </row>
    <row r="13403" spans="1:3" ht="45" x14ac:dyDescent="0.25">
      <c r="A13403" s="31" t="s">
        <v>20158</v>
      </c>
      <c r="B13403" s="32" t="s">
        <v>20157</v>
      </c>
      <c r="C13403" s="31" t="s">
        <v>68</v>
      </c>
    </row>
    <row r="13404" spans="1:3" ht="45" x14ac:dyDescent="0.25">
      <c r="A13404" s="31" t="s">
        <v>20159</v>
      </c>
      <c r="B13404" s="32" t="s">
        <v>20160</v>
      </c>
      <c r="C13404" s="31" t="s">
        <v>68</v>
      </c>
    </row>
    <row r="13405" spans="1:3" ht="45" x14ac:dyDescent="0.25">
      <c r="A13405" s="31" t="s">
        <v>20161</v>
      </c>
      <c r="B13405" s="32" t="s">
        <v>20160</v>
      </c>
      <c r="C13405" s="31" t="s">
        <v>68</v>
      </c>
    </row>
    <row r="13406" spans="1:3" ht="45" x14ac:dyDescent="0.25">
      <c r="A13406" s="31" t="s">
        <v>20162</v>
      </c>
      <c r="B13406" s="32" t="s">
        <v>20163</v>
      </c>
      <c r="C13406" s="31" t="s">
        <v>68</v>
      </c>
    </row>
    <row r="13407" spans="1:3" ht="45" x14ac:dyDescent="0.25">
      <c r="A13407" s="31" t="s">
        <v>20164</v>
      </c>
      <c r="B13407" s="32" t="s">
        <v>20163</v>
      </c>
      <c r="C13407" s="31" t="s">
        <v>68</v>
      </c>
    </row>
    <row r="13408" spans="1:3" ht="45" x14ac:dyDescent="0.25">
      <c r="A13408" s="31" t="s">
        <v>20165</v>
      </c>
      <c r="B13408" s="32" t="s">
        <v>20166</v>
      </c>
      <c r="C13408" s="31" t="s">
        <v>68</v>
      </c>
    </row>
    <row r="13409" spans="1:3" ht="45" x14ac:dyDescent="0.25">
      <c r="A13409" s="31" t="s">
        <v>20167</v>
      </c>
      <c r="B13409" s="32" t="s">
        <v>20166</v>
      </c>
      <c r="C13409" s="31" t="s">
        <v>68</v>
      </c>
    </row>
    <row r="13410" spans="1:3" ht="45" x14ac:dyDescent="0.25">
      <c r="A13410" s="31" t="s">
        <v>20168</v>
      </c>
      <c r="B13410" s="32" t="s">
        <v>20169</v>
      </c>
      <c r="C13410" s="31" t="s">
        <v>68</v>
      </c>
    </row>
    <row r="13411" spans="1:3" ht="45" x14ac:dyDescent="0.25">
      <c r="A13411" s="31" t="s">
        <v>20170</v>
      </c>
      <c r="B13411" s="32" t="s">
        <v>20169</v>
      </c>
      <c r="C13411" s="31" t="s">
        <v>68</v>
      </c>
    </row>
    <row r="13412" spans="1:3" ht="45" x14ac:dyDescent="0.25">
      <c r="A13412" s="31" t="s">
        <v>20171</v>
      </c>
      <c r="B13412" s="32" t="s">
        <v>20172</v>
      </c>
      <c r="C13412" s="31" t="s">
        <v>68</v>
      </c>
    </row>
    <row r="13413" spans="1:3" ht="45" x14ac:dyDescent="0.25">
      <c r="A13413" s="31" t="s">
        <v>20173</v>
      </c>
      <c r="B13413" s="32" t="s">
        <v>20172</v>
      </c>
      <c r="C13413" s="31" t="s">
        <v>68</v>
      </c>
    </row>
    <row r="13414" spans="1:3" ht="45" x14ac:dyDescent="0.25">
      <c r="A13414" s="31" t="s">
        <v>20174</v>
      </c>
      <c r="B13414" s="32" t="s">
        <v>20175</v>
      </c>
      <c r="C13414" s="31" t="s">
        <v>68</v>
      </c>
    </row>
    <row r="13415" spans="1:3" ht="45" x14ac:dyDescent="0.25">
      <c r="A13415" s="31" t="s">
        <v>20176</v>
      </c>
      <c r="B13415" s="32" t="s">
        <v>20175</v>
      </c>
      <c r="C13415" s="31" t="s">
        <v>68</v>
      </c>
    </row>
    <row r="13416" spans="1:3" ht="45" x14ac:dyDescent="0.25">
      <c r="A13416" s="31" t="s">
        <v>20177</v>
      </c>
      <c r="B13416" s="32" t="s">
        <v>20178</v>
      </c>
      <c r="C13416" s="31" t="s">
        <v>68</v>
      </c>
    </row>
    <row r="13417" spans="1:3" ht="45" x14ac:dyDescent="0.25">
      <c r="A13417" s="31" t="s">
        <v>20179</v>
      </c>
      <c r="B13417" s="32" t="s">
        <v>20178</v>
      </c>
      <c r="C13417" s="31" t="s">
        <v>68</v>
      </c>
    </row>
    <row r="13418" spans="1:3" ht="45" x14ac:dyDescent="0.25">
      <c r="A13418" s="31" t="s">
        <v>20180</v>
      </c>
      <c r="B13418" s="32" t="s">
        <v>20181</v>
      </c>
      <c r="C13418" s="31" t="s">
        <v>68</v>
      </c>
    </row>
    <row r="13419" spans="1:3" ht="45" x14ac:dyDescent="0.25">
      <c r="A13419" s="31" t="s">
        <v>20182</v>
      </c>
      <c r="B13419" s="32" t="s">
        <v>20181</v>
      </c>
      <c r="C13419" s="31" t="s">
        <v>68</v>
      </c>
    </row>
    <row r="13420" spans="1:3" ht="45" x14ac:dyDescent="0.25">
      <c r="A13420" s="31" t="s">
        <v>20183</v>
      </c>
      <c r="B13420" s="32" t="s">
        <v>20184</v>
      </c>
      <c r="C13420" s="31" t="s">
        <v>68</v>
      </c>
    </row>
    <row r="13421" spans="1:3" ht="45" x14ac:dyDescent="0.25">
      <c r="A13421" s="31" t="s">
        <v>20185</v>
      </c>
      <c r="B13421" s="32" t="s">
        <v>20184</v>
      </c>
      <c r="C13421" s="31" t="s">
        <v>68</v>
      </c>
    </row>
    <row r="13422" spans="1:3" ht="45" x14ac:dyDescent="0.25">
      <c r="A13422" s="31" t="s">
        <v>20186</v>
      </c>
      <c r="B13422" s="32" t="s">
        <v>20187</v>
      </c>
      <c r="C13422" s="31" t="s">
        <v>68</v>
      </c>
    </row>
    <row r="13423" spans="1:3" ht="45" x14ac:dyDescent="0.25">
      <c r="A13423" s="31" t="s">
        <v>20188</v>
      </c>
      <c r="B13423" s="32" t="s">
        <v>20187</v>
      </c>
      <c r="C13423" s="31" t="s">
        <v>68</v>
      </c>
    </row>
    <row r="13424" spans="1:3" ht="45" x14ac:dyDescent="0.25">
      <c r="A13424" s="31" t="s">
        <v>20189</v>
      </c>
      <c r="B13424" s="32" t="s">
        <v>20190</v>
      </c>
      <c r="C13424" s="31" t="s">
        <v>68</v>
      </c>
    </row>
    <row r="13425" spans="1:3" ht="45" x14ac:dyDescent="0.25">
      <c r="A13425" s="31" t="s">
        <v>20191</v>
      </c>
      <c r="B13425" s="32" t="s">
        <v>20190</v>
      </c>
      <c r="C13425" s="31" t="s">
        <v>68</v>
      </c>
    </row>
    <row r="13426" spans="1:3" ht="45" x14ac:dyDescent="0.25">
      <c r="A13426" s="31" t="s">
        <v>20192</v>
      </c>
      <c r="B13426" s="32" t="s">
        <v>20193</v>
      </c>
      <c r="C13426" s="31" t="s">
        <v>68</v>
      </c>
    </row>
    <row r="13427" spans="1:3" ht="45" x14ac:dyDescent="0.25">
      <c r="A13427" s="31" t="s">
        <v>20194</v>
      </c>
      <c r="B13427" s="32" t="s">
        <v>20193</v>
      </c>
      <c r="C13427" s="31" t="s">
        <v>68</v>
      </c>
    </row>
    <row r="13428" spans="1:3" ht="45" x14ac:dyDescent="0.25">
      <c r="A13428" s="31" t="s">
        <v>20195</v>
      </c>
      <c r="B13428" s="32" t="s">
        <v>20196</v>
      </c>
      <c r="C13428" s="31" t="s">
        <v>68</v>
      </c>
    </row>
    <row r="13429" spans="1:3" ht="45" x14ac:dyDescent="0.25">
      <c r="A13429" s="31" t="s">
        <v>20197</v>
      </c>
      <c r="B13429" s="32" t="s">
        <v>20196</v>
      </c>
      <c r="C13429" s="31" t="s">
        <v>68</v>
      </c>
    </row>
    <row r="13430" spans="1:3" ht="45" x14ac:dyDescent="0.25">
      <c r="A13430" s="31" t="s">
        <v>20198</v>
      </c>
      <c r="B13430" s="32" t="s">
        <v>20199</v>
      </c>
      <c r="C13430" s="31" t="s">
        <v>68</v>
      </c>
    </row>
    <row r="13431" spans="1:3" ht="45" x14ac:dyDescent="0.25">
      <c r="A13431" s="31" t="s">
        <v>20200</v>
      </c>
      <c r="B13431" s="32" t="s">
        <v>20199</v>
      </c>
      <c r="C13431" s="31" t="s">
        <v>68</v>
      </c>
    </row>
    <row r="13432" spans="1:3" ht="45" x14ac:dyDescent="0.25">
      <c r="A13432" s="31" t="s">
        <v>20201</v>
      </c>
      <c r="B13432" s="32" t="s">
        <v>20202</v>
      </c>
      <c r="C13432" s="31" t="s">
        <v>68</v>
      </c>
    </row>
    <row r="13433" spans="1:3" ht="45" x14ac:dyDescent="0.25">
      <c r="A13433" s="31" t="s">
        <v>20203</v>
      </c>
      <c r="B13433" s="32" t="s">
        <v>20202</v>
      </c>
      <c r="C13433" s="31" t="s">
        <v>68</v>
      </c>
    </row>
    <row r="13434" spans="1:3" ht="45" x14ac:dyDescent="0.25">
      <c r="A13434" s="31" t="s">
        <v>20204</v>
      </c>
      <c r="B13434" s="32" t="s">
        <v>20205</v>
      </c>
      <c r="C13434" s="31" t="s">
        <v>68</v>
      </c>
    </row>
    <row r="13435" spans="1:3" ht="45" x14ac:dyDescent="0.25">
      <c r="A13435" s="31" t="s">
        <v>20206</v>
      </c>
      <c r="B13435" s="32" t="s">
        <v>20205</v>
      </c>
      <c r="C13435" s="31" t="s">
        <v>68</v>
      </c>
    </row>
    <row r="13436" spans="1:3" ht="45" x14ac:dyDescent="0.25">
      <c r="A13436" s="31" t="s">
        <v>20207</v>
      </c>
      <c r="B13436" s="32" t="s">
        <v>20208</v>
      </c>
      <c r="C13436" s="31" t="s">
        <v>68</v>
      </c>
    </row>
    <row r="13437" spans="1:3" ht="45" x14ac:dyDescent="0.25">
      <c r="A13437" s="31" t="s">
        <v>20209</v>
      </c>
      <c r="B13437" s="32" t="s">
        <v>20208</v>
      </c>
      <c r="C13437" s="31" t="s">
        <v>68</v>
      </c>
    </row>
    <row r="13438" spans="1:3" ht="45" x14ac:dyDescent="0.25">
      <c r="A13438" s="31" t="s">
        <v>20210</v>
      </c>
      <c r="B13438" s="32" t="s">
        <v>20211</v>
      </c>
      <c r="C13438" s="31" t="s">
        <v>68</v>
      </c>
    </row>
    <row r="13439" spans="1:3" ht="45" x14ac:dyDescent="0.25">
      <c r="A13439" s="31" t="s">
        <v>20212</v>
      </c>
      <c r="B13439" s="32" t="s">
        <v>20211</v>
      </c>
      <c r="C13439" s="31" t="s">
        <v>68</v>
      </c>
    </row>
    <row r="13440" spans="1:3" ht="45" x14ac:dyDescent="0.25">
      <c r="A13440" s="31" t="s">
        <v>20213</v>
      </c>
      <c r="B13440" s="32" t="s">
        <v>20214</v>
      </c>
      <c r="C13440" s="31" t="s">
        <v>68</v>
      </c>
    </row>
    <row r="13441" spans="1:3" ht="45" x14ac:dyDescent="0.25">
      <c r="A13441" s="31" t="s">
        <v>20215</v>
      </c>
      <c r="B13441" s="32" t="s">
        <v>20214</v>
      </c>
      <c r="C13441" s="31" t="s">
        <v>68</v>
      </c>
    </row>
    <row r="13442" spans="1:3" ht="45" x14ac:dyDescent="0.25">
      <c r="A13442" s="31" t="s">
        <v>20216</v>
      </c>
      <c r="B13442" s="32" t="s">
        <v>20217</v>
      </c>
      <c r="C13442" s="31" t="s">
        <v>68</v>
      </c>
    </row>
    <row r="13443" spans="1:3" ht="45" x14ac:dyDescent="0.25">
      <c r="A13443" s="31" t="s">
        <v>20218</v>
      </c>
      <c r="B13443" s="32" t="s">
        <v>20217</v>
      </c>
      <c r="C13443" s="31" t="s">
        <v>68</v>
      </c>
    </row>
    <row r="13444" spans="1:3" ht="45" x14ac:dyDescent="0.25">
      <c r="A13444" s="31" t="s">
        <v>20219</v>
      </c>
      <c r="B13444" s="32" t="s">
        <v>20220</v>
      </c>
      <c r="C13444" s="31" t="s">
        <v>68</v>
      </c>
    </row>
    <row r="13445" spans="1:3" ht="45" x14ac:dyDescent="0.25">
      <c r="A13445" s="31" t="s">
        <v>20221</v>
      </c>
      <c r="B13445" s="32" t="s">
        <v>20220</v>
      </c>
      <c r="C13445" s="31" t="s">
        <v>68</v>
      </c>
    </row>
    <row r="13446" spans="1:3" ht="45" x14ac:dyDescent="0.25">
      <c r="A13446" s="31" t="s">
        <v>20222</v>
      </c>
      <c r="B13446" s="32" t="s">
        <v>20223</v>
      </c>
      <c r="C13446" s="31" t="s">
        <v>68</v>
      </c>
    </row>
    <row r="13447" spans="1:3" ht="45" x14ac:dyDescent="0.25">
      <c r="A13447" s="31" t="s">
        <v>20224</v>
      </c>
      <c r="B13447" s="32" t="s">
        <v>20223</v>
      </c>
      <c r="C13447" s="31" t="s">
        <v>68</v>
      </c>
    </row>
    <row r="13448" spans="1:3" ht="45" x14ac:dyDescent="0.25">
      <c r="A13448" s="31" t="s">
        <v>20225</v>
      </c>
      <c r="B13448" s="32" t="s">
        <v>20226</v>
      </c>
      <c r="C13448" s="31" t="s">
        <v>68</v>
      </c>
    </row>
    <row r="13449" spans="1:3" ht="45" x14ac:dyDescent="0.25">
      <c r="A13449" s="31" t="s">
        <v>20227</v>
      </c>
      <c r="B13449" s="32" t="s">
        <v>20226</v>
      </c>
      <c r="C13449" s="31" t="s">
        <v>68</v>
      </c>
    </row>
    <row r="13450" spans="1:3" ht="45" x14ac:dyDescent="0.25">
      <c r="A13450" s="31" t="s">
        <v>20228</v>
      </c>
      <c r="B13450" s="32" t="s">
        <v>20229</v>
      </c>
      <c r="C13450" s="31" t="s">
        <v>68</v>
      </c>
    </row>
    <row r="13451" spans="1:3" ht="45" x14ac:dyDescent="0.25">
      <c r="A13451" s="31" t="s">
        <v>20230</v>
      </c>
      <c r="B13451" s="32" t="s">
        <v>20229</v>
      </c>
      <c r="C13451" s="31" t="s">
        <v>68</v>
      </c>
    </row>
    <row r="13452" spans="1:3" ht="45" x14ac:dyDescent="0.25">
      <c r="A13452" s="31" t="s">
        <v>20231</v>
      </c>
      <c r="B13452" s="32" t="s">
        <v>20232</v>
      </c>
      <c r="C13452" s="31" t="s">
        <v>68</v>
      </c>
    </row>
    <row r="13453" spans="1:3" ht="45" x14ac:dyDescent="0.25">
      <c r="A13453" s="31" t="s">
        <v>20233</v>
      </c>
      <c r="B13453" s="32" t="s">
        <v>20232</v>
      </c>
      <c r="C13453" s="31" t="s">
        <v>68</v>
      </c>
    </row>
    <row r="13454" spans="1:3" ht="45" x14ac:dyDescent="0.25">
      <c r="A13454" s="31" t="s">
        <v>20234</v>
      </c>
      <c r="B13454" s="32" t="s">
        <v>20235</v>
      </c>
      <c r="C13454" s="31" t="s">
        <v>68</v>
      </c>
    </row>
    <row r="13455" spans="1:3" ht="45" x14ac:dyDescent="0.25">
      <c r="A13455" s="31" t="s">
        <v>20236</v>
      </c>
      <c r="B13455" s="32" t="s">
        <v>20235</v>
      </c>
      <c r="C13455" s="31" t="s">
        <v>68</v>
      </c>
    </row>
    <row r="13456" spans="1:3" ht="45" x14ac:dyDescent="0.25">
      <c r="A13456" s="31" t="s">
        <v>20237</v>
      </c>
      <c r="B13456" s="32" t="s">
        <v>20238</v>
      </c>
      <c r="C13456" s="31" t="s">
        <v>68</v>
      </c>
    </row>
    <row r="13457" spans="1:3" ht="45" x14ac:dyDescent="0.25">
      <c r="A13457" s="31" t="s">
        <v>20239</v>
      </c>
      <c r="B13457" s="32" t="s">
        <v>20238</v>
      </c>
      <c r="C13457" s="31" t="s">
        <v>68</v>
      </c>
    </row>
    <row r="13458" spans="1:3" ht="45" x14ac:dyDescent="0.25">
      <c r="A13458" s="31" t="s">
        <v>20240</v>
      </c>
      <c r="B13458" s="32" t="s">
        <v>20241</v>
      </c>
      <c r="C13458" s="31" t="s">
        <v>68</v>
      </c>
    </row>
    <row r="13459" spans="1:3" ht="45" x14ac:dyDescent="0.25">
      <c r="A13459" s="31" t="s">
        <v>20242</v>
      </c>
      <c r="B13459" s="32" t="s">
        <v>20241</v>
      </c>
      <c r="C13459" s="31" t="s">
        <v>68</v>
      </c>
    </row>
    <row r="13460" spans="1:3" ht="45" x14ac:dyDescent="0.25">
      <c r="A13460" s="31" t="s">
        <v>20243</v>
      </c>
      <c r="B13460" s="32" t="s">
        <v>20244</v>
      </c>
      <c r="C13460" s="31" t="s">
        <v>68</v>
      </c>
    </row>
    <row r="13461" spans="1:3" ht="45" x14ac:dyDescent="0.25">
      <c r="A13461" s="31" t="s">
        <v>20245</v>
      </c>
      <c r="B13461" s="32" t="s">
        <v>20244</v>
      </c>
      <c r="C13461" s="31" t="s">
        <v>68</v>
      </c>
    </row>
    <row r="13462" spans="1:3" ht="45" x14ac:dyDescent="0.25">
      <c r="A13462" s="31" t="s">
        <v>20246</v>
      </c>
      <c r="B13462" s="32" t="s">
        <v>20247</v>
      </c>
      <c r="C13462" s="31" t="s">
        <v>68</v>
      </c>
    </row>
    <row r="13463" spans="1:3" ht="45" x14ac:dyDescent="0.25">
      <c r="A13463" s="31" t="s">
        <v>20248</v>
      </c>
      <c r="B13463" s="32" t="s">
        <v>20247</v>
      </c>
      <c r="C13463" s="31" t="s">
        <v>68</v>
      </c>
    </row>
    <row r="13464" spans="1:3" ht="45" x14ac:dyDescent="0.25">
      <c r="A13464" s="31" t="s">
        <v>20249</v>
      </c>
      <c r="B13464" s="32" t="s">
        <v>20250</v>
      </c>
      <c r="C13464" s="31" t="s">
        <v>68</v>
      </c>
    </row>
    <row r="13465" spans="1:3" ht="45" x14ac:dyDescent="0.25">
      <c r="A13465" s="31" t="s">
        <v>20251</v>
      </c>
      <c r="B13465" s="32" t="s">
        <v>20250</v>
      </c>
      <c r="C13465" s="31" t="s">
        <v>68</v>
      </c>
    </row>
    <row r="13466" spans="1:3" ht="45" x14ac:dyDescent="0.25">
      <c r="A13466" s="31" t="s">
        <v>20252</v>
      </c>
      <c r="B13466" s="32" t="s">
        <v>20253</v>
      </c>
      <c r="C13466" s="31" t="s">
        <v>68</v>
      </c>
    </row>
    <row r="13467" spans="1:3" ht="45" x14ac:dyDescent="0.25">
      <c r="A13467" s="31" t="s">
        <v>20254</v>
      </c>
      <c r="B13467" s="32" t="s">
        <v>20253</v>
      </c>
      <c r="C13467" s="31" t="s">
        <v>68</v>
      </c>
    </row>
    <row r="13468" spans="1:3" ht="45" x14ac:dyDescent="0.25">
      <c r="A13468" s="31" t="s">
        <v>20255</v>
      </c>
      <c r="B13468" s="32" t="s">
        <v>20256</v>
      </c>
      <c r="C13468" s="31" t="s">
        <v>68</v>
      </c>
    </row>
    <row r="13469" spans="1:3" ht="45" x14ac:dyDescent="0.25">
      <c r="A13469" s="31" t="s">
        <v>20257</v>
      </c>
      <c r="B13469" s="32" t="s">
        <v>20256</v>
      </c>
      <c r="C13469" s="31" t="s">
        <v>68</v>
      </c>
    </row>
    <row r="13470" spans="1:3" ht="45" x14ac:dyDescent="0.25">
      <c r="A13470" s="31" t="s">
        <v>20258</v>
      </c>
      <c r="B13470" s="32" t="s">
        <v>20259</v>
      </c>
      <c r="C13470" s="31" t="s">
        <v>68</v>
      </c>
    </row>
    <row r="13471" spans="1:3" ht="45" x14ac:dyDescent="0.25">
      <c r="A13471" s="31" t="s">
        <v>20260</v>
      </c>
      <c r="B13471" s="32" t="s">
        <v>20259</v>
      </c>
      <c r="C13471" s="31" t="s">
        <v>68</v>
      </c>
    </row>
    <row r="13472" spans="1:3" ht="45" x14ac:dyDescent="0.25">
      <c r="A13472" s="31" t="s">
        <v>20261</v>
      </c>
      <c r="B13472" s="32" t="s">
        <v>20262</v>
      </c>
      <c r="C13472" s="31" t="s">
        <v>68</v>
      </c>
    </row>
    <row r="13473" spans="1:3" ht="45" x14ac:dyDescent="0.25">
      <c r="A13473" s="31" t="s">
        <v>20263</v>
      </c>
      <c r="B13473" s="32" t="s">
        <v>20262</v>
      </c>
      <c r="C13473" s="31" t="s">
        <v>68</v>
      </c>
    </row>
    <row r="13474" spans="1:3" ht="45" x14ac:dyDescent="0.25">
      <c r="A13474" s="31" t="s">
        <v>20264</v>
      </c>
      <c r="B13474" s="32" t="s">
        <v>20265</v>
      </c>
      <c r="C13474" s="31" t="s">
        <v>68</v>
      </c>
    </row>
    <row r="13475" spans="1:3" ht="45" x14ac:dyDescent="0.25">
      <c r="A13475" s="31" t="s">
        <v>20266</v>
      </c>
      <c r="B13475" s="32" t="s">
        <v>20265</v>
      </c>
      <c r="C13475" s="31" t="s">
        <v>68</v>
      </c>
    </row>
    <row r="13476" spans="1:3" ht="45" x14ac:dyDescent="0.25">
      <c r="A13476" s="31" t="s">
        <v>20267</v>
      </c>
      <c r="B13476" s="32" t="s">
        <v>20268</v>
      </c>
      <c r="C13476" s="31" t="s">
        <v>68</v>
      </c>
    </row>
    <row r="13477" spans="1:3" ht="45" x14ac:dyDescent="0.25">
      <c r="A13477" s="31" t="s">
        <v>20269</v>
      </c>
      <c r="B13477" s="32" t="s">
        <v>20268</v>
      </c>
      <c r="C13477" s="31" t="s">
        <v>68</v>
      </c>
    </row>
    <row r="13478" spans="1:3" ht="45" x14ac:dyDescent="0.25">
      <c r="A13478" s="31" t="s">
        <v>20270</v>
      </c>
      <c r="B13478" s="32" t="s">
        <v>20271</v>
      </c>
      <c r="C13478" s="31" t="s">
        <v>68</v>
      </c>
    </row>
    <row r="13479" spans="1:3" ht="45" x14ac:dyDescent="0.25">
      <c r="A13479" s="31" t="s">
        <v>20272</v>
      </c>
      <c r="B13479" s="32" t="s">
        <v>20271</v>
      </c>
      <c r="C13479" s="31" t="s">
        <v>68</v>
      </c>
    </row>
    <row r="13480" spans="1:3" ht="45" x14ac:dyDescent="0.25">
      <c r="A13480" s="31" t="s">
        <v>20273</v>
      </c>
      <c r="B13480" s="32" t="s">
        <v>20274</v>
      </c>
      <c r="C13480" s="31" t="s">
        <v>68</v>
      </c>
    </row>
    <row r="13481" spans="1:3" ht="45" x14ac:dyDescent="0.25">
      <c r="A13481" s="31" t="s">
        <v>20275</v>
      </c>
      <c r="B13481" s="32" t="s">
        <v>20274</v>
      </c>
      <c r="C13481" s="31" t="s">
        <v>68</v>
      </c>
    </row>
    <row r="13482" spans="1:3" ht="45" x14ac:dyDescent="0.25">
      <c r="A13482" s="31" t="s">
        <v>20276</v>
      </c>
      <c r="B13482" s="32" t="s">
        <v>20277</v>
      </c>
      <c r="C13482" s="31" t="s">
        <v>68</v>
      </c>
    </row>
    <row r="13483" spans="1:3" ht="45" x14ac:dyDescent="0.25">
      <c r="A13483" s="31" t="s">
        <v>20278</v>
      </c>
      <c r="B13483" s="32" t="s">
        <v>20277</v>
      </c>
      <c r="C13483" s="31" t="s">
        <v>68</v>
      </c>
    </row>
    <row r="13484" spans="1:3" ht="45" x14ac:dyDescent="0.25">
      <c r="A13484" s="31" t="s">
        <v>20279</v>
      </c>
      <c r="B13484" s="32" t="s">
        <v>20280</v>
      </c>
      <c r="C13484" s="31" t="s">
        <v>68</v>
      </c>
    </row>
    <row r="13485" spans="1:3" ht="45" x14ac:dyDescent="0.25">
      <c r="A13485" s="31" t="s">
        <v>20281</v>
      </c>
      <c r="B13485" s="32" t="s">
        <v>20280</v>
      </c>
      <c r="C13485" s="31" t="s">
        <v>68</v>
      </c>
    </row>
    <row r="13486" spans="1:3" ht="45" x14ac:dyDescent="0.25">
      <c r="A13486" s="31" t="s">
        <v>20282</v>
      </c>
      <c r="B13486" s="32" t="s">
        <v>20283</v>
      </c>
      <c r="C13486" s="31" t="s">
        <v>68</v>
      </c>
    </row>
    <row r="13487" spans="1:3" ht="45" x14ac:dyDescent="0.25">
      <c r="A13487" s="31" t="s">
        <v>20284</v>
      </c>
      <c r="B13487" s="32" t="s">
        <v>20283</v>
      </c>
      <c r="C13487" s="31" t="s">
        <v>68</v>
      </c>
    </row>
    <row r="13488" spans="1:3" ht="45" x14ac:dyDescent="0.25">
      <c r="A13488" s="31" t="s">
        <v>20285</v>
      </c>
      <c r="B13488" s="32" t="s">
        <v>20286</v>
      </c>
      <c r="C13488" s="31" t="s">
        <v>68</v>
      </c>
    </row>
    <row r="13489" spans="1:3" ht="45" x14ac:dyDescent="0.25">
      <c r="A13489" s="31" t="s">
        <v>20287</v>
      </c>
      <c r="B13489" s="32" t="s">
        <v>20286</v>
      </c>
      <c r="C13489" s="31" t="s">
        <v>68</v>
      </c>
    </row>
    <row r="13490" spans="1:3" ht="45" x14ac:dyDescent="0.25">
      <c r="A13490" s="31" t="s">
        <v>20288</v>
      </c>
      <c r="B13490" s="32" t="s">
        <v>20289</v>
      </c>
      <c r="C13490" s="31" t="s">
        <v>68</v>
      </c>
    </row>
    <row r="13491" spans="1:3" ht="45" x14ac:dyDescent="0.25">
      <c r="A13491" s="31" t="s">
        <v>20290</v>
      </c>
      <c r="B13491" s="32" t="s">
        <v>20289</v>
      </c>
      <c r="C13491" s="31" t="s">
        <v>68</v>
      </c>
    </row>
    <row r="13492" spans="1:3" ht="45" x14ac:dyDescent="0.25">
      <c r="A13492" s="31" t="s">
        <v>20291</v>
      </c>
      <c r="B13492" s="32" t="s">
        <v>20292</v>
      </c>
      <c r="C13492" s="31" t="s">
        <v>68</v>
      </c>
    </row>
    <row r="13493" spans="1:3" ht="45" x14ac:dyDescent="0.25">
      <c r="A13493" s="31" t="s">
        <v>20293</v>
      </c>
      <c r="B13493" s="32" t="s">
        <v>20292</v>
      </c>
      <c r="C13493" s="31" t="s">
        <v>68</v>
      </c>
    </row>
    <row r="13494" spans="1:3" ht="45" x14ac:dyDescent="0.25">
      <c r="A13494" s="31" t="s">
        <v>20294</v>
      </c>
      <c r="B13494" s="32" t="s">
        <v>20295</v>
      </c>
      <c r="C13494" s="31" t="s">
        <v>68</v>
      </c>
    </row>
    <row r="13495" spans="1:3" ht="45" x14ac:dyDescent="0.25">
      <c r="A13495" s="31" t="s">
        <v>20296</v>
      </c>
      <c r="B13495" s="32" t="s">
        <v>20295</v>
      </c>
      <c r="C13495" s="31" t="s">
        <v>68</v>
      </c>
    </row>
    <row r="13496" spans="1:3" ht="45" x14ac:dyDescent="0.25">
      <c r="A13496" s="31" t="s">
        <v>20297</v>
      </c>
      <c r="B13496" s="32" t="s">
        <v>20298</v>
      </c>
      <c r="C13496" s="31" t="s">
        <v>68</v>
      </c>
    </row>
    <row r="13497" spans="1:3" ht="45" x14ac:dyDescent="0.25">
      <c r="A13497" s="31" t="s">
        <v>20299</v>
      </c>
      <c r="B13497" s="32" t="s">
        <v>20298</v>
      </c>
      <c r="C13497" s="31" t="s">
        <v>68</v>
      </c>
    </row>
    <row r="13498" spans="1:3" ht="45" x14ac:dyDescent="0.25">
      <c r="A13498" s="31" t="s">
        <v>20300</v>
      </c>
      <c r="B13498" s="32" t="s">
        <v>20301</v>
      </c>
      <c r="C13498" s="31" t="s">
        <v>68</v>
      </c>
    </row>
    <row r="13499" spans="1:3" ht="45" x14ac:dyDescent="0.25">
      <c r="A13499" s="31" t="s">
        <v>20302</v>
      </c>
      <c r="B13499" s="32" t="s">
        <v>20301</v>
      </c>
      <c r="C13499" s="31" t="s">
        <v>68</v>
      </c>
    </row>
    <row r="13500" spans="1:3" ht="45" x14ac:dyDescent="0.25">
      <c r="A13500" s="31" t="s">
        <v>20303</v>
      </c>
      <c r="B13500" s="32" t="s">
        <v>20304</v>
      </c>
      <c r="C13500" s="31" t="s">
        <v>68</v>
      </c>
    </row>
    <row r="13501" spans="1:3" ht="45" x14ac:dyDescent="0.25">
      <c r="A13501" s="31" t="s">
        <v>20305</v>
      </c>
      <c r="B13501" s="32" t="s">
        <v>20304</v>
      </c>
      <c r="C13501" s="31" t="s">
        <v>68</v>
      </c>
    </row>
    <row r="13502" spans="1:3" ht="45" x14ac:dyDescent="0.25">
      <c r="A13502" s="31" t="s">
        <v>20306</v>
      </c>
      <c r="B13502" s="32" t="s">
        <v>20307</v>
      </c>
      <c r="C13502" s="31" t="s">
        <v>68</v>
      </c>
    </row>
    <row r="13503" spans="1:3" ht="45" x14ac:dyDescent="0.25">
      <c r="A13503" s="31" t="s">
        <v>20308</v>
      </c>
      <c r="B13503" s="32" t="s">
        <v>20307</v>
      </c>
      <c r="C13503" s="31" t="s">
        <v>68</v>
      </c>
    </row>
    <row r="13504" spans="1:3" ht="45" x14ac:dyDescent="0.25">
      <c r="A13504" s="31" t="s">
        <v>20309</v>
      </c>
      <c r="B13504" s="32" t="s">
        <v>20310</v>
      </c>
      <c r="C13504" s="31" t="s">
        <v>68</v>
      </c>
    </row>
    <row r="13505" spans="1:3" ht="45" x14ac:dyDescent="0.25">
      <c r="A13505" s="31" t="s">
        <v>20311</v>
      </c>
      <c r="B13505" s="32" t="s">
        <v>20310</v>
      </c>
      <c r="C13505" s="31" t="s">
        <v>68</v>
      </c>
    </row>
    <row r="13506" spans="1:3" ht="45" x14ac:dyDescent="0.25">
      <c r="A13506" s="31" t="s">
        <v>20312</v>
      </c>
      <c r="B13506" s="32" t="s">
        <v>20313</v>
      </c>
      <c r="C13506" s="31" t="s">
        <v>68</v>
      </c>
    </row>
    <row r="13507" spans="1:3" ht="45" x14ac:dyDescent="0.25">
      <c r="A13507" s="31" t="s">
        <v>20314</v>
      </c>
      <c r="B13507" s="32" t="s">
        <v>20313</v>
      </c>
      <c r="C13507" s="31" t="s">
        <v>68</v>
      </c>
    </row>
    <row r="13508" spans="1:3" ht="45" x14ac:dyDescent="0.25">
      <c r="A13508" s="31" t="s">
        <v>20315</v>
      </c>
      <c r="B13508" s="32" t="s">
        <v>20316</v>
      </c>
      <c r="C13508" s="31" t="s">
        <v>68</v>
      </c>
    </row>
    <row r="13509" spans="1:3" ht="45" x14ac:dyDescent="0.25">
      <c r="A13509" s="31" t="s">
        <v>20317</v>
      </c>
      <c r="B13509" s="32" t="s">
        <v>20316</v>
      </c>
      <c r="C13509" s="31" t="s">
        <v>68</v>
      </c>
    </row>
    <row r="13510" spans="1:3" ht="45" x14ac:dyDescent="0.25">
      <c r="A13510" s="31" t="s">
        <v>20318</v>
      </c>
      <c r="B13510" s="32" t="s">
        <v>20319</v>
      </c>
      <c r="C13510" s="31" t="s">
        <v>68</v>
      </c>
    </row>
    <row r="13511" spans="1:3" ht="45" x14ac:dyDescent="0.25">
      <c r="A13511" s="31" t="s">
        <v>20320</v>
      </c>
      <c r="B13511" s="32" t="s">
        <v>20319</v>
      </c>
      <c r="C13511" s="31" t="s">
        <v>68</v>
      </c>
    </row>
    <row r="13512" spans="1:3" ht="45" x14ac:dyDescent="0.25">
      <c r="A13512" s="31" t="s">
        <v>20321</v>
      </c>
      <c r="B13512" s="32" t="s">
        <v>20322</v>
      </c>
      <c r="C13512" s="31" t="s">
        <v>68</v>
      </c>
    </row>
    <row r="13513" spans="1:3" ht="45" x14ac:dyDescent="0.25">
      <c r="A13513" s="31" t="s">
        <v>20323</v>
      </c>
      <c r="B13513" s="32" t="s">
        <v>20322</v>
      </c>
      <c r="C13513" s="31" t="s">
        <v>68</v>
      </c>
    </row>
    <row r="13514" spans="1:3" ht="45" x14ac:dyDescent="0.25">
      <c r="A13514" s="31" t="s">
        <v>20324</v>
      </c>
      <c r="B13514" s="32" t="s">
        <v>20325</v>
      </c>
      <c r="C13514" s="31" t="s">
        <v>68</v>
      </c>
    </row>
    <row r="13515" spans="1:3" ht="45" x14ac:dyDescent="0.25">
      <c r="A13515" s="31" t="s">
        <v>20326</v>
      </c>
      <c r="B13515" s="32" t="s">
        <v>20325</v>
      </c>
      <c r="C13515" s="31" t="s">
        <v>68</v>
      </c>
    </row>
    <row r="13516" spans="1:3" ht="45" x14ac:dyDescent="0.25">
      <c r="A13516" s="31" t="s">
        <v>20327</v>
      </c>
      <c r="B13516" s="32" t="s">
        <v>20328</v>
      </c>
      <c r="C13516" s="31" t="s">
        <v>68</v>
      </c>
    </row>
    <row r="13517" spans="1:3" ht="45" x14ac:dyDescent="0.25">
      <c r="A13517" s="31" t="s">
        <v>20329</v>
      </c>
      <c r="B13517" s="32" t="s">
        <v>20328</v>
      </c>
      <c r="C13517" s="31" t="s">
        <v>68</v>
      </c>
    </row>
    <row r="13518" spans="1:3" ht="45" x14ac:dyDescent="0.25">
      <c r="A13518" s="31" t="s">
        <v>20330</v>
      </c>
      <c r="B13518" s="32" t="s">
        <v>20331</v>
      </c>
      <c r="C13518" s="31" t="s">
        <v>68</v>
      </c>
    </row>
    <row r="13519" spans="1:3" ht="45" x14ac:dyDescent="0.25">
      <c r="A13519" s="31" t="s">
        <v>20332</v>
      </c>
      <c r="B13519" s="32" t="s">
        <v>20331</v>
      </c>
      <c r="C13519" s="31" t="s">
        <v>68</v>
      </c>
    </row>
    <row r="13520" spans="1:3" ht="45" x14ac:dyDescent="0.25">
      <c r="A13520" s="31" t="s">
        <v>20333</v>
      </c>
      <c r="B13520" s="32" t="s">
        <v>20334</v>
      </c>
      <c r="C13520" s="31" t="s">
        <v>68</v>
      </c>
    </row>
    <row r="13521" spans="1:3" ht="45" x14ac:dyDescent="0.25">
      <c r="A13521" s="31" t="s">
        <v>20335</v>
      </c>
      <c r="B13521" s="32" t="s">
        <v>20334</v>
      </c>
      <c r="C13521" s="31" t="s">
        <v>68</v>
      </c>
    </row>
    <row r="13522" spans="1:3" ht="45" x14ac:dyDescent="0.25">
      <c r="A13522" s="31" t="s">
        <v>20336</v>
      </c>
      <c r="B13522" s="32" t="s">
        <v>20337</v>
      </c>
      <c r="C13522" s="31" t="s">
        <v>68</v>
      </c>
    </row>
    <row r="13523" spans="1:3" ht="45" x14ac:dyDescent="0.25">
      <c r="A13523" s="31" t="s">
        <v>20338</v>
      </c>
      <c r="B13523" s="32" t="s">
        <v>20337</v>
      </c>
      <c r="C13523" s="31" t="s">
        <v>68</v>
      </c>
    </row>
    <row r="13524" spans="1:3" ht="45" x14ac:dyDescent="0.25">
      <c r="A13524" s="31" t="s">
        <v>20339</v>
      </c>
      <c r="B13524" s="32" t="s">
        <v>20340</v>
      </c>
      <c r="C13524" s="31" t="s">
        <v>68</v>
      </c>
    </row>
    <row r="13525" spans="1:3" ht="45" x14ac:dyDescent="0.25">
      <c r="A13525" s="31" t="s">
        <v>20341</v>
      </c>
      <c r="B13525" s="32" t="s">
        <v>20340</v>
      </c>
      <c r="C13525" s="31" t="s">
        <v>68</v>
      </c>
    </row>
    <row r="13526" spans="1:3" ht="45" x14ac:dyDescent="0.25">
      <c r="A13526" s="31" t="s">
        <v>20342</v>
      </c>
      <c r="B13526" s="32" t="s">
        <v>20343</v>
      </c>
      <c r="C13526" s="31" t="s">
        <v>68</v>
      </c>
    </row>
    <row r="13527" spans="1:3" ht="45" x14ac:dyDescent="0.25">
      <c r="A13527" s="31" t="s">
        <v>20344</v>
      </c>
      <c r="B13527" s="32" t="s">
        <v>20343</v>
      </c>
      <c r="C13527" s="31" t="s">
        <v>68</v>
      </c>
    </row>
    <row r="13528" spans="1:3" ht="45" x14ac:dyDescent="0.25">
      <c r="A13528" s="31" t="s">
        <v>20345</v>
      </c>
      <c r="B13528" s="32" t="s">
        <v>20346</v>
      </c>
      <c r="C13528" s="31" t="s">
        <v>68</v>
      </c>
    </row>
    <row r="13529" spans="1:3" ht="45" x14ac:dyDescent="0.25">
      <c r="A13529" s="31" t="s">
        <v>20347</v>
      </c>
      <c r="B13529" s="32" t="s">
        <v>20346</v>
      </c>
      <c r="C13529" s="31" t="s">
        <v>68</v>
      </c>
    </row>
    <row r="13530" spans="1:3" ht="45" x14ac:dyDescent="0.25">
      <c r="A13530" s="31" t="s">
        <v>20348</v>
      </c>
      <c r="B13530" s="32" t="s">
        <v>20349</v>
      </c>
      <c r="C13530" s="31" t="s">
        <v>68</v>
      </c>
    </row>
    <row r="13531" spans="1:3" ht="45" x14ac:dyDescent="0.25">
      <c r="A13531" s="31" t="s">
        <v>20350</v>
      </c>
      <c r="B13531" s="32" t="s">
        <v>20349</v>
      </c>
      <c r="C13531" s="31" t="s">
        <v>68</v>
      </c>
    </row>
    <row r="13532" spans="1:3" ht="45" x14ac:dyDescent="0.25">
      <c r="A13532" s="31" t="s">
        <v>20351</v>
      </c>
      <c r="B13532" s="32" t="s">
        <v>20352</v>
      </c>
      <c r="C13532" s="31" t="s">
        <v>68</v>
      </c>
    </row>
    <row r="13533" spans="1:3" ht="45" x14ac:dyDescent="0.25">
      <c r="A13533" s="31" t="s">
        <v>20353</v>
      </c>
      <c r="B13533" s="32" t="s">
        <v>20352</v>
      </c>
      <c r="C13533" s="31" t="s">
        <v>68</v>
      </c>
    </row>
    <row r="13534" spans="1:3" ht="45" x14ac:dyDescent="0.25">
      <c r="A13534" s="31" t="s">
        <v>20354</v>
      </c>
      <c r="B13534" s="32" t="s">
        <v>20355</v>
      </c>
      <c r="C13534" s="31" t="s">
        <v>68</v>
      </c>
    </row>
    <row r="13535" spans="1:3" ht="45" x14ac:dyDescent="0.25">
      <c r="A13535" s="31" t="s">
        <v>20356</v>
      </c>
      <c r="B13535" s="32" t="s">
        <v>20355</v>
      </c>
      <c r="C13535" s="31" t="s">
        <v>68</v>
      </c>
    </row>
    <row r="13536" spans="1:3" ht="45" x14ac:dyDescent="0.25">
      <c r="A13536" s="31" t="s">
        <v>20357</v>
      </c>
      <c r="B13536" s="32" t="s">
        <v>20358</v>
      </c>
      <c r="C13536" s="31" t="s">
        <v>68</v>
      </c>
    </row>
    <row r="13537" spans="1:3" ht="45" x14ac:dyDescent="0.25">
      <c r="A13537" s="31" t="s">
        <v>20359</v>
      </c>
      <c r="B13537" s="32" t="s">
        <v>20358</v>
      </c>
      <c r="C13537" s="31" t="s">
        <v>68</v>
      </c>
    </row>
    <row r="13538" spans="1:3" ht="45" x14ac:dyDescent="0.25">
      <c r="A13538" s="31" t="s">
        <v>20360</v>
      </c>
      <c r="B13538" s="32" t="s">
        <v>20361</v>
      </c>
      <c r="C13538" s="31" t="s">
        <v>68</v>
      </c>
    </row>
    <row r="13539" spans="1:3" ht="45" x14ac:dyDescent="0.25">
      <c r="A13539" s="31" t="s">
        <v>20362</v>
      </c>
      <c r="B13539" s="32" t="s">
        <v>20361</v>
      </c>
      <c r="C13539" s="31" t="s">
        <v>68</v>
      </c>
    </row>
    <row r="13540" spans="1:3" ht="45" x14ac:dyDescent="0.25">
      <c r="A13540" s="31" t="s">
        <v>20363</v>
      </c>
      <c r="B13540" s="32" t="s">
        <v>20364</v>
      </c>
      <c r="C13540" s="31" t="s">
        <v>68</v>
      </c>
    </row>
    <row r="13541" spans="1:3" ht="45" x14ac:dyDescent="0.25">
      <c r="A13541" s="31" t="s">
        <v>20365</v>
      </c>
      <c r="B13541" s="32" t="s">
        <v>20364</v>
      </c>
      <c r="C13541" s="31" t="s">
        <v>68</v>
      </c>
    </row>
    <row r="13542" spans="1:3" ht="45" x14ac:dyDescent="0.25">
      <c r="A13542" s="31" t="s">
        <v>20366</v>
      </c>
      <c r="B13542" s="32" t="s">
        <v>20367</v>
      </c>
      <c r="C13542" s="31" t="s">
        <v>68</v>
      </c>
    </row>
    <row r="13543" spans="1:3" ht="45" x14ac:dyDescent="0.25">
      <c r="A13543" s="31" t="s">
        <v>20368</v>
      </c>
      <c r="B13543" s="32" t="s">
        <v>20367</v>
      </c>
      <c r="C13543" s="31" t="s">
        <v>68</v>
      </c>
    </row>
    <row r="13544" spans="1:3" ht="45" x14ac:dyDescent="0.25">
      <c r="A13544" s="31" t="s">
        <v>20369</v>
      </c>
      <c r="B13544" s="32" t="s">
        <v>20370</v>
      </c>
      <c r="C13544" s="31" t="s">
        <v>68</v>
      </c>
    </row>
    <row r="13545" spans="1:3" ht="45" x14ac:dyDescent="0.25">
      <c r="A13545" s="31" t="s">
        <v>20371</v>
      </c>
      <c r="B13545" s="32" t="s">
        <v>20370</v>
      </c>
      <c r="C13545" s="31" t="s">
        <v>68</v>
      </c>
    </row>
    <row r="13546" spans="1:3" ht="45" x14ac:dyDescent="0.25">
      <c r="A13546" s="31" t="s">
        <v>20372</v>
      </c>
      <c r="B13546" s="32" t="s">
        <v>20373</v>
      </c>
      <c r="C13546" s="31" t="s">
        <v>68</v>
      </c>
    </row>
    <row r="13547" spans="1:3" ht="45" x14ac:dyDescent="0.25">
      <c r="A13547" s="31" t="s">
        <v>20374</v>
      </c>
      <c r="B13547" s="32" t="s">
        <v>20373</v>
      </c>
      <c r="C13547" s="31" t="s">
        <v>68</v>
      </c>
    </row>
    <row r="13548" spans="1:3" ht="45" x14ac:dyDescent="0.25">
      <c r="A13548" s="31" t="s">
        <v>20375</v>
      </c>
      <c r="B13548" s="32" t="s">
        <v>20376</v>
      </c>
      <c r="C13548" s="31" t="s">
        <v>68</v>
      </c>
    </row>
    <row r="13549" spans="1:3" ht="45" x14ac:dyDescent="0.25">
      <c r="A13549" s="31" t="s">
        <v>20377</v>
      </c>
      <c r="B13549" s="32" t="s">
        <v>20376</v>
      </c>
      <c r="C13549" s="31" t="s">
        <v>68</v>
      </c>
    </row>
    <row r="13550" spans="1:3" ht="45" x14ac:dyDescent="0.25">
      <c r="A13550" s="31" t="s">
        <v>20378</v>
      </c>
      <c r="B13550" s="32" t="s">
        <v>20379</v>
      </c>
      <c r="C13550" s="31" t="s">
        <v>68</v>
      </c>
    </row>
    <row r="13551" spans="1:3" ht="45" x14ac:dyDescent="0.25">
      <c r="A13551" s="31" t="s">
        <v>20380</v>
      </c>
      <c r="B13551" s="32" t="s">
        <v>20379</v>
      </c>
      <c r="C13551" s="31" t="s">
        <v>68</v>
      </c>
    </row>
    <row r="13552" spans="1:3" ht="45" x14ac:dyDescent="0.25">
      <c r="A13552" s="31" t="s">
        <v>20381</v>
      </c>
      <c r="B13552" s="32" t="s">
        <v>20382</v>
      </c>
      <c r="C13552" s="31" t="s">
        <v>68</v>
      </c>
    </row>
    <row r="13553" spans="1:3" ht="45" x14ac:dyDescent="0.25">
      <c r="A13553" s="31" t="s">
        <v>20383</v>
      </c>
      <c r="B13553" s="32" t="s">
        <v>20382</v>
      </c>
      <c r="C13553" s="31" t="s">
        <v>68</v>
      </c>
    </row>
    <row r="13554" spans="1:3" ht="45" x14ac:dyDescent="0.25">
      <c r="A13554" s="31" t="s">
        <v>20384</v>
      </c>
      <c r="B13554" s="32" t="s">
        <v>20385</v>
      </c>
      <c r="C13554" s="31" t="s">
        <v>68</v>
      </c>
    </row>
    <row r="13555" spans="1:3" ht="45" x14ac:dyDescent="0.25">
      <c r="A13555" s="31" t="s">
        <v>20386</v>
      </c>
      <c r="B13555" s="32" t="s">
        <v>20385</v>
      </c>
      <c r="C13555" s="31" t="s">
        <v>68</v>
      </c>
    </row>
    <row r="13556" spans="1:3" ht="45" x14ac:dyDescent="0.25">
      <c r="A13556" s="31" t="s">
        <v>20387</v>
      </c>
      <c r="B13556" s="32" t="s">
        <v>20388</v>
      </c>
      <c r="C13556" s="31" t="s">
        <v>68</v>
      </c>
    </row>
    <row r="13557" spans="1:3" ht="45" x14ac:dyDescent="0.25">
      <c r="A13557" s="31" t="s">
        <v>20389</v>
      </c>
      <c r="B13557" s="32" t="s">
        <v>20388</v>
      </c>
      <c r="C13557" s="31" t="s">
        <v>68</v>
      </c>
    </row>
    <row r="13558" spans="1:3" ht="45" x14ac:dyDescent="0.25">
      <c r="A13558" s="31" t="s">
        <v>20390</v>
      </c>
      <c r="B13558" s="32" t="s">
        <v>20391</v>
      </c>
      <c r="C13558" s="31" t="s">
        <v>68</v>
      </c>
    </row>
    <row r="13559" spans="1:3" ht="45" x14ac:dyDescent="0.25">
      <c r="A13559" s="31" t="s">
        <v>20392</v>
      </c>
      <c r="B13559" s="32" t="s">
        <v>20391</v>
      </c>
      <c r="C13559" s="31" t="s">
        <v>68</v>
      </c>
    </row>
    <row r="13560" spans="1:3" ht="45" x14ac:dyDescent="0.25">
      <c r="A13560" s="31" t="s">
        <v>20393</v>
      </c>
      <c r="B13560" s="32" t="s">
        <v>20394</v>
      </c>
      <c r="C13560" s="31" t="s">
        <v>68</v>
      </c>
    </row>
    <row r="13561" spans="1:3" ht="45" x14ac:dyDescent="0.25">
      <c r="A13561" s="31" t="s">
        <v>20395</v>
      </c>
      <c r="B13561" s="32" t="s">
        <v>20394</v>
      </c>
      <c r="C13561" s="31" t="s">
        <v>68</v>
      </c>
    </row>
    <row r="13562" spans="1:3" ht="45" x14ac:dyDescent="0.25">
      <c r="A13562" s="31" t="s">
        <v>20396</v>
      </c>
      <c r="B13562" s="32" t="s">
        <v>20397</v>
      </c>
      <c r="C13562" s="31" t="s">
        <v>68</v>
      </c>
    </row>
    <row r="13563" spans="1:3" ht="45" x14ac:dyDescent="0.25">
      <c r="A13563" s="31" t="s">
        <v>20398</v>
      </c>
      <c r="B13563" s="32" t="s">
        <v>20397</v>
      </c>
      <c r="C13563" s="31" t="s">
        <v>68</v>
      </c>
    </row>
    <row r="13564" spans="1:3" ht="45" x14ac:dyDescent="0.25">
      <c r="A13564" s="31" t="s">
        <v>20399</v>
      </c>
      <c r="B13564" s="32" t="s">
        <v>20400</v>
      </c>
      <c r="C13564" s="31" t="s">
        <v>68</v>
      </c>
    </row>
    <row r="13565" spans="1:3" ht="45" x14ac:dyDescent="0.25">
      <c r="A13565" s="31" t="s">
        <v>20401</v>
      </c>
      <c r="B13565" s="32" t="s">
        <v>20400</v>
      </c>
      <c r="C13565" s="31" t="s">
        <v>68</v>
      </c>
    </row>
    <row r="13566" spans="1:3" ht="45" x14ac:dyDescent="0.25">
      <c r="A13566" s="31" t="s">
        <v>20402</v>
      </c>
      <c r="B13566" s="32" t="s">
        <v>20403</v>
      </c>
      <c r="C13566" s="31" t="s">
        <v>68</v>
      </c>
    </row>
    <row r="13567" spans="1:3" ht="45" x14ac:dyDescent="0.25">
      <c r="A13567" s="31" t="s">
        <v>20404</v>
      </c>
      <c r="B13567" s="32" t="s">
        <v>20403</v>
      </c>
      <c r="C13567" s="31" t="s">
        <v>68</v>
      </c>
    </row>
    <row r="13568" spans="1:3" ht="45" x14ac:dyDescent="0.25">
      <c r="A13568" s="31" t="s">
        <v>20405</v>
      </c>
      <c r="B13568" s="32" t="s">
        <v>20406</v>
      </c>
      <c r="C13568" s="31" t="s">
        <v>68</v>
      </c>
    </row>
    <row r="13569" spans="1:3" ht="45" x14ac:dyDescent="0.25">
      <c r="A13569" s="31" t="s">
        <v>20407</v>
      </c>
      <c r="B13569" s="32" t="s">
        <v>20406</v>
      </c>
      <c r="C13569" s="31" t="s">
        <v>68</v>
      </c>
    </row>
    <row r="13570" spans="1:3" ht="45" x14ac:dyDescent="0.25">
      <c r="A13570" s="31" t="s">
        <v>20408</v>
      </c>
      <c r="B13570" s="32" t="s">
        <v>20409</v>
      </c>
      <c r="C13570" s="31" t="s">
        <v>68</v>
      </c>
    </row>
    <row r="13571" spans="1:3" ht="45" x14ac:dyDescent="0.25">
      <c r="A13571" s="31" t="s">
        <v>20410</v>
      </c>
      <c r="B13571" s="32" t="s">
        <v>20409</v>
      </c>
      <c r="C13571" s="31" t="s">
        <v>68</v>
      </c>
    </row>
    <row r="13572" spans="1:3" ht="45" x14ac:dyDescent="0.25">
      <c r="A13572" s="31" t="s">
        <v>20411</v>
      </c>
      <c r="B13572" s="32" t="s">
        <v>20412</v>
      </c>
      <c r="C13572" s="31" t="s">
        <v>68</v>
      </c>
    </row>
    <row r="13573" spans="1:3" ht="45" x14ac:dyDescent="0.25">
      <c r="A13573" s="31" t="s">
        <v>20413</v>
      </c>
      <c r="B13573" s="32" t="s">
        <v>20412</v>
      </c>
      <c r="C13573" s="31" t="s">
        <v>68</v>
      </c>
    </row>
    <row r="13574" spans="1:3" ht="60" x14ac:dyDescent="0.25">
      <c r="A13574" s="31" t="s">
        <v>20414</v>
      </c>
      <c r="B13574" s="32" t="s">
        <v>20415</v>
      </c>
      <c r="C13574" s="31" t="s">
        <v>68</v>
      </c>
    </row>
    <row r="13575" spans="1:3" ht="60" x14ac:dyDescent="0.25">
      <c r="A13575" s="31" t="s">
        <v>20416</v>
      </c>
      <c r="B13575" s="32" t="s">
        <v>20415</v>
      </c>
      <c r="C13575" s="31" t="s">
        <v>68</v>
      </c>
    </row>
    <row r="13576" spans="1:3" ht="60" x14ac:dyDescent="0.25">
      <c r="A13576" s="31" t="s">
        <v>20417</v>
      </c>
      <c r="B13576" s="32" t="s">
        <v>20418</v>
      </c>
      <c r="C13576" s="31" t="s">
        <v>68</v>
      </c>
    </row>
    <row r="13577" spans="1:3" ht="60" x14ac:dyDescent="0.25">
      <c r="A13577" s="31" t="s">
        <v>20419</v>
      </c>
      <c r="B13577" s="32" t="s">
        <v>20418</v>
      </c>
      <c r="C13577" s="31" t="s">
        <v>68</v>
      </c>
    </row>
    <row r="13578" spans="1:3" ht="60" x14ac:dyDescent="0.25">
      <c r="A13578" s="31" t="s">
        <v>20420</v>
      </c>
      <c r="B13578" s="32" t="s">
        <v>20421</v>
      </c>
      <c r="C13578" s="31" t="s">
        <v>68</v>
      </c>
    </row>
    <row r="13579" spans="1:3" ht="60" x14ac:dyDescent="0.25">
      <c r="A13579" s="31" t="s">
        <v>20422</v>
      </c>
      <c r="B13579" s="32" t="s">
        <v>20421</v>
      </c>
      <c r="C13579" s="31" t="s">
        <v>68</v>
      </c>
    </row>
    <row r="13580" spans="1:3" ht="45" x14ac:dyDescent="0.25">
      <c r="A13580" s="31" t="s">
        <v>20423</v>
      </c>
      <c r="B13580" s="32" t="s">
        <v>20424</v>
      </c>
      <c r="C13580" s="31" t="s">
        <v>185</v>
      </c>
    </row>
    <row r="13581" spans="1:3" ht="45" x14ac:dyDescent="0.25">
      <c r="A13581" s="31" t="s">
        <v>20425</v>
      </c>
      <c r="B13581" s="32" t="s">
        <v>20424</v>
      </c>
      <c r="C13581" s="31" t="s">
        <v>185</v>
      </c>
    </row>
    <row r="13582" spans="1:3" ht="30" x14ac:dyDescent="0.25">
      <c r="A13582" s="31" t="s">
        <v>20426</v>
      </c>
      <c r="B13582" s="32" t="s">
        <v>20427</v>
      </c>
      <c r="C13582" s="31" t="s">
        <v>185</v>
      </c>
    </row>
    <row r="13583" spans="1:3" ht="30" x14ac:dyDescent="0.25">
      <c r="A13583" s="31" t="s">
        <v>20428</v>
      </c>
      <c r="B13583" s="32" t="s">
        <v>20427</v>
      </c>
      <c r="C13583" s="31" t="s">
        <v>185</v>
      </c>
    </row>
    <row r="13584" spans="1:3" ht="45" x14ac:dyDescent="0.25">
      <c r="A13584" s="31" t="s">
        <v>20429</v>
      </c>
      <c r="B13584" s="32" t="s">
        <v>20430</v>
      </c>
      <c r="C13584" s="31" t="s">
        <v>185</v>
      </c>
    </row>
    <row r="13585" spans="1:3" ht="45" x14ac:dyDescent="0.25">
      <c r="A13585" s="31" t="s">
        <v>20431</v>
      </c>
      <c r="B13585" s="32" t="s">
        <v>20430</v>
      </c>
      <c r="C13585" s="31" t="s">
        <v>185</v>
      </c>
    </row>
    <row r="13586" spans="1:3" ht="45" x14ac:dyDescent="0.25">
      <c r="A13586" s="31" t="s">
        <v>20432</v>
      </c>
      <c r="B13586" s="32" t="s">
        <v>20433</v>
      </c>
      <c r="C13586" s="31" t="s">
        <v>185</v>
      </c>
    </row>
    <row r="13587" spans="1:3" ht="45" x14ac:dyDescent="0.25">
      <c r="A13587" s="31" t="s">
        <v>20434</v>
      </c>
      <c r="B13587" s="32" t="s">
        <v>20433</v>
      </c>
      <c r="C13587" s="31" t="s">
        <v>185</v>
      </c>
    </row>
    <row r="13588" spans="1:3" ht="30" x14ac:dyDescent="0.25">
      <c r="A13588" s="31" t="s">
        <v>20435</v>
      </c>
      <c r="B13588" s="32" t="s">
        <v>20436</v>
      </c>
      <c r="C13588" s="31" t="s">
        <v>185</v>
      </c>
    </row>
    <row r="13589" spans="1:3" ht="30" x14ac:dyDescent="0.25">
      <c r="A13589" s="31" t="s">
        <v>20437</v>
      </c>
      <c r="B13589" s="32" t="s">
        <v>20436</v>
      </c>
      <c r="C13589" s="31" t="s">
        <v>185</v>
      </c>
    </row>
    <row r="13590" spans="1:3" ht="45" x14ac:dyDescent="0.25">
      <c r="A13590" s="31" t="s">
        <v>20438</v>
      </c>
      <c r="B13590" s="32" t="s">
        <v>20439</v>
      </c>
      <c r="C13590" s="31" t="s">
        <v>185</v>
      </c>
    </row>
    <row r="13591" spans="1:3" ht="45" x14ac:dyDescent="0.25">
      <c r="A13591" s="31" t="s">
        <v>20440</v>
      </c>
      <c r="B13591" s="32" t="s">
        <v>20439</v>
      </c>
      <c r="C13591" s="31" t="s">
        <v>185</v>
      </c>
    </row>
    <row r="13592" spans="1:3" ht="60" x14ac:dyDescent="0.25">
      <c r="A13592" s="31" t="s">
        <v>20441</v>
      </c>
      <c r="B13592" s="32" t="s">
        <v>20442</v>
      </c>
      <c r="C13592" s="31" t="s">
        <v>68</v>
      </c>
    </row>
    <row r="13593" spans="1:3" ht="60" x14ac:dyDescent="0.25">
      <c r="A13593" s="31" t="s">
        <v>20443</v>
      </c>
      <c r="B13593" s="32" t="s">
        <v>20442</v>
      </c>
      <c r="C13593" s="31" t="s">
        <v>68</v>
      </c>
    </row>
    <row r="13594" spans="1:3" ht="60" x14ac:dyDescent="0.25">
      <c r="A13594" s="31" t="s">
        <v>20444</v>
      </c>
      <c r="B13594" s="32" t="s">
        <v>20445</v>
      </c>
      <c r="C13594" s="31" t="s">
        <v>68</v>
      </c>
    </row>
    <row r="13595" spans="1:3" ht="60" x14ac:dyDescent="0.25">
      <c r="A13595" s="31" t="s">
        <v>20446</v>
      </c>
      <c r="B13595" s="32" t="s">
        <v>20445</v>
      </c>
      <c r="C13595" s="31" t="s">
        <v>68</v>
      </c>
    </row>
    <row r="13596" spans="1:3" ht="75" x14ac:dyDescent="0.25">
      <c r="A13596" s="31" t="s">
        <v>20447</v>
      </c>
      <c r="B13596" s="32" t="s">
        <v>20448</v>
      </c>
      <c r="C13596" s="31" t="s">
        <v>68</v>
      </c>
    </row>
    <row r="13597" spans="1:3" ht="75" x14ac:dyDescent="0.25">
      <c r="A13597" s="31" t="s">
        <v>20449</v>
      </c>
      <c r="B13597" s="32" t="s">
        <v>20448</v>
      </c>
      <c r="C13597" s="31" t="s">
        <v>68</v>
      </c>
    </row>
    <row r="13598" spans="1:3" ht="60" x14ac:dyDescent="0.25">
      <c r="A13598" s="31" t="s">
        <v>20450</v>
      </c>
      <c r="B13598" s="32" t="s">
        <v>20451</v>
      </c>
      <c r="C13598" s="31" t="s">
        <v>68</v>
      </c>
    </row>
    <row r="13599" spans="1:3" ht="60" x14ac:dyDescent="0.25">
      <c r="A13599" s="31" t="s">
        <v>20452</v>
      </c>
      <c r="B13599" s="32" t="s">
        <v>20451</v>
      </c>
      <c r="C13599" s="31" t="s">
        <v>68</v>
      </c>
    </row>
    <row r="13600" spans="1:3" ht="30" x14ac:dyDescent="0.25">
      <c r="A13600" s="31" t="s">
        <v>20453</v>
      </c>
      <c r="B13600" s="32" t="s">
        <v>20454</v>
      </c>
      <c r="C13600" s="31" t="s">
        <v>68</v>
      </c>
    </row>
    <row r="13601" spans="1:3" ht="30" x14ac:dyDescent="0.25">
      <c r="A13601" s="31" t="s">
        <v>20455</v>
      </c>
      <c r="B13601" s="32" t="s">
        <v>20454</v>
      </c>
      <c r="C13601" s="31" t="s">
        <v>68</v>
      </c>
    </row>
    <row r="13602" spans="1:3" ht="30" x14ac:dyDescent="0.25">
      <c r="A13602" s="31" t="s">
        <v>20456</v>
      </c>
      <c r="B13602" s="32" t="s">
        <v>20457</v>
      </c>
      <c r="C13602" s="31" t="s">
        <v>68</v>
      </c>
    </row>
    <row r="13603" spans="1:3" ht="30" x14ac:dyDescent="0.25">
      <c r="A13603" s="31" t="s">
        <v>20458</v>
      </c>
      <c r="B13603" s="32" t="s">
        <v>20457</v>
      </c>
      <c r="C13603" s="31" t="s">
        <v>68</v>
      </c>
    </row>
    <row r="13604" spans="1:3" ht="30" x14ac:dyDescent="0.25">
      <c r="A13604" s="31" t="s">
        <v>20459</v>
      </c>
      <c r="B13604" s="32" t="s">
        <v>20460</v>
      </c>
      <c r="C13604" s="31" t="s">
        <v>68</v>
      </c>
    </row>
    <row r="13605" spans="1:3" ht="30" x14ac:dyDescent="0.25">
      <c r="A13605" s="31" t="s">
        <v>20461</v>
      </c>
      <c r="B13605" s="32" t="s">
        <v>20460</v>
      </c>
      <c r="C13605" s="31" t="s">
        <v>68</v>
      </c>
    </row>
    <row r="13606" spans="1:3" ht="30" x14ac:dyDescent="0.25">
      <c r="A13606" s="31" t="s">
        <v>20462</v>
      </c>
      <c r="B13606" s="32" t="s">
        <v>20463</v>
      </c>
      <c r="C13606" s="31" t="s">
        <v>68</v>
      </c>
    </row>
    <row r="13607" spans="1:3" ht="30" x14ac:dyDescent="0.25">
      <c r="A13607" s="31" t="s">
        <v>20464</v>
      </c>
      <c r="B13607" s="32" t="s">
        <v>20463</v>
      </c>
      <c r="C13607" s="31" t="s">
        <v>68</v>
      </c>
    </row>
    <row r="13608" spans="1:3" ht="30" x14ac:dyDescent="0.25">
      <c r="A13608" s="31" t="s">
        <v>20465</v>
      </c>
      <c r="B13608" s="32" t="s">
        <v>20466</v>
      </c>
      <c r="C13608" s="31" t="s">
        <v>68</v>
      </c>
    </row>
    <row r="13609" spans="1:3" ht="30" x14ac:dyDescent="0.25">
      <c r="A13609" s="31" t="s">
        <v>20467</v>
      </c>
      <c r="B13609" s="32" t="s">
        <v>20466</v>
      </c>
      <c r="C13609" s="31" t="s">
        <v>68</v>
      </c>
    </row>
    <row r="13610" spans="1:3" ht="30" x14ac:dyDescent="0.25">
      <c r="A13610" s="31" t="s">
        <v>20468</v>
      </c>
      <c r="B13610" s="32" t="s">
        <v>20469</v>
      </c>
      <c r="C13610" s="31" t="s">
        <v>68</v>
      </c>
    </row>
    <row r="13611" spans="1:3" ht="30" x14ac:dyDescent="0.25">
      <c r="A13611" s="31" t="s">
        <v>20470</v>
      </c>
      <c r="B13611" s="32" t="s">
        <v>20469</v>
      </c>
      <c r="C13611" s="31" t="s">
        <v>68</v>
      </c>
    </row>
    <row r="13612" spans="1:3" ht="45" x14ac:dyDescent="0.25">
      <c r="A13612" s="31" t="s">
        <v>20471</v>
      </c>
      <c r="B13612" s="32" t="s">
        <v>20472</v>
      </c>
      <c r="C13612" s="31" t="s">
        <v>68</v>
      </c>
    </row>
    <row r="13613" spans="1:3" ht="45" x14ac:dyDescent="0.25">
      <c r="A13613" s="31" t="s">
        <v>20473</v>
      </c>
      <c r="B13613" s="32" t="s">
        <v>20472</v>
      </c>
      <c r="C13613" s="31" t="s">
        <v>68</v>
      </c>
    </row>
    <row r="13614" spans="1:3" ht="30" x14ac:dyDescent="0.25">
      <c r="A13614" s="31" t="s">
        <v>20474</v>
      </c>
      <c r="B13614" s="32" t="s">
        <v>20475</v>
      </c>
      <c r="C13614" s="31" t="s">
        <v>68</v>
      </c>
    </row>
    <row r="13615" spans="1:3" ht="30" x14ac:dyDescent="0.25">
      <c r="A13615" s="31" t="s">
        <v>20476</v>
      </c>
      <c r="B13615" s="32" t="s">
        <v>20475</v>
      </c>
      <c r="C13615" s="31" t="s">
        <v>68</v>
      </c>
    </row>
    <row r="13616" spans="1:3" ht="30" x14ac:dyDescent="0.25">
      <c r="A13616" s="31" t="s">
        <v>20477</v>
      </c>
      <c r="B13616" s="32" t="s">
        <v>20478</v>
      </c>
      <c r="C13616" s="31" t="s">
        <v>68</v>
      </c>
    </row>
    <row r="13617" spans="1:3" ht="30" x14ac:dyDescent="0.25">
      <c r="A13617" s="31" t="s">
        <v>20479</v>
      </c>
      <c r="B13617" s="32" t="s">
        <v>20478</v>
      </c>
      <c r="C13617" s="31" t="s">
        <v>68</v>
      </c>
    </row>
    <row r="13618" spans="1:3" ht="90" x14ac:dyDescent="0.25">
      <c r="A13618" s="31" t="s">
        <v>20480</v>
      </c>
      <c r="B13618" s="32" t="s">
        <v>20481</v>
      </c>
      <c r="C13618" s="31" t="s">
        <v>68</v>
      </c>
    </row>
    <row r="13619" spans="1:3" ht="90" x14ac:dyDescent="0.25">
      <c r="A13619" s="31" t="s">
        <v>20482</v>
      </c>
      <c r="B13619" s="32" t="s">
        <v>20481</v>
      </c>
      <c r="C13619" s="31" t="s">
        <v>68</v>
      </c>
    </row>
    <row r="13620" spans="1:3" ht="90" x14ac:dyDescent="0.25">
      <c r="A13620" s="31" t="s">
        <v>20483</v>
      </c>
      <c r="B13620" s="32" t="s">
        <v>20484</v>
      </c>
      <c r="C13620" s="31" t="s">
        <v>68</v>
      </c>
    </row>
    <row r="13621" spans="1:3" ht="90" x14ac:dyDescent="0.25">
      <c r="A13621" s="31" t="s">
        <v>20485</v>
      </c>
      <c r="B13621" s="32" t="s">
        <v>20484</v>
      </c>
      <c r="C13621" s="31" t="s">
        <v>68</v>
      </c>
    </row>
    <row r="13622" spans="1:3" ht="90" x14ac:dyDescent="0.25">
      <c r="A13622" s="31" t="s">
        <v>20486</v>
      </c>
      <c r="B13622" s="32" t="s">
        <v>20487</v>
      </c>
      <c r="C13622" s="31" t="s">
        <v>68</v>
      </c>
    </row>
    <row r="13623" spans="1:3" ht="90" x14ac:dyDescent="0.25">
      <c r="A13623" s="31" t="s">
        <v>20488</v>
      </c>
      <c r="B13623" s="32" t="s">
        <v>20487</v>
      </c>
      <c r="C13623" s="31" t="s">
        <v>68</v>
      </c>
    </row>
    <row r="13624" spans="1:3" ht="90" x14ac:dyDescent="0.25">
      <c r="A13624" s="31" t="s">
        <v>20489</v>
      </c>
      <c r="B13624" s="32" t="s">
        <v>20490</v>
      </c>
      <c r="C13624" s="31" t="s">
        <v>68</v>
      </c>
    </row>
    <row r="13625" spans="1:3" ht="90" x14ac:dyDescent="0.25">
      <c r="A13625" s="31" t="s">
        <v>20491</v>
      </c>
      <c r="B13625" s="32" t="s">
        <v>20490</v>
      </c>
      <c r="C13625" s="31" t="s">
        <v>68</v>
      </c>
    </row>
    <row r="13626" spans="1:3" ht="30" x14ac:dyDescent="0.25">
      <c r="A13626" s="31" t="s">
        <v>20492</v>
      </c>
      <c r="B13626" s="32" t="s">
        <v>20493</v>
      </c>
      <c r="C13626" s="31" t="s">
        <v>185</v>
      </c>
    </row>
    <row r="13627" spans="1:3" ht="30" x14ac:dyDescent="0.25">
      <c r="A13627" s="31" t="s">
        <v>20494</v>
      </c>
      <c r="B13627" s="32" t="s">
        <v>20493</v>
      </c>
      <c r="C13627" s="31" t="s">
        <v>185</v>
      </c>
    </row>
    <row r="13628" spans="1:3" ht="30" x14ac:dyDescent="0.25">
      <c r="A13628" s="31" t="s">
        <v>20495</v>
      </c>
      <c r="B13628" s="32" t="s">
        <v>20496</v>
      </c>
      <c r="C13628" s="31" t="s">
        <v>185</v>
      </c>
    </row>
    <row r="13629" spans="1:3" ht="30" x14ac:dyDescent="0.25">
      <c r="A13629" s="31" t="s">
        <v>20497</v>
      </c>
      <c r="B13629" s="32" t="s">
        <v>20496</v>
      </c>
      <c r="C13629" s="31" t="s">
        <v>185</v>
      </c>
    </row>
    <row r="13630" spans="1:3" ht="30" x14ac:dyDescent="0.25">
      <c r="A13630" s="31" t="s">
        <v>20498</v>
      </c>
      <c r="B13630" s="32" t="s">
        <v>20499</v>
      </c>
      <c r="C13630" s="31" t="s">
        <v>185</v>
      </c>
    </row>
    <row r="13631" spans="1:3" ht="30" x14ac:dyDescent="0.25">
      <c r="A13631" s="31" t="s">
        <v>20500</v>
      </c>
      <c r="B13631" s="32" t="s">
        <v>20499</v>
      </c>
      <c r="C13631" s="31" t="s">
        <v>185</v>
      </c>
    </row>
    <row r="13632" spans="1:3" ht="30" x14ac:dyDescent="0.25">
      <c r="A13632" s="31" t="s">
        <v>20501</v>
      </c>
      <c r="B13632" s="32" t="s">
        <v>20502</v>
      </c>
      <c r="C13632" s="31" t="s">
        <v>185</v>
      </c>
    </row>
    <row r="13633" spans="1:3" ht="30" x14ac:dyDescent="0.25">
      <c r="A13633" s="31" t="s">
        <v>20503</v>
      </c>
      <c r="B13633" s="32" t="s">
        <v>20502</v>
      </c>
      <c r="C13633" s="31" t="s">
        <v>185</v>
      </c>
    </row>
    <row r="13634" spans="1:3" ht="30" x14ac:dyDescent="0.25">
      <c r="A13634" s="31" t="s">
        <v>20504</v>
      </c>
      <c r="B13634" s="32" t="s">
        <v>20505</v>
      </c>
      <c r="C13634" s="31" t="s">
        <v>185</v>
      </c>
    </row>
    <row r="13635" spans="1:3" ht="30" x14ac:dyDescent="0.25">
      <c r="A13635" s="31" t="s">
        <v>20506</v>
      </c>
      <c r="B13635" s="32" t="s">
        <v>20505</v>
      </c>
      <c r="C13635" s="31" t="s">
        <v>185</v>
      </c>
    </row>
    <row r="13636" spans="1:3" ht="30" x14ac:dyDescent="0.25">
      <c r="A13636" s="31" t="s">
        <v>20507</v>
      </c>
      <c r="B13636" s="32" t="s">
        <v>20508</v>
      </c>
      <c r="C13636" s="31" t="s">
        <v>185</v>
      </c>
    </row>
    <row r="13637" spans="1:3" ht="30" x14ac:dyDescent="0.25">
      <c r="A13637" s="31" t="s">
        <v>20509</v>
      </c>
      <c r="B13637" s="32" t="s">
        <v>20508</v>
      </c>
      <c r="C13637" s="31" t="s">
        <v>185</v>
      </c>
    </row>
    <row r="13638" spans="1:3" ht="30" x14ac:dyDescent="0.25">
      <c r="A13638" s="31" t="s">
        <v>20510</v>
      </c>
      <c r="B13638" s="32" t="s">
        <v>20511</v>
      </c>
      <c r="C13638" s="31" t="s">
        <v>185</v>
      </c>
    </row>
    <row r="13639" spans="1:3" ht="30" x14ac:dyDescent="0.25">
      <c r="A13639" s="31" t="s">
        <v>20512</v>
      </c>
      <c r="B13639" s="32" t="s">
        <v>20511</v>
      </c>
      <c r="C13639" s="31" t="s">
        <v>185</v>
      </c>
    </row>
    <row r="13640" spans="1:3" ht="30" x14ac:dyDescent="0.25">
      <c r="A13640" s="31" t="s">
        <v>20513</v>
      </c>
      <c r="B13640" s="32" t="s">
        <v>20514</v>
      </c>
      <c r="C13640" s="31" t="s">
        <v>185</v>
      </c>
    </row>
    <row r="13641" spans="1:3" ht="30" x14ac:dyDescent="0.25">
      <c r="A13641" s="31" t="s">
        <v>20515</v>
      </c>
      <c r="B13641" s="32" t="s">
        <v>20514</v>
      </c>
      <c r="C13641" s="31" t="s">
        <v>185</v>
      </c>
    </row>
    <row r="13642" spans="1:3" ht="30" x14ac:dyDescent="0.25">
      <c r="A13642" s="31" t="s">
        <v>20516</v>
      </c>
      <c r="B13642" s="32" t="s">
        <v>20517</v>
      </c>
      <c r="C13642" s="31" t="s">
        <v>185</v>
      </c>
    </row>
    <row r="13643" spans="1:3" ht="30" x14ac:dyDescent="0.25">
      <c r="A13643" s="31" t="s">
        <v>20518</v>
      </c>
      <c r="B13643" s="32" t="s">
        <v>20517</v>
      </c>
      <c r="C13643" s="31" t="s">
        <v>185</v>
      </c>
    </row>
    <row r="13644" spans="1:3" ht="45" x14ac:dyDescent="0.25">
      <c r="A13644" s="31" t="s">
        <v>20519</v>
      </c>
      <c r="B13644" s="32" t="s">
        <v>20520</v>
      </c>
      <c r="C13644" s="31" t="s">
        <v>68</v>
      </c>
    </row>
    <row r="13645" spans="1:3" ht="45" x14ac:dyDescent="0.25">
      <c r="A13645" s="31" t="s">
        <v>20521</v>
      </c>
      <c r="B13645" s="32" t="s">
        <v>20520</v>
      </c>
      <c r="C13645" s="31" t="s">
        <v>68</v>
      </c>
    </row>
    <row r="13646" spans="1:3" ht="45" x14ac:dyDescent="0.25">
      <c r="A13646" s="31" t="s">
        <v>20522</v>
      </c>
      <c r="B13646" s="32" t="s">
        <v>20523</v>
      </c>
      <c r="C13646" s="31" t="s">
        <v>68</v>
      </c>
    </row>
    <row r="13647" spans="1:3" ht="45" x14ac:dyDescent="0.25">
      <c r="A13647" s="31" t="s">
        <v>20524</v>
      </c>
      <c r="B13647" s="32" t="s">
        <v>20523</v>
      </c>
      <c r="C13647" s="31" t="s">
        <v>68</v>
      </c>
    </row>
    <row r="13648" spans="1:3" ht="45" x14ac:dyDescent="0.25">
      <c r="A13648" s="31" t="s">
        <v>20525</v>
      </c>
      <c r="B13648" s="32" t="s">
        <v>20526</v>
      </c>
      <c r="C13648" s="31" t="s">
        <v>68</v>
      </c>
    </row>
    <row r="13649" spans="1:3" ht="45" x14ac:dyDescent="0.25">
      <c r="A13649" s="31" t="s">
        <v>20527</v>
      </c>
      <c r="B13649" s="32" t="s">
        <v>20526</v>
      </c>
      <c r="C13649" s="31" t="s">
        <v>68</v>
      </c>
    </row>
    <row r="13650" spans="1:3" ht="45" x14ac:dyDescent="0.25">
      <c r="A13650" s="31" t="s">
        <v>20528</v>
      </c>
      <c r="B13650" s="32" t="s">
        <v>20529</v>
      </c>
      <c r="C13650" s="31" t="s">
        <v>68</v>
      </c>
    </row>
    <row r="13651" spans="1:3" ht="45" x14ac:dyDescent="0.25">
      <c r="A13651" s="31" t="s">
        <v>20530</v>
      </c>
      <c r="B13651" s="32" t="s">
        <v>20529</v>
      </c>
      <c r="C13651" s="31" t="s">
        <v>68</v>
      </c>
    </row>
    <row r="13652" spans="1:3" ht="30" x14ac:dyDescent="0.25">
      <c r="A13652" s="31" t="s">
        <v>20531</v>
      </c>
      <c r="B13652" s="32" t="s">
        <v>20532</v>
      </c>
      <c r="C13652" s="31" t="s">
        <v>68</v>
      </c>
    </row>
    <row r="13653" spans="1:3" ht="30" x14ac:dyDescent="0.25">
      <c r="A13653" s="31" t="s">
        <v>20533</v>
      </c>
      <c r="B13653" s="32" t="s">
        <v>20532</v>
      </c>
      <c r="C13653" s="31" t="s">
        <v>68</v>
      </c>
    </row>
    <row r="13654" spans="1:3" ht="45" x14ac:dyDescent="0.25">
      <c r="A13654" s="31" t="s">
        <v>20534</v>
      </c>
      <c r="B13654" s="32" t="s">
        <v>20535</v>
      </c>
      <c r="C13654" s="31" t="s">
        <v>68</v>
      </c>
    </row>
    <row r="13655" spans="1:3" ht="45" x14ac:dyDescent="0.25">
      <c r="A13655" s="31" t="s">
        <v>20536</v>
      </c>
      <c r="B13655" s="32" t="s">
        <v>20535</v>
      </c>
      <c r="C13655" s="31" t="s">
        <v>68</v>
      </c>
    </row>
    <row r="13656" spans="1:3" ht="45" x14ac:dyDescent="0.25">
      <c r="A13656" s="31" t="s">
        <v>20537</v>
      </c>
      <c r="B13656" s="32" t="s">
        <v>20538</v>
      </c>
      <c r="C13656" s="31" t="s">
        <v>68</v>
      </c>
    </row>
    <row r="13657" spans="1:3" ht="45" x14ac:dyDescent="0.25">
      <c r="A13657" s="31" t="s">
        <v>20539</v>
      </c>
      <c r="B13657" s="32" t="s">
        <v>20538</v>
      </c>
      <c r="C13657" s="31" t="s">
        <v>68</v>
      </c>
    </row>
    <row r="13658" spans="1:3" ht="45" x14ac:dyDescent="0.25">
      <c r="A13658" s="31" t="s">
        <v>20540</v>
      </c>
      <c r="B13658" s="32" t="s">
        <v>20541</v>
      </c>
      <c r="C13658" s="31" t="s">
        <v>68</v>
      </c>
    </row>
    <row r="13659" spans="1:3" ht="45" x14ac:dyDescent="0.25">
      <c r="A13659" s="31" t="s">
        <v>20542</v>
      </c>
      <c r="B13659" s="32" t="s">
        <v>20541</v>
      </c>
      <c r="C13659" s="31" t="s">
        <v>68</v>
      </c>
    </row>
    <row r="13660" spans="1:3" ht="30" x14ac:dyDescent="0.25">
      <c r="A13660" s="31" t="s">
        <v>20543</v>
      </c>
      <c r="B13660" s="32" t="s">
        <v>20544</v>
      </c>
      <c r="C13660" s="31" t="s">
        <v>68</v>
      </c>
    </row>
    <row r="13661" spans="1:3" ht="30" x14ac:dyDescent="0.25">
      <c r="A13661" s="31" t="s">
        <v>20545</v>
      </c>
      <c r="B13661" s="32" t="s">
        <v>20544</v>
      </c>
      <c r="C13661" s="31" t="s">
        <v>68</v>
      </c>
    </row>
    <row r="13662" spans="1:3" ht="45" x14ac:dyDescent="0.25">
      <c r="A13662" s="31" t="s">
        <v>20546</v>
      </c>
      <c r="B13662" s="32" t="s">
        <v>20547</v>
      </c>
      <c r="C13662" s="31" t="s">
        <v>68</v>
      </c>
    </row>
    <row r="13663" spans="1:3" ht="45" x14ac:dyDescent="0.25">
      <c r="A13663" s="31" t="s">
        <v>20548</v>
      </c>
      <c r="B13663" s="32" t="s">
        <v>20547</v>
      </c>
      <c r="C13663" s="31" t="s">
        <v>68</v>
      </c>
    </row>
    <row r="13664" spans="1:3" ht="30" x14ac:dyDescent="0.25">
      <c r="A13664" s="31" t="s">
        <v>20549</v>
      </c>
      <c r="B13664" s="32" t="s">
        <v>20550</v>
      </c>
      <c r="C13664" s="31" t="s">
        <v>68</v>
      </c>
    </row>
    <row r="13665" spans="1:3" ht="30" x14ac:dyDescent="0.25">
      <c r="A13665" s="31" t="s">
        <v>20551</v>
      </c>
      <c r="B13665" s="32" t="s">
        <v>20550</v>
      </c>
      <c r="C13665" s="31" t="s">
        <v>68</v>
      </c>
    </row>
    <row r="13666" spans="1:3" ht="30" x14ac:dyDescent="0.25">
      <c r="A13666" s="31" t="s">
        <v>20552</v>
      </c>
      <c r="B13666" s="32" t="s">
        <v>20553</v>
      </c>
      <c r="C13666" s="31" t="s">
        <v>68</v>
      </c>
    </row>
    <row r="13667" spans="1:3" ht="30" x14ac:dyDescent="0.25">
      <c r="A13667" s="31" t="s">
        <v>20554</v>
      </c>
      <c r="B13667" s="32" t="s">
        <v>20553</v>
      </c>
      <c r="C13667" s="31" t="s">
        <v>68</v>
      </c>
    </row>
    <row r="13668" spans="1:3" ht="45" x14ac:dyDescent="0.25">
      <c r="A13668" s="31" t="s">
        <v>20555</v>
      </c>
      <c r="B13668" s="32" t="s">
        <v>20556</v>
      </c>
      <c r="C13668" s="31" t="s">
        <v>68</v>
      </c>
    </row>
    <row r="13669" spans="1:3" ht="45" x14ac:dyDescent="0.25">
      <c r="A13669" s="31" t="s">
        <v>20557</v>
      </c>
      <c r="B13669" s="32" t="s">
        <v>20556</v>
      </c>
      <c r="C13669" s="31" t="s">
        <v>68</v>
      </c>
    </row>
    <row r="13670" spans="1:3" ht="120" x14ac:dyDescent="0.25">
      <c r="A13670" s="31" t="s">
        <v>20558</v>
      </c>
      <c r="B13670" s="32" t="s">
        <v>20559</v>
      </c>
      <c r="C13670" s="31" t="s">
        <v>68</v>
      </c>
    </row>
    <row r="13671" spans="1:3" ht="120" x14ac:dyDescent="0.25">
      <c r="A13671" s="31" t="s">
        <v>20560</v>
      </c>
      <c r="B13671" s="32" t="s">
        <v>20559</v>
      </c>
      <c r="C13671" s="31" t="s">
        <v>68</v>
      </c>
    </row>
    <row r="13672" spans="1:3" ht="105" x14ac:dyDescent="0.25">
      <c r="A13672" s="31" t="s">
        <v>20561</v>
      </c>
      <c r="B13672" s="32" t="s">
        <v>20562</v>
      </c>
      <c r="C13672" s="31" t="s">
        <v>68</v>
      </c>
    </row>
    <row r="13673" spans="1:3" ht="105" x14ac:dyDescent="0.25">
      <c r="A13673" s="31" t="s">
        <v>20563</v>
      </c>
      <c r="B13673" s="32" t="s">
        <v>20562</v>
      </c>
      <c r="C13673" s="31" t="s">
        <v>68</v>
      </c>
    </row>
    <row r="13674" spans="1:3" ht="90" x14ac:dyDescent="0.25">
      <c r="A13674" s="31" t="s">
        <v>20564</v>
      </c>
      <c r="B13674" s="32" t="s">
        <v>20565</v>
      </c>
      <c r="C13674" s="31" t="s">
        <v>68</v>
      </c>
    </row>
    <row r="13675" spans="1:3" ht="90" x14ac:dyDescent="0.25">
      <c r="A13675" s="31" t="s">
        <v>20566</v>
      </c>
      <c r="B13675" s="32" t="s">
        <v>20565</v>
      </c>
      <c r="C13675" s="31" t="s">
        <v>68</v>
      </c>
    </row>
    <row r="13676" spans="1:3" ht="90" x14ac:dyDescent="0.25">
      <c r="A13676" s="31" t="s">
        <v>20567</v>
      </c>
      <c r="B13676" s="32" t="s">
        <v>20568</v>
      </c>
      <c r="C13676" s="31" t="s">
        <v>68</v>
      </c>
    </row>
    <row r="13677" spans="1:3" ht="90" x14ac:dyDescent="0.25">
      <c r="A13677" s="31" t="s">
        <v>20569</v>
      </c>
      <c r="B13677" s="32" t="s">
        <v>20568</v>
      </c>
      <c r="C13677" s="31" t="s">
        <v>68</v>
      </c>
    </row>
    <row r="13678" spans="1:3" ht="30" x14ac:dyDescent="0.25">
      <c r="A13678" s="31" t="s">
        <v>20570</v>
      </c>
      <c r="B13678" s="32" t="s">
        <v>20571</v>
      </c>
      <c r="C13678" s="31" t="s">
        <v>68</v>
      </c>
    </row>
    <row r="13679" spans="1:3" ht="30" x14ac:dyDescent="0.25">
      <c r="A13679" s="31" t="s">
        <v>20572</v>
      </c>
      <c r="B13679" s="32" t="s">
        <v>20571</v>
      </c>
      <c r="C13679" s="31" t="s">
        <v>68</v>
      </c>
    </row>
    <row r="13680" spans="1:3" ht="30" x14ac:dyDescent="0.25">
      <c r="A13680" s="31" t="s">
        <v>20573</v>
      </c>
      <c r="B13680" s="32" t="s">
        <v>20574</v>
      </c>
      <c r="C13680" s="31" t="s">
        <v>68</v>
      </c>
    </row>
    <row r="13681" spans="1:3" ht="30" x14ac:dyDescent="0.25">
      <c r="A13681" s="31" t="s">
        <v>20575</v>
      </c>
      <c r="B13681" s="32" t="s">
        <v>20574</v>
      </c>
      <c r="C13681" s="31" t="s">
        <v>68</v>
      </c>
    </row>
    <row r="13682" spans="1:3" ht="30" x14ac:dyDescent="0.25">
      <c r="A13682" s="31" t="s">
        <v>20576</v>
      </c>
      <c r="B13682" s="32" t="s">
        <v>20577</v>
      </c>
      <c r="C13682" s="31" t="s">
        <v>68</v>
      </c>
    </row>
    <row r="13683" spans="1:3" ht="30" x14ac:dyDescent="0.25">
      <c r="A13683" s="31" t="s">
        <v>20578</v>
      </c>
      <c r="B13683" s="32" t="s">
        <v>20577</v>
      </c>
      <c r="C13683" s="31" t="s">
        <v>68</v>
      </c>
    </row>
    <row r="13684" spans="1:3" ht="45" x14ac:dyDescent="0.25">
      <c r="A13684" s="31" t="s">
        <v>20579</v>
      </c>
      <c r="B13684" s="32" t="s">
        <v>20580</v>
      </c>
      <c r="C13684" s="31" t="s">
        <v>68</v>
      </c>
    </row>
    <row r="13685" spans="1:3" ht="45" x14ac:dyDescent="0.25">
      <c r="A13685" s="31" t="s">
        <v>20581</v>
      </c>
      <c r="B13685" s="32" t="s">
        <v>20580</v>
      </c>
      <c r="C13685" s="31" t="s">
        <v>68</v>
      </c>
    </row>
    <row r="13686" spans="1:3" ht="30" x14ac:dyDescent="0.25">
      <c r="A13686" s="31" t="s">
        <v>20582</v>
      </c>
      <c r="B13686" s="32" t="s">
        <v>20583</v>
      </c>
      <c r="C13686" s="31" t="s">
        <v>68</v>
      </c>
    </row>
    <row r="13687" spans="1:3" ht="30" x14ac:dyDescent="0.25">
      <c r="A13687" s="31" t="s">
        <v>20584</v>
      </c>
      <c r="B13687" s="32" t="s">
        <v>20583</v>
      </c>
      <c r="C13687" s="31" t="s">
        <v>68</v>
      </c>
    </row>
    <row r="13688" spans="1:3" ht="60" x14ac:dyDescent="0.25">
      <c r="A13688" s="31" t="s">
        <v>20585</v>
      </c>
      <c r="B13688" s="32" t="s">
        <v>20586</v>
      </c>
      <c r="C13688" s="31" t="s">
        <v>68</v>
      </c>
    </row>
    <row r="13689" spans="1:3" ht="60" x14ac:dyDescent="0.25">
      <c r="A13689" s="31" t="s">
        <v>20587</v>
      </c>
      <c r="B13689" s="32" t="s">
        <v>20586</v>
      </c>
      <c r="C13689" s="31" t="s">
        <v>68</v>
      </c>
    </row>
    <row r="13690" spans="1:3" ht="60" x14ac:dyDescent="0.25">
      <c r="A13690" s="31" t="s">
        <v>20588</v>
      </c>
      <c r="B13690" s="32" t="s">
        <v>20589</v>
      </c>
      <c r="C13690" s="31" t="s">
        <v>68</v>
      </c>
    </row>
    <row r="13691" spans="1:3" ht="60" x14ac:dyDescent="0.25">
      <c r="A13691" s="31" t="s">
        <v>20590</v>
      </c>
      <c r="B13691" s="32" t="s">
        <v>20589</v>
      </c>
      <c r="C13691" s="31" t="s">
        <v>68</v>
      </c>
    </row>
    <row r="13692" spans="1:3" ht="60" x14ac:dyDescent="0.25">
      <c r="A13692" s="31" t="s">
        <v>20591</v>
      </c>
      <c r="B13692" s="32" t="s">
        <v>20592</v>
      </c>
      <c r="C13692" s="31" t="s">
        <v>68</v>
      </c>
    </row>
    <row r="13693" spans="1:3" ht="60" x14ac:dyDescent="0.25">
      <c r="A13693" s="31" t="s">
        <v>20593</v>
      </c>
      <c r="B13693" s="32" t="s">
        <v>20592</v>
      </c>
      <c r="C13693" s="31" t="s">
        <v>68</v>
      </c>
    </row>
    <row r="13694" spans="1:3" ht="60" x14ac:dyDescent="0.25">
      <c r="A13694" s="31" t="s">
        <v>20594</v>
      </c>
      <c r="B13694" s="32" t="s">
        <v>20595</v>
      </c>
      <c r="C13694" s="31" t="s">
        <v>68</v>
      </c>
    </row>
    <row r="13695" spans="1:3" ht="60" x14ac:dyDescent="0.25">
      <c r="A13695" s="31" t="s">
        <v>20596</v>
      </c>
      <c r="B13695" s="32" t="s">
        <v>20595</v>
      </c>
      <c r="C13695" s="31" t="s">
        <v>68</v>
      </c>
    </row>
    <row r="13696" spans="1:3" ht="60" x14ac:dyDescent="0.25">
      <c r="A13696" s="31" t="s">
        <v>20597</v>
      </c>
      <c r="B13696" s="32" t="s">
        <v>20598</v>
      </c>
      <c r="C13696" s="31" t="s">
        <v>68</v>
      </c>
    </row>
    <row r="13697" spans="1:3" ht="60" x14ac:dyDescent="0.25">
      <c r="A13697" s="31" t="s">
        <v>20599</v>
      </c>
      <c r="B13697" s="32" t="s">
        <v>20598</v>
      </c>
      <c r="C13697" s="31" t="s">
        <v>68</v>
      </c>
    </row>
    <row r="13698" spans="1:3" ht="60" x14ac:dyDescent="0.25">
      <c r="A13698" s="31" t="s">
        <v>20600</v>
      </c>
      <c r="B13698" s="32" t="s">
        <v>20601</v>
      </c>
      <c r="C13698" s="31" t="s">
        <v>68</v>
      </c>
    </row>
    <row r="13699" spans="1:3" ht="60" x14ac:dyDescent="0.25">
      <c r="A13699" s="31" t="s">
        <v>20602</v>
      </c>
      <c r="B13699" s="32" t="s">
        <v>20601</v>
      </c>
      <c r="C13699" s="31" t="s">
        <v>68</v>
      </c>
    </row>
    <row r="13700" spans="1:3" ht="60" x14ac:dyDescent="0.25">
      <c r="A13700" s="31" t="s">
        <v>20603</v>
      </c>
      <c r="B13700" s="32" t="s">
        <v>20604</v>
      </c>
      <c r="C13700" s="31" t="s">
        <v>68</v>
      </c>
    </row>
    <row r="13701" spans="1:3" ht="60" x14ac:dyDescent="0.25">
      <c r="A13701" s="31" t="s">
        <v>20605</v>
      </c>
      <c r="B13701" s="32" t="s">
        <v>20604</v>
      </c>
      <c r="C13701" s="31" t="s">
        <v>68</v>
      </c>
    </row>
    <row r="13702" spans="1:3" ht="60" x14ac:dyDescent="0.25">
      <c r="A13702" s="31" t="s">
        <v>20606</v>
      </c>
      <c r="B13702" s="32" t="s">
        <v>20607</v>
      </c>
      <c r="C13702" s="31" t="s">
        <v>68</v>
      </c>
    </row>
    <row r="13703" spans="1:3" ht="60" x14ac:dyDescent="0.25">
      <c r="A13703" s="31" t="s">
        <v>20608</v>
      </c>
      <c r="B13703" s="32" t="s">
        <v>20607</v>
      </c>
      <c r="C13703" s="31" t="s">
        <v>68</v>
      </c>
    </row>
    <row r="13704" spans="1:3" ht="60" x14ac:dyDescent="0.25">
      <c r="A13704" s="31" t="s">
        <v>20609</v>
      </c>
      <c r="B13704" s="32" t="s">
        <v>20610</v>
      </c>
      <c r="C13704" s="31" t="s">
        <v>68</v>
      </c>
    </row>
    <row r="13705" spans="1:3" ht="60" x14ac:dyDescent="0.25">
      <c r="A13705" s="31" t="s">
        <v>20611</v>
      </c>
      <c r="B13705" s="32" t="s">
        <v>20610</v>
      </c>
      <c r="C13705" s="31" t="s">
        <v>68</v>
      </c>
    </row>
    <row r="13706" spans="1:3" ht="30" x14ac:dyDescent="0.25">
      <c r="A13706" s="31" t="s">
        <v>20612</v>
      </c>
      <c r="B13706" s="32" t="s">
        <v>20613</v>
      </c>
      <c r="C13706" s="31" t="s">
        <v>68</v>
      </c>
    </row>
    <row r="13707" spans="1:3" ht="30" x14ac:dyDescent="0.25">
      <c r="A13707" s="31" t="s">
        <v>20614</v>
      </c>
      <c r="B13707" s="32" t="s">
        <v>20613</v>
      </c>
      <c r="C13707" s="31" t="s">
        <v>68</v>
      </c>
    </row>
    <row r="13708" spans="1:3" ht="45" x14ac:dyDescent="0.25">
      <c r="A13708" s="31" t="s">
        <v>20615</v>
      </c>
      <c r="B13708" s="32" t="s">
        <v>20616</v>
      </c>
      <c r="C13708" s="31" t="s">
        <v>68</v>
      </c>
    </row>
    <row r="13709" spans="1:3" ht="45" x14ac:dyDescent="0.25">
      <c r="A13709" s="31" t="s">
        <v>20617</v>
      </c>
      <c r="B13709" s="32" t="s">
        <v>20616</v>
      </c>
      <c r="C13709" s="31" t="s">
        <v>68</v>
      </c>
    </row>
    <row r="13710" spans="1:3" ht="30" x14ac:dyDescent="0.25">
      <c r="A13710" s="31" t="s">
        <v>20618</v>
      </c>
      <c r="B13710" s="32" t="s">
        <v>20619</v>
      </c>
      <c r="C13710" s="31" t="s">
        <v>68</v>
      </c>
    </row>
    <row r="13711" spans="1:3" ht="30" x14ac:dyDescent="0.25">
      <c r="A13711" s="31" t="s">
        <v>20620</v>
      </c>
      <c r="B13711" s="32" t="s">
        <v>20619</v>
      </c>
      <c r="C13711" s="31" t="s">
        <v>68</v>
      </c>
    </row>
    <row r="13712" spans="1:3" x14ac:dyDescent="0.25">
      <c r="A13712" s="31" t="s">
        <v>20621</v>
      </c>
      <c r="B13712" s="32" t="s">
        <v>20622</v>
      </c>
      <c r="C13712" s="31" t="s">
        <v>68</v>
      </c>
    </row>
    <row r="13713" spans="1:3" x14ac:dyDescent="0.25">
      <c r="A13713" s="31" t="s">
        <v>20623</v>
      </c>
      <c r="B13713" s="32" t="s">
        <v>20622</v>
      </c>
      <c r="C13713" s="31" t="s">
        <v>68</v>
      </c>
    </row>
    <row r="13714" spans="1:3" ht="30" x14ac:dyDescent="0.25">
      <c r="A13714" s="31" t="s">
        <v>20624</v>
      </c>
      <c r="B13714" s="32" t="s">
        <v>20625</v>
      </c>
      <c r="C13714" s="31" t="s">
        <v>185</v>
      </c>
    </row>
    <row r="13715" spans="1:3" ht="30" x14ac:dyDescent="0.25">
      <c r="A13715" s="31" t="s">
        <v>20626</v>
      </c>
      <c r="B13715" s="32" t="s">
        <v>20625</v>
      </c>
      <c r="C13715" s="31" t="s">
        <v>185</v>
      </c>
    </row>
    <row r="13716" spans="1:3" ht="30" x14ac:dyDescent="0.25">
      <c r="A13716" s="31" t="s">
        <v>20627</v>
      </c>
      <c r="B13716" s="32" t="s">
        <v>20628</v>
      </c>
      <c r="C13716" s="31" t="s">
        <v>185</v>
      </c>
    </row>
    <row r="13717" spans="1:3" ht="30" x14ac:dyDescent="0.25">
      <c r="A13717" s="31" t="s">
        <v>20629</v>
      </c>
      <c r="B13717" s="32" t="s">
        <v>20628</v>
      </c>
      <c r="C13717" s="31" t="s">
        <v>185</v>
      </c>
    </row>
    <row r="13718" spans="1:3" ht="60" x14ac:dyDescent="0.25">
      <c r="A13718" s="31" t="s">
        <v>20630</v>
      </c>
      <c r="B13718" s="32" t="s">
        <v>20631</v>
      </c>
      <c r="C13718" s="31" t="s">
        <v>68</v>
      </c>
    </row>
    <row r="13719" spans="1:3" ht="60" x14ac:dyDescent="0.25">
      <c r="A13719" s="31" t="s">
        <v>20632</v>
      </c>
      <c r="B13719" s="32" t="s">
        <v>20631</v>
      </c>
      <c r="C13719" s="31" t="s">
        <v>68</v>
      </c>
    </row>
    <row r="13720" spans="1:3" ht="60" x14ac:dyDescent="0.25">
      <c r="A13720" s="31" t="s">
        <v>20633</v>
      </c>
      <c r="B13720" s="32" t="s">
        <v>20634</v>
      </c>
      <c r="C13720" s="31" t="s">
        <v>68</v>
      </c>
    </row>
    <row r="13721" spans="1:3" ht="60" x14ac:dyDescent="0.25">
      <c r="A13721" s="31" t="s">
        <v>20635</v>
      </c>
      <c r="B13721" s="32" t="s">
        <v>20634</v>
      </c>
      <c r="C13721" s="31" t="s">
        <v>68</v>
      </c>
    </row>
    <row r="13722" spans="1:3" ht="60" x14ac:dyDescent="0.25">
      <c r="A13722" s="31" t="s">
        <v>20636</v>
      </c>
      <c r="B13722" s="32" t="s">
        <v>20637</v>
      </c>
      <c r="C13722" s="31" t="s">
        <v>68</v>
      </c>
    </row>
    <row r="13723" spans="1:3" ht="60" x14ac:dyDescent="0.25">
      <c r="A13723" s="31" t="s">
        <v>20638</v>
      </c>
      <c r="B13723" s="32" t="s">
        <v>20637</v>
      </c>
      <c r="C13723" s="31" t="s">
        <v>68</v>
      </c>
    </row>
    <row r="13724" spans="1:3" ht="60" x14ac:dyDescent="0.25">
      <c r="A13724" s="31" t="s">
        <v>20639</v>
      </c>
      <c r="B13724" s="32" t="s">
        <v>20640</v>
      </c>
      <c r="C13724" s="31" t="s">
        <v>68</v>
      </c>
    </row>
    <row r="13725" spans="1:3" ht="60" x14ac:dyDescent="0.25">
      <c r="A13725" s="31" t="s">
        <v>20641</v>
      </c>
      <c r="B13725" s="32" t="s">
        <v>20640</v>
      </c>
      <c r="C13725" s="31" t="s">
        <v>68</v>
      </c>
    </row>
    <row r="13726" spans="1:3" ht="60" x14ac:dyDescent="0.25">
      <c r="A13726" s="31" t="s">
        <v>20642</v>
      </c>
      <c r="B13726" s="32" t="s">
        <v>20643</v>
      </c>
      <c r="C13726" s="31" t="s">
        <v>185</v>
      </c>
    </row>
    <row r="13727" spans="1:3" ht="60" x14ac:dyDescent="0.25">
      <c r="A13727" s="31" t="s">
        <v>20644</v>
      </c>
      <c r="B13727" s="32" t="s">
        <v>20643</v>
      </c>
      <c r="C13727" s="31" t="s">
        <v>185</v>
      </c>
    </row>
    <row r="13728" spans="1:3" ht="60" x14ac:dyDescent="0.25">
      <c r="A13728" s="31" t="s">
        <v>20645</v>
      </c>
      <c r="B13728" s="32" t="s">
        <v>20646</v>
      </c>
      <c r="C13728" s="31" t="s">
        <v>185</v>
      </c>
    </row>
    <row r="13729" spans="1:3" ht="60" x14ac:dyDescent="0.25">
      <c r="A13729" s="31" t="s">
        <v>20647</v>
      </c>
      <c r="B13729" s="32" t="s">
        <v>20646</v>
      </c>
      <c r="C13729" s="31" t="s">
        <v>185</v>
      </c>
    </row>
    <row r="13730" spans="1:3" ht="60" x14ac:dyDescent="0.25">
      <c r="A13730" s="31" t="s">
        <v>20648</v>
      </c>
      <c r="B13730" s="32" t="s">
        <v>20649</v>
      </c>
      <c r="C13730" s="31" t="s">
        <v>20650</v>
      </c>
    </row>
    <row r="13731" spans="1:3" ht="60" x14ac:dyDescent="0.25">
      <c r="A13731" s="31" t="s">
        <v>20651</v>
      </c>
      <c r="B13731" s="32" t="s">
        <v>20649</v>
      </c>
      <c r="C13731" s="31" t="s">
        <v>20650</v>
      </c>
    </row>
    <row r="13732" spans="1:3" ht="60" x14ac:dyDescent="0.25">
      <c r="A13732" s="31" t="s">
        <v>20652</v>
      </c>
      <c r="B13732" s="32" t="s">
        <v>20653</v>
      </c>
      <c r="C13732" s="31" t="s">
        <v>185</v>
      </c>
    </row>
    <row r="13733" spans="1:3" ht="60" x14ac:dyDescent="0.25">
      <c r="A13733" s="31" t="s">
        <v>20654</v>
      </c>
      <c r="B13733" s="32" t="s">
        <v>20653</v>
      </c>
      <c r="C13733" s="31" t="s">
        <v>185</v>
      </c>
    </row>
    <row r="13734" spans="1:3" ht="60" x14ac:dyDescent="0.25">
      <c r="A13734" s="31" t="s">
        <v>20655</v>
      </c>
      <c r="B13734" s="32" t="s">
        <v>20656</v>
      </c>
      <c r="C13734" s="31" t="s">
        <v>185</v>
      </c>
    </row>
    <row r="13735" spans="1:3" ht="60" x14ac:dyDescent="0.25">
      <c r="A13735" s="31" t="s">
        <v>20657</v>
      </c>
      <c r="B13735" s="32" t="s">
        <v>20656</v>
      </c>
      <c r="C13735" s="31" t="s">
        <v>185</v>
      </c>
    </row>
    <row r="13736" spans="1:3" ht="60" x14ac:dyDescent="0.25">
      <c r="A13736" s="31" t="s">
        <v>20658</v>
      </c>
      <c r="B13736" s="32" t="s">
        <v>20659</v>
      </c>
      <c r="C13736" s="31" t="s">
        <v>185</v>
      </c>
    </row>
    <row r="13737" spans="1:3" ht="60" x14ac:dyDescent="0.25">
      <c r="A13737" s="31" t="s">
        <v>20660</v>
      </c>
      <c r="B13737" s="32" t="s">
        <v>20659</v>
      </c>
      <c r="C13737" s="31" t="s">
        <v>185</v>
      </c>
    </row>
    <row r="13738" spans="1:3" ht="60" x14ac:dyDescent="0.25">
      <c r="A13738" s="31" t="s">
        <v>20661</v>
      </c>
      <c r="B13738" s="32" t="s">
        <v>20662</v>
      </c>
      <c r="C13738" s="31" t="s">
        <v>185</v>
      </c>
    </row>
    <row r="13739" spans="1:3" ht="60" x14ac:dyDescent="0.25">
      <c r="A13739" s="31" t="s">
        <v>20663</v>
      </c>
      <c r="B13739" s="32" t="s">
        <v>20662</v>
      </c>
      <c r="C13739" s="31" t="s">
        <v>185</v>
      </c>
    </row>
    <row r="13740" spans="1:3" ht="60" x14ac:dyDescent="0.25">
      <c r="A13740" s="31" t="s">
        <v>20664</v>
      </c>
      <c r="B13740" s="32" t="s">
        <v>20665</v>
      </c>
      <c r="C13740" s="31" t="s">
        <v>185</v>
      </c>
    </row>
    <row r="13741" spans="1:3" ht="60" x14ac:dyDescent="0.25">
      <c r="A13741" s="31" t="s">
        <v>20666</v>
      </c>
      <c r="B13741" s="32" t="s">
        <v>20665</v>
      </c>
      <c r="C13741" s="31" t="s">
        <v>185</v>
      </c>
    </row>
    <row r="13742" spans="1:3" ht="60" x14ac:dyDescent="0.25">
      <c r="A13742" s="31" t="s">
        <v>20667</v>
      </c>
      <c r="B13742" s="32" t="s">
        <v>20668</v>
      </c>
      <c r="C13742" s="31" t="s">
        <v>185</v>
      </c>
    </row>
    <row r="13743" spans="1:3" ht="60" x14ac:dyDescent="0.25">
      <c r="A13743" s="31" t="s">
        <v>20669</v>
      </c>
      <c r="B13743" s="32" t="s">
        <v>20668</v>
      </c>
      <c r="C13743" s="31" t="s">
        <v>185</v>
      </c>
    </row>
    <row r="13744" spans="1:3" ht="60" x14ac:dyDescent="0.25">
      <c r="A13744" s="31" t="s">
        <v>20670</v>
      </c>
      <c r="B13744" s="32" t="s">
        <v>20671</v>
      </c>
      <c r="C13744" s="31" t="s">
        <v>185</v>
      </c>
    </row>
    <row r="13745" spans="1:3" ht="60" x14ac:dyDescent="0.25">
      <c r="A13745" s="31" t="s">
        <v>20672</v>
      </c>
      <c r="B13745" s="32" t="s">
        <v>20671</v>
      </c>
      <c r="C13745" s="31" t="s">
        <v>185</v>
      </c>
    </row>
    <row r="13746" spans="1:3" ht="60" x14ac:dyDescent="0.25">
      <c r="A13746" s="31" t="s">
        <v>20673</v>
      </c>
      <c r="B13746" s="32" t="s">
        <v>20674</v>
      </c>
      <c r="C13746" s="31" t="s">
        <v>185</v>
      </c>
    </row>
    <row r="13747" spans="1:3" ht="60" x14ac:dyDescent="0.25">
      <c r="A13747" s="31" t="s">
        <v>20675</v>
      </c>
      <c r="B13747" s="32" t="s">
        <v>20674</v>
      </c>
      <c r="C13747" s="31" t="s">
        <v>185</v>
      </c>
    </row>
    <row r="13748" spans="1:3" ht="75" x14ac:dyDescent="0.25">
      <c r="A13748" s="31" t="s">
        <v>20676</v>
      </c>
      <c r="B13748" s="32" t="s">
        <v>20677</v>
      </c>
      <c r="C13748" s="31" t="s">
        <v>185</v>
      </c>
    </row>
    <row r="13749" spans="1:3" ht="75" x14ac:dyDescent="0.25">
      <c r="A13749" s="31" t="s">
        <v>20678</v>
      </c>
      <c r="B13749" s="32" t="s">
        <v>20677</v>
      </c>
      <c r="C13749" s="31" t="s">
        <v>185</v>
      </c>
    </row>
    <row r="13750" spans="1:3" ht="75" x14ac:dyDescent="0.25">
      <c r="A13750" s="31" t="s">
        <v>20679</v>
      </c>
      <c r="B13750" s="32" t="s">
        <v>20680</v>
      </c>
      <c r="C13750" s="31" t="s">
        <v>185</v>
      </c>
    </row>
    <row r="13751" spans="1:3" ht="75" x14ac:dyDescent="0.25">
      <c r="A13751" s="31" t="s">
        <v>20681</v>
      </c>
      <c r="B13751" s="32" t="s">
        <v>20680</v>
      </c>
      <c r="C13751" s="31" t="s">
        <v>185</v>
      </c>
    </row>
    <row r="13752" spans="1:3" ht="75" x14ac:dyDescent="0.25">
      <c r="A13752" s="31" t="s">
        <v>20682</v>
      </c>
      <c r="B13752" s="32" t="s">
        <v>20683</v>
      </c>
      <c r="C13752" s="31" t="s">
        <v>68</v>
      </c>
    </row>
    <row r="13753" spans="1:3" ht="75" x14ac:dyDescent="0.25">
      <c r="A13753" s="31" t="s">
        <v>20684</v>
      </c>
      <c r="B13753" s="32" t="s">
        <v>20683</v>
      </c>
      <c r="C13753" s="31" t="s">
        <v>68</v>
      </c>
    </row>
    <row r="13754" spans="1:3" ht="75" x14ac:dyDescent="0.25">
      <c r="A13754" s="31" t="s">
        <v>20685</v>
      </c>
      <c r="B13754" s="32" t="s">
        <v>20686</v>
      </c>
      <c r="C13754" s="31" t="s">
        <v>68</v>
      </c>
    </row>
    <row r="13755" spans="1:3" ht="75" x14ac:dyDescent="0.25">
      <c r="A13755" s="31" t="s">
        <v>20687</v>
      </c>
      <c r="B13755" s="32" t="s">
        <v>20686</v>
      </c>
      <c r="C13755" s="31" t="s">
        <v>68</v>
      </c>
    </row>
    <row r="13756" spans="1:3" ht="75" x14ac:dyDescent="0.25">
      <c r="A13756" s="31" t="s">
        <v>20688</v>
      </c>
      <c r="B13756" s="32" t="s">
        <v>20689</v>
      </c>
      <c r="C13756" s="31" t="s">
        <v>68</v>
      </c>
    </row>
    <row r="13757" spans="1:3" ht="75" x14ac:dyDescent="0.25">
      <c r="A13757" s="31" t="s">
        <v>20690</v>
      </c>
      <c r="B13757" s="32" t="s">
        <v>20689</v>
      </c>
      <c r="C13757" s="31" t="s">
        <v>68</v>
      </c>
    </row>
    <row r="13758" spans="1:3" ht="75" x14ac:dyDescent="0.25">
      <c r="A13758" s="31" t="s">
        <v>20691</v>
      </c>
      <c r="B13758" s="32" t="s">
        <v>20692</v>
      </c>
      <c r="C13758" s="31" t="s">
        <v>68</v>
      </c>
    </row>
    <row r="13759" spans="1:3" ht="75" x14ac:dyDescent="0.25">
      <c r="A13759" s="31" t="s">
        <v>20693</v>
      </c>
      <c r="B13759" s="32" t="s">
        <v>20692</v>
      </c>
      <c r="C13759" s="31" t="s">
        <v>68</v>
      </c>
    </row>
    <row r="13760" spans="1:3" ht="75" x14ac:dyDescent="0.25">
      <c r="A13760" s="31" t="s">
        <v>20694</v>
      </c>
      <c r="B13760" s="32" t="s">
        <v>20695</v>
      </c>
      <c r="C13760" s="31" t="s">
        <v>68</v>
      </c>
    </row>
    <row r="13761" spans="1:3" ht="75" x14ac:dyDescent="0.25">
      <c r="A13761" s="31" t="s">
        <v>20696</v>
      </c>
      <c r="B13761" s="32" t="s">
        <v>20695</v>
      </c>
      <c r="C13761" s="31" t="s">
        <v>68</v>
      </c>
    </row>
    <row r="13762" spans="1:3" ht="45" x14ac:dyDescent="0.25">
      <c r="A13762" s="31" t="s">
        <v>20697</v>
      </c>
      <c r="B13762" s="32" t="s">
        <v>20698</v>
      </c>
      <c r="C13762" s="31" t="s">
        <v>185</v>
      </c>
    </row>
    <row r="13763" spans="1:3" ht="45" x14ac:dyDescent="0.25">
      <c r="A13763" s="31" t="s">
        <v>20699</v>
      </c>
      <c r="B13763" s="32" t="s">
        <v>20698</v>
      </c>
      <c r="C13763" s="31" t="s">
        <v>185</v>
      </c>
    </row>
    <row r="13764" spans="1:3" ht="45" x14ac:dyDescent="0.25">
      <c r="A13764" s="31" t="s">
        <v>20700</v>
      </c>
      <c r="B13764" s="32" t="s">
        <v>20701</v>
      </c>
      <c r="C13764" s="31" t="s">
        <v>185</v>
      </c>
    </row>
    <row r="13765" spans="1:3" ht="45" x14ac:dyDescent="0.25">
      <c r="A13765" s="31" t="s">
        <v>20702</v>
      </c>
      <c r="B13765" s="32" t="s">
        <v>20701</v>
      </c>
      <c r="C13765" s="31" t="s">
        <v>185</v>
      </c>
    </row>
    <row r="13766" spans="1:3" ht="45" x14ac:dyDescent="0.25">
      <c r="A13766" s="31" t="s">
        <v>20703</v>
      </c>
      <c r="B13766" s="32" t="s">
        <v>20704</v>
      </c>
      <c r="C13766" s="31" t="s">
        <v>185</v>
      </c>
    </row>
    <row r="13767" spans="1:3" ht="45" x14ac:dyDescent="0.25">
      <c r="A13767" s="31" t="s">
        <v>20705</v>
      </c>
      <c r="B13767" s="32" t="s">
        <v>20704</v>
      </c>
      <c r="C13767" s="31" t="s">
        <v>185</v>
      </c>
    </row>
    <row r="13768" spans="1:3" ht="45" x14ac:dyDescent="0.25">
      <c r="A13768" s="31" t="s">
        <v>20706</v>
      </c>
      <c r="B13768" s="32" t="s">
        <v>20707</v>
      </c>
      <c r="C13768" s="31" t="s">
        <v>185</v>
      </c>
    </row>
    <row r="13769" spans="1:3" ht="45" x14ac:dyDescent="0.25">
      <c r="A13769" s="31" t="s">
        <v>20708</v>
      </c>
      <c r="B13769" s="32" t="s">
        <v>20707</v>
      </c>
      <c r="C13769" s="31" t="s">
        <v>185</v>
      </c>
    </row>
    <row r="13770" spans="1:3" ht="45" x14ac:dyDescent="0.25">
      <c r="A13770" s="31" t="s">
        <v>20709</v>
      </c>
      <c r="B13770" s="32" t="s">
        <v>20710</v>
      </c>
      <c r="C13770" s="31" t="s">
        <v>185</v>
      </c>
    </row>
    <row r="13771" spans="1:3" ht="45" x14ac:dyDescent="0.25">
      <c r="A13771" s="31" t="s">
        <v>20711</v>
      </c>
      <c r="B13771" s="32" t="s">
        <v>20710</v>
      </c>
      <c r="C13771" s="31" t="s">
        <v>185</v>
      </c>
    </row>
    <row r="13772" spans="1:3" ht="45" x14ac:dyDescent="0.25">
      <c r="A13772" s="31" t="s">
        <v>20712</v>
      </c>
      <c r="B13772" s="32" t="s">
        <v>20713</v>
      </c>
      <c r="C13772" s="31" t="s">
        <v>185</v>
      </c>
    </row>
    <row r="13773" spans="1:3" ht="45" x14ac:dyDescent="0.25">
      <c r="A13773" s="31" t="s">
        <v>20714</v>
      </c>
      <c r="B13773" s="32" t="s">
        <v>20713</v>
      </c>
      <c r="C13773" s="31" t="s">
        <v>185</v>
      </c>
    </row>
    <row r="13774" spans="1:3" ht="75" x14ac:dyDescent="0.25">
      <c r="A13774" s="31" t="s">
        <v>20715</v>
      </c>
      <c r="B13774" s="32" t="s">
        <v>20716</v>
      </c>
      <c r="C13774" s="31" t="s">
        <v>68</v>
      </c>
    </row>
    <row r="13775" spans="1:3" ht="75" x14ac:dyDescent="0.25">
      <c r="A13775" s="31" t="s">
        <v>20717</v>
      </c>
      <c r="B13775" s="32" t="s">
        <v>20716</v>
      </c>
      <c r="C13775" s="31" t="s">
        <v>68</v>
      </c>
    </row>
    <row r="13776" spans="1:3" ht="90" x14ac:dyDescent="0.25">
      <c r="A13776" s="31" t="s">
        <v>20718</v>
      </c>
      <c r="B13776" s="32" t="s">
        <v>20719</v>
      </c>
      <c r="C13776" s="31" t="s">
        <v>68</v>
      </c>
    </row>
    <row r="13777" spans="1:3" ht="90" x14ac:dyDescent="0.25">
      <c r="A13777" s="31" t="s">
        <v>20720</v>
      </c>
      <c r="B13777" s="32" t="s">
        <v>20719</v>
      </c>
      <c r="C13777" s="31" t="s">
        <v>68</v>
      </c>
    </row>
    <row r="13778" spans="1:3" ht="75" x14ac:dyDescent="0.25">
      <c r="A13778" s="31" t="s">
        <v>20721</v>
      </c>
      <c r="B13778" s="32" t="s">
        <v>20722</v>
      </c>
      <c r="C13778" s="31" t="s">
        <v>68</v>
      </c>
    </row>
    <row r="13779" spans="1:3" ht="75" x14ac:dyDescent="0.25">
      <c r="A13779" s="31" t="s">
        <v>20723</v>
      </c>
      <c r="B13779" s="32" t="s">
        <v>20722</v>
      </c>
      <c r="C13779" s="31" t="s">
        <v>68</v>
      </c>
    </row>
    <row r="13780" spans="1:3" ht="75" x14ac:dyDescent="0.25">
      <c r="A13780" s="31" t="s">
        <v>20724</v>
      </c>
      <c r="B13780" s="32" t="s">
        <v>20725</v>
      </c>
      <c r="C13780" s="31" t="s">
        <v>68</v>
      </c>
    </row>
    <row r="13781" spans="1:3" ht="75" x14ac:dyDescent="0.25">
      <c r="A13781" s="31" t="s">
        <v>20726</v>
      </c>
      <c r="B13781" s="32" t="s">
        <v>20725</v>
      </c>
      <c r="C13781" s="31" t="s">
        <v>68</v>
      </c>
    </row>
    <row r="13782" spans="1:3" ht="90" x14ac:dyDescent="0.25">
      <c r="A13782" s="31" t="s">
        <v>20727</v>
      </c>
      <c r="B13782" s="32" t="s">
        <v>20728</v>
      </c>
      <c r="C13782" s="31" t="s">
        <v>68</v>
      </c>
    </row>
    <row r="13783" spans="1:3" ht="90" x14ac:dyDescent="0.25">
      <c r="A13783" s="31" t="s">
        <v>20729</v>
      </c>
      <c r="B13783" s="32" t="s">
        <v>20728</v>
      </c>
      <c r="C13783" s="31" t="s">
        <v>68</v>
      </c>
    </row>
    <row r="13784" spans="1:3" ht="45" x14ac:dyDescent="0.25">
      <c r="A13784" s="31" t="s">
        <v>20730</v>
      </c>
      <c r="B13784" s="32" t="s">
        <v>20731</v>
      </c>
      <c r="C13784" s="31" t="s">
        <v>68</v>
      </c>
    </row>
    <row r="13785" spans="1:3" ht="45" x14ac:dyDescent="0.25">
      <c r="A13785" s="31" t="s">
        <v>20732</v>
      </c>
      <c r="B13785" s="32" t="s">
        <v>20731</v>
      </c>
      <c r="C13785" s="31" t="s">
        <v>68</v>
      </c>
    </row>
    <row r="13786" spans="1:3" ht="45" x14ac:dyDescent="0.25">
      <c r="A13786" s="31" t="s">
        <v>20733</v>
      </c>
      <c r="B13786" s="32" t="s">
        <v>20734</v>
      </c>
      <c r="C13786" s="31" t="s">
        <v>68</v>
      </c>
    </row>
    <row r="13787" spans="1:3" ht="45" x14ac:dyDescent="0.25">
      <c r="A13787" s="31" t="s">
        <v>20735</v>
      </c>
      <c r="B13787" s="32" t="s">
        <v>20734</v>
      </c>
      <c r="C13787" s="31" t="s">
        <v>68</v>
      </c>
    </row>
    <row r="13788" spans="1:3" ht="60" x14ac:dyDescent="0.25">
      <c r="A13788" s="31" t="s">
        <v>20736</v>
      </c>
      <c r="B13788" s="32" t="s">
        <v>20737</v>
      </c>
      <c r="C13788" s="31" t="s">
        <v>68</v>
      </c>
    </row>
    <row r="13789" spans="1:3" ht="60" x14ac:dyDescent="0.25">
      <c r="A13789" s="31" t="s">
        <v>20738</v>
      </c>
      <c r="B13789" s="32" t="s">
        <v>20737</v>
      </c>
      <c r="C13789" s="31" t="s">
        <v>68</v>
      </c>
    </row>
    <row r="13790" spans="1:3" ht="60" x14ac:dyDescent="0.25">
      <c r="A13790" s="31" t="s">
        <v>20739</v>
      </c>
      <c r="B13790" s="32" t="s">
        <v>20740</v>
      </c>
      <c r="C13790" s="31" t="s">
        <v>68</v>
      </c>
    </row>
    <row r="13791" spans="1:3" ht="60" x14ac:dyDescent="0.25">
      <c r="A13791" s="31" t="s">
        <v>20741</v>
      </c>
      <c r="B13791" s="32" t="s">
        <v>20740</v>
      </c>
      <c r="C13791" s="31" t="s">
        <v>68</v>
      </c>
    </row>
    <row r="13792" spans="1:3" ht="60" x14ac:dyDescent="0.25">
      <c r="A13792" s="31" t="s">
        <v>20742</v>
      </c>
      <c r="B13792" s="32" t="s">
        <v>20743</v>
      </c>
      <c r="C13792" s="31" t="s">
        <v>68</v>
      </c>
    </row>
    <row r="13793" spans="1:3" ht="60" x14ac:dyDescent="0.25">
      <c r="A13793" s="31" t="s">
        <v>20744</v>
      </c>
      <c r="B13793" s="32" t="s">
        <v>20743</v>
      </c>
      <c r="C13793" s="31" t="s">
        <v>68</v>
      </c>
    </row>
    <row r="13794" spans="1:3" ht="60" x14ac:dyDescent="0.25">
      <c r="A13794" s="31" t="s">
        <v>20745</v>
      </c>
      <c r="B13794" s="32" t="s">
        <v>20746</v>
      </c>
      <c r="C13794" s="31" t="s">
        <v>68</v>
      </c>
    </row>
    <row r="13795" spans="1:3" ht="60" x14ac:dyDescent="0.25">
      <c r="A13795" s="31" t="s">
        <v>20747</v>
      </c>
      <c r="B13795" s="32" t="s">
        <v>20746</v>
      </c>
      <c r="C13795" s="31" t="s">
        <v>68</v>
      </c>
    </row>
    <row r="13796" spans="1:3" ht="60" x14ac:dyDescent="0.25">
      <c r="A13796" s="31" t="s">
        <v>20748</v>
      </c>
      <c r="B13796" s="32" t="s">
        <v>20749</v>
      </c>
      <c r="C13796" s="31" t="s">
        <v>68</v>
      </c>
    </row>
    <row r="13797" spans="1:3" ht="60" x14ac:dyDescent="0.25">
      <c r="A13797" s="31" t="s">
        <v>20750</v>
      </c>
      <c r="B13797" s="32" t="s">
        <v>20749</v>
      </c>
      <c r="C13797" s="31" t="s">
        <v>68</v>
      </c>
    </row>
    <row r="13798" spans="1:3" ht="60" x14ac:dyDescent="0.25">
      <c r="A13798" s="31" t="s">
        <v>20751</v>
      </c>
      <c r="B13798" s="32" t="s">
        <v>20752</v>
      </c>
      <c r="C13798" s="31" t="s">
        <v>68</v>
      </c>
    </row>
    <row r="13799" spans="1:3" ht="60" x14ac:dyDescent="0.25">
      <c r="A13799" s="31" t="s">
        <v>20753</v>
      </c>
      <c r="B13799" s="32" t="s">
        <v>20752</v>
      </c>
      <c r="C13799" s="31" t="s">
        <v>68</v>
      </c>
    </row>
    <row r="13800" spans="1:3" ht="60" x14ac:dyDescent="0.25">
      <c r="A13800" s="31" t="s">
        <v>20754</v>
      </c>
      <c r="B13800" s="32" t="s">
        <v>20755</v>
      </c>
      <c r="C13800" s="31" t="s">
        <v>68</v>
      </c>
    </row>
    <row r="13801" spans="1:3" ht="60" x14ac:dyDescent="0.25">
      <c r="A13801" s="31" t="s">
        <v>20756</v>
      </c>
      <c r="B13801" s="32" t="s">
        <v>20755</v>
      </c>
      <c r="C13801" s="31" t="s">
        <v>68</v>
      </c>
    </row>
    <row r="13802" spans="1:3" ht="45" x14ac:dyDescent="0.25">
      <c r="A13802" s="31" t="s">
        <v>20757</v>
      </c>
      <c r="B13802" s="32" t="s">
        <v>20758</v>
      </c>
      <c r="C13802" s="31" t="s">
        <v>68</v>
      </c>
    </row>
    <row r="13803" spans="1:3" ht="45" x14ac:dyDescent="0.25">
      <c r="A13803" s="31" t="s">
        <v>20759</v>
      </c>
      <c r="B13803" s="32" t="s">
        <v>20758</v>
      </c>
      <c r="C13803" s="31" t="s">
        <v>68</v>
      </c>
    </row>
    <row r="13804" spans="1:3" ht="60" x14ac:dyDescent="0.25">
      <c r="A13804" s="31" t="s">
        <v>20760</v>
      </c>
      <c r="B13804" s="32" t="s">
        <v>20761</v>
      </c>
      <c r="C13804" s="31" t="s">
        <v>68</v>
      </c>
    </row>
    <row r="13805" spans="1:3" ht="60" x14ac:dyDescent="0.25">
      <c r="A13805" s="31" t="s">
        <v>20762</v>
      </c>
      <c r="B13805" s="32" t="s">
        <v>20761</v>
      </c>
      <c r="C13805" s="31" t="s">
        <v>68</v>
      </c>
    </row>
    <row r="13806" spans="1:3" ht="75" x14ac:dyDescent="0.25">
      <c r="A13806" s="31" t="s">
        <v>20763</v>
      </c>
      <c r="B13806" s="32" t="s">
        <v>20764</v>
      </c>
      <c r="C13806" s="31" t="s">
        <v>68</v>
      </c>
    </row>
    <row r="13807" spans="1:3" ht="75" x14ac:dyDescent="0.25">
      <c r="A13807" s="31" t="s">
        <v>20765</v>
      </c>
      <c r="B13807" s="32" t="s">
        <v>20764</v>
      </c>
      <c r="C13807" s="31" t="s">
        <v>68</v>
      </c>
    </row>
    <row r="13808" spans="1:3" ht="45" x14ac:dyDescent="0.25">
      <c r="A13808" s="31" t="s">
        <v>20766</v>
      </c>
      <c r="B13808" s="32" t="s">
        <v>20767</v>
      </c>
      <c r="C13808" s="31" t="s">
        <v>68</v>
      </c>
    </row>
    <row r="13809" spans="1:3" ht="45" x14ac:dyDescent="0.25">
      <c r="A13809" s="31" t="s">
        <v>20768</v>
      </c>
      <c r="B13809" s="32" t="s">
        <v>20767</v>
      </c>
      <c r="C13809" s="31" t="s">
        <v>68</v>
      </c>
    </row>
    <row r="13810" spans="1:3" ht="30" x14ac:dyDescent="0.25">
      <c r="A13810" s="31" t="s">
        <v>20769</v>
      </c>
      <c r="B13810" s="32" t="s">
        <v>20770</v>
      </c>
      <c r="C13810" s="31" t="s">
        <v>68</v>
      </c>
    </row>
    <row r="13811" spans="1:3" ht="30" x14ac:dyDescent="0.25">
      <c r="A13811" s="31" t="s">
        <v>20771</v>
      </c>
      <c r="B13811" s="32" t="s">
        <v>20770</v>
      </c>
      <c r="C13811" s="31" t="s">
        <v>68</v>
      </c>
    </row>
    <row r="13812" spans="1:3" ht="60" x14ac:dyDescent="0.25">
      <c r="A13812" s="31" t="s">
        <v>20772</v>
      </c>
      <c r="B13812" s="32" t="s">
        <v>20773</v>
      </c>
      <c r="C13812" s="31" t="s">
        <v>68</v>
      </c>
    </row>
    <row r="13813" spans="1:3" ht="60" x14ac:dyDescent="0.25">
      <c r="A13813" s="31" t="s">
        <v>20774</v>
      </c>
      <c r="B13813" s="32" t="s">
        <v>20773</v>
      </c>
      <c r="C13813" s="31" t="s">
        <v>68</v>
      </c>
    </row>
    <row r="13814" spans="1:3" ht="60" x14ac:dyDescent="0.25">
      <c r="A13814" s="31" t="s">
        <v>20775</v>
      </c>
      <c r="B13814" s="32" t="s">
        <v>20776</v>
      </c>
      <c r="C13814" s="31" t="s">
        <v>68</v>
      </c>
    </row>
    <row r="13815" spans="1:3" ht="60" x14ac:dyDescent="0.25">
      <c r="A13815" s="31" t="s">
        <v>20777</v>
      </c>
      <c r="B13815" s="32" t="s">
        <v>20776</v>
      </c>
      <c r="C13815" s="31" t="s">
        <v>68</v>
      </c>
    </row>
    <row r="13816" spans="1:3" ht="30" x14ac:dyDescent="0.25">
      <c r="A13816" s="31" t="s">
        <v>20778</v>
      </c>
      <c r="B13816" s="32" t="s">
        <v>20779</v>
      </c>
      <c r="C13816" s="31" t="s">
        <v>68</v>
      </c>
    </row>
    <row r="13817" spans="1:3" ht="30" x14ac:dyDescent="0.25">
      <c r="A13817" s="31" t="s">
        <v>20780</v>
      </c>
      <c r="B13817" s="32" t="s">
        <v>20779</v>
      </c>
      <c r="C13817" s="31" t="s">
        <v>68</v>
      </c>
    </row>
    <row r="13818" spans="1:3" ht="60" x14ac:dyDescent="0.25">
      <c r="A13818" s="31" t="s">
        <v>20781</v>
      </c>
      <c r="B13818" s="32" t="s">
        <v>20782</v>
      </c>
      <c r="C13818" s="31" t="s">
        <v>68</v>
      </c>
    </row>
    <row r="13819" spans="1:3" ht="60" x14ac:dyDescent="0.25">
      <c r="A13819" s="31" t="s">
        <v>20783</v>
      </c>
      <c r="B13819" s="32" t="s">
        <v>20782</v>
      </c>
      <c r="C13819" s="31" t="s">
        <v>68</v>
      </c>
    </row>
    <row r="13820" spans="1:3" ht="105" x14ac:dyDescent="0.25">
      <c r="A13820" s="31" t="s">
        <v>20784</v>
      </c>
      <c r="B13820" s="32" t="s">
        <v>20785</v>
      </c>
      <c r="C13820" s="31" t="s">
        <v>68</v>
      </c>
    </row>
    <row r="13821" spans="1:3" ht="105" x14ac:dyDescent="0.25">
      <c r="A13821" s="31" t="s">
        <v>20786</v>
      </c>
      <c r="B13821" s="32" t="s">
        <v>20785</v>
      </c>
      <c r="C13821" s="31" t="s">
        <v>68</v>
      </c>
    </row>
    <row r="13822" spans="1:3" ht="105" x14ac:dyDescent="0.25">
      <c r="A13822" s="31" t="s">
        <v>20787</v>
      </c>
      <c r="B13822" s="32" t="s">
        <v>20788</v>
      </c>
      <c r="C13822" s="31" t="s">
        <v>68</v>
      </c>
    </row>
    <row r="13823" spans="1:3" ht="105" x14ac:dyDescent="0.25">
      <c r="A13823" s="31" t="s">
        <v>20789</v>
      </c>
      <c r="B13823" s="32" t="s">
        <v>20788</v>
      </c>
      <c r="C13823" s="31" t="s">
        <v>68</v>
      </c>
    </row>
    <row r="13824" spans="1:3" ht="105" x14ac:dyDescent="0.25">
      <c r="A13824" s="31" t="s">
        <v>20790</v>
      </c>
      <c r="B13824" s="32" t="s">
        <v>20791</v>
      </c>
      <c r="C13824" s="31" t="s">
        <v>68</v>
      </c>
    </row>
    <row r="13825" spans="1:3" ht="105" x14ac:dyDescent="0.25">
      <c r="A13825" s="31" t="s">
        <v>20792</v>
      </c>
      <c r="B13825" s="32" t="s">
        <v>20791</v>
      </c>
      <c r="C13825" s="31" t="s">
        <v>68</v>
      </c>
    </row>
    <row r="13826" spans="1:3" ht="105" x14ac:dyDescent="0.25">
      <c r="A13826" s="31" t="s">
        <v>20793</v>
      </c>
      <c r="B13826" s="32" t="s">
        <v>20794</v>
      </c>
      <c r="C13826" s="31" t="s">
        <v>68</v>
      </c>
    </row>
    <row r="13827" spans="1:3" ht="105" x14ac:dyDescent="0.25">
      <c r="A13827" s="31" t="s">
        <v>20795</v>
      </c>
      <c r="B13827" s="32" t="s">
        <v>20794</v>
      </c>
      <c r="C13827" s="31" t="s">
        <v>68</v>
      </c>
    </row>
    <row r="13828" spans="1:3" ht="105" x14ac:dyDescent="0.25">
      <c r="A13828" s="31" t="s">
        <v>20796</v>
      </c>
      <c r="B13828" s="32" t="s">
        <v>20797</v>
      </c>
      <c r="C13828" s="31" t="s">
        <v>68</v>
      </c>
    </row>
    <row r="13829" spans="1:3" ht="105" x14ac:dyDescent="0.25">
      <c r="A13829" s="31" t="s">
        <v>20798</v>
      </c>
      <c r="B13829" s="32" t="s">
        <v>20797</v>
      </c>
      <c r="C13829" s="31" t="s">
        <v>68</v>
      </c>
    </row>
    <row r="13830" spans="1:3" ht="105" x14ac:dyDescent="0.25">
      <c r="A13830" s="31" t="s">
        <v>20799</v>
      </c>
      <c r="B13830" s="32" t="s">
        <v>20800</v>
      </c>
      <c r="C13830" s="31" t="s">
        <v>68</v>
      </c>
    </row>
    <row r="13831" spans="1:3" ht="105" x14ac:dyDescent="0.25">
      <c r="A13831" s="31" t="s">
        <v>20801</v>
      </c>
      <c r="B13831" s="32" t="s">
        <v>20800</v>
      </c>
      <c r="C13831" s="31" t="s">
        <v>68</v>
      </c>
    </row>
    <row r="13832" spans="1:3" ht="105" x14ac:dyDescent="0.25">
      <c r="A13832" s="31" t="s">
        <v>20802</v>
      </c>
      <c r="B13832" s="32" t="s">
        <v>20803</v>
      </c>
      <c r="C13832" s="31" t="s">
        <v>68</v>
      </c>
    </row>
    <row r="13833" spans="1:3" ht="105" x14ac:dyDescent="0.25">
      <c r="A13833" s="31" t="s">
        <v>20804</v>
      </c>
      <c r="B13833" s="32" t="s">
        <v>20803</v>
      </c>
      <c r="C13833" s="31" t="s">
        <v>68</v>
      </c>
    </row>
    <row r="13834" spans="1:3" ht="120" x14ac:dyDescent="0.25">
      <c r="A13834" s="31" t="s">
        <v>20805</v>
      </c>
      <c r="B13834" s="32" t="s">
        <v>20806</v>
      </c>
      <c r="C13834" s="31" t="s">
        <v>68</v>
      </c>
    </row>
    <row r="13835" spans="1:3" ht="120" x14ac:dyDescent="0.25">
      <c r="A13835" s="31" t="s">
        <v>20807</v>
      </c>
      <c r="B13835" s="32" t="s">
        <v>20806</v>
      </c>
      <c r="C13835" s="31" t="s">
        <v>68</v>
      </c>
    </row>
    <row r="13836" spans="1:3" ht="120" x14ac:dyDescent="0.25">
      <c r="A13836" s="31" t="s">
        <v>20808</v>
      </c>
      <c r="B13836" s="32" t="s">
        <v>20809</v>
      </c>
      <c r="C13836" s="31" t="s">
        <v>68</v>
      </c>
    </row>
    <row r="13837" spans="1:3" ht="120" x14ac:dyDescent="0.25">
      <c r="A13837" s="31" t="s">
        <v>20810</v>
      </c>
      <c r="B13837" s="32" t="s">
        <v>20809</v>
      </c>
      <c r="C13837" s="31" t="s">
        <v>68</v>
      </c>
    </row>
    <row r="13838" spans="1:3" ht="120" x14ac:dyDescent="0.25">
      <c r="A13838" s="31" t="s">
        <v>20811</v>
      </c>
      <c r="B13838" s="32" t="s">
        <v>20812</v>
      </c>
      <c r="C13838" s="31" t="s">
        <v>68</v>
      </c>
    </row>
    <row r="13839" spans="1:3" ht="120" x14ac:dyDescent="0.25">
      <c r="A13839" s="31" t="s">
        <v>20813</v>
      </c>
      <c r="B13839" s="32" t="s">
        <v>20812</v>
      </c>
      <c r="C13839" s="31" t="s">
        <v>68</v>
      </c>
    </row>
    <row r="13840" spans="1:3" ht="120" x14ac:dyDescent="0.25">
      <c r="A13840" s="31" t="s">
        <v>20814</v>
      </c>
      <c r="B13840" s="32" t="s">
        <v>20815</v>
      </c>
      <c r="C13840" s="31" t="s">
        <v>68</v>
      </c>
    </row>
    <row r="13841" spans="1:3" ht="120" x14ac:dyDescent="0.25">
      <c r="A13841" s="31" t="s">
        <v>20816</v>
      </c>
      <c r="B13841" s="32" t="s">
        <v>20815</v>
      </c>
      <c r="C13841" s="31" t="s">
        <v>68</v>
      </c>
    </row>
    <row r="13842" spans="1:3" ht="120" x14ac:dyDescent="0.25">
      <c r="A13842" s="31" t="s">
        <v>20817</v>
      </c>
      <c r="B13842" s="32" t="s">
        <v>20818</v>
      </c>
      <c r="C13842" s="31" t="s">
        <v>68</v>
      </c>
    </row>
    <row r="13843" spans="1:3" ht="120" x14ac:dyDescent="0.25">
      <c r="A13843" s="31" t="s">
        <v>20819</v>
      </c>
      <c r="B13843" s="32" t="s">
        <v>20818</v>
      </c>
      <c r="C13843" s="31" t="s">
        <v>68</v>
      </c>
    </row>
    <row r="13844" spans="1:3" ht="90" x14ac:dyDescent="0.25">
      <c r="A13844" s="31" t="s">
        <v>20820</v>
      </c>
      <c r="B13844" s="32" t="s">
        <v>20821</v>
      </c>
      <c r="C13844" s="31" t="s">
        <v>68</v>
      </c>
    </row>
    <row r="13845" spans="1:3" ht="90" x14ac:dyDescent="0.25">
      <c r="A13845" s="31" t="s">
        <v>20822</v>
      </c>
      <c r="B13845" s="32" t="s">
        <v>20821</v>
      </c>
      <c r="C13845" s="31" t="s">
        <v>68</v>
      </c>
    </row>
    <row r="13846" spans="1:3" ht="90" x14ac:dyDescent="0.25">
      <c r="A13846" s="31" t="s">
        <v>20823</v>
      </c>
      <c r="B13846" s="32" t="s">
        <v>20824</v>
      </c>
      <c r="C13846" s="31" t="s">
        <v>68</v>
      </c>
    </row>
    <row r="13847" spans="1:3" ht="90" x14ac:dyDescent="0.25">
      <c r="A13847" s="31" t="s">
        <v>20825</v>
      </c>
      <c r="B13847" s="32" t="s">
        <v>20824</v>
      </c>
      <c r="C13847" s="31" t="s">
        <v>68</v>
      </c>
    </row>
    <row r="13848" spans="1:3" ht="60" x14ac:dyDescent="0.25">
      <c r="A13848" s="31" t="s">
        <v>20826</v>
      </c>
      <c r="B13848" s="32" t="s">
        <v>20827</v>
      </c>
      <c r="C13848" s="31" t="s">
        <v>68</v>
      </c>
    </row>
    <row r="13849" spans="1:3" ht="60" x14ac:dyDescent="0.25">
      <c r="A13849" s="31" t="s">
        <v>20828</v>
      </c>
      <c r="B13849" s="32" t="s">
        <v>20827</v>
      </c>
      <c r="C13849" s="31" t="s">
        <v>68</v>
      </c>
    </row>
    <row r="13850" spans="1:3" ht="60" x14ac:dyDescent="0.25">
      <c r="A13850" s="31" t="s">
        <v>20829</v>
      </c>
      <c r="B13850" s="32" t="s">
        <v>20830</v>
      </c>
      <c r="C13850" s="31" t="s">
        <v>68</v>
      </c>
    </row>
    <row r="13851" spans="1:3" ht="60" x14ac:dyDescent="0.25">
      <c r="A13851" s="31" t="s">
        <v>20831</v>
      </c>
      <c r="B13851" s="32" t="s">
        <v>20830</v>
      </c>
      <c r="C13851" s="31" t="s">
        <v>68</v>
      </c>
    </row>
    <row r="13852" spans="1:3" ht="60" x14ac:dyDescent="0.25">
      <c r="A13852" s="31" t="s">
        <v>20832</v>
      </c>
      <c r="B13852" s="32" t="s">
        <v>20833</v>
      </c>
      <c r="C13852" s="31" t="s">
        <v>68</v>
      </c>
    </row>
    <row r="13853" spans="1:3" ht="60" x14ac:dyDescent="0.25">
      <c r="A13853" s="31" t="s">
        <v>20834</v>
      </c>
      <c r="B13853" s="32" t="s">
        <v>20833</v>
      </c>
      <c r="C13853" s="31" t="s">
        <v>68</v>
      </c>
    </row>
    <row r="13854" spans="1:3" ht="75" x14ac:dyDescent="0.25">
      <c r="A13854" s="31" t="s">
        <v>20835</v>
      </c>
      <c r="B13854" s="32" t="s">
        <v>20836</v>
      </c>
      <c r="C13854" s="31" t="s">
        <v>68</v>
      </c>
    </row>
    <row r="13855" spans="1:3" ht="75" x14ac:dyDescent="0.25">
      <c r="A13855" s="31" t="s">
        <v>20837</v>
      </c>
      <c r="B13855" s="32" t="s">
        <v>20836</v>
      </c>
      <c r="C13855" s="31" t="s">
        <v>68</v>
      </c>
    </row>
    <row r="13856" spans="1:3" ht="90" x14ac:dyDescent="0.25">
      <c r="A13856" s="31" t="s">
        <v>20838</v>
      </c>
      <c r="B13856" s="32" t="s">
        <v>20839</v>
      </c>
      <c r="C13856" s="31" t="s">
        <v>68</v>
      </c>
    </row>
    <row r="13857" spans="1:3" ht="90" x14ac:dyDescent="0.25">
      <c r="A13857" s="31" t="s">
        <v>20840</v>
      </c>
      <c r="B13857" s="32" t="s">
        <v>20839</v>
      </c>
      <c r="C13857" s="31" t="s">
        <v>68</v>
      </c>
    </row>
    <row r="13858" spans="1:3" ht="75" x14ac:dyDescent="0.25">
      <c r="A13858" s="31" t="s">
        <v>20841</v>
      </c>
      <c r="B13858" s="32" t="s">
        <v>20842</v>
      </c>
      <c r="C13858" s="31" t="s">
        <v>68</v>
      </c>
    </row>
    <row r="13859" spans="1:3" ht="75" x14ac:dyDescent="0.25">
      <c r="A13859" s="31" t="s">
        <v>20843</v>
      </c>
      <c r="B13859" s="32" t="s">
        <v>20842</v>
      </c>
      <c r="C13859" s="31" t="s">
        <v>68</v>
      </c>
    </row>
    <row r="13860" spans="1:3" ht="75" x14ac:dyDescent="0.25">
      <c r="A13860" s="31" t="s">
        <v>20844</v>
      </c>
      <c r="B13860" s="32" t="s">
        <v>20845</v>
      </c>
      <c r="C13860" s="31" t="s">
        <v>68</v>
      </c>
    </row>
    <row r="13861" spans="1:3" ht="75" x14ac:dyDescent="0.25">
      <c r="A13861" s="31" t="s">
        <v>20846</v>
      </c>
      <c r="B13861" s="32" t="s">
        <v>20845</v>
      </c>
      <c r="C13861" s="31" t="s">
        <v>68</v>
      </c>
    </row>
    <row r="13862" spans="1:3" ht="30" x14ac:dyDescent="0.25">
      <c r="A13862" s="31" t="s">
        <v>20847</v>
      </c>
      <c r="B13862" s="32" t="s">
        <v>20848</v>
      </c>
      <c r="C13862" s="31" t="s">
        <v>68</v>
      </c>
    </row>
    <row r="13863" spans="1:3" ht="30" x14ac:dyDescent="0.25">
      <c r="A13863" s="31" t="s">
        <v>20849</v>
      </c>
      <c r="B13863" s="32" t="s">
        <v>20848</v>
      </c>
      <c r="C13863" s="31" t="s">
        <v>68</v>
      </c>
    </row>
    <row r="13864" spans="1:3" ht="30" x14ac:dyDescent="0.25">
      <c r="A13864" s="31" t="s">
        <v>20850</v>
      </c>
      <c r="B13864" s="32" t="s">
        <v>20851</v>
      </c>
      <c r="C13864" s="31" t="s">
        <v>185</v>
      </c>
    </row>
    <row r="13865" spans="1:3" ht="30" x14ac:dyDescent="0.25">
      <c r="A13865" s="31" t="s">
        <v>20852</v>
      </c>
      <c r="B13865" s="32" t="s">
        <v>20851</v>
      </c>
      <c r="C13865" s="31" t="s">
        <v>185</v>
      </c>
    </row>
    <row r="13866" spans="1:3" ht="30" x14ac:dyDescent="0.25">
      <c r="A13866" s="31" t="s">
        <v>20853</v>
      </c>
      <c r="B13866" s="32" t="s">
        <v>20854</v>
      </c>
      <c r="C13866" s="31" t="s">
        <v>185</v>
      </c>
    </row>
    <row r="13867" spans="1:3" ht="30" x14ac:dyDescent="0.25">
      <c r="A13867" s="31" t="s">
        <v>20855</v>
      </c>
      <c r="B13867" s="32" t="s">
        <v>20854</v>
      </c>
      <c r="C13867" s="31" t="s">
        <v>185</v>
      </c>
    </row>
    <row r="13868" spans="1:3" ht="30" x14ac:dyDescent="0.25">
      <c r="A13868" s="31" t="s">
        <v>20856</v>
      </c>
      <c r="B13868" s="32" t="s">
        <v>20857</v>
      </c>
      <c r="C13868" s="31" t="s">
        <v>185</v>
      </c>
    </row>
    <row r="13869" spans="1:3" ht="30" x14ac:dyDescent="0.25">
      <c r="A13869" s="31" t="s">
        <v>20858</v>
      </c>
      <c r="B13869" s="32" t="s">
        <v>20857</v>
      </c>
      <c r="C13869" s="31" t="s">
        <v>185</v>
      </c>
    </row>
    <row r="13870" spans="1:3" ht="30" x14ac:dyDescent="0.25">
      <c r="A13870" s="31" t="s">
        <v>20859</v>
      </c>
      <c r="B13870" s="32" t="s">
        <v>20860</v>
      </c>
      <c r="C13870" s="31" t="s">
        <v>185</v>
      </c>
    </row>
    <row r="13871" spans="1:3" ht="30" x14ac:dyDescent="0.25">
      <c r="A13871" s="31" t="s">
        <v>20861</v>
      </c>
      <c r="B13871" s="32" t="s">
        <v>20860</v>
      </c>
      <c r="C13871" s="31" t="s">
        <v>185</v>
      </c>
    </row>
    <row r="13872" spans="1:3" ht="30" x14ac:dyDescent="0.25">
      <c r="A13872" s="31" t="s">
        <v>20862</v>
      </c>
      <c r="B13872" s="32" t="s">
        <v>20863</v>
      </c>
      <c r="C13872" s="31" t="s">
        <v>185</v>
      </c>
    </row>
    <row r="13873" spans="1:3" ht="30" x14ac:dyDescent="0.25">
      <c r="A13873" s="31" t="s">
        <v>20864</v>
      </c>
      <c r="B13873" s="32" t="s">
        <v>20863</v>
      </c>
      <c r="C13873" s="31" t="s">
        <v>185</v>
      </c>
    </row>
    <row r="13874" spans="1:3" ht="30" x14ac:dyDescent="0.25">
      <c r="A13874" s="31" t="s">
        <v>20865</v>
      </c>
      <c r="B13874" s="32" t="s">
        <v>20866</v>
      </c>
      <c r="C13874" s="31" t="s">
        <v>185</v>
      </c>
    </row>
    <row r="13875" spans="1:3" ht="30" x14ac:dyDescent="0.25">
      <c r="A13875" s="31" t="s">
        <v>20867</v>
      </c>
      <c r="B13875" s="32" t="s">
        <v>20866</v>
      </c>
      <c r="C13875" s="31" t="s">
        <v>185</v>
      </c>
    </row>
    <row r="13876" spans="1:3" ht="30" x14ac:dyDescent="0.25">
      <c r="A13876" s="31" t="s">
        <v>20868</v>
      </c>
      <c r="B13876" s="32" t="s">
        <v>20869</v>
      </c>
      <c r="C13876" s="31" t="s">
        <v>185</v>
      </c>
    </row>
    <row r="13877" spans="1:3" ht="30" x14ac:dyDescent="0.25">
      <c r="A13877" s="31" t="s">
        <v>20870</v>
      </c>
      <c r="B13877" s="32" t="s">
        <v>20869</v>
      </c>
      <c r="C13877" s="31" t="s">
        <v>185</v>
      </c>
    </row>
    <row r="13878" spans="1:3" ht="30" x14ac:dyDescent="0.25">
      <c r="A13878" s="31" t="s">
        <v>20871</v>
      </c>
      <c r="B13878" s="32" t="s">
        <v>20872</v>
      </c>
      <c r="C13878" s="31" t="s">
        <v>185</v>
      </c>
    </row>
    <row r="13879" spans="1:3" ht="30" x14ac:dyDescent="0.25">
      <c r="A13879" s="31" t="s">
        <v>20873</v>
      </c>
      <c r="B13879" s="32" t="s">
        <v>20872</v>
      </c>
      <c r="C13879" s="31" t="s">
        <v>185</v>
      </c>
    </row>
    <row r="13880" spans="1:3" ht="75" x14ac:dyDescent="0.25">
      <c r="A13880" s="31" t="s">
        <v>20874</v>
      </c>
      <c r="B13880" s="32" t="s">
        <v>20875</v>
      </c>
      <c r="C13880" s="31" t="s">
        <v>68</v>
      </c>
    </row>
    <row r="13881" spans="1:3" ht="75" x14ac:dyDescent="0.25">
      <c r="A13881" s="31" t="s">
        <v>20876</v>
      </c>
      <c r="B13881" s="32" t="s">
        <v>20875</v>
      </c>
      <c r="C13881" s="31" t="s">
        <v>68</v>
      </c>
    </row>
    <row r="13882" spans="1:3" ht="90" x14ac:dyDescent="0.25">
      <c r="A13882" s="31" t="s">
        <v>20877</v>
      </c>
      <c r="B13882" s="32" t="s">
        <v>20878</v>
      </c>
      <c r="C13882" s="31" t="s">
        <v>68</v>
      </c>
    </row>
    <row r="13883" spans="1:3" ht="90" x14ac:dyDescent="0.25">
      <c r="A13883" s="31" t="s">
        <v>20879</v>
      </c>
      <c r="B13883" s="32" t="s">
        <v>20878</v>
      </c>
      <c r="C13883" s="31" t="s">
        <v>68</v>
      </c>
    </row>
    <row r="13884" spans="1:3" ht="105" x14ac:dyDescent="0.25">
      <c r="A13884" s="31" t="s">
        <v>20880</v>
      </c>
      <c r="B13884" s="32" t="s">
        <v>20881</v>
      </c>
      <c r="C13884" s="31" t="s">
        <v>68</v>
      </c>
    </row>
    <row r="13885" spans="1:3" ht="105" x14ac:dyDescent="0.25">
      <c r="A13885" s="31" t="s">
        <v>20882</v>
      </c>
      <c r="B13885" s="32" t="s">
        <v>20881</v>
      </c>
      <c r="C13885" s="31" t="s">
        <v>68</v>
      </c>
    </row>
    <row r="13886" spans="1:3" ht="30" x14ac:dyDescent="0.25">
      <c r="A13886" s="31" t="s">
        <v>20883</v>
      </c>
      <c r="B13886" s="32" t="s">
        <v>20884</v>
      </c>
      <c r="C13886" s="31" t="s">
        <v>185</v>
      </c>
    </row>
    <row r="13887" spans="1:3" ht="30" x14ac:dyDescent="0.25">
      <c r="A13887" s="31" t="s">
        <v>20885</v>
      </c>
      <c r="B13887" s="32" t="s">
        <v>20884</v>
      </c>
      <c r="C13887" s="31" t="s">
        <v>185</v>
      </c>
    </row>
    <row r="13888" spans="1:3" ht="30" x14ac:dyDescent="0.25">
      <c r="A13888" s="31" t="s">
        <v>20886</v>
      </c>
      <c r="B13888" s="32" t="s">
        <v>20887</v>
      </c>
      <c r="C13888" s="31" t="s">
        <v>68</v>
      </c>
    </row>
    <row r="13889" spans="1:3" ht="30" x14ac:dyDescent="0.25">
      <c r="A13889" s="31" t="s">
        <v>20888</v>
      </c>
      <c r="B13889" s="32" t="s">
        <v>20887</v>
      </c>
      <c r="C13889" s="31" t="s">
        <v>68</v>
      </c>
    </row>
    <row r="13890" spans="1:3" ht="30" x14ac:dyDescent="0.25">
      <c r="A13890" s="31" t="s">
        <v>20889</v>
      </c>
      <c r="B13890" s="32" t="s">
        <v>20890</v>
      </c>
      <c r="C13890" s="31" t="s">
        <v>68</v>
      </c>
    </row>
    <row r="13891" spans="1:3" ht="30" x14ac:dyDescent="0.25">
      <c r="A13891" s="31" t="s">
        <v>20891</v>
      </c>
      <c r="B13891" s="32" t="s">
        <v>20890</v>
      </c>
      <c r="C13891" s="31" t="s">
        <v>68</v>
      </c>
    </row>
    <row r="13892" spans="1:3" x14ac:dyDescent="0.25">
      <c r="A13892" s="31" t="s">
        <v>20892</v>
      </c>
      <c r="B13892" s="32" t="s">
        <v>20893</v>
      </c>
      <c r="C13892" s="31" t="s">
        <v>68</v>
      </c>
    </row>
    <row r="13893" spans="1:3" x14ac:dyDescent="0.25">
      <c r="A13893" s="31" t="s">
        <v>20894</v>
      </c>
      <c r="B13893" s="32" t="s">
        <v>20893</v>
      </c>
      <c r="C13893" s="31" t="s">
        <v>68</v>
      </c>
    </row>
    <row r="13894" spans="1:3" ht="30" x14ac:dyDescent="0.25">
      <c r="A13894" s="31" t="s">
        <v>20895</v>
      </c>
      <c r="B13894" s="32" t="s">
        <v>20896</v>
      </c>
      <c r="C13894" s="31" t="s">
        <v>68</v>
      </c>
    </row>
    <row r="13895" spans="1:3" ht="30" x14ac:dyDescent="0.25">
      <c r="A13895" s="31" t="s">
        <v>20897</v>
      </c>
      <c r="B13895" s="32" t="s">
        <v>20896</v>
      </c>
      <c r="C13895" s="31" t="s">
        <v>68</v>
      </c>
    </row>
    <row r="13896" spans="1:3" ht="30" x14ac:dyDescent="0.25">
      <c r="A13896" s="31" t="s">
        <v>20898</v>
      </c>
      <c r="B13896" s="32" t="s">
        <v>20899</v>
      </c>
      <c r="C13896" s="31" t="s">
        <v>68</v>
      </c>
    </row>
    <row r="13897" spans="1:3" ht="30" x14ac:dyDescent="0.25">
      <c r="A13897" s="31" t="s">
        <v>20900</v>
      </c>
      <c r="B13897" s="32" t="s">
        <v>20899</v>
      </c>
      <c r="C13897" s="31" t="s">
        <v>68</v>
      </c>
    </row>
    <row r="13898" spans="1:3" ht="30" x14ac:dyDescent="0.25">
      <c r="A13898" s="31" t="s">
        <v>20901</v>
      </c>
      <c r="B13898" s="32" t="s">
        <v>20902</v>
      </c>
      <c r="C13898" s="31" t="s">
        <v>68</v>
      </c>
    </row>
    <row r="13899" spans="1:3" ht="30" x14ac:dyDescent="0.25">
      <c r="A13899" s="31" t="s">
        <v>20903</v>
      </c>
      <c r="B13899" s="32" t="s">
        <v>20902</v>
      </c>
      <c r="C13899" s="31" t="s">
        <v>68</v>
      </c>
    </row>
    <row r="13900" spans="1:3" ht="30" x14ac:dyDescent="0.25">
      <c r="A13900" s="31" t="s">
        <v>20904</v>
      </c>
      <c r="B13900" s="32" t="s">
        <v>20905</v>
      </c>
      <c r="C13900" s="31" t="s">
        <v>68</v>
      </c>
    </row>
    <row r="13901" spans="1:3" ht="30" x14ac:dyDescent="0.25">
      <c r="A13901" s="31" t="s">
        <v>20906</v>
      </c>
      <c r="B13901" s="32" t="s">
        <v>20905</v>
      </c>
      <c r="C13901" s="31" t="s">
        <v>68</v>
      </c>
    </row>
    <row r="13902" spans="1:3" ht="45" x14ac:dyDescent="0.25">
      <c r="A13902" s="31" t="s">
        <v>20907</v>
      </c>
      <c r="B13902" s="32" t="s">
        <v>20908</v>
      </c>
      <c r="C13902" s="31" t="s">
        <v>185</v>
      </c>
    </row>
    <row r="13903" spans="1:3" ht="45" x14ac:dyDescent="0.25">
      <c r="A13903" s="31" t="s">
        <v>20909</v>
      </c>
      <c r="B13903" s="32" t="s">
        <v>20908</v>
      </c>
      <c r="C13903" s="31" t="s">
        <v>185</v>
      </c>
    </row>
    <row r="13904" spans="1:3" ht="45" x14ac:dyDescent="0.25">
      <c r="A13904" s="31" t="s">
        <v>20910</v>
      </c>
      <c r="B13904" s="32" t="s">
        <v>20911</v>
      </c>
      <c r="C13904" s="31" t="s">
        <v>185</v>
      </c>
    </row>
    <row r="13905" spans="1:3" ht="45" x14ac:dyDescent="0.25">
      <c r="A13905" s="31" t="s">
        <v>20912</v>
      </c>
      <c r="B13905" s="32" t="s">
        <v>20911</v>
      </c>
      <c r="C13905" s="31" t="s">
        <v>185</v>
      </c>
    </row>
    <row r="13906" spans="1:3" ht="30" x14ac:dyDescent="0.25">
      <c r="A13906" s="31" t="s">
        <v>20913</v>
      </c>
      <c r="B13906" s="32" t="s">
        <v>20914</v>
      </c>
      <c r="C13906" s="31" t="s">
        <v>68</v>
      </c>
    </row>
    <row r="13907" spans="1:3" ht="30" x14ac:dyDescent="0.25">
      <c r="A13907" s="31" t="s">
        <v>20915</v>
      </c>
      <c r="B13907" s="32" t="s">
        <v>20914</v>
      </c>
      <c r="C13907" s="31" t="s">
        <v>68</v>
      </c>
    </row>
    <row r="13908" spans="1:3" ht="30" x14ac:dyDescent="0.25">
      <c r="A13908" s="31" t="s">
        <v>20916</v>
      </c>
      <c r="B13908" s="32" t="s">
        <v>20917</v>
      </c>
      <c r="C13908" s="31" t="s">
        <v>68</v>
      </c>
    </row>
    <row r="13909" spans="1:3" ht="30" x14ac:dyDescent="0.25">
      <c r="A13909" s="31" t="s">
        <v>20918</v>
      </c>
      <c r="B13909" s="32" t="s">
        <v>20917</v>
      </c>
      <c r="C13909" s="31" t="s">
        <v>68</v>
      </c>
    </row>
    <row r="13910" spans="1:3" ht="45" x14ac:dyDescent="0.25">
      <c r="A13910" s="31" t="s">
        <v>20919</v>
      </c>
      <c r="B13910" s="32" t="s">
        <v>20920</v>
      </c>
      <c r="C13910" s="31" t="s">
        <v>68</v>
      </c>
    </row>
    <row r="13911" spans="1:3" ht="45" x14ac:dyDescent="0.25">
      <c r="A13911" s="31" t="s">
        <v>20921</v>
      </c>
      <c r="B13911" s="32" t="s">
        <v>20920</v>
      </c>
      <c r="C13911" s="31" t="s">
        <v>68</v>
      </c>
    </row>
    <row r="13912" spans="1:3" ht="45" x14ac:dyDescent="0.25">
      <c r="A13912" s="31" t="s">
        <v>20922</v>
      </c>
      <c r="B13912" s="32" t="s">
        <v>20923</v>
      </c>
      <c r="C13912" s="31" t="s">
        <v>68</v>
      </c>
    </row>
    <row r="13913" spans="1:3" ht="45" x14ac:dyDescent="0.25">
      <c r="A13913" s="31" t="s">
        <v>20924</v>
      </c>
      <c r="B13913" s="32" t="s">
        <v>20923</v>
      </c>
      <c r="C13913" s="31" t="s">
        <v>68</v>
      </c>
    </row>
    <row r="13914" spans="1:3" ht="45" x14ac:dyDescent="0.25">
      <c r="A13914" s="31" t="s">
        <v>20925</v>
      </c>
      <c r="B13914" s="32" t="s">
        <v>20926</v>
      </c>
      <c r="C13914" s="31" t="s">
        <v>68</v>
      </c>
    </row>
    <row r="13915" spans="1:3" ht="45" x14ac:dyDescent="0.25">
      <c r="A13915" s="31" t="s">
        <v>20927</v>
      </c>
      <c r="B13915" s="32" t="s">
        <v>20926</v>
      </c>
      <c r="C13915" s="31" t="s">
        <v>68</v>
      </c>
    </row>
    <row r="13916" spans="1:3" ht="45" x14ac:dyDescent="0.25">
      <c r="A13916" s="31" t="s">
        <v>20928</v>
      </c>
      <c r="B13916" s="32" t="s">
        <v>20929</v>
      </c>
      <c r="C13916" s="31" t="s">
        <v>68</v>
      </c>
    </row>
    <row r="13917" spans="1:3" ht="45" x14ac:dyDescent="0.25">
      <c r="A13917" s="31" t="s">
        <v>20930</v>
      </c>
      <c r="B13917" s="32" t="s">
        <v>20929</v>
      </c>
      <c r="C13917" s="31" t="s">
        <v>68</v>
      </c>
    </row>
    <row r="13918" spans="1:3" ht="45" x14ac:dyDescent="0.25">
      <c r="A13918" s="31" t="s">
        <v>20931</v>
      </c>
      <c r="B13918" s="32" t="s">
        <v>20932</v>
      </c>
      <c r="C13918" s="31" t="s">
        <v>68</v>
      </c>
    </row>
    <row r="13919" spans="1:3" ht="45" x14ac:dyDescent="0.25">
      <c r="A13919" s="31" t="s">
        <v>20933</v>
      </c>
      <c r="B13919" s="32" t="s">
        <v>20932</v>
      </c>
      <c r="C13919" s="31" t="s">
        <v>68</v>
      </c>
    </row>
    <row r="13920" spans="1:3" ht="45" x14ac:dyDescent="0.25">
      <c r="A13920" s="31" t="s">
        <v>20934</v>
      </c>
      <c r="B13920" s="32" t="s">
        <v>20935</v>
      </c>
      <c r="C13920" s="31" t="s">
        <v>68</v>
      </c>
    </row>
    <row r="13921" spans="1:3" ht="45" x14ac:dyDescent="0.25">
      <c r="A13921" s="31" t="s">
        <v>20936</v>
      </c>
      <c r="B13921" s="32" t="s">
        <v>20935</v>
      </c>
      <c r="C13921" s="31" t="s">
        <v>68</v>
      </c>
    </row>
    <row r="13922" spans="1:3" ht="60" x14ac:dyDescent="0.25">
      <c r="A13922" s="31" t="s">
        <v>20937</v>
      </c>
      <c r="B13922" s="32" t="s">
        <v>20938</v>
      </c>
      <c r="C13922" s="31" t="s">
        <v>68</v>
      </c>
    </row>
    <row r="13923" spans="1:3" ht="60" x14ac:dyDescent="0.25">
      <c r="A13923" s="31" t="s">
        <v>20939</v>
      </c>
      <c r="B13923" s="32" t="s">
        <v>20938</v>
      </c>
      <c r="C13923" s="31" t="s">
        <v>68</v>
      </c>
    </row>
    <row r="13924" spans="1:3" ht="60" x14ac:dyDescent="0.25">
      <c r="A13924" s="31" t="s">
        <v>20940</v>
      </c>
      <c r="B13924" s="32" t="s">
        <v>20941</v>
      </c>
      <c r="C13924" s="31" t="s">
        <v>68</v>
      </c>
    </row>
    <row r="13925" spans="1:3" ht="60" x14ac:dyDescent="0.25">
      <c r="A13925" s="31" t="s">
        <v>20942</v>
      </c>
      <c r="B13925" s="32" t="s">
        <v>20941</v>
      </c>
      <c r="C13925" s="31" t="s">
        <v>68</v>
      </c>
    </row>
    <row r="13926" spans="1:3" ht="60" x14ac:dyDescent="0.25">
      <c r="A13926" s="31" t="s">
        <v>20943</v>
      </c>
      <c r="B13926" s="32" t="s">
        <v>20944</v>
      </c>
      <c r="C13926" s="31" t="s">
        <v>68</v>
      </c>
    </row>
    <row r="13927" spans="1:3" ht="60" x14ac:dyDescent="0.25">
      <c r="A13927" s="31" t="s">
        <v>20945</v>
      </c>
      <c r="B13927" s="32" t="s">
        <v>20944</v>
      </c>
      <c r="C13927" s="31" t="s">
        <v>68</v>
      </c>
    </row>
    <row r="13928" spans="1:3" ht="60" x14ac:dyDescent="0.25">
      <c r="A13928" s="31" t="s">
        <v>20946</v>
      </c>
      <c r="B13928" s="32" t="s">
        <v>20947</v>
      </c>
      <c r="C13928" s="31" t="s">
        <v>68</v>
      </c>
    </row>
    <row r="13929" spans="1:3" ht="60" x14ac:dyDescent="0.25">
      <c r="A13929" s="31" t="s">
        <v>20948</v>
      </c>
      <c r="B13929" s="32" t="s">
        <v>20947</v>
      </c>
      <c r="C13929" s="31" t="s">
        <v>68</v>
      </c>
    </row>
    <row r="13930" spans="1:3" ht="60" x14ac:dyDescent="0.25">
      <c r="A13930" s="31" t="s">
        <v>20949</v>
      </c>
      <c r="B13930" s="32" t="s">
        <v>20950</v>
      </c>
      <c r="C13930" s="31" t="s">
        <v>68</v>
      </c>
    </row>
    <row r="13931" spans="1:3" ht="60" x14ac:dyDescent="0.25">
      <c r="A13931" s="31" t="s">
        <v>20951</v>
      </c>
      <c r="B13931" s="32" t="s">
        <v>20950</v>
      </c>
      <c r="C13931" s="31" t="s">
        <v>68</v>
      </c>
    </row>
    <row r="13932" spans="1:3" ht="60" x14ac:dyDescent="0.25">
      <c r="A13932" s="31" t="s">
        <v>20952</v>
      </c>
      <c r="B13932" s="32" t="s">
        <v>20953</v>
      </c>
      <c r="C13932" s="31" t="s">
        <v>68</v>
      </c>
    </row>
    <row r="13933" spans="1:3" ht="60" x14ac:dyDescent="0.25">
      <c r="A13933" s="31" t="s">
        <v>20954</v>
      </c>
      <c r="B13933" s="32" t="s">
        <v>20953</v>
      </c>
      <c r="C13933" s="31" t="s">
        <v>68</v>
      </c>
    </row>
    <row r="13934" spans="1:3" ht="60" x14ac:dyDescent="0.25">
      <c r="A13934" s="31" t="s">
        <v>20955</v>
      </c>
      <c r="B13934" s="32" t="s">
        <v>20956</v>
      </c>
      <c r="C13934" s="31" t="s">
        <v>68</v>
      </c>
    </row>
    <row r="13935" spans="1:3" ht="60" x14ac:dyDescent="0.25">
      <c r="A13935" s="31" t="s">
        <v>20957</v>
      </c>
      <c r="B13935" s="32" t="s">
        <v>20956</v>
      </c>
      <c r="C13935" s="31" t="s">
        <v>68</v>
      </c>
    </row>
    <row r="13936" spans="1:3" ht="30" x14ac:dyDescent="0.25">
      <c r="A13936" s="31" t="s">
        <v>20958</v>
      </c>
      <c r="B13936" s="32" t="s">
        <v>20959</v>
      </c>
      <c r="C13936" s="31" t="s">
        <v>185</v>
      </c>
    </row>
    <row r="13937" spans="1:3" ht="30" x14ac:dyDescent="0.25">
      <c r="A13937" s="31" t="s">
        <v>20960</v>
      </c>
      <c r="B13937" s="32" t="s">
        <v>20959</v>
      </c>
      <c r="C13937" s="31" t="s">
        <v>185</v>
      </c>
    </row>
    <row r="13938" spans="1:3" ht="30" x14ac:dyDescent="0.25">
      <c r="A13938" s="31" t="s">
        <v>20961</v>
      </c>
      <c r="B13938" s="32" t="s">
        <v>20962</v>
      </c>
      <c r="C13938" s="31" t="s">
        <v>185</v>
      </c>
    </row>
    <row r="13939" spans="1:3" ht="30" x14ac:dyDescent="0.25">
      <c r="A13939" s="31" t="s">
        <v>20963</v>
      </c>
      <c r="B13939" s="32" t="s">
        <v>20962</v>
      </c>
      <c r="C13939" s="31" t="s">
        <v>185</v>
      </c>
    </row>
    <row r="13940" spans="1:3" ht="30" x14ac:dyDescent="0.25">
      <c r="A13940" s="31" t="s">
        <v>20964</v>
      </c>
      <c r="B13940" s="32" t="s">
        <v>20965</v>
      </c>
      <c r="C13940" s="31" t="s">
        <v>185</v>
      </c>
    </row>
    <row r="13941" spans="1:3" ht="30" x14ac:dyDescent="0.25">
      <c r="A13941" s="31" t="s">
        <v>20966</v>
      </c>
      <c r="B13941" s="32" t="s">
        <v>20965</v>
      </c>
      <c r="C13941" s="31" t="s">
        <v>185</v>
      </c>
    </row>
    <row r="13942" spans="1:3" ht="30" x14ac:dyDescent="0.25">
      <c r="A13942" s="31" t="s">
        <v>20967</v>
      </c>
      <c r="B13942" s="32" t="s">
        <v>20968</v>
      </c>
      <c r="C13942" s="31" t="s">
        <v>185</v>
      </c>
    </row>
    <row r="13943" spans="1:3" ht="30" x14ac:dyDescent="0.25">
      <c r="A13943" s="31" t="s">
        <v>20969</v>
      </c>
      <c r="B13943" s="32" t="s">
        <v>20968</v>
      </c>
      <c r="C13943" s="31" t="s">
        <v>185</v>
      </c>
    </row>
    <row r="13944" spans="1:3" ht="30" x14ac:dyDescent="0.25">
      <c r="A13944" s="31" t="s">
        <v>20970</v>
      </c>
      <c r="B13944" s="32" t="s">
        <v>20971</v>
      </c>
      <c r="C13944" s="31" t="s">
        <v>185</v>
      </c>
    </row>
    <row r="13945" spans="1:3" ht="30" x14ac:dyDescent="0.25">
      <c r="A13945" s="31" t="s">
        <v>20972</v>
      </c>
      <c r="B13945" s="32" t="s">
        <v>20971</v>
      </c>
      <c r="C13945" s="31" t="s">
        <v>185</v>
      </c>
    </row>
    <row r="13946" spans="1:3" ht="90" x14ac:dyDescent="0.25">
      <c r="A13946" s="31" t="s">
        <v>20973</v>
      </c>
      <c r="B13946" s="32" t="s">
        <v>20974</v>
      </c>
      <c r="C13946" s="31" t="s">
        <v>68</v>
      </c>
    </row>
    <row r="13947" spans="1:3" ht="90" x14ac:dyDescent="0.25">
      <c r="A13947" s="31" t="s">
        <v>20975</v>
      </c>
      <c r="B13947" s="32" t="s">
        <v>20974</v>
      </c>
      <c r="C13947" s="31" t="s">
        <v>68</v>
      </c>
    </row>
    <row r="13948" spans="1:3" ht="90" x14ac:dyDescent="0.25">
      <c r="A13948" s="31" t="s">
        <v>20976</v>
      </c>
      <c r="B13948" s="32" t="s">
        <v>20977</v>
      </c>
      <c r="C13948" s="31" t="s">
        <v>68</v>
      </c>
    </row>
    <row r="13949" spans="1:3" ht="90" x14ac:dyDescent="0.25">
      <c r="A13949" s="31" t="s">
        <v>20978</v>
      </c>
      <c r="B13949" s="32" t="s">
        <v>20977</v>
      </c>
      <c r="C13949" s="31" t="s">
        <v>68</v>
      </c>
    </row>
    <row r="13950" spans="1:3" ht="90" x14ac:dyDescent="0.25">
      <c r="A13950" s="31" t="s">
        <v>20979</v>
      </c>
      <c r="B13950" s="32" t="s">
        <v>20980</v>
      </c>
      <c r="C13950" s="31" t="s">
        <v>68</v>
      </c>
    </row>
    <row r="13951" spans="1:3" ht="90" x14ac:dyDescent="0.25">
      <c r="A13951" s="31" t="s">
        <v>20981</v>
      </c>
      <c r="B13951" s="32" t="s">
        <v>20980</v>
      </c>
      <c r="C13951" s="31" t="s">
        <v>68</v>
      </c>
    </row>
    <row r="13952" spans="1:3" ht="90" x14ac:dyDescent="0.25">
      <c r="A13952" s="31" t="s">
        <v>20982</v>
      </c>
      <c r="B13952" s="32" t="s">
        <v>20983</v>
      </c>
      <c r="C13952" s="31" t="s">
        <v>68</v>
      </c>
    </row>
    <row r="13953" spans="1:3" ht="90" x14ac:dyDescent="0.25">
      <c r="A13953" s="31" t="s">
        <v>20984</v>
      </c>
      <c r="B13953" s="32" t="s">
        <v>20983</v>
      </c>
      <c r="C13953" s="31" t="s">
        <v>68</v>
      </c>
    </row>
    <row r="13954" spans="1:3" ht="90" x14ac:dyDescent="0.25">
      <c r="A13954" s="31" t="s">
        <v>20985</v>
      </c>
      <c r="B13954" s="32" t="s">
        <v>20986</v>
      </c>
      <c r="C13954" s="31" t="s">
        <v>68</v>
      </c>
    </row>
    <row r="13955" spans="1:3" ht="90" x14ac:dyDescent="0.25">
      <c r="A13955" s="31" t="s">
        <v>20987</v>
      </c>
      <c r="B13955" s="32" t="s">
        <v>20986</v>
      </c>
      <c r="C13955" s="31" t="s">
        <v>68</v>
      </c>
    </row>
    <row r="13956" spans="1:3" ht="90" x14ac:dyDescent="0.25">
      <c r="A13956" s="31" t="s">
        <v>20988</v>
      </c>
      <c r="B13956" s="32" t="s">
        <v>20989</v>
      </c>
      <c r="C13956" s="31" t="s">
        <v>68</v>
      </c>
    </row>
    <row r="13957" spans="1:3" ht="90" x14ac:dyDescent="0.25">
      <c r="A13957" s="31" t="s">
        <v>20990</v>
      </c>
      <c r="B13957" s="32" t="s">
        <v>20989</v>
      </c>
      <c r="C13957" s="31" t="s">
        <v>68</v>
      </c>
    </row>
    <row r="13958" spans="1:3" ht="90" x14ac:dyDescent="0.25">
      <c r="A13958" s="31" t="s">
        <v>20991</v>
      </c>
      <c r="B13958" s="32" t="s">
        <v>20992</v>
      </c>
      <c r="C13958" s="31" t="s">
        <v>68</v>
      </c>
    </row>
    <row r="13959" spans="1:3" ht="90" x14ac:dyDescent="0.25">
      <c r="A13959" s="31" t="s">
        <v>20993</v>
      </c>
      <c r="B13959" s="32" t="s">
        <v>20992</v>
      </c>
      <c r="C13959" s="31" t="s">
        <v>68</v>
      </c>
    </row>
    <row r="13960" spans="1:3" ht="90" x14ac:dyDescent="0.25">
      <c r="A13960" s="31" t="s">
        <v>20994</v>
      </c>
      <c r="B13960" s="32" t="s">
        <v>20995</v>
      </c>
      <c r="C13960" s="31" t="s">
        <v>68</v>
      </c>
    </row>
    <row r="13961" spans="1:3" ht="90" x14ac:dyDescent="0.25">
      <c r="A13961" s="31" t="s">
        <v>20996</v>
      </c>
      <c r="B13961" s="32" t="s">
        <v>20995</v>
      </c>
      <c r="C13961" s="31" t="s">
        <v>68</v>
      </c>
    </row>
    <row r="13962" spans="1:3" ht="90" x14ac:dyDescent="0.25">
      <c r="A13962" s="31" t="s">
        <v>20997</v>
      </c>
      <c r="B13962" s="32" t="s">
        <v>20998</v>
      </c>
      <c r="C13962" s="31" t="s">
        <v>68</v>
      </c>
    </row>
    <row r="13963" spans="1:3" ht="90" x14ac:dyDescent="0.25">
      <c r="A13963" s="31" t="s">
        <v>20999</v>
      </c>
      <c r="B13963" s="32" t="s">
        <v>20998</v>
      </c>
      <c r="C13963" s="31" t="s">
        <v>68</v>
      </c>
    </row>
    <row r="13964" spans="1:3" ht="90" x14ac:dyDescent="0.25">
      <c r="A13964" s="31" t="s">
        <v>21000</v>
      </c>
      <c r="B13964" s="32" t="s">
        <v>21001</v>
      </c>
      <c r="C13964" s="31" t="s">
        <v>68</v>
      </c>
    </row>
    <row r="13965" spans="1:3" ht="90" x14ac:dyDescent="0.25">
      <c r="A13965" s="31" t="s">
        <v>21002</v>
      </c>
      <c r="B13965" s="32" t="s">
        <v>21001</v>
      </c>
      <c r="C13965" s="31" t="s">
        <v>68</v>
      </c>
    </row>
    <row r="13966" spans="1:3" ht="90" x14ac:dyDescent="0.25">
      <c r="A13966" s="31" t="s">
        <v>21003</v>
      </c>
      <c r="B13966" s="32" t="s">
        <v>21004</v>
      </c>
      <c r="C13966" s="31" t="s">
        <v>4260</v>
      </c>
    </row>
    <row r="13967" spans="1:3" ht="90" x14ac:dyDescent="0.25">
      <c r="A13967" s="31" t="s">
        <v>21005</v>
      </c>
      <c r="B13967" s="32" t="s">
        <v>21004</v>
      </c>
      <c r="C13967" s="31" t="s">
        <v>4260</v>
      </c>
    </row>
    <row r="13968" spans="1:3" ht="60" x14ac:dyDescent="0.25">
      <c r="A13968" s="31" t="s">
        <v>21006</v>
      </c>
      <c r="B13968" s="32" t="s">
        <v>21007</v>
      </c>
      <c r="C13968" s="31" t="s">
        <v>185</v>
      </c>
    </row>
    <row r="13969" spans="1:3" ht="60" x14ac:dyDescent="0.25">
      <c r="A13969" s="31" t="s">
        <v>21008</v>
      </c>
      <c r="B13969" s="32" t="s">
        <v>21007</v>
      </c>
      <c r="C13969" s="31" t="s">
        <v>185</v>
      </c>
    </row>
    <row r="13970" spans="1:3" ht="60" x14ac:dyDescent="0.25">
      <c r="A13970" s="31" t="s">
        <v>21009</v>
      </c>
      <c r="B13970" s="32" t="s">
        <v>21010</v>
      </c>
      <c r="C13970" s="31" t="s">
        <v>185</v>
      </c>
    </row>
    <row r="13971" spans="1:3" ht="60" x14ac:dyDescent="0.25">
      <c r="A13971" s="31" t="s">
        <v>21011</v>
      </c>
      <c r="B13971" s="32" t="s">
        <v>21010</v>
      </c>
      <c r="C13971" s="31" t="s">
        <v>185</v>
      </c>
    </row>
    <row r="13972" spans="1:3" ht="60" x14ac:dyDescent="0.25">
      <c r="A13972" s="31" t="s">
        <v>21012</v>
      </c>
      <c r="B13972" s="32" t="s">
        <v>21013</v>
      </c>
      <c r="C13972" s="31" t="s">
        <v>4260</v>
      </c>
    </row>
    <row r="13973" spans="1:3" ht="60" x14ac:dyDescent="0.25">
      <c r="A13973" s="31" t="s">
        <v>21014</v>
      </c>
      <c r="B13973" s="32" t="s">
        <v>21013</v>
      </c>
      <c r="C13973" s="31" t="s">
        <v>4260</v>
      </c>
    </row>
    <row r="13974" spans="1:3" ht="75" x14ac:dyDescent="0.25">
      <c r="A13974" s="31" t="s">
        <v>21015</v>
      </c>
      <c r="B13974" s="32" t="s">
        <v>21016</v>
      </c>
      <c r="C13974" s="31" t="s">
        <v>4260</v>
      </c>
    </row>
    <row r="13975" spans="1:3" ht="75" x14ac:dyDescent="0.25">
      <c r="A13975" s="31" t="s">
        <v>21017</v>
      </c>
      <c r="B13975" s="32" t="s">
        <v>21016</v>
      </c>
      <c r="C13975" s="31" t="s">
        <v>4260</v>
      </c>
    </row>
    <row r="13976" spans="1:3" ht="75" x14ac:dyDescent="0.25">
      <c r="A13976" s="31" t="s">
        <v>21018</v>
      </c>
      <c r="B13976" s="32" t="s">
        <v>21019</v>
      </c>
      <c r="C13976" s="31" t="s">
        <v>4260</v>
      </c>
    </row>
    <row r="13977" spans="1:3" ht="75" x14ac:dyDescent="0.25">
      <c r="A13977" s="31" t="s">
        <v>21020</v>
      </c>
      <c r="B13977" s="32" t="s">
        <v>21019</v>
      </c>
      <c r="C13977" s="31" t="s">
        <v>4260</v>
      </c>
    </row>
    <row r="13978" spans="1:3" ht="90" x14ac:dyDescent="0.25">
      <c r="A13978" s="31" t="s">
        <v>21021</v>
      </c>
      <c r="B13978" s="32" t="s">
        <v>21022</v>
      </c>
      <c r="C13978" s="31" t="s">
        <v>68</v>
      </c>
    </row>
    <row r="13979" spans="1:3" ht="90" x14ac:dyDescent="0.25">
      <c r="A13979" s="31" t="s">
        <v>21023</v>
      </c>
      <c r="B13979" s="32" t="s">
        <v>21022</v>
      </c>
      <c r="C13979" s="31" t="s">
        <v>68</v>
      </c>
    </row>
    <row r="13980" spans="1:3" ht="90" x14ac:dyDescent="0.25">
      <c r="A13980" s="31" t="s">
        <v>21024</v>
      </c>
      <c r="B13980" s="32" t="s">
        <v>21025</v>
      </c>
      <c r="C13980" s="31" t="s">
        <v>68</v>
      </c>
    </row>
    <row r="13981" spans="1:3" ht="90" x14ac:dyDescent="0.25">
      <c r="A13981" s="31" t="s">
        <v>21026</v>
      </c>
      <c r="B13981" s="32" t="s">
        <v>21025</v>
      </c>
      <c r="C13981" s="31" t="s">
        <v>68</v>
      </c>
    </row>
    <row r="13982" spans="1:3" ht="60" x14ac:dyDescent="0.25">
      <c r="A13982" s="31" t="s">
        <v>21027</v>
      </c>
      <c r="B13982" s="32" t="s">
        <v>21028</v>
      </c>
      <c r="C13982" s="31" t="s">
        <v>68</v>
      </c>
    </row>
    <row r="13983" spans="1:3" ht="60" x14ac:dyDescent="0.25">
      <c r="A13983" s="31" t="s">
        <v>21029</v>
      </c>
      <c r="B13983" s="32" t="s">
        <v>21028</v>
      </c>
      <c r="C13983" s="31" t="s">
        <v>68</v>
      </c>
    </row>
    <row r="13984" spans="1:3" ht="60" x14ac:dyDescent="0.25">
      <c r="A13984" s="31" t="s">
        <v>21030</v>
      </c>
      <c r="B13984" s="32" t="s">
        <v>21031</v>
      </c>
      <c r="C13984" s="31" t="s">
        <v>68</v>
      </c>
    </row>
    <row r="13985" spans="1:3" ht="60" x14ac:dyDescent="0.25">
      <c r="A13985" s="31" t="s">
        <v>21032</v>
      </c>
      <c r="B13985" s="32" t="s">
        <v>21031</v>
      </c>
      <c r="C13985" s="31" t="s">
        <v>68</v>
      </c>
    </row>
    <row r="13986" spans="1:3" ht="60" x14ac:dyDescent="0.25">
      <c r="A13986" s="31" t="s">
        <v>21033</v>
      </c>
      <c r="B13986" s="32" t="s">
        <v>21034</v>
      </c>
      <c r="C13986" s="31" t="s">
        <v>68</v>
      </c>
    </row>
    <row r="13987" spans="1:3" ht="60" x14ac:dyDescent="0.25">
      <c r="A13987" s="31" t="s">
        <v>21035</v>
      </c>
      <c r="B13987" s="32" t="s">
        <v>21034</v>
      </c>
      <c r="C13987" s="31" t="s">
        <v>68</v>
      </c>
    </row>
    <row r="13988" spans="1:3" ht="60" x14ac:dyDescent="0.25">
      <c r="A13988" s="31" t="s">
        <v>21036</v>
      </c>
      <c r="B13988" s="32" t="s">
        <v>21037</v>
      </c>
      <c r="C13988" s="31" t="s">
        <v>68</v>
      </c>
    </row>
    <row r="13989" spans="1:3" ht="60" x14ac:dyDescent="0.25">
      <c r="A13989" s="31" t="s">
        <v>21038</v>
      </c>
      <c r="B13989" s="32" t="s">
        <v>21037</v>
      </c>
      <c r="C13989" s="31" t="s">
        <v>68</v>
      </c>
    </row>
    <row r="13990" spans="1:3" ht="105" x14ac:dyDescent="0.25">
      <c r="A13990" s="31" t="s">
        <v>21039</v>
      </c>
      <c r="B13990" s="32" t="s">
        <v>21040</v>
      </c>
      <c r="C13990" s="31" t="s">
        <v>68</v>
      </c>
    </row>
    <row r="13991" spans="1:3" ht="105" x14ac:dyDescent="0.25">
      <c r="A13991" s="31" t="s">
        <v>21041</v>
      </c>
      <c r="B13991" s="32" t="s">
        <v>21040</v>
      </c>
      <c r="C13991" s="31" t="s">
        <v>68</v>
      </c>
    </row>
    <row r="13992" spans="1:3" ht="30" x14ac:dyDescent="0.25">
      <c r="A13992" s="31" t="s">
        <v>21042</v>
      </c>
      <c r="B13992" s="32" t="s">
        <v>21043</v>
      </c>
      <c r="C13992" s="31" t="s">
        <v>68</v>
      </c>
    </row>
    <row r="13993" spans="1:3" ht="30" x14ac:dyDescent="0.25">
      <c r="A13993" s="31" t="s">
        <v>21044</v>
      </c>
      <c r="B13993" s="32" t="s">
        <v>21043</v>
      </c>
      <c r="C13993" s="31" t="s">
        <v>68</v>
      </c>
    </row>
    <row r="13994" spans="1:3" ht="30" x14ac:dyDescent="0.25">
      <c r="A13994" s="31" t="s">
        <v>21045</v>
      </c>
      <c r="B13994" s="32" t="s">
        <v>21046</v>
      </c>
      <c r="C13994" s="31" t="s">
        <v>68</v>
      </c>
    </row>
    <row r="13995" spans="1:3" ht="30" x14ac:dyDescent="0.25">
      <c r="A13995" s="31" t="s">
        <v>21047</v>
      </c>
      <c r="B13995" s="32" t="s">
        <v>21046</v>
      </c>
      <c r="C13995" s="31" t="s">
        <v>68</v>
      </c>
    </row>
    <row r="13996" spans="1:3" ht="30" x14ac:dyDescent="0.25">
      <c r="A13996" s="31" t="s">
        <v>21048</v>
      </c>
      <c r="B13996" s="32" t="s">
        <v>21049</v>
      </c>
      <c r="C13996" s="31" t="s">
        <v>68</v>
      </c>
    </row>
    <row r="13997" spans="1:3" ht="30" x14ac:dyDescent="0.25">
      <c r="A13997" s="31" t="s">
        <v>21050</v>
      </c>
      <c r="B13997" s="32" t="s">
        <v>21049</v>
      </c>
      <c r="C13997" s="31" t="s">
        <v>68</v>
      </c>
    </row>
    <row r="13998" spans="1:3" ht="30" x14ac:dyDescent="0.25">
      <c r="A13998" s="31" t="s">
        <v>21051</v>
      </c>
      <c r="B13998" s="32" t="s">
        <v>21052</v>
      </c>
      <c r="C13998" s="31" t="s">
        <v>68</v>
      </c>
    </row>
    <row r="13999" spans="1:3" ht="30" x14ac:dyDescent="0.25">
      <c r="A13999" s="31" t="s">
        <v>21053</v>
      </c>
      <c r="B13999" s="32" t="s">
        <v>21052</v>
      </c>
      <c r="C13999" s="31" t="s">
        <v>68</v>
      </c>
    </row>
    <row r="14000" spans="1:3" ht="60" x14ac:dyDescent="0.25">
      <c r="A14000" s="31" t="s">
        <v>21054</v>
      </c>
      <c r="B14000" s="32" t="s">
        <v>21055</v>
      </c>
      <c r="C14000" s="31" t="s">
        <v>68</v>
      </c>
    </row>
    <row r="14001" spans="1:3" ht="60" x14ac:dyDescent="0.25">
      <c r="A14001" s="31" t="s">
        <v>21056</v>
      </c>
      <c r="B14001" s="32" t="s">
        <v>21055</v>
      </c>
      <c r="C14001" s="31" t="s">
        <v>68</v>
      </c>
    </row>
    <row r="14002" spans="1:3" ht="45" x14ac:dyDescent="0.25">
      <c r="A14002" s="31" t="s">
        <v>21057</v>
      </c>
      <c r="B14002" s="32" t="s">
        <v>21058</v>
      </c>
      <c r="C14002" s="31" t="s">
        <v>68</v>
      </c>
    </row>
    <row r="14003" spans="1:3" ht="45" x14ac:dyDescent="0.25">
      <c r="A14003" s="31" t="s">
        <v>21059</v>
      </c>
      <c r="B14003" s="32" t="s">
        <v>21058</v>
      </c>
      <c r="C14003" s="31" t="s">
        <v>68</v>
      </c>
    </row>
    <row r="14004" spans="1:3" ht="45" x14ac:dyDescent="0.25">
      <c r="A14004" s="31" t="s">
        <v>21060</v>
      </c>
      <c r="B14004" s="32" t="s">
        <v>21061</v>
      </c>
      <c r="C14004" s="31" t="s">
        <v>68</v>
      </c>
    </row>
    <row r="14005" spans="1:3" ht="45" x14ac:dyDescent="0.25">
      <c r="A14005" s="31" t="s">
        <v>21062</v>
      </c>
      <c r="B14005" s="32" t="s">
        <v>21061</v>
      </c>
      <c r="C14005" s="31" t="s">
        <v>68</v>
      </c>
    </row>
    <row r="14006" spans="1:3" ht="30" x14ac:dyDescent="0.25">
      <c r="A14006" s="31" t="s">
        <v>21063</v>
      </c>
      <c r="B14006" s="32" t="s">
        <v>21064</v>
      </c>
      <c r="C14006" s="31" t="s">
        <v>68</v>
      </c>
    </row>
    <row r="14007" spans="1:3" ht="30" x14ac:dyDescent="0.25">
      <c r="A14007" s="31" t="s">
        <v>21065</v>
      </c>
      <c r="B14007" s="32" t="s">
        <v>21064</v>
      </c>
      <c r="C14007" s="31" t="s">
        <v>68</v>
      </c>
    </row>
    <row r="14008" spans="1:3" ht="45" x14ac:dyDescent="0.25">
      <c r="A14008" s="31" t="s">
        <v>21066</v>
      </c>
      <c r="B14008" s="32" t="s">
        <v>21067</v>
      </c>
      <c r="C14008" s="31" t="s">
        <v>68</v>
      </c>
    </row>
    <row r="14009" spans="1:3" ht="45" x14ac:dyDescent="0.25">
      <c r="A14009" s="31" t="s">
        <v>21068</v>
      </c>
      <c r="B14009" s="32" t="s">
        <v>21067</v>
      </c>
      <c r="C14009" s="31" t="s">
        <v>68</v>
      </c>
    </row>
    <row r="14010" spans="1:3" ht="45" x14ac:dyDescent="0.25">
      <c r="A14010" s="31" t="s">
        <v>21069</v>
      </c>
      <c r="B14010" s="32" t="s">
        <v>21070</v>
      </c>
      <c r="C14010" s="31" t="s">
        <v>68</v>
      </c>
    </row>
    <row r="14011" spans="1:3" ht="45" x14ac:dyDescent="0.25">
      <c r="A14011" s="31" t="s">
        <v>21071</v>
      </c>
      <c r="B14011" s="32" t="s">
        <v>21070</v>
      </c>
      <c r="C14011" s="31" t="s">
        <v>68</v>
      </c>
    </row>
    <row r="14012" spans="1:3" ht="45" x14ac:dyDescent="0.25">
      <c r="A14012" s="31" t="s">
        <v>21072</v>
      </c>
      <c r="B14012" s="32" t="s">
        <v>21073</v>
      </c>
      <c r="C14012" s="31" t="s">
        <v>68</v>
      </c>
    </row>
    <row r="14013" spans="1:3" ht="45" x14ac:dyDescent="0.25">
      <c r="A14013" s="31" t="s">
        <v>21074</v>
      </c>
      <c r="B14013" s="32" t="s">
        <v>21073</v>
      </c>
      <c r="C14013" s="31" t="s">
        <v>68</v>
      </c>
    </row>
    <row r="14014" spans="1:3" ht="45" x14ac:dyDescent="0.25">
      <c r="A14014" s="31" t="s">
        <v>21075</v>
      </c>
      <c r="B14014" s="32" t="s">
        <v>21076</v>
      </c>
      <c r="C14014" s="31" t="s">
        <v>68</v>
      </c>
    </row>
    <row r="14015" spans="1:3" ht="45" x14ac:dyDescent="0.25">
      <c r="A14015" s="31" t="s">
        <v>21077</v>
      </c>
      <c r="B14015" s="32" t="s">
        <v>21076</v>
      </c>
      <c r="C14015" s="31" t="s">
        <v>68</v>
      </c>
    </row>
    <row r="14016" spans="1:3" ht="45" x14ac:dyDescent="0.25">
      <c r="A14016" s="31" t="s">
        <v>21078</v>
      </c>
      <c r="B14016" s="32" t="s">
        <v>21079</v>
      </c>
      <c r="C14016" s="31" t="s">
        <v>68</v>
      </c>
    </row>
    <row r="14017" spans="1:3" ht="45" x14ac:dyDescent="0.25">
      <c r="A14017" s="31" t="s">
        <v>21080</v>
      </c>
      <c r="B14017" s="32" t="s">
        <v>21079</v>
      </c>
      <c r="C14017" s="31" t="s">
        <v>68</v>
      </c>
    </row>
    <row r="14018" spans="1:3" ht="45" x14ac:dyDescent="0.25">
      <c r="A14018" s="31" t="s">
        <v>21081</v>
      </c>
      <c r="B14018" s="32" t="s">
        <v>21082</v>
      </c>
      <c r="C14018" s="31" t="s">
        <v>68</v>
      </c>
    </row>
    <row r="14019" spans="1:3" ht="45" x14ac:dyDescent="0.25">
      <c r="A14019" s="31" t="s">
        <v>21083</v>
      </c>
      <c r="B14019" s="32" t="s">
        <v>21082</v>
      </c>
      <c r="C14019" s="31" t="s">
        <v>68</v>
      </c>
    </row>
    <row r="14020" spans="1:3" ht="30" x14ac:dyDescent="0.25">
      <c r="A14020" s="31" t="s">
        <v>21084</v>
      </c>
      <c r="B14020" s="32" t="s">
        <v>21085</v>
      </c>
      <c r="C14020" s="31" t="s">
        <v>68</v>
      </c>
    </row>
    <row r="14021" spans="1:3" ht="30" x14ac:dyDescent="0.25">
      <c r="A14021" s="31" t="s">
        <v>21086</v>
      </c>
      <c r="B14021" s="32" t="s">
        <v>21085</v>
      </c>
      <c r="C14021" s="31" t="s">
        <v>68</v>
      </c>
    </row>
    <row r="14022" spans="1:3" x14ac:dyDescent="0.25">
      <c r="A14022" s="31" t="s">
        <v>21087</v>
      </c>
      <c r="B14022" s="32" t="s">
        <v>21088</v>
      </c>
      <c r="C14022" s="31" t="s">
        <v>185</v>
      </c>
    </row>
    <row r="14023" spans="1:3" x14ac:dyDescent="0.25">
      <c r="A14023" s="31" t="s">
        <v>21089</v>
      </c>
      <c r="B14023" s="32" t="s">
        <v>21088</v>
      </c>
      <c r="C14023" s="31" t="s">
        <v>185</v>
      </c>
    </row>
    <row r="14024" spans="1:3" ht="30" x14ac:dyDescent="0.25">
      <c r="A14024" s="31" t="s">
        <v>21090</v>
      </c>
      <c r="B14024" s="32" t="s">
        <v>21091</v>
      </c>
      <c r="C14024" s="31" t="s">
        <v>68</v>
      </c>
    </row>
    <row r="14025" spans="1:3" ht="30" x14ac:dyDescent="0.25">
      <c r="A14025" s="31" t="s">
        <v>21092</v>
      </c>
      <c r="B14025" s="32" t="s">
        <v>21091</v>
      </c>
      <c r="C14025" s="31" t="s">
        <v>68</v>
      </c>
    </row>
    <row r="14026" spans="1:3" ht="30" x14ac:dyDescent="0.25">
      <c r="A14026" s="31" t="s">
        <v>62</v>
      </c>
      <c r="B14026" s="32" t="s">
        <v>21093</v>
      </c>
      <c r="C14026" s="31" t="s">
        <v>68</v>
      </c>
    </row>
    <row r="14027" spans="1:3" ht="30" x14ac:dyDescent="0.25">
      <c r="A14027" s="31" t="s">
        <v>21094</v>
      </c>
      <c r="B14027" s="32" t="s">
        <v>21093</v>
      </c>
      <c r="C14027" s="31" t="s">
        <v>68</v>
      </c>
    </row>
    <row r="14028" spans="1:3" ht="30" x14ac:dyDescent="0.25">
      <c r="A14028" s="31" t="s">
        <v>21095</v>
      </c>
      <c r="B14028" s="32" t="s">
        <v>21096</v>
      </c>
      <c r="C14028" s="31" t="s">
        <v>68</v>
      </c>
    </row>
    <row r="14029" spans="1:3" ht="30" x14ac:dyDescent="0.25">
      <c r="A14029" s="31" t="s">
        <v>21097</v>
      </c>
      <c r="B14029" s="32" t="s">
        <v>21096</v>
      </c>
      <c r="C14029" s="31" t="s">
        <v>68</v>
      </c>
    </row>
    <row r="14030" spans="1:3" ht="30" x14ac:dyDescent="0.25">
      <c r="A14030" s="31" t="s">
        <v>21098</v>
      </c>
      <c r="B14030" s="32" t="s">
        <v>21099</v>
      </c>
      <c r="C14030" s="31" t="s">
        <v>68</v>
      </c>
    </row>
    <row r="14031" spans="1:3" ht="30" x14ac:dyDescent="0.25">
      <c r="A14031" s="31" t="s">
        <v>21100</v>
      </c>
      <c r="B14031" s="32" t="s">
        <v>21099</v>
      </c>
      <c r="C14031" s="31" t="s">
        <v>68</v>
      </c>
    </row>
    <row r="14032" spans="1:3" ht="30" x14ac:dyDescent="0.25">
      <c r="A14032" s="31" t="s">
        <v>21101</v>
      </c>
      <c r="B14032" s="32" t="s">
        <v>21102</v>
      </c>
      <c r="C14032" s="31" t="s">
        <v>68</v>
      </c>
    </row>
    <row r="14033" spans="1:3" ht="30" x14ac:dyDescent="0.25">
      <c r="A14033" s="31" t="s">
        <v>21103</v>
      </c>
      <c r="B14033" s="32" t="s">
        <v>21102</v>
      </c>
      <c r="C14033" s="31" t="s">
        <v>68</v>
      </c>
    </row>
    <row r="14034" spans="1:3" ht="105" x14ac:dyDescent="0.25">
      <c r="A14034" s="31" t="s">
        <v>21104</v>
      </c>
      <c r="B14034" s="32" t="s">
        <v>21105</v>
      </c>
      <c r="C14034" s="31" t="s">
        <v>68</v>
      </c>
    </row>
    <row r="14035" spans="1:3" ht="105" x14ac:dyDescent="0.25">
      <c r="A14035" s="31" t="s">
        <v>21106</v>
      </c>
      <c r="B14035" s="32" t="s">
        <v>21105</v>
      </c>
      <c r="C14035" s="31" t="s">
        <v>68</v>
      </c>
    </row>
    <row r="14036" spans="1:3" ht="75" x14ac:dyDescent="0.25">
      <c r="A14036" s="31" t="s">
        <v>21107</v>
      </c>
      <c r="B14036" s="32" t="s">
        <v>21108</v>
      </c>
      <c r="C14036" s="31" t="s">
        <v>68</v>
      </c>
    </row>
    <row r="14037" spans="1:3" ht="75" x14ac:dyDescent="0.25">
      <c r="A14037" s="31" t="s">
        <v>21109</v>
      </c>
      <c r="B14037" s="32" t="s">
        <v>21108</v>
      </c>
      <c r="C14037" s="31" t="s">
        <v>68</v>
      </c>
    </row>
    <row r="14038" spans="1:3" ht="75" x14ac:dyDescent="0.25">
      <c r="A14038" s="31" t="s">
        <v>21110</v>
      </c>
      <c r="B14038" s="32" t="s">
        <v>21111</v>
      </c>
      <c r="C14038" s="31" t="s">
        <v>68</v>
      </c>
    </row>
    <row r="14039" spans="1:3" ht="75" x14ac:dyDescent="0.25">
      <c r="A14039" s="31" t="s">
        <v>21112</v>
      </c>
      <c r="B14039" s="32" t="s">
        <v>21111</v>
      </c>
      <c r="C14039" s="31" t="s">
        <v>68</v>
      </c>
    </row>
    <row r="14040" spans="1:3" ht="75" x14ac:dyDescent="0.25">
      <c r="A14040" s="31" t="s">
        <v>21113</v>
      </c>
      <c r="B14040" s="32" t="s">
        <v>21114</v>
      </c>
      <c r="C14040" s="31" t="s">
        <v>68</v>
      </c>
    </row>
    <row r="14041" spans="1:3" ht="75" x14ac:dyDescent="0.25">
      <c r="A14041" s="31" t="s">
        <v>21115</v>
      </c>
      <c r="B14041" s="32" t="s">
        <v>21114</v>
      </c>
      <c r="C14041" s="31" t="s">
        <v>68</v>
      </c>
    </row>
    <row r="14042" spans="1:3" ht="75" x14ac:dyDescent="0.25">
      <c r="A14042" s="31" t="s">
        <v>21116</v>
      </c>
      <c r="B14042" s="32" t="s">
        <v>21117</v>
      </c>
      <c r="C14042" s="31" t="s">
        <v>68</v>
      </c>
    </row>
    <row r="14043" spans="1:3" ht="75" x14ac:dyDescent="0.25">
      <c r="A14043" s="31" t="s">
        <v>21118</v>
      </c>
      <c r="B14043" s="32" t="s">
        <v>21117</v>
      </c>
      <c r="C14043" s="31" t="s">
        <v>68</v>
      </c>
    </row>
    <row r="14044" spans="1:3" ht="75" x14ac:dyDescent="0.25">
      <c r="A14044" s="31" t="s">
        <v>21119</v>
      </c>
      <c r="B14044" s="32" t="s">
        <v>21120</v>
      </c>
      <c r="C14044" s="31" t="s">
        <v>68</v>
      </c>
    </row>
    <row r="14045" spans="1:3" ht="75" x14ac:dyDescent="0.25">
      <c r="A14045" s="31" t="s">
        <v>21121</v>
      </c>
      <c r="B14045" s="32" t="s">
        <v>21120</v>
      </c>
      <c r="C14045" s="31" t="s">
        <v>68</v>
      </c>
    </row>
    <row r="14046" spans="1:3" ht="75" x14ac:dyDescent="0.25">
      <c r="A14046" s="31" t="s">
        <v>21122</v>
      </c>
      <c r="B14046" s="32" t="s">
        <v>21123</v>
      </c>
      <c r="C14046" s="31" t="s">
        <v>68</v>
      </c>
    </row>
    <row r="14047" spans="1:3" ht="75" x14ac:dyDescent="0.25">
      <c r="A14047" s="31" t="s">
        <v>21124</v>
      </c>
      <c r="B14047" s="32" t="s">
        <v>21123</v>
      </c>
      <c r="C14047" s="31" t="s">
        <v>68</v>
      </c>
    </row>
    <row r="14048" spans="1:3" ht="75" x14ac:dyDescent="0.25">
      <c r="A14048" s="31" t="s">
        <v>21125</v>
      </c>
      <c r="B14048" s="32" t="s">
        <v>21126</v>
      </c>
      <c r="C14048" s="31" t="s">
        <v>68</v>
      </c>
    </row>
    <row r="14049" spans="1:3" ht="75" x14ac:dyDescent="0.25">
      <c r="A14049" s="31" t="s">
        <v>21127</v>
      </c>
      <c r="B14049" s="32" t="s">
        <v>21126</v>
      </c>
      <c r="C14049" s="31" t="s">
        <v>68</v>
      </c>
    </row>
    <row r="14050" spans="1:3" ht="75" x14ac:dyDescent="0.25">
      <c r="A14050" s="31" t="s">
        <v>21128</v>
      </c>
      <c r="B14050" s="32" t="s">
        <v>21129</v>
      </c>
      <c r="C14050" s="31" t="s">
        <v>68</v>
      </c>
    </row>
    <row r="14051" spans="1:3" ht="75" x14ac:dyDescent="0.25">
      <c r="A14051" s="31" t="s">
        <v>21130</v>
      </c>
      <c r="B14051" s="32" t="s">
        <v>21129</v>
      </c>
      <c r="C14051" s="31" t="s">
        <v>68</v>
      </c>
    </row>
    <row r="14052" spans="1:3" ht="75" x14ac:dyDescent="0.25">
      <c r="A14052" s="31" t="s">
        <v>21131</v>
      </c>
      <c r="B14052" s="32" t="s">
        <v>21132</v>
      </c>
      <c r="C14052" s="31" t="s">
        <v>68</v>
      </c>
    </row>
    <row r="14053" spans="1:3" ht="75" x14ac:dyDescent="0.25">
      <c r="A14053" s="31" t="s">
        <v>21133</v>
      </c>
      <c r="B14053" s="32" t="s">
        <v>21132</v>
      </c>
      <c r="C14053" s="31" t="s">
        <v>68</v>
      </c>
    </row>
    <row r="14054" spans="1:3" ht="75" x14ac:dyDescent="0.25">
      <c r="A14054" s="31" t="s">
        <v>21134</v>
      </c>
      <c r="B14054" s="32" t="s">
        <v>21135</v>
      </c>
      <c r="C14054" s="31" t="s">
        <v>68</v>
      </c>
    </row>
    <row r="14055" spans="1:3" ht="75" x14ac:dyDescent="0.25">
      <c r="A14055" s="31" t="s">
        <v>21136</v>
      </c>
      <c r="B14055" s="32" t="s">
        <v>21135</v>
      </c>
      <c r="C14055" s="31" t="s">
        <v>68</v>
      </c>
    </row>
    <row r="14056" spans="1:3" ht="75" x14ac:dyDescent="0.25">
      <c r="A14056" s="31" t="s">
        <v>21137</v>
      </c>
      <c r="B14056" s="32" t="s">
        <v>21138</v>
      </c>
      <c r="C14056" s="31" t="s">
        <v>68</v>
      </c>
    </row>
    <row r="14057" spans="1:3" ht="75" x14ac:dyDescent="0.25">
      <c r="A14057" s="31" t="s">
        <v>21139</v>
      </c>
      <c r="B14057" s="32" t="s">
        <v>21138</v>
      </c>
      <c r="C14057" s="31" t="s">
        <v>68</v>
      </c>
    </row>
    <row r="14058" spans="1:3" ht="75" x14ac:dyDescent="0.25">
      <c r="A14058" s="31" t="s">
        <v>21140</v>
      </c>
      <c r="B14058" s="32" t="s">
        <v>21141</v>
      </c>
      <c r="C14058" s="31" t="s">
        <v>68</v>
      </c>
    </row>
    <row r="14059" spans="1:3" ht="75" x14ac:dyDescent="0.25">
      <c r="A14059" s="31" t="s">
        <v>21142</v>
      </c>
      <c r="B14059" s="32" t="s">
        <v>21141</v>
      </c>
      <c r="C14059" s="31" t="s">
        <v>68</v>
      </c>
    </row>
    <row r="14060" spans="1:3" ht="75" x14ac:dyDescent="0.25">
      <c r="A14060" s="31" t="s">
        <v>21143</v>
      </c>
      <c r="B14060" s="32" t="s">
        <v>21144</v>
      </c>
      <c r="C14060" s="31" t="s">
        <v>68</v>
      </c>
    </row>
    <row r="14061" spans="1:3" ht="75" x14ac:dyDescent="0.25">
      <c r="A14061" s="31" t="s">
        <v>21145</v>
      </c>
      <c r="B14061" s="32" t="s">
        <v>21144</v>
      </c>
      <c r="C14061" s="31" t="s">
        <v>68</v>
      </c>
    </row>
    <row r="14062" spans="1:3" ht="75" x14ac:dyDescent="0.25">
      <c r="A14062" s="31" t="s">
        <v>21146</v>
      </c>
      <c r="B14062" s="32" t="s">
        <v>21147</v>
      </c>
      <c r="C14062" s="31" t="s">
        <v>68</v>
      </c>
    </row>
    <row r="14063" spans="1:3" ht="75" x14ac:dyDescent="0.25">
      <c r="A14063" s="31" t="s">
        <v>21148</v>
      </c>
      <c r="B14063" s="32" t="s">
        <v>21147</v>
      </c>
      <c r="C14063" s="31" t="s">
        <v>68</v>
      </c>
    </row>
    <row r="14064" spans="1:3" ht="75" x14ac:dyDescent="0.25">
      <c r="A14064" s="31" t="s">
        <v>59</v>
      </c>
      <c r="B14064" s="32" t="s">
        <v>21149</v>
      </c>
      <c r="C14064" s="31" t="s">
        <v>68</v>
      </c>
    </row>
    <row r="14065" spans="1:3" ht="75" x14ac:dyDescent="0.25">
      <c r="A14065" s="31" t="s">
        <v>21150</v>
      </c>
      <c r="B14065" s="32" t="s">
        <v>21149</v>
      </c>
      <c r="C14065" s="31" t="s">
        <v>68</v>
      </c>
    </row>
    <row r="14066" spans="1:3" ht="75" x14ac:dyDescent="0.25">
      <c r="A14066" s="31" t="s">
        <v>21151</v>
      </c>
      <c r="B14066" s="32" t="s">
        <v>21152</v>
      </c>
      <c r="C14066" s="31" t="s">
        <v>68</v>
      </c>
    </row>
    <row r="14067" spans="1:3" ht="75" x14ac:dyDescent="0.25">
      <c r="A14067" s="31" t="s">
        <v>21153</v>
      </c>
      <c r="B14067" s="32" t="s">
        <v>21152</v>
      </c>
      <c r="C14067" s="31" t="s">
        <v>68</v>
      </c>
    </row>
    <row r="14068" spans="1:3" ht="75" x14ac:dyDescent="0.25">
      <c r="A14068" s="31" t="s">
        <v>21154</v>
      </c>
      <c r="B14068" s="32" t="s">
        <v>21155</v>
      </c>
      <c r="C14068" s="31" t="s">
        <v>68</v>
      </c>
    </row>
    <row r="14069" spans="1:3" ht="75" x14ac:dyDescent="0.25">
      <c r="A14069" s="31" t="s">
        <v>21156</v>
      </c>
      <c r="B14069" s="32" t="s">
        <v>21155</v>
      </c>
      <c r="C14069" s="31" t="s">
        <v>68</v>
      </c>
    </row>
    <row r="14070" spans="1:3" ht="75" x14ac:dyDescent="0.25">
      <c r="A14070" s="31" t="s">
        <v>21157</v>
      </c>
      <c r="B14070" s="32" t="s">
        <v>21158</v>
      </c>
      <c r="C14070" s="31" t="s">
        <v>68</v>
      </c>
    </row>
    <row r="14071" spans="1:3" ht="75" x14ac:dyDescent="0.25">
      <c r="A14071" s="31" t="s">
        <v>21159</v>
      </c>
      <c r="B14071" s="32" t="s">
        <v>21158</v>
      </c>
      <c r="C14071" s="31" t="s">
        <v>68</v>
      </c>
    </row>
    <row r="14072" spans="1:3" ht="60" x14ac:dyDescent="0.25">
      <c r="A14072" s="31" t="s">
        <v>21160</v>
      </c>
      <c r="B14072" s="32" t="s">
        <v>21161</v>
      </c>
      <c r="C14072" s="31" t="s">
        <v>68</v>
      </c>
    </row>
    <row r="14073" spans="1:3" ht="60" x14ac:dyDescent="0.25">
      <c r="A14073" s="31" t="s">
        <v>21162</v>
      </c>
      <c r="B14073" s="32" t="s">
        <v>21161</v>
      </c>
      <c r="C14073" s="31" t="s">
        <v>68</v>
      </c>
    </row>
    <row r="14074" spans="1:3" ht="60" x14ac:dyDescent="0.25">
      <c r="A14074" s="31" t="s">
        <v>21163</v>
      </c>
      <c r="B14074" s="32" t="s">
        <v>21164</v>
      </c>
      <c r="C14074" s="31" t="s">
        <v>68</v>
      </c>
    </row>
    <row r="14075" spans="1:3" ht="60" x14ac:dyDescent="0.25">
      <c r="A14075" s="31" t="s">
        <v>21165</v>
      </c>
      <c r="B14075" s="32" t="s">
        <v>21164</v>
      </c>
      <c r="C14075" s="31" t="s">
        <v>68</v>
      </c>
    </row>
    <row r="14076" spans="1:3" ht="60" x14ac:dyDescent="0.25">
      <c r="A14076" s="31" t="s">
        <v>21166</v>
      </c>
      <c r="B14076" s="32" t="s">
        <v>21167</v>
      </c>
      <c r="C14076" s="31" t="s">
        <v>68</v>
      </c>
    </row>
    <row r="14077" spans="1:3" ht="60" x14ac:dyDescent="0.25">
      <c r="A14077" s="31" t="s">
        <v>21168</v>
      </c>
      <c r="B14077" s="32" t="s">
        <v>21167</v>
      </c>
      <c r="C14077" s="31" t="s">
        <v>68</v>
      </c>
    </row>
    <row r="14078" spans="1:3" ht="60" x14ac:dyDescent="0.25">
      <c r="A14078" s="31" t="s">
        <v>21169</v>
      </c>
      <c r="B14078" s="32" t="s">
        <v>21170</v>
      </c>
      <c r="C14078" s="31" t="s">
        <v>68</v>
      </c>
    </row>
    <row r="14079" spans="1:3" ht="60" x14ac:dyDescent="0.25">
      <c r="A14079" s="31" t="s">
        <v>21171</v>
      </c>
      <c r="B14079" s="32" t="s">
        <v>21170</v>
      </c>
      <c r="C14079" s="31" t="s">
        <v>68</v>
      </c>
    </row>
    <row r="14080" spans="1:3" ht="60" x14ac:dyDescent="0.25">
      <c r="A14080" s="31" t="s">
        <v>21172</v>
      </c>
      <c r="B14080" s="32" t="s">
        <v>21173</v>
      </c>
      <c r="C14080" s="31" t="s">
        <v>68</v>
      </c>
    </row>
    <row r="14081" spans="1:3" ht="60" x14ac:dyDescent="0.25">
      <c r="A14081" s="31" t="s">
        <v>21174</v>
      </c>
      <c r="B14081" s="32" t="s">
        <v>21173</v>
      </c>
      <c r="C14081" s="31" t="s">
        <v>68</v>
      </c>
    </row>
    <row r="14082" spans="1:3" ht="60" x14ac:dyDescent="0.25">
      <c r="A14082" s="31" t="s">
        <v>21175</v>
      </c>
      <c r="B14082" s="32" t="s">
        <v>21176</v>
      </c>
      <c r="C14082" s="31" t="s">
        <v>68</v>
      </c>
    </row>
    <row r="14083" spans="1:3" ht="60" x14ac:dyDescent="0.25">
      <c r="A14083" s="31" t="s">
        <v>21177</v>
      </c>
      <c r="B14083" s="32" t="s">
        <v>21176</v>
      </c>
      <c r="C14083" s="31" t="s">
        <v>68</v>
      </c>
    </row>
    <row r="14084" spans="1:3" ht="60" x14ac:dyDescent="0.25">
      <c r="A14084" s="31" t="s">
        <v>21178</v>
      </c>
      <c r="B14084" s="32" t="s">
        <v>21179</v>
      </c>
      <c r="C14084" s="31" t="s">
        <v>68</v>
      </c>
    </row>
    <row r="14085" spans="1:3" ht="60" x14ac:dyDescent="0.25">
      <c r="A14085" s="31" t="s">
        <v>21180</v>
      </c>
      <c r="B14085" s="32" t="s">
        <v>21179</v>
      </c>
      <c r="C14085" s="31" t="s">
        <v>68</v>
      </c>
    </row>
    <row r="14086" spans="1:3" ht="60" x14ac:dyDescent="0.25">
      <c r="A14086" s="31" t="s">
        <v>21181</v>
      </c>
      <c r="B14086" s="32" t="s">
        <v>21182</v>
      </c>
      <c r="C14086" s="31" t="s">
        <v>68</v>
      </c>
    </row>
    <row r="14087" spans="1:3" ht="60" x14ac:dyDescent="0.25">
      <c r="A14087" s="31" t="s">
        <v>21183</v>
      </c>
      <c r="B14087" s="32" t="s">
        <v>21182</v>
      </c>
      <c r="C14087" s="31" t="s">
        <v>68</v>
      </c>
    </row>
    <row r="14088" spans="1:3" ht="60" x14ac:dyDescent="0.25">
      <c r="A14088" s="31" t="s">
        <v>21184</v>
      </c>
      <c r="B14088" s="32" t="s">
        <v>21185</v>
      </c>
      <c r="C14088" s="31" t="s">
        <v>68</v>
      </c>
    </row>
    <row r="14089" spans="1:3" ht="60" x14ac:dyDescent="0.25">
      <c r="A14089" s="31" t="s">
        <v>21186</v>
      </c>
      <c r="B14089" s="32" t="s">
        <v>21185</v>
      </c>
      <c r="C14089" s="31" t="s">
        <v>68</v>
      </c>
    </row>
    <row r="14090" spans="1:3" ht="60" x14ac:dyDescent="0.25">
      <c r="A14090" s="31" t="s">
        <v>21187</v>
      </c>
      <c r="B14090" s="32" t="s">
        <v>21188</v>
      </c>
      <c r="C14090" s="31" t="s">
        <v>68</v>
      </c>
    </row>
    <row r="14091" spans="1:3" ht="60" x14ac:dyDescent="0.25">
      <c r="A14091" s="31" t="s">
        <v>21189</v>
      </c>
      <c r="B14091" s="32" t="s">
        <v>21188</v>
      </c>
      <c r="C14091" s="31" t="s">
        <v>68</v>
      </c>
    </row>
    <row r="14092" spans="1:3" ht="30" x14ac:dyDescent="0.25">
      <c r="A14092" s="31" t="s">
        <v>21190</v>
      </c>
      <c r="B14092" s="32" t="s">
        <v>21191</v>
      </c>
      <c r="C14092" s="31" t="s">
        <v>68</v>
      </c>
    </row>
    <row r="14093" spans="1:3" ht="30" x14ac:dyDescent="0.25">
      <c r="A14093" s="31" t="s">
        <v>21192</v>
      </c>
      <c r="B14093" s="32" t="s">
        <v>21191</v>
      </c>
      <c r="C14093" s="31" t="s">
        <v>68</v>
      </c>
    </row>
    <row r="14094" spans="1:3" ht="30" x14ac:dyDescent="0.25">
      <c r="A14094" s="31" t="s">
        <v>21193</v>
      </c>
      <c r="B14094" s="32" t="s">
        <v>21194</v>
      </c>
      <c r="C14094" s="31" t="s">
        <v>68</v>
      </c>
    </row>
    <row r="14095" spans="1:3" ht="30" x14ac:dyDescent="0.25">
      <c r="A14095" s="31" t="s">
        <v>21195</v>
      </c>
      <c r="B14095" s="32" t="s">
        <v>21194</v>
      </c>
      <c r="C14095" s="31" t="s">
        <v>68</v>
      </c>
    </row>
    <row r="14096" spans="1:3" ht="30" x14ac:dyDescent="0.25">
      <c r="A14096" s="31" t="s">
        <v>21196</v>
      </c>
      <c r="B14096" s="32" t="s">
        <v>21197</v>
      </c>
      <c r="C14096" s="31" t="s">
        <v>68</v>
      </c>
    </row>
    <row r="14097" spans="1:3" ht="30" x14ac:dyDescent="0.25">
      <c r="A14097" s="31" t="s">
        <v>21198</v>
      </c>
      <c r="B14097" s="32" t="s">
        <v>21197</v>
      </c>
      <c r="C14097" s="31" t="s">
        <v>68</v>
      </c>
    </row>
    <row r="14098" spans="1:3" ht="30" x14ac:dyDescent="0.25">
      <c r="A14098" s="31" t="s">
        <v>21199</v>
      </c>
      <c r="B14098" s="32" t="s">
        <v>21200</v>
      </c>
      <c r="C14098" s="31" t="s">
        <v>68</v>
      </c>
    </row>
    <row r="14099" spans="1:3" ht="30" x14ac:dyDescent="0.25">
      <c r="A14099" s="31" t="s">
        <v>21201</v>
      </c>
      <c r="B14099" s="32" t="s">
        <v>21200</v>
      </c>
      <c r="C14099" s="31" t="s">
        <v>68</v>
      </c>
    </row>
    <row r="14100" spans="1:3" ht="30" x14ac:dyDescent="0.25">
      <c r="A14100" s="31" t="s">
        <v>21202</v>
      </c>
      <c r="B14100" s="32" t="s">
        <v>21203</v>
      </c>
      <c r="C14100" s="31" t="s">
        <v>68</v>
      </c>
    </row>
    <row r="14101" spans="1:3" ht="30" x14ac:dyDescent="0.25">
      <c r="A14101" s="31" t="s">
        <v>21204</v>
      </c>
      <c r="B14101" s="32" t="s">
        <v>21203</v>
      </c>
      <c r="C14101" s="31" t="s">
        <v>68</v>
      </c>
    </row>
    <row r="14102" spans="1:3" ht="30" x14ac:dyDescent="0.25">
      <c r="A14102" s="31" t="s">
        <v>21205</v>
      </c>
      <c r="B14102" s="32" t="s">
        <v>21206</v>
      </c>
      <c r="C14102" s="31" t="s">
        <v>68</v>
      </c>
    </row>
    <row r="14103" spans="1:3" ht="30" x14ac:dyDescent="0.25">
      <c r="A14103" s="31" t="s">
        <v>21207</v>
      </c>
      <c r="B14103" s="32" t="s">
        <v>21206</v>
      </c>
      <c r="C14103" s="31" t="s">
        <v>68</v>
      </c>
    </row>
    <row r="14104" spans="1:3" ht="30" x14ac:dyDescent="0.25">
      <c r="A14104" s="31" t="s">
        <v>21208</v>
      </c>
      <c r="B14104" s="32" t="s">
        <v>21209</v>
      </c>
      <c r="C14104" s="31" t="s">
        <v>68</v>
      </c>
    </row>
    <row r="14105" spans="1:3" ht="30" x14ac:dyDescent="0.25">
      <c r="A14105" s="31" t="s">
        <v>21210</v>
      </c>
      <c r="B14105" s="32" t="s">
        <v>21209</v>
      </c>
      <c r="C14105" s="31" t="s">
        <v>68</v>
      </c>
    </row>
    <row r="14106" spans="1:3" ht="30" x14ac:dyDescent="0.25">
      <c r="A14106" s="31" t="s">
        <v>21211</v>
      </c>
      <c r="B14106" s="32" t="s">
        <v>21212</v>
      </c>
      <c r="C14106" s="31" t="s">
        <v>68</v>
      </c>
    </row>
    <row r="14107" spans="1:3" ht="30" x14ac:dyDescent="0.25">
      <c r="A14107" s="31" t="s">
        <v>21213</v>
      </c>
      <c r="B14107" s="32" t="s">
        <v>21212</v>
      </c>
      <c r="C14107" s="31" t="s">
        <v>68</v>
      </c>
    </row>
    <row r="14108" spans="1:3" ht="30" x14ac:dyDescent="0.25">
      <c r="A14108" s="31" t="s">
        <v>21214</v>
      </c>
      <c r="B14108" s="32" t="s">
        <v>21215</v>
      </c>
      <c r="C14108" s="31" t="s">
        <v>68</v>
      </c>
    </row>
    <row r="14109" spans="1:3" ht="30" x14ac:dyDescent="0.25">
      <c r="A14109" s="31" t="s">
        <v>21216</v>
      </c>
      <c r="B14109" s="32" t="s">
        <v>21215</v>
      </c>
      <c r="C14109" s="31" t="s">
        <v>68</v>
      </c>
    </row>
    <row r="14110" spans="1:3" x14ac:dyDescent="0.25">
      <c r="A14110" s="31" t="s">
        <v>21217</v>
      </c>
      <c r="B14110" s="32" t="s">
        <v>21218</v>
      </c>
      <c r="C14110" s="31" t="s">
        <v>68</v>
      </c>
    </row>
    <row r="14111" spans="1:3" x14ac:dyDescent="0.25">
      <c r="A14111" s="31" t="s">
        <v>21219</v>
      </c>
      <c r="B14111" s="32" t="s">
        <v>21218</v>
      </c>
      <c r="C14111" s="31" t="s">
        <v>68</v>
      </c>
    </row>
    <row r="14112" spans="1:3" ht="30" x14ac:dyDescent="0.25">
      <c r="A14112" s="31" t="s">
        <v>21220</v>
      </c>
      <c r="B14112" s="32" t="s">
        <v>21221</v>
      </c>
      <c r="C14112" s="31" t="s">
        <v>68</v>
      </c>
    </row>
    <row r="14113" spans="1:3" ht="30" x14ac:dyDescent="0.25">
      <c r="A14113" s="31" t="s">
        <v>21222</v>
      </c>
      <c r="B14113" s="32" t="s">
        <v>21221</v>
      </c>
      <c r="C14113" s="31" t="s">
        <v>68</v>
      </c>
    </row>
    <row r="14114" spans="1:3" ht="30" x14ac:dyDescent="0.25">
      <c r="A14114" s="31" t="s">
        <v>21223</v>
      </c>
      <c r="B14114" s="32" t="s">
        <v>21224</v>
      </c>
      <c r="C14114" s="31" t="s">
        <v>68</v>
      </c>
    </row>
    <row r="14115" spans="1:3" ht="30" x14ac:dyDescent="0.25">
      <c r="A14115" s="31" t="s">
        <v>21225</v>
      </c>
      <c r="B14115" s="32" t="s">
        <v>21224</v>
      </c>
      <c r="C14115" s="31" t="s">
        <v>68</v>
      </c>
    </row>
    <row r="14116" spans="1:3" ht="30" x14ac:dyDescent="0.25">
      <c r="A14116" s="31" t="s">
        <v>21226</v>
      </c>
      <c r="B14116" s="32" t="s">
        <v>21227</v>
      </c>
      <c r="C14116" s="31" t="s">
        <v>68</v>
      </c>
    </row>
    <row r="14117" spans="1:3" ht="30" x14ac:dyDescent="0.25">
      <c r="A14117" s="31" t="s">
        <v>21228</v>
      </c>
      <c r="B14117" s="32" t="s">
        <v>21227</v>
      </c>
      <c r="C14117" s="31" t="s">
        <v>68</v>
      </c>
    </row>
    <row r="14118" spans="1:3" ht="30" x14ac:dyDescent="0.25">
      <c r="A14118" s="31" t="s">
        <v>21229</v>
      </c>
      <c r="B14118" s="32" t="s">
        <v>21230</v>
      </c>
      <c r="C14118" s="31" t="s">
        <v>68</v>
      </c>
    </row>
    <row r="14119" spans="1:3" ht="30" x14ac:dyDescent="0.25">
      <c r="A14119" s="31" t="s">
        <v>21231</v>
      </c>
      <c r="B14119" s="32" t="s">
        <v>21230</v>
      </c>
      <c r="C14119" s="31" t="s">
        <v>68</v>
      </c>
    </row>
    <row r="14120" spans="1:3" ht="30" x14ac:dyDescent="0.25">
      <c r="A14120" s="31" t="s">
        <v>21232</v>
      </c>
      <c r="B14120" s="32" t="s">
        <v>21233</v>
      </c>
      <c r="C14120" s="31" t="s">
        <v>68</v>
      </c>
    </row>
    <row r="14121" spans="1:3" ht="30" x14ac:dyDescent="0.25">
      <c r="A14121" s="31" t="s">
        <v>21234</v>
      </c>
      <c r="B14121" s="32" t="s">
        <v>21233</v>
      </c>
      <c r="C14121" s="31" t="s">
        <v>68</v>
      </c>
    </row>
    <row r="14122" spans="1:3" ht="30" x14ac:dyDescent="0.25">
      <c r="A14122" s="31" t="s">
        <v>21235</v>
      </c>
      <c r="B14122" s="32" t="s">
        <v>21236</v>
      </c>
      <c r="C14122" s="31" t="s">
        <v>68</v>
      </c>
    </row>
    <row r="14123" spans="1:3" ht="30" x14ac:dyDescent="0.25">
      <c r="A14123" s="31" t="s">
        <v>21237</v>
      </c>
      <c r="B14123" s="32" t="s">
        <v>21236</v>
      </c>
      <c r="C14123" s="31" t="s">
        <v>68</v>
      </c>
    </row>
    <row r="14124" spans="1:3" ht="30" x14ac:dyDescent="0.25">
      <c r="A14124" s="31" t="s">
        <v>21238</v>
      </c>
      <c r="B14124" s="32" t="s">
        <v>21239</v>
      </c>
      <c r="C14124" s="31" t="s">
        <v>68</v>
      </c>
    </row>
    <row r="14125" spans="1:3" ht="30" x14ac:dyDescent="0.25">
      <c r="A14125" s="31" t="s">
        <v>21240</v>
      </c>
      <c r="B14125" s="32" t="s">
        <v>21239</v>
      </c>
      <c r="C14125" s="31" t="s">
        <v>68</v>
      </c>
    </row>
    <row r="14126" spans="1:3" ht="30" x14ac:dyDescent="0.25">
      <c r="A14126" s="31" t="s">
        <v>21241</v>
      </c>
      <c r="B14126" s="32" t="s">
        <v>21242</v>
      </c>
      <c r="C14126" s="31" t="s">
        <v>68</v>
      </c>
    </row>
    <row r="14127" spans="1:3" ht="30" x14ac:dyDescent="0.25">
      <c r="A14127" s="31" t="s">
        <v>21243</v>
      </c>
      <c r="B14127" s="32" t="s">
        <v>21242</v>
      </c>
      <c r="C14127" s="31" t="s">
        <v>68</v>
      </c>
    </row>
    <row r="14128" spans="1:3" ht="30" x14ac:dyDescent="0.25">
      <c r="A14128" s="31" t="s">
        <v>21244</v>
      </c>
      <c r="B14128" s="32" t="s">
        <v>21245</v>
      </c>
      <c r="C14128" s="31" t="s">
        <v>68</v>
      </c>
    </row>
    <row r="14129" spans="1:3" ht="30" x14ac:dyDescent="0.25">
      <c r="A14129" s="31" t="s">
        <v>21246</v>
      </c>
      <c r="B14129" s="32" t="s">
        <v>21245</v>
      </c>
      <c r="C14129" s="31" t="s">
        <v>68</v>
      </c>
    </row>
    <row r="14130" spans="1:3" ht="30" x14ac:dyDescent="0.25">
      <c r="A14130" s="31" t="s">
        <v>21247</v>
      </c>
      <c r="B14130" s="32" t="s">
        <v>21248</v>
      </c>
      <c r="C14130" s="31" t="s">
        <v>68</v>
      </c>
    </row>
    <row r="14131" spans="1:3" ht="30" x14ac:dyDescent="0.25">
      <c r="A14131" s="31" t="s">
        <v>21249</v>
      </c>
      <c r="B14131" s="32" t="s">
        <v>21248</v>
      </c>
      <c r="C14131" s="31" t="s">
        <v>68</v>
      </c>
    </row>
    <row r="14132" spans="1:3" ht="30" x14ac:dyDescent="0.25">
      <c r="A14132" s="31" t="s">
        <v>21250</v>
      </c>
      <c r="B14132" s="32" t="s">
        <v>21251</v>
      </c>
      <c r="C14132" s="31" t="s">
        <v>68</v>
      </c>
    </row>
    <row r="14133" spans="1:3" ht="30" x14ac:dyDescent="0.25">
      <c r="A14133" s="31" t="s">
        <v>21252</v>
      </c>
      <c r="B14133" s="32" t="s">
        <v>21251</v>
      </c>
      <c r="C14133" s="31" t="s">
        <v>68</v>
      </c>
    </row>
    <row r="14134" spans="1:3" ht="30" x14ac:dyDescent="0.25">
      <c r="A14134" s="31" t="s">
        <v>21253</v>
      </c>
      <c r="B14134" s="32" t="s">
        <v>21254</v>
      </c>
      <c r="C14134" s="31" t="s">
        <v>68</v>
      </c>
    </row>
    <row r="14135" spans="1:3" ht="30" x14ac:dyDescent="0.25">
      <c r="A14135" s="31" t="s">
        <v>21255</v>
      </c>
      <c r="B14135" s="32" t="s">
        <v>21254</v>
      </c>
      <c r="C14135" s="31" t="s">
        <v>68</v>
      </c>
    </row>
    <row r="14136" spans="1:3" ht="30" x14ac:dyDescent="0.25">
      <c r="A14136" s="31" t="s">
        <v>21256</v>
      </c>
      <c r="B14136" s="32" t="s">
        <v>21257</v>
      </c>
      <c r="C14136" s="31" t="s">
        <v>68</v>
      </c>
    </row>
    <row r="14137" spans="1:3" ht="30" x14ac:dyDescent="0.25">
      <c r="A14137" s="31" t="s">
        <v>61</v>
      </c>
      <c r="B14137" s="32" t="s">
        <v>21257</v>
      </c>
      <c r="C14137" s="31" t="s">
        <v>68</v>
      </c>
    </row>
    <row r="14138" spans="1:3" ht="30" x14ac:dyDescent="0.25">
      <c r="A14138" s="31" t="s">
        <v>21258</v>
      </c>
      <c r="B14138" s="32" t="s">
        <v>21259</v>
      </c>
      <c r="C14138" s="31" t="s">
        <v>68</v>
      </c>
    </row>
    <row r="14139" spans="1:3" ht="30" x14ac:dyDescent="0.25">
      <c r="A14139" s="31" t="s">
        <v>21260</v>
      </c>
      <c r="B14139" s="32" t="s">
        <v>21259</v>
      </c>
      <c r="C14139" s="31" t="s">
        <v>68</v>
      </c>
    </row>
    <row r="14140" spans="1:3" ht="30" x14ac:dyDescent="0.25">
      <c r="A14140" s="31" t="s">
        <v>21261</v>
      </c>
      <c r="B14140" s="32" t="s">
        <v>21262</v>
      </c>
      <c r="C14140" s="31" t="s">
        <v>68</v>
      </c>
    </row>
    <row r="14141" spans="1:3" ht="30" x14ac:dyDescent="0.25">
      <c r="A14141" s="31" t="s">
        <v>21263</v>
      </c>
      <c r="B14141" s="32" t="s">
        <v>21262</v>
      </c>
      <c r="C14141" s="31" t="s">
        <v>68</v>
      </c>
    </row>
    <row r="14142" spans="1:3" ht="30" x14ac:dyDescent="0.25">
      <c r="A14142" s="31" t="s">
        <v>21264</v>
      </c>
      <c r="B14142" s="32" t="s">
        <v>21265</v>
      </c>
      <c r="C14142" s="31" t="s">
        <v>68</v>
      </c>
    </row>
    <row r="14143" spans="1:3" ht="30" x14ac:dyDescent="0.25">
      <c r="A14143" s="31" t="s">
        <v>21266</v>
      </c>
      <c r="B14143" s="32" t="s">
        <v>21265</v>
      </c>
      <c r="C14143" s="31" t="s">
        <v>68</v>
      </c>
    </row>
    <row r="14144" spans="1:3" ht="30" x14ac:dyDescent="0.25">
      <c r="A14144" s="31" t="s">
        <v>21267</v>
      </c>
      <c r="B14144" s="32" t="s">
        <v>21268</v>
      </c>
      <c r="C14144" s="31" t="s">
        <v>68</v>
      </c>
    </row>
    <row r="14145" spans="1:3" ht="30" x14ac:dyDescent="0.25">
      <c r="A14145" s="31" t="s">
        <v>21269</v>
      </c>
      <c r="B14145" s="32" t="s">
        <v>21268</v>
      </c>
      <c r="C14145" s="31" t="s">
        <v>68</v>
      </c>
    </row>
    <row r="14146" spans="1:3" ht="30" x14ac:dyDescent="0.25">
      <c r="A14146" s="31" t="s">
        <v>21270</v>
      </c>
      <c r="B14146" s="32" t="s">
        <v>21271</v>
      </c>
      <c r="C14146" s="31" t="s">
        <v>68</v>
      </c>
    </row>
    <row r="14147" spans="1:3" ht="30" x14ac:dyDescent="0.25">
      <c r="A14147" s="31" t="s">
        <v>21272</v>
      </c>
      <c r="B14147" s="32" t="s">
        <v>21271</v>
      </c>
      <c r="C14147" s="31" t="s">
        <v>68</v>
      </c>
    </row>
    <row r="14148" spans="1:3" ht="30" x14ac:dyDescent="0.25">
      <c r="A14148" s="31" t="s">
        <v>21273</v>
      </c>
      <c r="B14148" s="32" t="s">
        <v>21274</v>
      </c>
      <c r="C14148" s="31" t="s">
        <v>68</v>
      </c>
    </row>
    <row r="14149" spans="1:3" ht="30" x14ac:dyDescent="0.25">
      <c r="A14149" s="31" t="s">
        <v>21275</v>
      </c>
      <c r="B14149" s="32" t="s">
        <v>21274</v>
      </c>
      <c r="C14149" s="31" t="s">
        <v>68</v>
      </c>
    </row>
    <row r="14150" spans="1:3" ht="45" x14ac:dyDescent="0.25">
      <c r="A14150" s="31" t="s">
        <v>21276</v>
      </c>
      <c r="B14150" s="32" t="s">
        <v>21277</v>
      </c>
      <c r="C14150" s="31" t="s">
        <v>68</v>
      </c>
    </row>
    <row r="14151" spans="1:3" ht="45" x14ac:dyDescent="0.25">
      <c r="A14151" s="31" t="s">
        <v>21278</v>
      </c>
      <c r="B14151" s="32" t="s">
        <v>21277</v>
      </c>
      <c r="C14151" s="31" t="s">
        <v>68</v>
      </c>
    </row>
    <row r="14152" spans="1:3" ht="45" x14ac:dyDescent="0.25">
      <c r="A14152" s="31" t="s">
        <v>21279</v>
      </c>
      <c r="B14152" s="32" t="s">
        <v>21280</v>
      </c>
      <c r="C14152" s="31" t="s">
        <v>68</v>
      </c>
    </row>
    <row r="14153" spans="1:3" ht="45" x14ac:dyDescent="0.25">
      <c r="A14153" s="31" t="s">
        <v>21281</v>
      </c>
      <c r="B14153" s="32" t="s">
        <v>21280</v>
      </c>
      <c r="C14153" s="31" t="s">
        <v>68</v>
      </c>
    </row>
    <row r="14154" spans="1:3" ht="30" x14ac:dyDescent="0.25">
      <c r="A14154" s="31" t="s">
        <v>21282</v>
      </c>
      <c r="B14154" s="32" t="s">
        <v>21283</v>
      </c>
      <c r="C14154" s="31" t="s">
        <v>68</v>
      </c>
    </row>
    <row r="14155" spans="1:3" ht="30" x14ac:dyDescent="0.25">
      <c r="A14155" s="31" t="s">
        <v>21284</v>
      </c>
      <c r="B14155" s="32" t="s">
        <v>21283</v>
      </c>
      <c r="C14155" s="31" t="s">
        <v>68</v>
      </c>
    </row>
    <row r="14156" spans="1:3" ht="45" x14ac:dyDescent="0.25">
      <c r="A14156" s="31" t="s">
        <v>21285</v>
      </c>
      <c r="B14156" s="32" t="s">
        <v>21286</v>
      </c>
      <c r="C14156" s="31" t="s">
        <v>68</v>
      </c>
    </row>
    <row r="14157" spans="1:3" ht="45" x14ac:dyDescent="0.25">
      <c r="A14157" s="31" t="s">
        <v>21287</v>
      </c>
      <c r="B14157" s="32" t="s">
        <v>21286</v>
      </c>
      <c r="C14157" s="31" t="s">
        <v>68</v>
      </c>
    </row>
    <row r="14158" spans="1:3" ht="30" x14ac:dyDescent="0.25">
      <c r="A14158" s="31" t="s">
        <v>21288</v>
      </c>
      <c r="B14158" s="32" t="s">
        <v>21289</v>
      </c>
      <c r="C14158" s="31" t="s">
        <v>68</v>
      </c>
    </row>
    <row r="14159" spans="1:3" ht="30" x14ac:dyDescent="0.25">
      <c r="A14159" s="31" t="s">
        <v>21290</v>
      </c>
      <c r="B14159" s="32" t="s">
        <v>21289</v>
      </c>
      <c r="C14159" s="31" t="s">
        <v>68</v>
      </c>
    </row>
    <row r="14160" spans="1:3" ht="30" x14ac:dyDescent="0.25">
      <c r="A14160" s="31" t="s">
        <v>21291</v>
      </c>
      <c r="B14160" s="32" t="s">
        <v>21292</v>
      </c>
      <c r="C14160" s="31" t="s">
        <v>68</v>
      </c>
    </row>
    <row r="14161" spans="1:3" ht="30" x14ac:dyDescent="0.25">
      <c r="A14161" s="31" t="s">
        <v>21293</v>
      </c>
      <c r="B14161" s="32" t="s">
        <v>21292</v>
      </c>
      <c r="C14161" s="31" t="s">
        <v>68</v>
      </c>
    </row>
    <row r="14162" spans="1:3" ht="30" x14ac:dyDescent="0.25">
      <c r="A14162" s="31" t="s">
        <v>21294</v>
      </c>
      <c r="B14162" s="32" t="s">
        <v>21295</v>
      </c>
      <c r="C14162" s="31" t="s">
        <v>68</v>
      </c>
    </row>
    <row r="14163" spans="1:3" ht="30" x14ac:dyDescent="0.25">
      <c r="A14163" s="31" t="s">
        <v>21296</v>
      </c>
      <c r="B14163" s="32" t="s">
        <v>21295</v>
      </c>
      <c r="C14163" s="31" t="s">
        <v>68</v>
      </c>
    </row>
    <row r="14164" spans="1:3" ht="60" x14ac:dyDescent="0.25">
      <c r="A14164" s="31" t="s">
        <v>21297</v>
      </c>
      <c r="B14164" s="32" t="s">
        <v>21298</v>
      </c>
      <c r="C14164" s="31" t="s">
        <v>68</v>
      </c>
    </row>
    <row r="14165" spans="1:3" ht="60" x14ac:dyDescent="0.25">
      <c r="A14165" s="31" t="s">
        <v>21299</v>
      </c>
      <c r="B14165" s="32" t="s">
        <v>21298</v>
      </c>
      <c r="C14165" s="31" t="s">
        <v>68</v>
      </c>
    </row>
    <row r="14166" spans="1:3" ht="60" x14ac:dyDescent="0.25">
      <c r="A14166" s="31" t="s">
        <v>21300</v>
      </c>
      <c r="B14166" s="32" t="s">
        <v>21301</v>
      </c>
      <c r="C14166" s="31" t="s">
        <v>68</v>
      </c>
    </row>
    <row r="14167" spans="1:3" ht="60" x14ac:dyDescent="0.25">
      <c r="A14167" s="31" t="s">
        <v>21302</v>
      </c>
      <c r="B14167" s="32" t="s">
        <v>21301</v>
      </c>
      <c r="C14167" s="31" t="s">
        <v>68</v>
      </c>
    </row>
    <row r="14168" spans="1:3" ht="60" x14ac:dyDescent="0.25">
      <c r="A14168" s="31" t="s">
        <v>21303</v>
      </c>
      <c r="B14168" s="32" t="s">
        <v>21304</v>
      </c>
      <c r="C14168" s="31" t="s">
        <v>68</v>
      </c>
    </row>
    <row r="14169" spans="1:3" ht="60" x14ac:dyDescent="0.25">
      <c r="A14169" s="31" t="s">
        <v>21305</v>
      </c>
      <c r="B14169" s="32" t="s">
        <v>21304</v>
      </c>
      <c r="C14169" s="31" t="s">
        <v>68</v>
      </c>
    </row>
    <row r="14170" spans="1:3" ht="60" x14ac:dyDescent="0.25">
      <c r="A14170" s="31" t="s">
        <v>21306</v>
      </c>
      <c r="B14170" s="32" t="s">
        <v>21307</v>
      </c>
      <c r="C14170" s="31" t="s">
        <v>68</v>
      </c>
    </row>
    <row r="14171" spans="1:3" ht="60" x14ac:dyDescent="0.25">
      <c r="A14171" s="31" t="s">
        <v>21308</v>
      </c>
      <c r="B14171" s="32" t="s">
        <v>21307</v>
      </c>
      <c r="C14171" s="31" t="s">
        <v>68</v>
      </c>
    </row>
    <row r="14172" spans="1:3" ht="60" x14ac:dyDescent="0.25">
      <c r="A14172" s="31" t="s">
        <v>21309</v>
      </c>
      <c r="B14172" s="32" t="s">
        <v>21310</v>
      </c>
      <c r="C14172" s="31" t="s">
        <v>68</v>
      </c>
    </row>
    <row r="14173" spans="1:3" ht="60" x14ac:dyDescent="0.25">
      <c r="A14173" s="31" t="s">
        <v>21311</v>
      </c>
      <c r="B14173" s="32" t="s">
        <v>21310</v>
      </c>
      <c r="C14173" s="31" t="s">
        <v>68</v>
      </c>
    </row>
    <row r="14174" spans="1:3" ht="60" x14ac:dyDescent="0.25">
      <c r="A14174" s="31" t="s">
        <v>21312</v>
      </c>
      <c r="B14174" s="32" t="s">
        <v>21313</v>
      </c>
      <c r="C14174" s="31" t="s">
        <v>68</v>
      </c>
    </row>
    <row r="14175" spans="1:3" ht="60" x14ac:dyDescent="0.25">
      <c r="A14175" s="31" t="s">
        <v>21314</v>
      </c>
      <c r="B14175" s="32" t="s">
        <v>21313</v>
      </c>
      <c r="C14175" s="31" t="s">
        <v>68</v>
      </c>
    </row>
    <row r="14176" spans="1:3" ht="30" x14ac:dyDescent="0.25">
      <c r="A14176" s="31" t="s">
        <v>21315</v>
      </c>
      <c r="B14176" s="32" t="s">
        <v>21316</v>
      </c>
      <c r="C14176" s="31" t="s">
        <v>68</v>
      </c>
    </row>
    <row r="14177" spans="1:3" ht="30" x14ac:dyDescent="0.25">
      <c r="A14177" s="31" t="s">
        <v>21317</v>
      </c>
      <c r="B14177" s="32" t="s">
        <v>21316</v>
      </c>
      <c r="C14177" s="31" t="s">
        <v>68</v>
      </c>
    </row>
    <row r="14178" spans="1:3" ht="30" x14ac:dyDescent="0.25">
      <c r="A14178" s="31" t="s">
        <v>21318</v>
      </c>
      <c r="B14178" s="32" t="s">
        <v>21319</v>
      </c>
      <c r="C14178" s="31" t="s">
        <v>68</v>
      </c>
    </row>
    <row r="14179" spans="1:3" ht="30" x14ac:dyDescent="0.25">
      <c r="A14179" s="31" t="s">
        <v>21320</v>
      </c>
      <c r="B14179" s="32" t="s">
        <v>21319</v>
      </c>
      <c r="C14179" s="31" t="s">
        <v>68</v>
      </c>
    </row>
    <row r="14180" spans="1:3" ht="30" x14ac:dyDescent="0.25">
      <c r="A14180" s="31" t="s">
        <v>21321</v>
      </c>
      <c r="B14180" s="32" t="s">
        <v>21322</v>
      </c>
      <c r="C14180" s="31" t="s">
        <v>68</v>
      </c>
    </row>
    <row r="14181" spans="1:3" ht="30" x14ac:dyDescent="0.25">
      <c r="A14181" s="31" t="s">
        <v>21323</v>
      </c>
      <c r="B14181" s="32" t="s">
        <v>21322</v>
      </c>
      <c r="C14181" s="31" t="s">
        <v>68</v>
      </c>
    </row>
    <row r="14182" spans="1:3" ht="30" x14ac:dyDescent="0.25">
      <c r="A14182" s="31" t="s">
        <v>21324</v>
      </c>
      <c r="B14182" s="32" t="s">
        <v>21325</v>
      </c>
      <c r="C14182" s="31" t="s">
        <v>68</v>
      </c>
    </row>
    <row r="14183" spans="1:3" ht="30" x14ac:dyDescent="0.25">
      <c r="A14183" s="31" t="s">
        <v>21326</v>
      </c>
      <c r="B14183" s="32" t="s">
        <v>21325</v>
      </c>
      <c r="C14183" s="31" t="s">
        <v>68</v>
      </c>
    </row>
    <row r="14184" spans="1:3" ht="30" x14ac:dyDescent="0.25">
      <c r="A14184" s="31" t="s">
        <v>21327</v>
      </c>
      <c r="B14184" s="32" t="s">
        <v>21328</v>
      </c>
      <c r="C14184" s="31" t="s">
        <v>68</v>
      </c>
    </row>
    <row r="14185" spans="1:3" ht="30" x14ac:dyDescent="0.25">
      <c r="A14185" s="31" t="s">
        <v>21329</v>
      </c>
      <c r="B14185" s="32" t="s">
        <v>21328</v>
      </c>
      <c r="C14185" s="31" t="s">
        <v>68</v>
      </c>
    </row>
    <row r="14186" spans="1:3" ht="30" x14ac:dyDescent="0.25">
      <c r="A14186" s="31" t="s">
        <v>21330</v>
      </c>
      <c r="B14186" s="32" t="s">
        <v>21331</v>
      </c>
      <c r="C14186" s="31" t="s">
        <v>68</v>
      </c>
    </row>
    <row r="14187" spans="1:3" ht="30" x14ac:dyDescent="0.25">
      <c r="A14187" s="31" t="s">
        <v>21332</v>
      </c>
      <c r="B14187" s="32" t="s">
        <v>21331</v>
      </c>
      <c r="C14187" s="31" t="s">
        <v>68</v>
      </c>
    </row>
    <row r="14188" spans="1:3" ht="60" x14ac:dyDescent="0.25">
      <c r="A14188" s="31" t="s">
        <v>21333</v>
      </c>
      <c r="B14188" s="32" t="s">
        <v>21334</v>
      </c>
      <c r="C14188" s="31" t="s">
        <v>68</v>
      </c>
    </row>
    <row r="14189" spans="1:3" ht="60" x14ac:dyDescent="0.25">
      <c r="A14189" s="31" t="s">
        <v>21335</v>
      </c>
      <c r="B14189" s="32" t="s">
        <v>21334</v>
      </c>
      <c r="C14189" s="31" t="s">
        <v>68</v>
      </c>
    </row>
    <row r="14190" spans="1:3" ht="60" x14ac:dyDescent="0.25">
      <c r="A14190" s="31" t="s">
        <v>21336</v>
      </c>
      <c r="B14190" s="32" t="s">
        <v>21337</v>
      </c>
      <c r="C14190" s="31" t="s">
        <v>68</v>
      </c>
    </row>
    <row r="14191" spans="1:3" ht="60" x14ac:dyDescent="0.25">
      <c r="A14191" s="31" t="s">
        <v>21338</v>
      </c>
      <c r="B14191" s="32" t="s">
        <v>21337</v>
      </c>
      <c r="C14191" s="31" t="s">
        <v>68</v>
      </c>
    </row>
    <row r="14192" spans="1:3" ht="60" x14ac:dyDescent="0.25">
      <c r="A14192" s="31" t="s">
        <v>21339</v>
      </c>
      <c r="B14192" s="32" t="s">
        <v>21340</v>
      </c>
      <c r="C14192" s="31" t="s">
        <v>68</v>
      </c>
    </row>
    <row r="14193" spans="1:3" ht="60" x14ac:dyDescent="0.25">
      <c r="A14193" s="31" t="s">
        <v>21341</v>
      </c>
      <c r="B14193" s="32" t="s">
        <v>21340</v>
      </c>
      <c r="C14193" s="31" t="s">
        <v>68</v>
      </c>
    </row>
    <row r="14194" spans="1:3" ht="30" x14ac:dyDescent="0.25">
      <c r="A14194" s="31" t="s">
        <v>21342</v>
      </c>
      <c r="B14194" s="32" t="s">
        <v>21343</v>
      </c>
      <c r="C14194" s="31" t="s">
        <v>68</v>
      </c>
    </row>
    <row r="14195" spans="1:3" ht="30" x14ac:dyDescent="0.25">
      <c r="A14195" s="31" t="s">
        <v>21344</v>
      </c>
      <c r="B14195" s="32" t="s">
        <v>21343</v>
      </c>
      <c r="C14195" s="31" t="s">
        <v>68</v>
      </c>
    </row>
    <row r="14196" spans="1:3" ht="30" x14ac:dyDescent="0.25">
      <c r="A14196" s="31" t="s">
        <v>21345</v>
      </c>
      <c r="B14196" s="32" t="s">
        <v>21346</v>
      </c>
      <c r="C14196" s="31" t="s">
        <v>68</v>
      </c>
    </row>
    <row r="14197" spans="1:3" ht="30" x14ac:dyDescent="0.25">
      <c r="A14197" s="31" t="s">
        <v>21347</v>
      </c>
      <c r="B14197" s="32" t="s">
        <v>21346</v>
      </c>
      <c r="C14197" s="31" t="s">
        <v>68</v>
      </c>
    </row>
    <row r="14198" spans="1:3" ht="30" x14ac:dyDescent="0.25">
      <c r="A14198" s="31" t="s">
        <v>21348</v>
      </c>
      <c r="B14198" s="32" t="s">
        <v>21349</v>
      </c>
      <c r="C14198" s="31" t="s">
        <v>68</v>
      </c>
    </row>
    <row r="14199" spans="1:3" ht="30" x14ac:dyDescent="0.25">
      <c r="A14199" s="31" t="s">
        <v>21350</v>
      </c>
      <c r="B14199" s="32" t="s">
        <v>21349</v>
      </c>
      <c r="C14199" s="31" t="s">
        <v>68</v>
      </c>
    </row>
    <row r="14200" spans="1:3" ht="30" x14ac:dyDescent="0.25">
      <c r="A14200" s="31" t="s">
        <v>21351</v>
      </c>
      <c r="B14200" s="32" t="s">
        <v>21352</v>
      </c>
      <c r="C14200" s="31" t="s">
        <v>68</v>
      </c>
    </row>
    <row r="14201" spans="1:3" ht="30" x14ac:dyDescent="0.25">
      <c r="A14201" s="31" t="s">
        <v>21353</v>
      </c>
      <c r="B14201" s="32" t="s">
        <v>21352</v>
      </c>
      <c r="C14201" s="31" t="s">
        <v>68</v>
      </c>
    </row>
    <row r="14202" spans="1:3" ht="60" x14ac:dyDescent="0.25">
      <c r="A14202" s="31" t="s">
        <v>21354</v>
      </c>
      <c r="B14202" s="32" t="s">
        <v>21355</v>
      </c>
      <c r="C14202" s="31" t="s">
        <v>185</v>
      </c>
    </row>
    <row r="14203" spans="1:3" ht="60" x14ac:dyDescent="0.25">
      <c r="A14203" s="31" t="s">
        <v>21356</v>
      </c>
      <c r="B14203" s="32" t="s">
        <v>21355</v>
      </c>
      <c r="C14203" s="31" t="s">
        <v>185</v>
      </c>
    </row>
    <row r="14204" spans="1:3" ht="60" x14ac:dyDescent="0.25">
      <c r="A14204" s="31" t="s">
        <v>21357</v>
      </c>
      <c r="B14204" s="32" t="s">
        <v>21358</v>
      </c>
      <c r="C14204" s="31" t="s">
        <v>185</v>
      </c>
    </row>
    <row r="14205" spans="1:3" ht="60" x14ac:dyDescent="0.25">
      <c r="A14205" s="31" t="s">
        <v>21359</v>
      </c>
      <c r="B14205" s="32" t="s">
        <v>21358</v>
      </c>
      <c r="C14205" s="31" t="s">
        <v>185</v>
      </c>
    </row>
    <row r="14206" spans="1:3" ht="60" x14ac:dyDescent="0.25">
      <c r="A14206" s="31" t="s">
        <v>21360</v>
      </c>
      <c r="B14206" s="32" t="s">
        <v>21361</v>
      </c>
      <c r="C14206" s="31" t="s">
        <v>185</v>
      </c>
    </row>
    <row r="14207" spans="1:3" ht="60" x14ac:dyDescent="0.25">
      <c r="A14207" s="31" t="s">
        <v>21362</v>
      </c>
      <c r="B14207" s="32" t="s">
        <v>21361</v>
      </c>
      <c r="C14207" s="31" t="s">
        <v>185</v>
      </c>
    </row>
    <row r="14208" spans="1:3" ht="60" x14ac:dyDescent="0.25">
      <c r="A14208" s="31" t="s">
        <v>21363</v>
      </c>
      <c r="B14208" s="32" t="s">
        <v>21364</v>
      </c>
      <c r="C14208" s="31" t="s">
        <v>185</v>
      </c>
    </row>
    <row r="14209" spans="1:3" ht="60" x14ac:dyDescent="0.25">
      <c r="A14209" s="31" t="s">
        <v>21365</v>
      </c>
      <c r="B14209" s="32" t="s">
        <v>21364</v>
      </c>
      <c r="C14209" s="31" t="s">
        <v>185</v>
      </c>
    </row>
    <row r="14210" spans="1:3" ht="60" x14ac:dyDescent="0.25">
      <c r="A14210" s="31" t="s">
        <v>21366</v>
      </c>
      <c r="B14210" s="32" t="s">
        <v>21367</v>
      </c>
      <c r="C14210" s="31" t="s">
        <v>185</v>
      </c>
    </row>
    <row r="14211" spans="1:3" ht="60" x14ac:dyDescent="0.25">
      <c r="A14211" s="31" t="s">
        <v>21368</v>
      </c>
      <c r="B14211" s="32" t="s">
        <v>21367</v>
      </c>
      <c r="C14211" s="31" t="s">
        <v>185</v>
      </c>
    </row>
    <row r="14212" spans="1:3" ht="60" x14ac:dyDescent="0.25">
      <c r="A14212" s="31" t="s">
        <v>21369</v>
      </c>
      <c r="B14212" s="32" t="s">
        <v>21370</v>
      </c>
      <c r="C14212" s="31" t="s">
        <v>185</v>
      </c>
    </row>
    <row r="14213" spans="1:3" ht="60" x14ac:dyDescent="0.25">
      <c r="A14213" s="31" t="s">
        <v>21371</v>
      </c>
      <c r="B14213" s="32" t="s">
        <v>21370</v>
      </c>
      <c r="C14213" s="31" t="s">
        <v>185</v>
      </c>
    </row>
    <row r="14214" spans="1:3" ht="60" x14ac:dyDescent="0.25">
      <c r="A14214" s="31" t="s">
        <v>21372</v>
      </c>
      <c r="B14214" s="32" t="s">
        <v>21373</v>
      </c>
      <c r="C14214" s="31" t="s">
        <v>185</v>
      </c>
    </row>
    <row r="14215" spans="1:3" ht="60" x14ac:dyDescent="0.25">
      <c r="A14215" s="31" t="s">
        <v>21374</v>
      </c>
      <c r="B14215" s="32" t="s">
        <v>21373</v>
      </c>
      <c r="C14215" s="31" t="s">
        <v>185</v>
      </c>
    </row>
    <row r="14216" spans="1:3" ht="60" x14ac:dyDescent="0.25">
      <c r="A14216" s="31" t="s">
        <v>21375</v>
      </c>
      <c r="B14216" s="32" t="s">
        <v>21376</v>
      </c>
      <c r="C14216" s="31" t="s">
        <v>185</v>
      </c>
    </row>
    <row r="14217" spans="1:3" ht="60" x14ac:dyDescent="0.25">
      <c r="A14217" s="31" t="s">
        <v>21377</v>
      </c>
      <c r="B14217" s="32" t="s">
        <v>21376</v>
      </c>
      <c r="C14217" s="31" t="s">
        <v>185</v>
      </c>
    </row>
    <row r="14218" spans="1:3" ht="60" x14ac:dyDescent="0.25">
      <c r="A14218" s="31" t="s">
        <v>21378</v>
      </c>
      <c r="B14218" s="32" t="s">
        <v>21379</v>
      </c>
      <c r="C14218" s="31" t="s">
        <v>185</v>
      </c>
    </row>
    <row r="14219" spans="1:3" ht="60" x14ac:dyDescent="0.25">
      <c r="A14219" s="31" t="s">
        <v>21380</v>
      </c>
      <c r="B14219" s="32" t="s">
        <v>21379</v>
      </c>
      <c r="C14219" s="31" t="s">
        <v>185</v>
      </c>
    </row>
    <row r="14220" spans="1:3" ht="60" x14ac:dyDescent="0.25">
      <c r="A14220" s="31" t="s">
        <v>21381</v>
      </c>
      <c r="B14220" s="32" t="s">
        <v>21382</v>
      </c>
      <c r="C14220" s="31" t="s">
        <v>185</v>
      </c>
    </row>
    <row r="14221" spans="1:3" ht="60" x14ac:dyDescent="0.25">
      <c r="A14221" s="31" t="s">
        <v>21383</v>
      </c>
      <c r="B14221" s="32" t="s">
        <v>21382</v>
      </c>
      <c r="C14221" s="31" t="s">
        <v>185</v>
      </c>
    </row>
    <row r="14222" spans="1:3" ht="60" x14ac:dyDescent="0.25">
      <c r="A14222" s="31" t="s">
        <v>21384</v>
      </c>
      <c r="B14222" s="32" t="s">
        <v>21385</v>
      </c>
      <c r="C14222" s="31" t="s">
        <v>185</v>
      </c>
    </row>
    <row r="14223" spans="1:3" ht="60" x14ac:dyDescent="0.25">
      <c r="A14223" s="31" t="s">
        <v>21386</v>
      </c>
      <c r="B14223" s="32" t="s">
        <v>21385</v>
      </c>
      <c r="C14223" s="31" t="s">
        <v>185</v>
      </c>
    </row>
    <row r="14224" spans="1:3" ht="60" x14ac:dyDescent="0.25">
      <c r="A14224" s="31" t="s">
        <v>21387</v>
      </c>
      <c r="B14224" s="32" t="s">
        <v>21388</v>
      </c>
      <c r="C14224" s="31" t="s">
        <v>185</v>
      </c>
    </row>
    <row r="14225" spans="1:3" ht="60" x14ac:dyDescent="0.25">
      <c r="A14225" s="31" t="s">
        <v>21389</v>
      </c>
      <c r="B14225" s="32" t="s">
        <v>21388</v>
      </c>
      <c r="C14225" s="31" t="s">
        <v>185</v>
      </c>
    </row>
    <row r="14226" spans="1:3" ht="60" x14ac:dyDescent="0.25">
      <c r="A14226" s="31" t="s">
        <v>21390</v>
      </c>
      <c r="B14226" s="32" t="s">
        <v>21391</v>
      </c>
      <c r="C14226" s="31" t="s">
        <v>185</v>
      </c>
    </row>
    <row r="14227" spans="1:3" ht="60" x14ac:dyDescent="0.25">
      <c r="A14227" s="31" t="s">
        <v>21392</v>
      </c>
      <c r="B14227" s="32" t="s">
        <v>21391</v>
      </c>
      <c r="C14227" s="31" t="s">
        <v>185</v>
      </c>
    </row>
    <row r="14228" spans="1:3" ht="60" x14ac:dyDescent="0.25">
      <c r="A14228" s="31" t="s">
        <v>21393</v>
      </c>
      <c r="B14228" s="32" t="s">
        <v>21394</v>
      </c>
      <c r="C14228" s="31" t="s">
        <v>185</v>
      </c>
    </row>
    <row r="14229" spans="1:3" ht="60" x14ac:dyDescent="0.25">
      <c r="A14229" s="31" t="s">
        <v>21395</v>
      </c>
      <c r="B14229" s="32" t="s">
        <v>21394</v>
      </c>
      <c r="C14229" s="31" t="s">
        <v>185</v>
      </c>
    </row>
    <row r="14230" spans="1:3" ht="60" x14ac:dyDescent="0.25">
      <c r="A14230" s="31" t="s">
        <v>21396</v>
      </c>
      <c r="B14230" s="32" t="s">
        <v>21397</v>
      </c>
      <c r="C14230" s="31" t="s">
        <v>185</v>
      </c>
    </row>
    <row r="14231" spans="1:3" ht="60" x14ac:dyDescent="0.25">
      <c r="A14231" s="31" t="s">
        <v>21398</v>
      </c>
      <c r="B14231" s="32" t="s">
        <v>21397</v>
      </c>
      <c r="C14231" s="31" t="s">
        <v>185</v>
      </c>
    </row>
    <row r="14232" spans="1:3" ht="60" x14ac:dyDescent="0.25">
      <c r="A14232" s="31" t="s">
        <v>21399</v>
      </c>
      <c r="B14232" s="32" t="s">
        <v>21400</v>
      </c>
      <c r="C14232" s="31" t="s">
        <v>185</v>
      </c>
    </row>
    <row r="14233" spans="1:3" ht="60" x14ac:dyDescent="0.25">
      <c r="A14233" s="31" t="s">
        <v>21401</v>
      </c>
      <c r="B14233" s="32" t="s">
        <v>21400</v>
      </c>
      <c r="C14233" s="31" t="s">
        <v>185</v>
      </c>
    </row>
    <row r="14234" spans="1:3" ht="60" x14ac:dyDescent="0.25">
      <c r="A14234" s="31" t="s">
        <v>21402</v>
      </c>
      <c r="B14234" s="32" t="s">
        <v>21403</v>
      </c>
      <c r="C14234" s="31" t="s">
        <v>185</v>
      </c>
    </row>
    <row r="14235" spans="1:3" ht="60" x14ac:dyDescent="0.25">
      <c r="A14235" s="31" t="s">
        <v>21404</v>
      </c>
      <c r="B14235" s="32" t="s">
        <v>21403</v>
      </c>
      <c r="C14235" s="31" t="s">
        <v>185</v>
      </c>
    </row>
    <row r="14236" spans="1:3" ht="60" x14ac:dyDescent="0.25">
      <c r="A14236" s="31" t="s">
        <v>21405</v>
      </c>
      <c r="B14236" s="32" t="s">
        <v>21406</v>
      </c>
      <c r="C14236" s="31" t="s">
        <v>185</v>
      </c>
    </row>
    <row r="14237" spans="1:3" ht="60" x14ac:dyDescent="0.25">
      <c r="A14237" s="31" t="s">
        <v>21407</v>
      </c>
      <c r="B14237" s="32" t="s">
        <v>21406</v>
      </c>
      <c r="C14237" s="31" t="s">
        <v>185</v>
      </c>
    </row>
    <row r="14238" spans="1:3" ht="60" x14ac:dyDescent="0.25">
      <c r="A14238" s="31" t="s">
        <v>21408</v>
      </c>
      <c r="B14238" s="32" t="s">
        <v>21409</v>
      </c>
      <c r="C14238" s="31" t="s">
        <v>185</v>
      </c>
    </row>
    <row r="14239" spans="1:3" ht="60" x14ac:dyDescent="0.25">
      <c r="A14239" s="31" t="s">
        <v>21410</v>
      </c>
      <c r="B14239" s="32" t="s">
        <v>21409</v>
      </c>
      <c r="C14239" s="31" t="s">
        <v>185</v>
      </c>
    </row>
    <row r="14240" spans="1:3" ht="60" x14ac:dyDescent="0.25">
      <c r="A14240" s="31" t="s">
        <v>21411</v>
      </c>
      <c r="B14240" s="32" t="s">
        <v>21412</v>
      </c>
      <c r="C14240" s="31" t="s">
        <v>185</v>
      </c>
    </row>
    <row r="14241" spans="1:3" ht="60" x14ac:dyDescent="0.25">
      <c r="A14241" s="31" t="s">
        <v>21413</v>
      </c>
      <c r="B14241" s="32" t="s">
        <v>21412</v>
      </c>
      <c r="C14241" s="31" t="s">
        <v>185</v>
      </c>
    </row>
    <row r="14242" spans="1:3" ht="60" x14ac:dyDescent="0.25">
      <c r="A14242" s="31" t="s">
        <v>21414</v>
      </c>
      <c r="B14242" s="32" t="s">
        <v>21415</v>
      </c>
      <c r="C14242" s="31" t="s">
        <v>185</v>
      </c>
    </row>
    <row r="14243" spans="1:3" ht="60" x14ac:dyDescent="0.25">
      <c r="A14243" s="31" t="s">
        <v>21416</v>
      </c>
      <c r="B14243" s="32" t="s">
        <v>21415</v>
      </c>
      <c r="C14243" s="31" t="s">
        <v>185</v>
      </c>
    </row>
    <row r="14244" spans="1:3" ht="60" x14ac:dyDescent="0.25">
      <c r="A14244" s="31" t="s">
        <v>21417</v>
      </c>
      <c r="B14244" s="32" t="s">
        <v>21418</v>
      </c>
      <c r="C14244" s="31" t="s">
        <v>185</v>
      </c>
    </row>
    <row r="14245" spans="1:3" ht="60" x14ac:dyDescent="0.25">
      <c r="A14245" s="31" t="s">
        <v>21419</v>
      </c>
      <c r="B14245" s="32" t="s">
        <v>21418</v>
      </c>
      <c r="C14245" s="31" t="s">
        <v>185</v>
      </c>
    </row>
    <row r="14246" spans="1:3" ht="60" x14ac:dyDescent="0.25">
      <c r="A14246" s="31" t="s">
        <v>21420</v>
      </c>
      <c r="B14246" s="32" t="s">
        <v>21421</v>
      </c>
      <c r="C14246" s="31" t="s">
        <v>185</v>
      </c>
    </row>
    <row r="14247" spans="1:3" ht="60" x14ac:dyDescent="0.25">
      <c r="A14247" s="31" t="s">
        <v>21422</v>
      </c>
      <c r="B14247" s="32" t="s">
        <v>21421</v>
      </c>
      <c r="C14247" s="31" t="s">
        <v>185</v>
      </c>
    </row>
    <row r="14248" spans="1:3" ht="60" x14ac:dyDescent="0.25">
      <c r="A14248" s="31" t="s">
        <v>21423</v>
      </c>
      <c r="B14248" s="32" t="s">
        <v>21424</v>
      </c>
      <c r="C14248" s="31" t="s">
        <v>185</v>
      </c>
    </row>
    <row r="14249" spans="1:3" ht="60" x14ac:dyDescent="0.25">
      <c r="A14249" s="31" t="s">
        <v>21425</v>
      </c>
      <c r="B14249" s="32" t="s">
        <v>21424</v>
      </c>
      <c r="C14249" s="31" t="s">
        <v>185</v>
      </c>
    </row>
    <row r="14250" spans="1:3" ht="60" x14ac:dyDescent="0.25">
      <c r="A14250" s="31" t="s">
        <v>21426</v>
      </c>
      <c r="B14250" s="32" t="s">
        <v>21427</v>
      </c>
      <c r="C14250" s="31" t="s">
        <v>185</v>
      </c>
    </row>
    <row r="14251" spans="1:3" ht="60" x14ac:dyDescent="0.25">
      <c r="A14251" s="31" t="s">
        <v>21428</v>
      </c>
      <c r="B14251" s="32" t="s">
        <v>21427</v>
      </c>
      <c r="C14251" s="31" t="s">
        <v>185</v>
      </c>
    </row>
    <row r="14252" spans="1:3" ht="60" x14ac:dyDescent="0.25">
      <c r="A14252" s="31" t="s">
        <v>21429</v>
      </c>
      <c r="B14252" s="32" t="s">
        <v>21430</v>
      </c>
      <c r="C14252" s="31" t="s">
        <v>185</v>
      </c>
    </row>
    <row r="14253" spans="1:3" ht="60" x14ac:dyDescent="0.25">
      <c r="A14253" s="31" t="s">
        <v>21431</v>
      </c>
      <c r="B14253" s="32" t="s">
        <v>21430</v>
      </c>
      <c r="C14253" s="31" t="s">
        <v>185</v>
      </c>
    </row>
    <row r="14254" spans="1:3" ht="60" x14ac:dyDescent="0.25">
      <c r="A14254" s="31" t="s">
        <v>21432</v>
      </c>
      <c r="B14254" s="32" t="s">
        <v>21433</v>
      </c>
      <c r="C14254" s="31" t="s">
        <v>185</v>
      </c>
    </row>
    <row r="14255" spans="1:3" ht="60" x14ac:dyDescent="0.25">
      <c r="A14255" s="31" t="s">
        <v>21434</v>
      </c>
      <c r="B14255" s="32" t="s">
        <v>21433</v>
      </c>
      <c r="C14255" s="31" t="s">
        <v>185</v>
      </c>
    </row>
    <row r="14256" spans="1:3" ht="60" x14ac:dyDescent="0.25">
      <c r="A14256" s="31" t="s">
        <v>21435</v>
      </c>
      <c r="B14256" s="32" t="s">
        <v>21436</v>
      </c>
      <c r="C14256" s="31" t="s">
        <v>185</v>
      </c>
    </row>
    <row r="14257" spans="1:3" ht="60" x14ac:dyDescent="0.25">
      <c r="A14257" s="31" t="s">
        <v>21437</v>
      </c>
      <c r="B14257" s="32" t="s">
        <v>21436</v>
      </c>
      <c r="C14257" s="31" t="s">
        <v>185</v>
      </c>
    </row>
    <row r="14258" spans="1:3" ht="60" x14ac:dyDescent="0.25">
      <c r="A14258" s="31" t="s">
        <v>21438</v>
      </c>
      <c r="B14258" s="32" t="s">
        <v>21439</v>
      </c>
      <c r="C14258" s="31" t="s">
        <v>185</v>
      </c>
    </row>
    <row r="14259" spans="1:3" ht="60" x14ac:dyDescent="0.25">
      <c r="A14259" s="31" t="s">
        <v>21440</v>
      </c>
      <c r="B14259" s="32" t="s">
        <v>21439</v>
      </c>
      <c r="C14259" s="31" t="s">
        <v>185</v>
      </c>
    </row>
    <row r="14260" spans="1:3" ht="60" x14ac:dyDescent="0.25">
      <c r="A14260" s="31" t="s">
        <v>21441</v>
      </c>
      <c r="B14260" s="32" t="s">
        <v>21442</v>
      </c>
      <c r="C14260" s="31" t="s">
        <v>185</v>
      </c>
    </row>
    <row r="14261" spans="1:3" ht="60" x14ac:dyDescent="0.25">
      <c r="A14261" s="31" t="s">
        <v>21443</v>
      </c>
      <c r="B14261" s="32" t="s">
        <v>21442</v>
      </c>
      <c r="C14261" s="31" t="s">
        <v>185</v>
      </c>
    </row>
    <row r="14262" spans="1:3" ht="60" x14ac:dyDescent="0.25">
      <c r="A14262" s="31" t="s">
        <v>21444</v>
      </c>
      <c r="B14262" s="32" t="s">
        <v>21445</v>
      </c>
      <c r="C14262" s="31" t="s">
        <v>185</v>
      </c>
    </row>
    <row r="14263" spans="1:3" ht="60" x14ac:dyDescent="0.25">
      <c r="A14263" s="31" t="s">
        <v>21446</v>
      </c>
      <c r="B14263" s="32" t="s">
        <v>21445</v>
      </c>
      <c r="C14263" s="31" t="s">
        <v>185</v>
      </c>
    </row>
    <row r="14264" spans="1:3" ht="60" x14ac:dyDescent="0.25">
      <c r="A14264" s="31" t="s">
        <v>21447</v>
      </c>
      <c r="B14264" s="32" t="s">
        <v>21448</v>
      </c>
      <c r="C14264" s="31" t="s">
        <v>185</v>
      </c>
    </row>
    <row r="14265" spans="1:3" ht="60" x14ac:dyDescent="0.25">
      <c r="A14265" s="31" t="s">
        <v>21449</v>
      </c>
      <c r="B14265" s="32" t="s">
        <v>21448</v>
      </c>
      <c r="C14265" s="31" t="s">
        <v>185</v>
      </c>
    </row>
    <row r="14266" spans="1:3" ht="60" x14ac:dyDescent="0.25">
      <c r="A14266" s="31" t="s">
        <v>21450</v>
      </c>
      <c r="B14266" s="32" t="s">
        <v>21451</v>
      </c>
      <c r="C14266" s="31" t="s">
        <v>185</v>
      </c>
    </row>
    <row r="14267" spans="1:3" ht="60" x14ac:dyDescent="0.25">
      <c r="A14267" s="31" t="s">
        <v>21452</v>
      </c>
      <c r="B14267" s="32" t="s">
        <v>21451</v>
      </c>
      <c r="C14267" s="31" t="s">
        <v>185</v>
      </c>
    </row>
    <row r="14268" spans="1:3" ht="60" x14ac:dyDescent="0.25">
      <c r="A14268" s="31" t="s">
        <v>21453</v>
      </c>
      <c r="B14268" s="32" t="s">
        <v>21454</v>
      </c>
      <c r="C14268" s="31" t="s">
        <v>185</v>
      </c>
    </row>
    <row r="14269" spans="1:3" ht="60" x14ac:dyDescent="0.25">
      <c r="A14269" s="31" t="s">
        <v>21455</v>
      </c>
      <c r="B14269" s="32" t="s">
        <v>21454</v>
      </c>
      <c r="C14269" s="31" t="s">
        <v>185</v>
      </c>
    </row>
    <row r="14270" spans="1:3" ht="60" x14ac:dyDescent="0.25">
      <c r="A14270" s="31" t="s">
        <v>21456</v>
      </c>
      <c r="B14270" s="32" t="s">
        <v>21457</v>
      </c>
      <c r="C14270" s="31" t="s">
        <v>185</v>
      </c>
    </row>
    <row r="14271" spans="1:3" ht="60" x14ac:dyDescent="0.25">
      <c r="A14271" s="31" t="s">
        <v>21458</v>
      </c>
      <c r="B14271" s="32" t="s">
        <v>21457</v>
      </c>
      <c r="C14271" s="31" t="s">
        <v>185</v>
      </c>
    </row>
    <row r="14272" spans="1:3" ht="60" x14ac:dyDescent="0.25">
      <c r="A14272" s="31" t="s">
        <v>21459</v>
      </c>
      <c r="B14272" s="32" t="s">
        <v>21460</v>
      </c>
      <c r="C14272" s="31" t="s">
        <v>185</v>
      </c>
    </row>
    <row r="14273" spans="1:3" ht="60" x14ac:dyDescent="0.25">
      <c r="A14273" s="31" t="s">
        <v>21461</v>
      </c>
      <c r="B14273" s="32" t="s">
        <v>21460</v>
      </c>
      <c r="C14273" s="31" t="s">
        <v>185</v>
      </c>
    </row>
    <row r="14274" spans="1:3" ht="60" x14ac:dyDescent="0.25">
      <c r="A14274" s="31" t="s">
        <v>21462</v>
      </c>
      <c r="B14274" s="32" t="s">
        <v>21463</v>
      </c>
      <c r="C14274" s="31" t="s">
        <v>185</v>
      </c>
    </row>
    <row r="14275" spans="1:3" ht="60" x14ac:dyDescent="0.25">
      <c r="A14275" s="31" t="s">
        <v>21464</v>
      </c>
      <c r="B14275" s="32" t="s">
        <v>21463</v>
      </c>
      <c r="C14275" s="31" t="s">
        <v>185</v>
      </c>
    </row>
    <row r="14276" spans="1:3" ht="60" x14ac:dyDescent="0.25">
      <c r="A14276" s="31" t="s">
        <v>21465</v>
      </c>
      <c r="B14276" s="32" t="s">
        <v>21466</v>
      </c>
      <c r="C14276" s="31" t="s">
        <v>185</v>
      </c>
    </row>
    <row r="14277" spans="1:3" ht="60" x14ac:dyDescent="0.25">
      <c r="A14277" s="31" t="s">
        <v>21467</v>
      </c>
      <c r="B14277" s="32" t="s">
        <v>21466</v>
      </c>
      <c r="C14277" s="31" t="s">
        <v>185</v>
      </c>
    </row>
    <row r="14278" spans="1:3" ht="60" x14ac:dyDescent="0.25">
      <c r="A14278" s="31" t="s">
        <v>21468</v>
      </c>
      <c r="B14278" s="32" t="s">
        <v>21469</v>
      </c>
      <c r="C14278" s="31" t="s">
        <v>185</v>
      </c>
    </row>
    <row r="14279" spans="1:3" ht="60" x14ac:dyDescent="0.25">
      <c r="A14279" s="31" t="s">
        <v>21470</v>
      </c>
      <c r="B14279" s="32" t="s">
        <v>21469</v>
      </c>
      <c r="C14279" s="31" t="s">
        <v>185</v>
      </c>
    </row>
    <row r="14280" spans="1:3" ht="60" x14ac:dyDescent="0.25">
      <c r="A14280" s="31" t="s">
        <v>21471</v>
      </c>
      <c r="B14280" s="32" t="s">
        <v>21472</v>
      </c>
      <c r="C14280" s="31" t="s">
        <v>185</v>
      </c>
    </row>
    <row r="14281" spans="1:3" ht="60" x14ac:dyDescent="0.25">
      <c r="A14281" s="31" t="s">
        <v>21473</v>
      </c>
      <c r="B14281" s="32" t="s">
        <v>21472</v>
      </c>
      <c r="C14281" s="31" t="s">
        <v>185</v>
      </c>
    </row>
    <row r="14282" spans="1:3" ht="60" x14ac:dyDescent="0.25">
      <c r="A14282" s="31" t="s">
        <v>21474</v>
      </c>
      <c r="B14282" s="32" t="s">
        <v>21475</v>
      </c>
      <c r="C14282" s="31" t="s">
        <v>185</v>
      </c>
    </row>
    <row r="14283" spans="1:3" ht="60" x14ac:dyDescent="0.25">
      <c r="A14283" s="31" t="s">
        <v>21476</v>
      </c>
      <c r="B14283" s="32" t="s">
        <v>21475</v>
      </c>
      <c r="C14283" s="31" t="s">
        <v>185</v>
      </c>
    </row>
    <row r="14284" spans="1:3" ht="60" x14ac:dyDescent="0.25">
      <c r="A14284" s="31" t="s">
        <v>21477</v>
      </c>
      <c r="B14284" s="32" t="s">
        <v>21478</v>
      </c>
      <c r="C14284" s="31" t="s">
        <v>185</v>
      </c>
    </row>
    <row r="14285" spans="1:3" ht="60" x14ac:dyDescent="0.25">
      <c r="A14285" s="31" t="s">
        <v>21479</v>
      </c>
      <c r="B14285" s="32" t="s">
        <v>21478</v>
      </c>
      <c r="C14285" s="31" t="s">
        <v>185</v>
      </c>
    </row>
    <row r="14286" spans="1:3" ht="60" x14ac:dyDescent="0.25">
      <c r="A14286" s="31" t="s">
        <v>21480</v>
      </c>
      <c r="B14286" s="32" t="s">
        <v>21481</v>
      </c>
      <c r="C14286" s="31" t="s">
        <v>185</v>
      </c>
    </row>
    <row r="14287" spans="1:3" ht="60" x14ac:dyDescent="0.25">
      <c r="A14287" s="31" t="s">
        <v>21482</v>
      </c>
      <c r="B14287" s="32" t="s">
        <v>21481</v>
      </c>
      <c r="C14287" s="31" t="s">
        <v>185</v>
      </c>
    </row>
    <row r="14288" spans="1:3" ht="60" x14ac:dyDescent="0.25">
      <c r="A14288" s="31" t="s">
        <v>21483</v>
      </c>
      <c r="B14288" s="32" t="s">
        <v>21484</v>
      </c>
      <c r="C14288" s="31" t="s">
        <v>185</v>
      </c>
    </row>
    <row r="14289" spans="1:3" ht="60" x14ac:dyDescent="0.25">
      <c r="A14289" s="31" t="s">
        <v>21485</v>
      </c>
      <c r="B14289" s="32" t="s">
        <v>21484</v>
      </c>
      <c r="C14289" s="31" t="s">
        <v>185</v>
      </c>
    </row>
    <row r="14290" spans="1:3" ht="60" x14ac:dyDescent="0.25">
      <c r="A14290" s="31" t="s">
        <v>21486</v>
      </c>
      <c r="B14290" s="32" t="s">
        <v>21487</v>
      </c>
      <c r="C14290" s="31" t="s">
        <v>185</v>
      </c>
    </row>
    <row r="14291" spans="1:3" ht="60" x14ac:dyDescent="0.25">
      <c r="A14291" s="31" t="s">
        <v>21488</v>
      </c>
      <c r="B14291" s="32" t="s">
        <v>21487</v>
      </c>
      <c r="C14291" s="31" t="s">
        <v>185</v>
      </c>
    </row>
    <row r="14292" spans="1:3" ht="60" x14ac:dyDescent="0.25">
      <c r="A14292" s="31" t="s">
        <v>21489</v>
      </c>
      <c r="B14292" s="32" t="s">
        <v>21490</v>
      </c>
      <c r="C14292" s="31" t="s">
        <v>185</v>
      </c>
    </row>
    <row r="14293" spans="1:3" ht="60" x14ac:dyDescent="0.25">
      <c r="A14293" s="31" t="s">
        <v>21491</v>
      </c>
      <c r="B14293" s="32" t="s">
        <v>21490</v>
      </c>
      <c r="C14293" s="31" t="s">
        <v>185</v>
      </c>
    </row>
    <row r="14294" spans="1:3" ht="60" x14ac:dyDescent="0.25">
      <c r="A14294" s="31" t="s">
        <v>21492</v>
      </c>
      <c r="B14294" s="32" t="s">
        <v>21493</v>
      </c>
      <c r="C14294" s="31" t="s">
        <v>185</v>
      </c>
    </row>
    <row r="14295" spans="1:3" ht="60" x14ac:dyDescent="0.25">
      <c r="A14295" s="31" t="s">
        <v>21494</v>
      </c>
      <c r="B14295" s="32" t="s">
        <v>21493</v>
      </c>
      <c r="C14295" s="31" t="s">
        <v>185</v>
      </c>
    </row>
    <row r="14296" spans="1:3" ht="60" x14ac:dyDescent="0.25">
      <c r="A14296" s="31" t="s">
        <v>21495</v>
      </c>
      <c r="B14296" s="32" t="s">
        <v>21496</v>
      </c>
      <c r="C14296" s="31" t="s">
        <v>185</v>
      </c>
    </row>
    <row r="14297" spans="1:3" ht="60" x14ac:dyDescent="0.25">
      <c r="A14297" s="31" t="s">
        <v>21497</v>
      </c>
      <c r="B14297" s="32" t="s">
        <v>21496</v>
      </c>
      <c r="C14297" s="31" t="s">
        <v>185</v>
      </c>
    </row>
    <row r="14298" spans="1:3" ht="60" x14ac:dyDescent="0.25">
      <c r="A14298" s="31" t="s">
        <v>21498</v>
      </c>
      <c r="B14298" s="32" t="s">
        <v>21499</v>
      </c>
      <c r="C14298" s="31" t="s">
        <v>185</v>
      </c>
    </row>
    <row r="14299" spans="1:3" ht="60" x14ac:dyDescent="0.25">
      <c r="A14299" s="31" t="s">
        <v>21500</v>
      </c>
      <c r="B14299" s="32" t="s">
        <v>21499</v>
      </c>
      <c r="C14299" s="31" t="s">
        <v>185</v>
      </c>
    </row>
    <row r="14300" spans="1:3" ht="60" x14ac:dyDescent="0.25">
      <c r="A14300" s="31" t="s">
        <v>21501</v>
      </c>
      <c r="B14300" s="32" t="s">
        <v>21502</v>
      </c>
      <c r="C14300" s="31" t="s">
        <v>185</v>
      </c>
    </row>
    <row r="14301" spans="1:3" ht="60" x14ac:dyDescent="0.25">
      <c r="A14301" s="31" t="s">
        <v>21503</v>
      </c>
      <c r="B14301" s="32" t="s">
        <v>21502</v>
      </c>
      <c r="C14301" s="31" t="s">
        <v>185</v>
      </c>
    </row>
    <row r="14302" spans="1:3" ht="60" x14ac:dyDescent="0.25">
      <c r="A14302" s="31" t="s">
        <v>21504</v>
      </c>
      <c r="B14302" s="32" t="s">
        <v>21505</v>
      </c>
      <c r="C14302" s="31" t="s">
        <v>185</v>
      </c>
    </row>
    <row r="14303" spans="1:3" ht="60" x14ac:dyDescent="0.25">
      <c r="A14303" s="31" t="s">
        <v>21506</v>
      </c>
      <c r="B14303" s="32" t="s">
        <v>21505</v>
      </c>
      <c r="C14303" s="31" t="s">
        <v>185</v>
      </c>
    </row>
    <row r="14304" spans="1:3" ht="60" x14ac:dyDescent="0.25">
      <c r="A14304" s="31" t="s">
        <v>21507</v>
      </c>
      <c r="B14304" s="32" t="s">
        <v>21508</v>
      </c>
      <c r="C14304" s="31" t="s">
        <v>185</v>
      </c>
    </row>
    <row r="14305" spans="1:3" ht="60" x14ac:dyDescent="0.25">
      <c r="A14305" s="31" t="s">
        <v>21509</v>
      </c>
      <c r="B14305" s="32" t="s">
        <v>21508</v>
      </c>
      <c r="C14305" s="31" t="s">
        <v>185</v>
      </c>
    </row>
    <row r="14306" spans="1:3" ht="60" x14ac:dyDescent="0.25">
      <c r="A14306" s="31" t="s">
        <v>21510</v>
      </c>
      <c r="B14306" s="32" t="s">
        <v>21511</v>
      </c>
      <c r="C14306" s="31" t="s">
        <v>185</v>
      </c>
    </row>
    <row r="14307" spans="1:3" ht="60" x14ac:dyDescent="0.25">
      <c r="A14307" s="31" t="s">
        <v>21512</v>
      </c>
      <c r="B14307" s="32" t="s">
        <v>21511</v>
      </c>
      <c r="C14307" s="31" t="s">
        <v>185</v>
      </c>
    </row>
    <row r="14308" spans="1:3" ht="60" x14ac:dyDescent="0.25">
      <c r="A14308" s="31" t="s">
        <v>21513</v>
      </c>
      <c r="B14308" s="32" t="s">
        <v>21514</v>
      </c>
      <c r="C14308" s="31" t="s">
        <v>185</v>
      </c>
    </row>
    <row r="14309" spans="1:3" ht="60" x14ac:dyDescent="0.25">
      <c r="A14309" s="31" t="s">
        <v>21515</v>
      </c>
      <c r="B14309" s="32" t="s">
        <v>21514</v>
      </c>
      <c r="C14309" s="31" t="s">
        <v>185</v>
      </c>
    </row>
    <row r="14310" spans="1:3" ht="60" x14ac:dyDescent="0.25">
      <c r="A14310" s="31" t="s">
        <v>21516</v>
      </c>
      <c r="B14310" s="32" t="s">
        <v>21517</v>
      </c>
      <c r="C14310" s="31" t="s">
        <v>185</v>
      </c>
    </row>
    <row r="14311" spans="1:3" ht="60" x14ac:dyDescent="0.25">
      <c r="A14311" s="31" t="s">
        <v>21518</v>
      </c>
      <c r="B14311" s="32" t="s">
        <v>21517</v>
      </c>
      <c r="C14311" s="31" t="s">
        <v>185</v>
      </c>
    </row>
    <row r="14312" spans="1:3" ht="60" x14ac:dyDescent="0.25">
      <c r="A14312" s="31" t="s">
        <v>21519</v>
      </c>
      <c r="B14312" s="32" t="s">
        <v>21520</v>
      </c>
      <c r="C14312" s="31" t="s">
        <v>185</v>
      </c>
    </row>
    <row r="14313" spans="1:3" ht="60" x14ac:dyDescent="0.25">
      <c r="A14313" s="31" t="s">
        <v>21521</v>
      </c>
      <c r="B14313" s="32" t="s">
        <v>21520</v>
      </c>
      <c r="C14313" s="31" t="s">
        <v>185</v>
      </c>
    </row>
    <row r="14314" spans="1:3" ht="60" x14ac:dyDescent="0.25">
      <c r="A14314" s="31" t="s">
        <v>21522</v>
      </c>
      <c r="B14314" s="32" t="s">
        <v>21523</v>
      </c>
      <c r="C14314" s="31" t="s">
        <v>185</v>
      </c>
    </row>
    <row r="14315" spans="1:3" ht="60" x14ac:dyDescent="0.25">
      <c r="A14315" s="31" t="s">
        <v>21524</v>
      </c>
      <c r="B14315" s="32" t="s">
        <v>21523</v>
      </c>
      <c r="C14315" s="31" t="s">
        <v>185</v>
      </c>
    </row>
    <row r="14316" spans="1:3" ht="60" x14ac:dyDescent="0.25">
      <c r="A14316" s="31" t="s">
        <v>21525</v>
      </c>
      <c r="B14316" s="32" t="s">
        <v>21526</v>
      </c>
      <c r="C14316" s="31" t="s">
        <v>185</v>
      </c>
    </row>
    <row r="14317" spans="1:3" ht="60" x14ac:dyDescent="0.25">
      <c r="A14317" s="31" t="s">
        <v>21527</v>
      </c>
      <c r="B14317" s="32" t="s">
        <v>21526</v>
      </c>
      <c r="C14317" s="31" t="s">
        <v>185</v>
      </c>
    </row>
    <row r="14318" spans="1:3" ht="60" x14ac:dyDescent="0.25">
      <c r="A14318" s="31" t="s">
        <v>21528</v>
      </c>
      <c r="B14318" s="32" t="s">
        <v>21529</v>
      </c>
      <c r="C14318" s="31" t="s">
        <v>185</v>
      </c>
    </row>
    <row r="14319" spans="1:3" ht="60" x14ac:dyDescent="0.25">
      <c r="A14319" s="31" t="s">
        <v>21530</v>
      </c>
      <c r="B14319" s="32" t="s">
        <v>21529</v>
      </c>
      <c r="C14319" s="31" t="s">
        <v>185</v>
      </c>
    </row>
    <row r="14320" spans="1:3" ht="60" x14ac:dyDescent="0.25">
      <c r="A14320" s="31" t="s">
        <v>21531</v>
      </c>
      <c r="B14320" s="32" t="s">
        <v>21532</v>
      </c>
      <c r="C14320" s="31" t="s">
        <v>185</v>
      </c>
    </row>
    <row r="14321" spans="1:3" ht="60" x14ac:dyDescent="0.25">
      <c r="A14321" s="31" t="s">
        <v>21533</v>
      </c>
      <c r="B14321" s="32" t="s">
        <v>21532</v>
      </c>
      <c r="C14321" s="31" t="s">
        <v>185</v>
      </c>
    </row>
    <row r="14322" spans="1:3" ht="60" x14ac:dyDescent="0.25">
      <c r="A14322" s="31" t="s">
        <v>21534</v>
      </c>
      <c r="B14322" s="32" t="s">
        <v>21535</v>
      </c>
      <c r="C14322" s="31" t="s">
        <v>185</v>
      </c>
    </row>
    <row r="14323" spans="1:3" ht="60" x14ac:dyDescent="0.25">
      <c r="A14323" s="31" t="s">
        <v>21536</v>
      </c>
      <c r="B14323" s="32" t="s">
        <v>21535</v>
      </c>
      <c r="C14323" s="31" t="s">
        <v>185</v>
      </c>
    </row>
    <row r="14324" spans="1:3" ht="30" x14ac:dyDescent="0.25">
      <c r="A14324" s="31" t="s">
        <v>21537</v>
      </c>
      <c r="B14324" s="32" t="s">
        <v>21538</v>
      </c>
      <c r="C14324" s="31" t="s">
        <v>185</v>
      </c>
    </row>
    <row r="14325" spans="1:3" ht="30" x14ac:dyDescent="0.25">
      <c r="A14325" s="31" t="s">
        <v>21539</v>
      </c>
      <c r="B14325" s="32" t="s">
        <v>21538</v>
      </c>
      <c r="C14325" s="31" t="s">
        <v>185</v>
      </c>
    </row>
    <row r="14326" spans="1:3" ht="30" x14ac:dyDescent="0.25">
      <c r="A14326" s="31" t="s">
        <v>21540</v>
      </c>
      <c r="B14326" s="32" t="s">
        <v>21541</v>
      </c>
      <c r="C14326" s="31" t="s">
        <v>185</v>
      </c>
    </row>
    <row r="14327" spans="1:3" ht="30" x14ac:dyDescent="0.25">
      <c r="A14327" s="31" t="s">
        <v>21542</v>
      </c>
      <c r="B14327" s="32" t="s">
        <v>21541</v>
      </c>
      <c r="C14327" s="31" t="s">
        <v>185</v>
      </c>
    </row>
    <row r="14328" spans="1:3" ht="30" x14ac:dyDescent="0.25">
      <c r="A14328" s="31" t="s">
        <v>21543</v>
      </c>
      <c r="B14328" s="32" t="s">
        <v>21544</v>
      </c>
      <c r="C14328" s="31" t="s">
        <v>185</v>
      </c>
    </row>
    <row r="14329" spans="1:3" ht="30" x14ac:dyDescent="0.25">
      <c r="A14329" s="31" t="s">
        <v>21545</v>
      </c>
      <c r="B14329" s="32" t="s">
        <v>21544</v>
      </c>
      <c r="C14329" s="31" t="s">
        <v>185</v>
      </c>
    </row>
    <row r="14330" spans="1:3" ht="45" x14ac:dyDescent="0.25">
      <c r="A14330" s="31" t="s">
        <v>21546</v>
      </c>
      <c r="B14330" s="32" t="s">
        <v>21547</v>
      </c>
      <c r="C14330" s="31" t="s">
        <v>185</v>
      </c>
    </row>
    <row r="14331" spans="1:3" ht="45" x14ac:dyDescent="0.25">
      <c r="A14331" s="31" t="s">
        <v>21548</v>
      </c>
      <c r="B14331" s="32" t="s">
        <v>21547</v>
      </c>
      <c r="C14331" s="31" t="s">
        <v>185</v>
      </c>
    </row>
    <row r="14332" spans="1:3" ht="45" x14ac:dyDescent="0.25">
      <c r="A14332" s="31" t="s">
        <v>21549</v>
      </c>
      <c r="B14332" s="32" t="s">
        <v>21550</v>
      </c>
      <c r="C14332" s="31" t="s">
        <v>185</v>
      </c>
    </row>
    <row r="14333" spans="1:3" ht="45" x14ac:dyDescent="0.25">
      <c r="A14333" s="31" t="s">
        <v>21551</v>
      </c>
      <c r="B14333" s="32" t="s">
        <v>21550</v>
      </c>
      <c r="C14333" s="31" t="s">
        <v>185</v>
      </c>
    </row>
    <row r="14334" spans="1:3" ht="75" x14ac:dyDescent="0.25">
      <c r="A14334" s="31" t="s">
        <v>21552</v>
      </c>
      <c r="B14334" s="32" t="s">
        <v>21553</v>
      </c>
      <c r="C14334" s="31" t="s">
        <v>185</v>
      </c>
    </row>
    <row r="14335" spans="1:3" ht="75" x14ac:dyDescent="0.25">
      <c r="A14335" s="31" t="s">
        <v>21554</v>
      </c>
      <c r="B14335" s="32" t="s">
        <v>21553</v>
      </c>
      <c r="C14335" s="31" t="s">
        <v>185</v>
      </c>
    </row>
    <row r="14336" spans="1:3" ht="75" x14ac:dyDescent="0.25">
      <c r="A14336" s="31" t="s">
        <v>21555</v>
      </c>
      <c r="B14336" s="32" t="s">
        <v>21556</v>
      </c>
      <c r="C14336" s="31" t="s">
        <v>185</v>
      </c>
    </row>
    <row r="14337" spans="1:3" ht="75" x14ac:dyDescent="0.25">
      <c r="A14337" s="31" t="s">
        <v>21557</v>
      </c>
      <c r="B14337" s="32" t="s">
        <v>21556</v>
      </c>
      <c r="C14337" s="31" t="s">
        <v>185</v>
      </c>
    </row>
    <row r="14338" spans="1:3" ht="75" x14ac:dyDescent="0.25">
      <c r="A14338" s="31" t="s">
        <v>21558</v>
      </c>
      <c r="B14338" s="32" t="s">
        <v>21559</v>
      </c>
      <c r="C14338" s="31" t="s">
        <v>185</v>
      </c>
    </row>
    <row r="14339" spans="1:3" ht="75" x14ac:dyDescent="0.25">
      <c r="A14339" s="31" t="s">
        <v>21560</v>
      </c>
      <c r="B14339" s="32" t="s">
        <v>21559</v>
      </c>
      <c r="C14339" s="31" t="s">
        <v>185</v>
      </c>
    </row>
    <row r="14340" spans="1:3" ht="75" x14ac:dyDescent="0.25">
      <c r="A14340" s="31" t="s">
        <v>21561</v>
      </c>
      <c r="B14340" s="32" t="s">
        <v>21562</v>
      </c>
      <c r="C14340" s="31" t="s">
        <v>185</v>
      </c>
    </row>
    <row r="14341" spans="1:3" ht="75" x14ac:dyDescent="0.25">
      <c r="A14341" s="31" t="s">
        <v>21563</v>
      </c>
      <c r="B14341" s="32" t="s">
        <v>21562</v>
      </c>
      <c r="C14341" s="31" t="s">
        <v>185</v>
      </c>
    </row>
    <row r="14342" spans="1:3" ht="45" x14ac:dyDescent="0.25">
      <c r="A14342" s="31" t="s">
        <v>21564</v>
      </c>
      <c r="B14342" s="32" t="s">
        <v>21565</v>
      </c>
      <c r="C14342" s="31" t="s">
        <v>185</v>
      </c>
    </row>
    <row r="14343" spans="1:3" ht="45" x14ac:dyDescent="0.25">
      <c r="A14343" s="31" t="s">
        <v>21566</v>
      </c>
      <c r="B14343" s="32" t="s">
        <v>21565</v>
      </c>
      <c r="C14343" s="31" t="s">
        <v>185</v>
      </c>
    </row>
    <row r="14344" spans="1:3" ht="45" x14ac:dyDescent="0.25">
      <c r="A14344" s="31" t="s">
        <v>21567</v>
      </c>
      <c r="B14344" s="32" t="s">
        <v>21568</v>
      </c>
      <c r="C14344" s="31" t="s">
        <v>185</v>
      </c>
    </row>
    <row r="14345" spans="1:3" ht="45" x14ac:dyDescent="0.25">
      <c r="A14345" s="31" t="s">
        <v>21569</v>
      </c>
      <c r="B14345" s="32" t="s">
        <v>21568</v>
      </c>
      <c r="C14345" s="31" t="s">
        <v>185</v>
      </c>
    </row>
    <row r="14346" spans="1:3" ht="45" x14ac:dyDescent="0.25">
      <c r="A14346" s="31" t="s">
        <v>21570</v>
      </c>
      <c r="B14346" s="32" t="s">
        <v>21571</v>
      </c>
      <c r="C14346" s="31" t="s">
        <v>185</v>
      </c>
    </row>
    <row r="14347" spans="1:3" ht="45" x14ac:dyDescent="0.25">
      <c r="A14347" s="31" t="s">
        <v>21572</v>
      </c>
      <c r="B14347" s="32" t="s">
        <v>21571</v>
      </c>
      <c r="C14347" s="31" t="s">
        <v>185</v>
      </c>
    </row>
    <row r="14348" spans="1:3" ht="45" x14ac:dyDescent="0.25">
      <c r="A14348" s="31" t="s">
        <v>21573</v>
      </c>
      <c r="B14348" s="32" t="s">
        <v>21574</v>
      </c>
      <c r="C14348" s="31" t="s">
        <v>185</v>
      </c>
    </row>
    <row r="14349" spans="1:3" ht="45" x14ac:dyDescent="0.25">
      <c r="A14349" s="31" t="s">
        <v>21575</v>
      </c>
      <c r="B14349" s="32" t="s">
        <v>21574</v>
      </c>
      <c r="C14349" s="31" t="s">
        <v>185</v>
      </c>
    </row>
    <row r="14350" spans="1:3" ht="45" x14ac:dyDescent="0.25">
      <c r="A14350" s="31" t="s">
        <v>21576</v>
      </c>
      <c r="B14350" s="32" t="s">
        <v>21577</v>
      </c>
      <c r="C14350" s="31" t="s">
        <v>185</v>
      </c>
    </row>
    <row r="14351" spans="1:3" ht="45" x14ac:dyDescent="0.25">
      <c r="A14351" s="31" t="s">
        <v>21578</v>
      </c>
      <c r="B14351" s="32" t="s">
        <v>21577</v>
      </c>
      <c r="C14351" s="31" t="s">
        <v>185</v>
      </c>
    </row>
    <row r="14352" spans="1:3" ht="45" x14ac:dyDescent="0.25">
      <c r="A14352" s="31" t="s">
        <v>21579</v>
      </c>
      <c r="B14352" s="32" t="s">
        <v>21580</v>
      </c>
      <c r="C14352" s="31" t="s">
        <v>185</v>
      </c>
    </row>
    <row r="14353" spans="1:3" ht="45" x14ac:dyDescent="0.25">
      <c r="A14353" s="31" t="s">
        <v>21581</v>
      </c>
      <c r="B14353" s="32" t="s">
        <v>21580</v>
      </c>
      <c r="C14353" s="31" t="s">
        <v>185</v>
      </c>
    </row>
    <row r="14354" spans="1:3" ht="45" x14ac:dyDescent="0.25">
      <c r="A14354" s="31" t="s">
        <v>21582</v>
      </c>
      <c r="B14354" s="32" t="s">
        <v>21583</v>
      </c>
      <c r="C14354" s="31" t="s">
        <v>185</v>
      </c>
    </row>
    <row r="14355" spans="1:3" ht="45" x14ac:dyDescent="0.25">
      <c r="A14355" s="31" t="s">
        <v>21584</v>
      </c>
      <c r="B14355" s="32" t="s">
        <v>21583</v>
      </c>
      <c r="C14355" s="31" t="s">
        <v>185</v>
      </c>
    </row>
    <row r="14356" spans="1:3" ht="45" x14ac:dyDescent="0.25">
      <c r="A14356" s="31" t="s">
        <v>21585</v>
      </c>
      <c r="B14356" s="32" t="s">
        <v>21586</v>
      </c>
      <c r="C14356" s="31" t="s">
        <v>185</v>
      </c>
    </row>
    <row r="14357" spans="1:3" ht="45" x14ac:dyDescent="0.25">
      <c r="A14357" s="31" t="s">
        <v>21587</v>
      </c>
      <c r="B14357" s="32" t="s">
        <v>21586</v>
      </c>
      <c r="C14357" s="31" t="s">
        <v>185</v>
      </c>
    </row>
    <row r="14358" spans="1:3" ht="45" x14ac:dyDescent="0.25">
      <c r="A14358" s="31" t="s">
        <v>21588</v>
      </c>
      <c r="B14358" s="32" t="s">
        <v>21589</v>
      </c>
      <c r="C14358" s="31" t="s">
        <v>185</v>
      </c>
    </row>
    <row r="14359" spans="1:3" ht="45" x14ac:dyDescent="0.25">
      <c r="A14359" s="31" t="s">
        <v>21590</v>
      </c>
      <c r="B14359" s="32" t="s">
        <v>21589</v>
      </c>
      <c r="C14359" s="31" t="s">
        <v>185</v>
      </c>
    </row>
    <row r="14360" spans="1:3" ht="30" x14ac:dyDescent="0.25">
      <c r="A14360" s="31" t="s">
        <v>21591</v>
      </c>
      <c r="B14360" s="32" t="s">
        <v>21592</v>
      </c>
      <c r="C14360" s="31" t="s">
        <v>185</v>
      </c>
    </row>
    <row r="14361" spans="1:3" ht="30" x14ac:dyDescent="0.25">
      <c r="A14361" s="31" t="s">
        <v>21593</v>
      </c>
      <c r="B14361" s="32" t="s">
        <v>21592</v>
      </c>
      <c r="C14361" s="31" t="s">
        <v>185</v>
      </c>
    </row>
    <row r="14362" spans="1:3" ht="30" x14ac:dyDescent="0.25">
      <c r="A14362" s="31" t="s">
        <v>21594</v>
      </c>
      <c r="B14362" s="32" t="s">
        <v>21595</v>
      </c>
      <c r="C14362" s="31" t="s">
        <v>185</v>
      </c>
    </row>
    <row r="14363" spans="1:3" ht="30" x14ac:dyDescent="0.25">
      <c r="A14363" s="31" t="s">
        <v>21596</v>
      </c>
      <c r="B14363" s="32" t="s">
        <v>21595</v>
      </c>
      <c r="C14363" s="31" t="s">
        <v>185</v>
      </c>
    </row>
    <row r="14364" spans="1:3" ht="30" x14ac:dyDescent="0.25">
      <c r="A14364" s="31" t="s">
        <v>21597</v>
      </c>
      <c r="B14364" s="32" t="s">
        <v>21598</v>
      </c>
      <c r="C14364" s="31" t="s">
        <v>185</v>
      </c>
    </row>
    <row r="14365" spans="1:3" ht="30" x14ac:dyDescent="0.25">
      <c r="A14365" s="31" t="s">
        <v>21599</v>
      </c>
      <c r="B14365" s="32" t="s">
        <v>21598</v>
      </c>
      <c r="C14365" s="31" t="s">
        <v>185</v>
      </c>
    </row>
    <row r="14366" spans="1:3" ht="30" x14ac:dyDescent="0.25">
      <c r="A14366" s="31" t="s">
        <v>21600</v>
      </c>
      <c r="B14366" s="32" t="s">
        <v>21601</v>
      </c>
      <c r="C14366" s="31" t="s">
        <v>185</v>
      </c>
    </row>
    <row r="14367" spans="1:3" ht="30" x14ac:dyDescent="0.25">
      <c r="A14367" s="31" t="s">
        <v>21602</v>
      </c>
      <c r="B14367" s="32" t="s">
        <v>21601</v>
      </c>
      <c r="C14367" s="31" t="s">
        <v>185</v>
      </c>
    </row>
    <row r="14368" spans="1:3" ht="30" x14ac:dyDescent="0.25">
      <c r="A14368" s="31" t="s">
        <v>21603</v>
      </c>
      <c r="B14368" s="32" t="s">
        <v>21604</v>
      </c>
      <c r="C14368" s="31" t="s">
        <v>185</v>
      </c>
    </row>
    <row r="14369" spans="1:3" ht="30" x14ac:dyDescent="0.25">
      <c r="A14369" s="31" t="s">
        <v>21605</v>
      </c>
      <c r="B14369" s="32" t="s">
        <v>21604</v>
      </c>
      <c r="C14369" s="31" t="s">
        <v>185</v>
      </c>
    </row>
    <row r="14370" spans="1:3" ht="30" x14ac:dyDescent="0.25">
      <c r="A14370" s="31" t="s">
        <v>21606</v>
      </c>
      <c r="B14370" s="32" t="s">
        <v>21607</v>
      </c>
      <c r="C14370" s="31" t="s">
        <v>185</v>
      </c>
    </row>
    <row r="14371" spans="1:3" ht="30" x14ac:dyDescent="0.25">
      <c r="A14371" s="31" t="s">
        <v>21608</v>
      </c>
      <c r="B14371" s="32" t="s">
        <v>21607</v>
      </c>
      <c r="C14371" s="31" t="s">
        <v>185</v>
      </c>
    </row>
    <row r="14372" spans="1:3" ht="30" x14ac:dyDescent="0.25">
      <c r="A14372" s="31" t="s">
        <v>21609</v>
      </c>
      <c r="B14372" s="32" t="s">
        <v>21610</v>
      </c>
      <c r="C14372" s="31" t="s">
        <v>185</v>
      </c>
    </row>
    <row r="14373" spans="1:3" ht="30" x14ac:dyDescent="0.25">
      <c r="A14373" s="31" t="s">
        <v>21611</v>
      </c>
      <c r="B14373" s="32" t="s">
        <v>21610</v>
      </c>
      <c r="C14373" s="31" t="s">
        <v>185</v>
      </c>
    </row>
    <row r="14374" spans="1:3" ht="45" x14ac:dyDescent="0.25">
      <c r="A14374" s="31" t="s">
        <v>21612</v>
      </c>
      <c r="B14374" s="32" t="s">
        <v>21613</v>
      </c>
      <c r="C14374" s="31" t="s">
        <v>185</v>
      </c>
    </row>
    <row r="14375" spans="1:3" ht="45" x14ac:dyDescent="0.25">
      <c r="A14375" s="31" t="s">
        <v>21614</v>
      </c>
      <c r="B14375" s="32" t="s">
        <v>21613</v>
      </c>
      <c r="C14375" s="31" t="s">
        <v>185</v>
      </c>
    </row>
    <row r="14376" spans="1:3" ht="30" x14ac:dyDescent="0.25">
      <c r="A14376" s="31" t="s">
        <v>21615</v>
      </c>
      <c r="B14376" s="32" t="s">
        <v>21616</v>
      </c>
      <c r="C14376" s="31" t="s">
        <v>185</v>
      </c>
    </row>
    <row r="14377" spans="1:3" ht="30" x14ac:dyDescent="0.25">
      <c r="A14377" s="31" t="s">
        <v>21617</v>
      </c>
      <c r="B14377" s="32" t="s">
        <v>21616</v>
      </c>
      <c r="C14377" s="31" t="s">
        <v>185</v>
      </c>
    </row>
    <row r="14378" spans="1:3" ht="45" x14ac:dyDescent="0.25">
      <c r="A14378" s="31" t="s">
        <v>21618</v>
      </c>
      <c r="B14378" s="32" t="s">
        <v>21619</v>
      </c>
      <c r="C14378" s="31" t="s">
        <v>185</v>
      </c>
    </row>
    <row r="14379" spans="1:3" ht="45" x14ac:dyDescent="0.25">
      <c r="A14379" s="31" t="s">
        <v>21620</v>
      </c>
      <c r="B14379" s="32" t="s">
        <v>21619</v>
      </c>
      <c r="C14379" s="31" t="s">
        <v>185</v>
      </c>
    </row>
    <row r="14380" spans="1:3" ht="45" x14ac:dyDescent="0.25">
      <c r="A14380" s="31" t="s">
        <v>21621</v>
      </c>
      <c r="B14380" s="32" t="s">
        <v>21622</v>
      </c>
      <c r="C14380" s="31" t="s">
        <v>185</v>
      </c>
    </row>
    <row r="14381" spans="1:3" ht="45" x14ac:dyDescent="0.25">
      <c r="A14381" s="31" t="s">
        <v>21623</v>
      </c>
      <c r="B14381" s="32" t="s">
        <v>21622</v>
      </c>
      <c r="C14381" s="31" t="s">
        <v>185</v>
      </c>
    </row>
    <row r="14382" spans="1:3" ht="45" x14ac:dyDescent="0.25">
      <c r="A14382" s="31" t="s">
        <v>21624</v>
      </c>
      <c r="B14382" s="32" t="s">
        <v>21625</v>
      </c>
      <c r="C14382" s="31" t="s">
        <v>185</v>
      </c>
    </row>
    <row r="14383" spans="1:3" ht="45" x14ac:dyDescent="0.25">
      <c r="A14383" s="31" t="s">
        <v>21626</v>
      </c>
      <c r="B14383" s="32" t="s">
        <v>21625</v>
      </c>
      <c r="C14383" s="31" t="s">
        <v>185</v>
      </c>
    </row>
    <row r="14384" spans="1:3" ht="45" x14ac:dyDescent="0.25">
      <c r="A14384" s="31" t="s">
        <v>21627</v>
      </c>
      <c r="B14384" s="32" t="s">
        <v>21628</v>
      </c>
      <c r="C14384" s="31" t="s">
        <v>185</v>
      </c>
    </row>
    <row r="14385" spans="1:3" ht="45" x14ac:dyDescent="0.25">
      <c r="A14385" s="31" t="s">
        <v>21629</v>
      </c>
      <c r="B14385" s="32" t="s">
        <v>21628</v>
      </c>
      <c r="C14385" s="31" t="s">
        <v>185</v>
      </c>
    </row>
    <row r="14386" spans="1:3" ht="45" x14ac:dyDescent="0.25">
      <c r="A14386" s="31" t="s">
        <v>21630</v>
      </c>
      <c r="B14386" s="32" t="s">
        <v>21631</v>
      </c>
      <c r="C14386" s="31" t="s">
        <v>185</v>
      </c>
    </row>
    <row r="14387" spans="1:3" ht="45" x14ac:dyDescent="0.25">
      <c r="A14387" s="31" t="s">
        <v>21632</v>
      </c>
      <c r="B14387" s="32" t="s">
        <v>21631</v>
      </c>
      <c r="C14387" s="31" t="s">
        <v>185</v>
      </c>
    </row>
    <row r="14388" spans="1:3" ht="30" x14ac:dyDescent="0.25">
      <c r="A14388" s="31" t="s">
        <v>21633</v>
      </c>
      <c r="B14388" s="32" t="s">
        <v>21634</v>
      </c>
      <c r="C14388" s="31" t="s">
        <v>185</v>
      </c>
    </row>
    <row r="14389" spans="1:3" ht="30" x14ac:dyDescent="0.25">
      <c r="A14389" s="31" t="s">
        <v>21635</v>
      </c>
      <c r="B14389" s="32" t="s">
        <v>21634</v>
      </c>
      <c r="C14389" s="31" t="s">
        <v>185</v>
      </c>
    </row>
    <row r="14390" spans="1:3" ht="30" x14ac:dyDescent="0.25">
      <c r="A14390" s="31" t="s">
        <v>21636</v>
      </c>
      <c r="B14390" s="32" t="s">
        <v>21637</v>
      </c>
      <c r="C14390" s="31" t="s">
        <v>185</v>
      </c>
    </row>
    <row r="14391" spans="1:3" ht="30" x14ac:dyDescent="0.25">
      <c r="A14391" s="31" t="s">
        <v>21638</v>
      </c>
      <c r="B14391" s="32" t="s">
        <v>21637</v>
      </c>
      <c r="C14391" s="31" t="s">
        <v>185</v>
      </c>
    </row>
    <row r="14392" spans="1:3" ht="30" x14ac:dyDescent="0.25">
      <c r="A14392" s="31" t="s">
        <v>21639</v>
      </c>
      <c r="B14392" s="32" t="s">
        <v>21640</v>
      </c>
      <c r="C14392" s="31" t="s">
        <v>185</v>
      </c>
    </row>
    <row r="14393" spans="1:3" ht="30" x14ac:dyDescent="0.25">
      <c r="A14393" s="31" t="s">
        <v>21641</v>
      </c>
      <c r="B14393" s="32" t="s">
        <v>21640</v>
      </c>
      <c r="C14393" s="31" t="s">
        <v>185</v>
      </c>
    </row>
    <row r="14394" spans="1:3" ht="30" x14ac:dyDescent="0.25">
      <c r="A14394" s="31" t="s">
        <v>21642</v>
      </c>
      <c r="B14394" s="32" t="s">
        <v>21643</v>
      </c>
      <c r="C14394" s="31" t="s">
        <v>185</v>
      </c>
    </row>
    <row r="14395" spans="1:3" ht="30" x14ac:dyDescent="0.25">
      <c r="A14395" s="31" t="s">
        <v>21644</v>
      </c>
      <c r="B14395" s="32" t="s">
        <v>21643</v>
      </c>
      <c r="C14395" s="31" t="s">
        <v>185</v>
      </c>
    </row>
    <row r="14396" spans="1:3" ht="30" x14ac:dyDescent="0.25">
      <c r="A14396" s="31" t="s">
        <v>21645</v>
      </c>
      <c r="B14396" s="32" t="s">
        <v>21646</v>
      </c>
      <c r="C14396" s="31" t="s">
        <v>185</v>
      </c>
    </row>
    <row r="14397" spans="1:3" ht="30" x14ac:dyDescent="0.25">
      <c r="A14397" s="31" t="s">
        <v>21647</v>
      </c>
      <c r="B14397" s="32" t="s">
        <v>21646</v>
      </c>
      <c r="C14397" s="31" t="s">
        <v>185</v>
      </c>
    </row>
    <row r="14398" spans="1:3" ht="30" x14ac:dyDescent="0.25">
      <c r="A14398" s="31" t="s">
        <v>21648</v>
      </c>
      <c r="B14398" s="32" t="s">
        <v>21649</v>
      </c>
      <c r="C14398" s="31" t="s">
        <v>185</v>
      </c>
    </row>
    <row r="14399" spans="1:3" ht="30" x14ac:dyDescent="0.25">
      <c r="A14399" s="31" t="s">
        <v>21650</v>
      </c>
      <c r="B14399" s="32" t="s">
        <v>21649</v>
      </c>
      <c r="C14399" s="31" t="s">
        <v>185</v>
      </c>
    </row>
    <row r="14400" spans="1:3" ht="30" x14ac:dyDescent="0.25">
      <c r="A14400" s="31" t="s">
        <v>21651</v>
      </c>
      <c r="B14400" s="32" t="s">
        <v>21652</v>
      </c>
      <c r="C14400" s="31" t="s">
        <v>185</v>
      </c>
    </row>
    <row r="14401" spans="1:3" ht="30" x14ac:dyDescent="0.25">
      <c r="A14401" s="31" t="s">
        <v>21653</v>
      </c>
      <c r="B14401" s="32" t="s">
        <v>21652</v>
      </c>
      <c r="C14401" s="31" t="s">
        <v>185</v>
      </c>
    </row>
    <row r="14402" spans="1:3" ht="30" x14ac:dyDescent="0.25">
      <c r="A14402" s="31" t="s">
        <v>21654</v>
      </c>
      <c r="B14402" s="32" t="s">
        <v>21655</v>
      </c>
      <c r="C14402" s="31" t="s">
        <v>185</v>
      </c>
    </row>
    <row r="14403" spans="1:3" ht="30" x14ac:dyDescent="0.25">
      <c r="A14403" s="31" t="s">
        <v>21656</v>
      </c>
      <c r="B14403" s="32" t="s">
        <v>21655</v>
      </c>
      <c r="C14403" s="31" t="s">
        <v>185</v>
      </c>
    </row>
    <row r="14404" spans="1:3" ht="30" x14ac:dyDescent="0.25">
      <c r="A14404" s="31" t="s">
        <v>21657</v>
      </c>
      <c r="B14404" s="32" t="s">
        <v>21658</v>
      </c>
      <c r="C14404" s="31" t="s">
        <v>185</v>
      </c>
    </row>
    <row r="14405" spans="1:3" ht="30" x14ac:dyDescent="0.25">
      <c r="A14405" s="31" t="s">
        <v>21659</v>
      </c>
      <c r="B14405" s="32" t="s">
        <v>21658</v>
      </c>
      <c r="C14405" s="31" t="s">
        <v>185</v>
      </c>
    </row>
    <row r="14406" spans="1:3" ht="30" x14ac:dyDescent="0.25">
      <c r="A14406" s="31" t="s">
        <v>21660</v>
      </c>
      <c r="B14406" s="32" t="s">
        <v>21661</v>
      </c>
      <c r="C14406" s="31" t="s">
        <v>185</v>
      </c>
    </row>
    <row r="14407" spans="1:3" ht="30" x14ac:dyDescent="0.25">
      <c r="A14407" s="31" t="s">
        <v>21662</v>
      </c>
      <c r="B14407" s="32" t="s">
        <v>21661</v>
      </c>
      <c r="C14407" s="31" t="s">
        <v>185</v>
      </c>
    </row>
    <row r="14408" spans="1:3" ht="30" x14ac:dyDescent="0.25">
      <c r="A14408" s="31" t="s">
        <v>21663</v>
      </c>
      <c r="B14408" s="32" t="s">
        <v>21664</v>
      </c>
      <c r="C14408" s="31" t="s">
        <v>185</v>
      </c>
    </row>
    <row r="14409" spans="1:3" ht="30" x14ac:dyDescent="0.25">
      <c r="A14409" s="31" t="s">
        <v>21665</v>
      </c>
      <c r="B14409" s="32" t="s">
        <v>21664</v>
      </c>
      <c r="C14409" s="31" t="s">
        <v>185</v>
      </c>
    </row>
    <row r="14410" spans="1:3" ht="30" x14ac:dyDescent="0.25">
      <c r="A14410" s="31" t="s">
        <v>21666</v>
      </c>
      <c r="B14410" s="32" t="s">
        <v>21667</v>
      </c>
      <c r="C14410" s="31" t="s">
        <v>185</v>
      </c>
    </row>
    <row r="14411" spans="1:3" ht="30" x14ac:dyDescent="0.25">
      <c r="A14411" s="31" t="s">
        <v>21668</v>
      </c>
      <c r="B14411" s="32" t="s">
        <v>21667</v>
      </c>
      <c r="C14411" s="31" t="s">
        <v>185</v>
      </c>
    </row>
    <row r="14412" spans="1:3" ht="30" x14ac:dyDescent="0.25">
      <c r="A14412" s="31" t="s">
        <v>21669</v>
      </c>
      <c r="B14412" s="32" t="s">
        <v>21670</v>
      </c>
      <c r="C14412" s="31" t="s">
        <v>185</v>
      </c>
    </row>
    <row r="14413" spans="1:3" ht="30" x14ac:dyDescent="0.25">
      <c r="A14413" s="31" t="s">
        <v>21671</v>
      </c>
      <c r="B14413" s="32" t="s">
        <v>21670</v>
      </c>
      <c r="C14413" s="31" t="s">
        <v>185</v>
      </c>
    </row>
    <row r="14414" spans="1:3" ht="30" x14ac:dyDescent="0.25">
      <c r="A14414" s="31" t="s">
        <v>21672</v>
      </c>
      <c r="B14414" s="32" t="s">
        <v>21673</v>
      </c>
      <c r="C14414" s="31" t="s">
        <v>185</v>
      </c>
    </row>
    <row r="14415" spans="1:3" ht="30" x14ac:dyDescent="0.25">
      <c r="A14415" s="31" t="s">
        <v>21674</v>
      </c>
      <c r="B14415" s="32" t="s">
        <v>21673</v>
      </c>
      <c r="C14415" s="31" t="s">
        <v>185</v>
      </c>
    </row>
    <row r="14416" spans="1:3" ht="30" x14ac:dyDescent="0.25">
      <c r="A14416" s="31" t="s">
        <v>21675</v>
      </c>
      <c r="B14416" s="32" t="s">
        <v>21676</v>
      </c>
      <c r="C14416" s="31" t="s">
        <v>185</v>
      </c>
    </row>
    <row r="14417" spans="1:3" ht="30" x14ac:dyDescent="0.25">
      <c r="A14417" s="31" t="s">
        <v>21677</v>
      </c>
      <c r="B14417" s="32" t="s">
        <v>21676</v>
      </c>
      <c r="C14417" s="31" t="s">
        <v>185</v>
      </c>
    </row>
    <row r="14418" spans="1:3" ht="30" x14ac:dyDescent="0.25">
      <c r="A14418" s="31" t="s">
        <v>21678</v>
      </c>
      <c r="B14418" s="32" t="s">
        <v>21679</v>
      </c>
      <c r="C14418" s="31" t="s">
        <v>185</v>
      </c>
    </row>
    <row r="14419" spans="1:3" ht="30" x14ac:dyDescent="0.25">
      <c r="A14419" s="31" t="s">
        <v>21680</v>
      </c>
      <c r="B14419" s="32" t="s">
        <v>21679</v>
      </c>
      <c r="C14419" s="31" t="s">
        <v>185</v>
      </c>
    </row>
    <row r="14420" spans="1:3" ht="30" x14ac:dyDescent="0.25">
      <c r="A14420" s="31" t="s">
        <v>21681</v>
      </c>
      <c r="B14420" s="32" t="s">
        <v>21682</v>
      </c>
      <c r="C14420" s="31" t="s">
        <v>185</v>
      </c>
    </row>
    <row r="14421" spans="1:3" ht="30" x14ac:dyDescent="0.25">
      <c r="A14421" s="31" t="s">
        <v>21683</v>
      </c>
      <c r="B14421" s="32" t="s">
        <v>21682</v>
      </c>
      <c r="C14421" s="31" t="s">
        <v>185</v>
      </c>
    </row>
    <row r="14422" spans="1:3" ht="30" x14ac:dyDescent="0.25">
      <c r="A14422" s="31" t="s">
        <v>21684</v>
      </c>
      <c r="B14422" s="32" t="s">
        <v>21685</v>
      </c>
      <c r="C14422" s="31" t="s">
        <v>185</v>
      </c>
    </row>
    <row r="14423" spans="1:3" ht="30" x14ac:dyDescent="0.25">
      <c r="A14423" s="31" t="s">
        <v>21686</v>
      </c>
      <c r="B14423" s="32" t="s">
        <v>21685</v>
      </c>
      <c r="C14423" s="31" t="s">
        <v>185</v>
      </c>
    </row>
    <row r="14424" spans="1:3" ht="30" x14ac:dyDescent="0.25">
      <c r="A14424" s="31" t="s">
        <v>21687</v>
      </c>
      <c r="B14424" s="32" t="s">
        <v>21688</v>
      </c>
      <c r="C14424" s="31" t="s">
        <v>185</v>
      </c>
    </row>
    <row r="14425" spans="1:3" ht="30" x14ac:dyDescent="0.25">
      <c r="A14425" s="31" t="s">
        <v>21689</v>
      </c>
      <c r="B14425" s="32" t="s">
        <v>21688</v>
      </c>
      <c r="C14425" s="31" t="s">
        <v>185</v>
      </c>
    </row>
    <row r="14426" spans="1:3" ht="30" x14ac:dyDescent="0.25">
      <c r="A14426" s="31" t="s">
        <v>21690</v>
      </c>
      <c r="B14426" s="32" t="s">
        <v>21691</v>
      </c>
      <c r="C14426" s="31" t="s">
        <v>185</v>
      </c>
    </row>
    <row r="14427" spans="1:3" ht="30" x14ac:dyDescent="0.25">
      <c r="A14427" s="31" t="s">
        <v>21692</v>
      </c>
      <c r="B14427" s="32" t="s">
        <v>21691</v>
      </c>
      <c r="C14427" s="31" t="s">
        <v>185</v>
      </c>
    </row>
    <row r="14428" spans="1:3" ht="30" x14ac:dyDescent="0.25">
      <c r="A14428" s="31" t="s">
        <v>21693</v>
      </c>
      <c r="B14428" s="32" t="s">
        <v>21694</v>
      </c>
      <c r="C14428" s="31" t="s">
        <v>185</v>
      </c>
    </row>
    <row r="14429" spans="1:3" ht="30" x14ac:dyDescent="0.25">
      <c r="A14429" s="31" t="s">
        <v>21695</v>
      </c>
      <c r="B14429" s="32" t="s">
        <v>21694</v>
      </c>
      <c r="C14429" s="31" t="s">
        <v>185</v>
      </c>
    </row>
    <row r="14430" spans="1:3" ht="30" x14ac:dyDescent="0.25">
      <c r="A14430" s="31" t="s">
        <v>21696</v>
      </c>
      <c r="B14430" s="32" t="s">
        <v>21697</v>
      </c>
      <c r="C14430" s="31" t="s">
        <v>185</v>
      </c>
    </row>
    <row r="14431" spans="1:3" ht="30" x14ac:dyDescent="0.25">
      <c r="A14431" s="31" t="s">
        <v>21698</v>
      </c>
      <c r="B14431" s="32" t="s">
        <v>21697</v>
      </c>
      <c r="C14431" s="31" t="s">
        <v>185</v>
      </c>
    </row>
    <row r="14432" spans="1:3" ht="105" x14ac:dyDescent="0.25">
      <c r="A14432" s="31" t="s">
        <v>21699</v>
      </c>
      <c r="B14432" s="32" t="s">
        <v>21700</v>
      </c>
      <c r="C14432" s="31" t="s">
        <v>68</v>
      </c>
    </row>
    <row r="14433" spans="1:3" ht="105" x14ac:dyDescent="0.25">
      <c r="A14433" s="31" t="s">
        <v>21701</v>
      </c>
      <c r="B14433" s="32" t="s">
        <v>21700</v>
      </c>
      <c r="C14433" s="31" t="s">
        <v>68</v>
      </c>
    </row>
    <row r="14434" spans="1:3" ht="105" x14ac:dyDescent="0.25">
      <c r="A14434" s="31" t="s">
        <v>21702</v>
      </c>
      <c r="B14434" s="32" t="s">
        <v>21703</v>
      </c>
      <c r="C14434" s="31" t="s">
        <v>68</v>
      </c>
    </row>
    <row r="14435" spans="1:3" ht="105" x14ac:dyDescent="0.25">
      <c r="A14435" s="31" t="s">
        <v>21704</v>
      </c>
      <c r="B14435" s="32" t="s">
        <v>21703</v>
      </c>
      <c r="C14435" s="31" t="s">
        <v>68</v>
      </c>
    </row>
    <row r="14436" spans="1:3" ht="120" x14ac:dyDescent="0.25">
      <c r="A14436" s="31" t="s">
        <v>21705</v>
      </c>
      <c r="B14436" s="32" t="s">
        <v>21706</v>
      </c>
      <c r="C14436" s="31" t="s">
        <v>68</v>
      </c>
    </row>
    <row r="14437" spans="1:3" ht="120" x14ac:dyDescent="0.25">
      <c r="A14437" s="31" t="s">
        <v>21707</v>
      </c>
      <c r="B14437" s="32" t="s">
        <v>21706</v>
      </c>
      <c r="C14437" s="31" t="s">
        <v>68</v>
      </c>
    </row>
    <row r="14438" spans="1:3" ht="120" x14ac:dyDescent="0.25">
      <c r="A14438" s="31" t="s">
        <v>21708</v>
      </c>
      <c r="B14438" s="32" t="s">
        <v>21709</v>
      </c>
      <c r="C14438" s="31" t="s">
        <v>68</v>
      </c>
    </row>
    <row r="14439" spans="1:3" ht="120" x14ac:dyDescent="0.25">
      <c r="A14439" s="31" t="s">
        <v>21710</v>
      </c>
      <c r="B14439" s="32" t="s">
        <v>21709</v>
      </c>
      <c r="C14439" s="31" t="s">
        <v>68</v>
      </c>
    </row>
    <row r="14440" spans="1:3" ht="90" x14ac:dyDescent="0.25">
      <c r="A14440" s="31" t="s">
        <v>21711</v>
      </c>
      <c r="B14440" s="32" t="s">
        <v>21712</v>
      </c>
      <c r="C14440" s="31" t="s">
        <v>68</v>
      </c>
    </row>
    <row r="14441" spans="1:3" ht="90" x14ac:dyDescent="0.25">
      <c r="A14441" s="31" t="s">
        <v>21713</v>
      </c>
      <c r="B14441" s="32" t="s">
        <v>21712</v>
      </c>
      <c r="C14441" s="31" t="s">
        <v>68</v>
      </c>
    </row>
    <row r="14442" spans="1:3" ht="90" x14ac:dyDescent="0.25">
      <c r="A14442" s="31" t="s">
        <v>21714</v>
      </c>
      <c r="B14442" s="32" t="s">
        <v>21715</v>
      </c>
      <c r="C14442" s="31" t="s">
        <v>68</v>
      </c>
    </row>
    <row r="14443" spans="1:3" ht="90" x14ac:dyDescent="0.25">
      <c r="A14443" s="31" t="s">
        <v>21716</v>
      </c>
      <c r="B14443" s="32" t="s">
        <v>21715</v>
      </c>
      <c r="C14443" s="31" t="s">
        <v>68</v>
      </c>
    </row>
    <row r="14444" spans="1:3" ht="90" x14ac:dyDescent="0.25">
      <c r="A14444" s="31" t="s">
        <v>21717</v>
      </c>
      <c r="B14444" s="32" t="s">
        <v>21718</v>
      </c>
      <c r="C14444" s="31" t="s">
        <v>68</v>
      </c>
    </row>
    <row r="14445" spans="1:3" ht="90" x14ac:dyDescent="0.25">
      <c r="A14445" s="31" t="s">
        <v>21719</v>
      </c>
      <c r="B14445" s="32" t="s">
        <v>21718</v>
      </c>
      <c r="C14445" s="31" t="s">
        <v>68</v>
      </c>
    </row>
    <row r="14446" spans="1:3" ht="90" x14ac:dyDescent="0.25">
      <c r="A14446" s="31" t="s">
        <v>21720</v>
      </c>
      <c r="B14446" s="32" t="s">
        <v>21721</v>
      </c>
      <c r="C14446" s="31" t="s">
        <v>68</v>
      </c>
    </row>
    <row r="14447" spans="1:3" ht="90" x14ac:dyDescent="0.25">
      <c r="A14447" s="31" t="s">
        <v>21722</v>
      </c>
      <c r="B14447" s="32" t="s">
        <v>21721</v>
      </c>
      <c r="C14447" s="31" t="s">
        <v>68</v>
      </c>
    </row>
    <row r="14448" spans="1:3" ht="45" x14ac:dyDescent="0.25">
      <c r="A14448" s="31" t="s">
        <v>21723</v>
      </c>
      <c r="B14448" s="32" t="s">
        <v>21724</v>
      </c>
      <c r="C14448" s="31" t="s">
        <v>68</v>
      </c>
    </row>
    <row r="14449" spans="1:3" ht="45" x14ac:dyDescent="0.25">
      <c r="A14449" s="31" t="s">
        <v>21725</v>
      </c>
      <c r="B14449" s="32" t="s">
        <v>21724</v>
      </c>
      <c r="C14449" s="31" t="s">
        <v>68</v>
      </c>
    </row>
    <row r="14450" spans="1:3" ht="45" x14ac:dyDescent="0.25">
      <c r="A14450" s="31" t="s">
        <v>21726</v>
      </c>
      <c r="B14450" s="32" t="s">
        <v>21727</v>
      </c>
      <c r="C14450" s="31" t="s">
        <v>68</v>
      </c>
    </row>
    <row r="14451" spans="1:3" ht="45" x14ac:dyDescent="0.25">
      <c r="A14451" s="31" t="s">
        <v>21728</v>
      </c>
      <c r="B14451" s="32" t="s">
        <v>21727</v>
      </c>
      <c r="C14451" s="31" t="s">
        <v>68</v>
      </c>
    </row>
    <row r="14452" spans="1:3" ht="45" x14ac:dyDescent="0.25">
      <c r="A14452" s="31" t="s">
        <v>21729</v>
      </c>
      <c r="B14452" s="32" t="s">
        <v>21730</v>
      </c>
      <c r="C14452" s="31" t="s">
        <v>68</v>
      </c>
    </row>
    <row r="14453" spans="1:3" ht="45" x14ac:dyDescent="0.25">
      <c r="A14453" s="31" t="s">
        <v>21731</v>
      </c>
      <c r="B14453" s="32" t="s">
        <v>21730</v>
      </c>
      <c r="C14453" s="31" t="s">
        <v>68</v>
      </c>
    </row>
    <row r="14454" spans="1:3" ht="45" x14ac:dyDescent="0.25">
      <c r="A14454" s="31" t="s">
        <v>21732</v>
      </c>
      <c r="B14454" s="32" t="s">
        <v>21733</v>
      </c>
      <c r="C14454" s="31" t="s">
        <v>68</v>
      </c>
    </row>
    <row r="14455" spans="1:3" ht="45" x14ac:dyDescent="0.25">
      <c r="A14455" s="31" t="s">
        <v>21734</v>
      </c>
      <c r="B14455" s="32" t="s">
        <v>21733</v>
      </c>
      <c r="C14455" s="31" t="s">
        <v>68</v>
      </c>
    </row>
    <row r="14456" spans="1:3" ht="45" x14ac:dyDescent="0.25">
      <c r="A14456" s="31" t="s">
        <v>21735</v>
      </c>
      <c r="B14456" s="32" t="s">
        <v>21736</v>
      </c>
      <c r="C14456" s="31" t="s">
        <v>68</v>
      </c>
    </row>
    <row r="14457" spans="1:3" ht="45" x14ac:dyDescent="0.25">
      <c r="A14457" s="31" t="s">
        <v>21737</v>
      </c>
      <c r="B14457" s="32" t="s">
        <v>21736</v>
      </c>
      <c r="C14457" s="31" t="s">
        <v>68</v>
      </c>
    </row>
    <row r="14458" spans="1:3" ht="45" x14ac:dyDescent="0.25">
      <c r="A14458" s="31" t="s">
        <v>21738</v>
      </c>
      <c r="B14458" s="32" t="s">
        <v>21739</v>
      </c>
      <c r="C14458" s="31" t="s">
        <v>68</v>
      </c>
    </row>
    <row r="14459" spans="1:3" ht="45" x14ac:dyDescent="0.25">
      <c r="A14459" s="31" t="s">
        <v>21740</v>
      </c>
      <c r="B14459" s="32" t="s">
        <v>21739</v>
      </c>
      <c r="C14459" s="31" t="s">
        <v>68</v>
      </c>
    </row>
    <row r="14460" spans="1:3" ht="45" x14ac:dyDescent="0.25">
      <c r="A14460" s="31" t="s">
        <v>21741</v>
      </c>
      <c r="B14460" s="32" t="s">
        <v>21742</v>
      </c>
      <c r="C14460" s="31" t="s">
        <v>68</v>
      </c>
    </row>
    <row r="14461" spans="1:3" ht="45" x14ac:dyDescent="0.25">
      <c r="A14461" s="31" t="s">
        <v>21743</v>
      </c>
      <c r="B14461" s="32" t="s">
        <v>21742</v>
      </c>
      <c r="C14461" s="31" t="s">
        <v>68</v>
      </c>
    </row>
    <row r="14462" spans="1:3" ht="45" x14ac:dyDescent="0.25">
      <c r="A14462" s="31" t="s">
        <v>21744</v>
      </c>
      <c r="B14462" s="32" t="s">
        <v>21745</v>
      </c>
      <c r="C14462" s="31" t="s">
        <v>68</v>
      </c>
    </row>
    <row r="14463" spans="1:3" ht="45" x14ac:dyDescent="0.25">
      <c r="A14463" s="31" t="s">
        <v>21746</v>
      </c>
      <c r="B14463" s="32" t="s">
        <v>21745</v>
      </c>
      <c r="C14463" s="31" t="s">
        <v>68</v>
      </c>
    </row>
    <row r="14464" spans="1:3" ht="45" x14ac:dyDescent="0.25">
      <c r="A14464" s="31" t="s">
        <v>21747</v>
      </c>
      <c r="B14464" s="32" t="s">
        <v>21748</v>
      </c>
      <c r="C14464" s="31" t="s">
        <v>68</v>
      </c>
    </row>
    <row r="14465" spans="1:3" ht="45" x14ac:dyDescent="0.25">
      <c r="A14465" s="31" t="s">
        <v>21749</v>
      </c>
      <c r="B14465" s="32" t="s">
        <v>21748</v>
      </c>
      <c r="C14465" s="31" t="s">
        <v>68</v>
      </c>
    </row>
    <row r="14466" spans="1:3" ht="45" x14ac:dyDescent="0.25">
      <c r="A14466" s="31" t="s">
        <v>21750</v>
      </c>
      <c r="B14466" s="32" t="s">
        <v>21751</v>
      </c>
      <c r="C14466" s="31" t="s">
        <v>68</v>
      </c>
    </row>
    <row r="14467" spans="1:3" ht="45" x14ac:dyDescent="0.25">
      <c r="A14467" s="31" t="s">
        <v>21752</v>
      </c>
      <c r="B14467" s="32" t="s">
        <v>21751</v>
      </c>
      <c r="C14467" s="31" t="s">
        <v>68</v>
      </c>
    </row>
    <row r="14468" spans="1:3" ht="90" x14ac:dyDescent="0.25">
      <c r="A14468" s="31" t="s">
        <v>21753</v>
      </c>
      <c r="B14468" s="32" t="s">
        <v>21754</v>
      </c>
      <c r="C14468" s="31" t="s">
        <v>68</v>
      </c>
    </row>
    <row r="14469" spans="1:3" ht="90" x14ac:dyDescent="0.25">
      <c r="A14469" s="31" t="s">
        <v>21755</v>
      </c>
      <c r="B14469" s="32" t="s">
        <v>21754</v>
      </c>
      <c r="C14469" s="31" t="s">
        <v>68</v>
      </c>
    </row>
    <row r="14470" spans="1:3" ht="105" x14ac:dyDescent="0.25">
      <c r="A14470" s="31" t="s">
        <v>21756</v>
      </c>
      <c r="B14470" s="32" t="s">
        <v>21757</v>
      </c>
      <c r="C14470" s="31" t="s">
        <v>68</v>
      </c>
    </row>
    <row r="14471" spans="1:3" ht="105" x14ac:dyDescent="0.25">
      <c r="A14471" s="31" t="s">
        <v>21758</v>
      </c>
      <c r="B14471" s="32" t="s">
        <v>21757</v>
      </c>
      <c r="C14471" s="31" t="s">
        <v>68</v>
      </c>
    </row>
    <row r="14472" spans="1:3" ht="105" x14ac:dyDescent="0.25">
      <c r="A14472" s="31" t="s">
        <v>21759</v>
      </c>
      <c r="B14472" s="32" t="s">
        <v>21760</v>
      </c>
      <c r="C14472" s="31" t="s">
        <v>68</v>
      </c>
    </row>
    <row r="14473" spans="1:3" ht="105" x14ac:dyDescent="0.25">
      <c r="A14473" s="31" t="s">
        <v>21761</v>
      </c>
      <c r="B14473" s="32" t="s">
        <v>21760</v>
      </c>
      <c r="C14473" s="31" t="s">
        <v>68</v>
      </c>
    </row>
    <row r="14474" spans="1:3" ht="75" x14ac:dyDescent="0.25">
      <c r="A14474" s="31" t="s">
        <v>21762</v>
      </c>
      <c r="B14474" s="32" t="s">
        <v>21763</v>
      </c>
      <c r="C14474" s="31" t="s">
        <v>68</v>
      </c>
    </row>
    <row r="14475" spans="1:3" ht="75" x14ac:dyDescent="0.25">
      <c r="A14475" s="31" t="s">
        <v>21764</v>
      </c>
      <c r="B14475" s="32" t="s">
        <v>21763</v>
      </c>
      <c r="C14475" s="31" t="s">
        <v>68</v>
      </c>
    </row>
    <row r="14476" spans="1:3" ht="60" x14ac:dyDescent="0.25">
      <c r="A14476" s="31" t="s">
        <v>21765</v>
      </c>
      <c r="B14476" s="32" t="s">
        <v>21766</v>
      </c>
      <c r="C14476" s="31" t="s">
        <v>68</v>
      </c>
    </row>
    <row r="14477" spans="1:3" ht="60" x14ac:dyDescent="0.25">
      <c r="A14477" s="31" t="s">
        <v>21767</v>
      </c>
      <c r="B14477" s="32" t="s">
        <v>21766</v>
      </c>
      <c r="C14477" s="31" t="s">
        <v>68</v>
      </c>
    </row>
    <row r="14478" spans="1:3" ht="45" x14ac:dyDescent="0.25">
      <c r="A14478" s="31" t="s">
        <v>21768</v>
      </c>
      <c r="B14478" s="32" t="s">
        <v>21769</v>
      </c>
      <c r="C14478" s="31" t="s">
        <v>68</v>
      </c>
    </row>
    <row r="14479" spans="1:3" ht="45" x14ac:dyDescent="0.25">
      <c r="A14479" s="31" t="s">
        <v>21770</v>
      </c>
      <c r="B14479" s="32" t="s">
        <v>21769</v>
      </c>
      <c r="C14479" s="31" t="s">
        <v>68</v>
      </c>
    </row>
    <row r="14480" spans="1:3" ht="45" x14ac:dyDescent="0.25">
      <c r="A14480" s="31" t="s">
        <v>21771</v>
      </c>
      <c r="B14480" s="32" t="s">
        <v>21772</v>
      </c>
      <c r="C14480" s="31" t="s">
        <v>68</v>
      </c>
    </row>
    <row r="14481" spans="1:3" ht="45" x14ac:dyDescent="0.25">
      <c r="A14481" s="31" t="s">
        <v>21773</v>
      </c>
      <c r="B14481" s="32" t="s">
        <v>21772</v>
      </c>
      <c r="C14481" s="31" t="s">
        <v>68</v>
      </c>
    </row>
    <row r="14482" spans="1:3" ht="45" x14ac:dyDescent="0.25">
      <c r="A14482" s="31" t="s">
        <v>21774</v>
      </c>
      <c r="B14482" s="32" t="s">
        <v>21775</v>
      </c>
      <c r="C14482" s="31" t="s">
        <v>68</v>
      </c>
    </row>
    <row r="14483" spans="1:3" ht="45" x14ac:dyDescent="0.25">
      <c r="A14483" s="31" t="s">
        <v>21776</v>
      </c>
      <c r="B14483" s="32" t="s">
        <v>21775</v>
      </c>
      <c r="C14483" s="31" t="s">
        <v>68</v>
      </c>
    </row>
    <row r="14484" spans="1:3" ht="45" x14ac:dyDescent="0.25">
      <c r="A14484" s="31" t="s">
        <v>21777</v>
      </c>
      <c r="B14484" s="32" t="s">
        <v>21778</v>
      </c>
      <c r="C14484" s="31" t="s">
        <v>68</v>
      </c>
    </row>
    <row r="14485" spans="1:3" ht="45" x14ac:dyDescent="0.25">
      <c r="A14485" s="31" t="s">
        <v>21779</v>
      </c>
      <c r="B14485" s="32" t="s">
        <v>21778</v>
      </c>
      <c r="C14485" s="31" t="s">
        <v>68</v>
      </c>
    </row>
    <row r="14486" spans="1:3" ht="45" x14ac:dyDescent="0.25">
      <c r="A14486" s="31" t="s">
        <v>21780</v>
      </c>
      <c r="B14486" s="32" t="s">
        <v>21781</v>
      </c>
      <c r="C14486" s="31" t="s">
        <v>68</v>
      </c>
    </row>
    <row r="14487" spans="1:3" ht="45" x14ac:dyDescent="0.25">
      <c r="A14487" s="31" t="s">
        <v>21782</v>
      </c>
      <c r="B14487" s="32" t="s">
        <v>21781</v>
      </c>
      <c r="C14487" s="31" t="s">
        <v>68</v>
      </c>
    </row>
    <row r="14488" spans="1:3" ht="45" x14ac:dyDescent="0.25">
      <c r="A14488" s="31" t="s">
        <v>21783</v>
      </c>
      <c r="B14488" s="32" t="s">
        <v>21784</v>
      </c>
      <c r="C14488" s="31" t="s">
        <v>68</v>
      </c>
    </row>
    <row r="14489" spans="1:3" ht="45" x14ac:dyDescent="0.25">
      <c r="A14489" s="31" t="s">
        <v>21785</v>
      </c>
      <c r="B14489" s="32" t="s">
        <v>21784</v>
      </c>
      <c r="C14489" s="31" t="s">
        <v>68</v>
      </c>
    </row>
    <row r="14490" spans="1:3" ht="45" x14ac:dyDescent="0.25">
      <c r="A14490" s="31" t="s">
        <v>21786</v>
      </c>
      <c r="B14490" s="32" t="s">
        <v>21787</v>
      </c>
      <c r="C14490" s="31" t="s">
        <v>68</v>
      </c>
    </row>
    <row r="14491" spans="1:3" ht="45" x14ac:dyDescent="0.25">
      <c r="A14491" s="31" t="s">
        <v>21788</v>
      </c>
      <c r="B14491" s="32" t="s">
        <v>21787</v>
      </c>
      <c r="C14491" s="31" t="s">
        <v>68</v>
      </c>
    </row>
    <row r="14492" spans="1:3" ht="45" x14ac:dyDescent="0.25">
      <c r="A14492" s="31" t="s">
        <v>21789</v>
      </c>
      <c r="B14492" s="32" t="s">
        <v>21790</v>
      </c>
      <c r="C14492" s="31" t="s">
        <v>68</v>
      </c>
    </row>
    <row r="14493" spans="1:3" ht="45" x14ac:dyDescent="0.25">
      <c r="A14493" s="31" t="s">
        <v>21791</v>
      </c>
      <c r="B14493" s="32" t="s">
        <v>21790</v>
      </c>
      <c r="C14493" s="31" t="s">
        <v>68</v>
      </c>
    </row>
    <row r="14494" spans="1:3" ht="45" x14ac:dyDescent="0.25">
      <c r="A14494" s="31" t="s">
        <v>21792</v>
      </c>
      <c r="B14494" s="32" t="s">
        <v>21793</v>
      </c>
      <c r="C14494" s="31" t="s">
        <v>68</v>
      </c>
    </row>
    <row r="14495" spans="1:3" ht="45" x14ac:dyDescent="0.25">
      <c r="A14495" s="31" t="s">
        <v>21794</v>
      </c>
      <c r="B14495" s="32" t="s">
        <v>21793</v>
      </c>
      <c r="C14495" s="31" t="s">
        <v>68</v>
      </c>
    </row>
    <row r="14496" spans="1:3" ht="45" x14ac:dyDescent="0.25">
      <c r="A14496" s="31" t="s">
        <v>21795</v>
      </c>
      <c r="B14496" s="32" t="s">
        <v>21796</v>
      </c>
      <c r="C14496" s="31" t="s">
        <v>68</v>
      </c>
    </row>
    <row r="14497" spans="1:3" ht="45" x14ac:dyDescent="0.25">
      <c r="A14497" s="31" t="s">
        <v>21797</v>
      </c>
      <c r="B14497" s="32" t="s">
        <v>21796</v>
      </c>
      <c r="C14497" s="31" t="s">
        <v>68</v>
      </c>
    </row>
    <row r="14498" spans="1:3" ht="45" x14ac:dyDescent="0.25">
      <c r="A14498" s="31" t="s">
        <v>21798</v>
      </c>
      <c r="B14498" s="32" t="s">
        <v>21799</v>
      </c>
      <c r="C14498" s="31" t="s">
        <v>68</v>
      </c>
    </row>
    <row r="14499" spans="1:3" ht="45" x14ac:dyDescent="0.25">
      <c r="A14499" s="31" t="s">
        <v>21800</v>
      </c>
      <c r="B14499" s="32" t="s">
        <v>21799</v>
      </c>
      <c r="C14499" s="31" t="s">
        <v>68</v>
      </c>
    </row>
    <row r="14500" spans="1:3" ht="90" x14ac:dyDescent="0.25">
      <c r="A14500" s="31" t="s">
        <v>21801</v>
      </c>
      <c r="B14500" s="32" t="s">
        <v>21802</v>
      </c>
      <c r="C14500" s="31" t="s">
        <v>21803</v>
      </c>
    </row>
    <row r="14501" spans="1:3" ht="90" x14ac:dyDescent="0.25">
      <c r="A14501" s="31" t="s">
        <v>21804</v>
      </c>
      <c r="B14501" s="32" t="s">
        <v>21802</v>
      </c>
      <c r="C14501" s="31" t="s">
        <v>21803</v>
      </c>
    </row>
    <row r="14502" spans="1:3" ht="75" x14ac:dyDescent="0.25">
      <c r="A14502" s="31" t="s">
        <v>21805</v>
      </c>
      <c r="B14502" s="32" t="s">
        <v>21806</v>
      </c>
      <c r="C14502" s="31" t="s">
        <v>185</v>
      </c>
    </row>
    <row r="14503" spans="1:3" ht="75" x14ac:dyDescent="0.25">
      <c r="A14503" s="31" t="s">
        <v>21807</v>
      </c>
      <c r="B14503" s="32" t="s">
        <v>21806</v>
      </c>
      <c r="C14503" s="31" t="s">
        <v>185</v>
      </c>
    </row>
    <row r="14504" spans="1:3" ht="75" x14ac:dyDescent="0.25">
      <c r="A14504" s="31" t="s">
        <v>21808</v>
      </c>
      <c r="B14504" s="32" t="s">
        <v>21809</v>
      </c>
      <c r="C14504" s="31" t="s">
        <v>185</v>
      </c>
    </row>
    <row r="14505" spans="1:3" ht="75" x14ac:dyDescent="0.25">
      <c r="A14505" s="31" t="s">
        <v>21810</v>
      </c>
      <c r="B14505" s="32" t="s">
        <v>21809</v>
      </c>
      <c r="C14505" s="31" t="s">
        <v>185</v>
      </c>
    </row>
    <row r="14506" spans="1:3" ht="75" x14ac:dyDescent="0.25">
      <c r="A14506" s="31" t="s">
        <v>21811</v>
      </c>
      <c r="B14506" s="32" t="s">
        <v>21812</v>
      </c>
      <c r="C14506" s="31" t="s">
        <v>185</v>
      </c>
    </row>
    <row r="14507" spans="1:3" ht="75" x14ac:dyDescent="0.25">
      <c r="A14507" s="31" t="s">
        <v>21813</v>
      </c>
      <c r="B14507" s="32" t="s">
        <v>21812</v>
      </c>
      <c r="C14507" s="31" t="s">
        <v>185</v>
      </c>
    </row>
    <row r="14508" spans="1:3" ht="75" x14ac:dyDescent="0.25">
      <c r="A14508" s="31" t="s">
        <v>21814</v>
      </c>
      <c r="B14508" s="32" t="s">
        <v>21815</v>
      </c>
      <c r="C14508" s="31" t="s">
        <v>185</v>
      </c>
    </row>
    <row r="14509" spans="1:3" ht="75" x14ac:dyDescent="0.25">
      <c r="A14509" s="31" t="s">
        <v>21816</v>
      </c>
      <c r="B14509" s="32" t="s">
        <v>21815</v>
      </c>
      <c r="C14509" s="31" t="s">
        <v>185</v>
      </c>
    </row>
    <row r="14510" spans="1:3" ht="75" x14ac:dyDescent="0.25">
      <c r="A14510" s="31" t="s">
        <v>21817</v>
      </c>
      <c r="B14510" s="32" t="s">
        <v>21818</v>
      </c>
      <c r="C14510" s="31" t="s">
        <v>185</v>
      </c>
    </row>
    <row r="14511" spans="1:3" ht="75" x14ac:dyDescent="0.25">
      <c r="A14511" s="31" t="s">
        <v>21819</v>
      </c>
      <c r="B14511" s="32" t="s">
        <v>21818</v>
      </c>
      <c r="C14511" s="31" t="s">
        <v>185</v>
      </c>
    </row>
    <row r="14512" spans="1:3" ht="75" x14ac:dyDescent="0.25">
      <c r="A14512" s="31" t="s">
        <v>21820</v>
      </c>
      <c r="B14512" s="32" t="s">
        <v>21821</v>
      </c>
      <c r="C14512" s="31" t="s">
        <v>185</v>
      </c>
    </row>
    <row r="14513" spans="1:3" ht="75" x14ac:dyDescent="0.25">
      <c r="A14513" s="31" t="s">
        <v>21822</v>
      </c>
      <c r="B14513" s="32" t="s">
        <v>21821</v>
      </c>
      <c r="C14513" s="31" t="s">
        <v>185</v>
      </c>
    </row>
    <row r="14514" spans="1:3" ht="75" x14ac:dyDescent="0.25">
      <c r="A14514" s="31" t="s">
        <v>21823</v>
      </c>
      <c r="B14514" s="32" t="s">
        <v>21824</v>
      </c>
      <c r="C14514" s="31" t="s">
        <v>185</v>
      </c>
    </row>
    <row r="14515" spans="1:3" ht="75" x14ac:dyDescent="0.25">
      <c r="A14515" s="31" t="s">
        <v>21825</v>
      </c>
      <c r="B14515" s="32" t="s">
        <v>21824</v>
      </c>
      <c r="C14515" s="31" t="s">
        <v>185</v>
      </c>
    </row>
    <row r="14516" spans="1:3" ht="60" x14ac:dyDescent="0.25">
      <c r="A14516" s="31" t="s">
        <v>21826</v>
      </c>
      <c r="B14516" s="32" t="s">
        <v>21827</v>
      </c>
      <c r="C14516" s="31" t="s">
        <v>68</v>
      </c>
    </row>
    <row r="14517" spans="1:3" ht="60" x14ac:dyDescent="0.25">
      <c r="A14517" s="31" t="s">
        <v>21828</v>
      </c>
      <c r="B14517" s="32" t="s">
        <v>21827</v>
      </c>
      <c r="C14517" s="31" t="s">
        <v>68</v>
      </c>
    </row>
    <row r="14518" spans="1:3" ht="60" x14ac:dyDescent="0.25">
      <c r="A14518" s="31" t="s">
        <v>21829</v>
      </c>
      <c r="B14518" s="32" t="s">
        <v>21830</v>
      </c>
      <c r="C14518" s="31" t="s">
        <v>68</v>
      </c>
    </row>
    <row r="14519" spans="1:3" ht="60" x14ac:dyDescent="0.25">
      <c r="A14519" s="31" t="s">
        <v>21831</v>
      </c>
      <c r="B14519" s="32" t="s">
        <v>21830</v>
      </c>
      <c r="C14519" s="31" t="s">
        <v>68</v>
      </c>
    </row>
    <row r="14520" spans="1:3" ht="60" x14ac:dyDescent="0.25">
      <c r="A14520" s="31" t="s">
        <v>21832</v>
      </c>
      <c r="B14520" s="32" t="s">
        <v>21833</v>
      </c>
      <c r="C14520" s="31" t="s">
        <v>68</v>
      </c>
    </row>
    <row r="14521" spans="1:3" ht="60" x14ac:dyDescent="0.25">
      <c r="A14521" s="31" t="s">
        <v>21834</v>
      </c>
      <c r="B14521" s="32" t="s">
        <v>21833</v>
      </c>
      <c r="C14521" s="31" t="s">
        <v>68</v>
      </c>
    </row>
    <row r="14522" spans="1:3" ht="60" x14ac:dyDescent="0.25">
      <c r="A14522" s="31" t="s">
        <v>21835</v>
      </c>
      <c r="B14522" s="32" t="s">
        <v>21836</v>
      </c>
      <c r="C14522" s="31" t="s">
        <v>68</v>
      </c>
    </row>
    <row r="14523" spans="1:3" ht="60" x14ac:dyDescent="0.25">
      <c r="A14523" s="31" t="s">
        <v>21837</v>
      </c>
      <c r="B14523" s="32" t="s">
        <v>21836</v>
      </c>
      <c r="C14523" s="31" t="s">
        <v>68</v>
      </c>
    </row>
    <row r="14524" spans="1:3" ht="60" x14ac:dyDescent="0.25">
      <c r="A14524" s="31" t="s">
        <v>21838</v>
      </c>
      <c r="B14524" s="32" t="s">
        <v>21839</v>
      </c>
      <c r="C14524" s="31" t="s">
        <v>68</v>
      </c>
    </row>
    <row r="14525" spans="1:3" ht="60" x14ac:dyDescent="0.25">
      <c r="A14525" s="31" t="s">
        <v>21840</v>
      </c>
      <c r="B14525" s="32" t="s">
        <v>21839</v>
      </c>
      <c r="C14525" s="31" t="s">
        <v>68</v>
      </c>
    </row>
    <row r="14526" spans="1:3" ht="60" x14ac:dyDescent="0.25">
      <c r="A14526" s="31" t="s">
        <v>21841</v>
      </c>
      <c r="B14526" s="32" t="s">
        <v>21842</v>
      </c>
      <c r="C14526" s="31" t="s">
        <v>68</v>
      </c>
    </row>
    <row r="14527" spans="1:3" ht="60" x14ac:dyDescent="0.25">
      <c r="A14527" s="31" t="s">
        <v>21843</v>
      </c>
      <c r="B14527" s="32" t="s">
        <v>21842</v>
      </c>
      <c r="C14527" s="31" t="s">
        <v>68</v>
      </c>
    </row>
    <row r="14528" spans="1:3" ht="60" x14ac:dyDescent="0.25">
      <c r="A14528" s="31" t="s">
        <v>21844</v>
      </c>
      <c r="B14528" s="32" t="s">
        <v>21845</v>
      </c>
      <c r="C14528" s="31" t="s">
        <v>68</v>
      </c>
    </row>
    <row r="14529" spans="1:3" ht="60" x14ac:dyDescent="0.25">
      <c r="A14529" s="31" t="s">
        <v>21846</v>
      </c>
      <c r="B14529" s="32" t="s">
        <v>21845</v>
      </c>
      <c r="C14529" s="31" t="s">
        <v>68</v>
      </c>
    </row>
    <row r="14530" spans="1:3" ht="75" x14ac:dyDescent="0.25">
      <c r="A14530" s="31" t="s">
        <v>21847</v>
      </c>
      <c r="B14530" s="32" t="s">
        <v>21848</v>
      </c>
      <c r="C14530" s="31" t="s">
        <v>68</v>
      </c>
    </row>
    <row r="14531" spans="1:3" ht="75" x14ac:dyDescent="0.25">
      <c r="A14531" s="31" t="s">
        <v>21849</v>
      </c>
      <c r="B14531" s="32" t="s">
        <v>21848</v>
      </c>
      <c r="C14531" s="31" t="s">
        <v>68</v>
      </c>
    </row>
    <row r="14532" spans="1:3" ht="60" x14ac:dyDescent="0.25">
      <c r="A14532" s="31" t="s">
        <v>21850</v>
      </c>
      <c r="B14532" s="32" t="s">
        <v>21851</v>
      </c>
      <c r="C14532" s="31" t="s">
        <v>68</v>
      </c>
    </row>
    <row r="14533" spans="1:3" ht="60" x14ac:dyDescent="0.25">
      <c r="A14533" s="31" t="s">
        <v>21852</v>
      </c>
      <c r="B14533" s="32" t="s">
        <v>21851</v>
      </c>
      <c r="C14533" s="31" t="s">
        <v>68</v>
      </c>
    </row>
    <row r="14534" spans="1:3" ht="90" x14ac:dyDescent="0.25">
      <c r="A14534" s="31" t="s">
        <v>21853</v>
      </c>
      <c r="B14534" s="32" t="s">
        <v>21854</v>
      </c>
      <c r="C14534" s="31" t="s">
        <v>68</v>
      </c>
    </row>
    <row r="14535" spans="1:3" ht="90" x14ac:dyDescent="0.25">
      <c r="A14535" s="31" t="s">
        <v>21855</v>
      </c>
      <c r="B14535" s="32" t="s">
        <v>21854</v>
      </c>
      <c r="C14535" s="31" t="s">
        <v>68</v>
      </c>
    </row>
    <row r="14536" spans="1:3" ht="75" x14ac:dyDescent="0.25">
      <c r="A14536" s="31" t="s">
        <v>21856</v>
      </c>
      <c r="B14536" s="32" t="s">
        <v>21857</v>
      </c>
      <c r="C14536" s="31" t="s">
        <v>68</v>
      </c>
    </row>
    <row r="14537" spans="1:3" ht="75" x14ac:dyDescent="0.25">
      <c r="A14537" s="31" t="s">
        <v>21858</v>
      </c>
      <c r="B14537" s="32" t="s">
        <v>21857</v>
      </c>
      <c r="C14537" s="31" t="s">
        <v>68</v>
      </c>
    </row>
    <row r="14538" spans="1:3" ht="60" x14ac:dyDescent="0.25">
      <c r="A14538" s="31" t="s">
        <v>21859</v>
      </c>
      <c r="B14538" s="32" t="s">
        <v>21860</v>
      </c>
      <c r="C14538" s="31" t="s">
        <v>68</v>
      </c>
    </row>
    <row r="14539" spans="1:3" ht="60" x14ac:dyDescent="0.25">
      <c r="A14539" s="31" t="s">
        <v>21861</v>
      </c>
      <c r="B14539" s="32" t="s">
        <v>21860</v>
      </c>
      <c r="C14539" s="31" t="s">
        <v>68</v>
      </c>
    </row>
    <row r="14540" spans="1:3" ht="90" x14ac:dyDescent="0.25">
      <c r="A14540" s="31" t="s">
        <v>21862</v>
      </c>
      <c r="B14540" s="32" t="s">
        <v>21863</v>
      </c>
      <c r="C14540" s="31" t="s">
        <v>68</v>
      </c>
    </row>
    <row r="14541" spans="1:3" ht="90" x14ac:dyDescent="0.25">
      <c r="A14541" s="31" t="s">
        <v>21864</v>
      </c>
      <c r="B14541" s="32" t="s">
        <v>21863</v>
      </c>
      <c r="C14541" s="31" t="s">
        <v>68</v>
      </c>
    </row>
    <row r="14542" spans="1:3" ht="90" x14ac:dyDescent="0.25">
      <c r="A14542" s="31" t="s">
        <v>21865</v>
      </c>
      <c r="B14542" s="32" t="s">
        <v>21866</v>
      </c>
      <c r="C14542" s="31" t="s">
        <v>68</v>
      </c>
    </row>
    <row r="14543" spans="1:3" ht="90" x14ac:dyDescent="0.25">
      <c r="A14543" s="31" t="s">
        <v>21867</v>
      </c>
      <c r="B14543" s="32" t="s">
        <v>21866</v>
      </c>
      <c r="C14543" s="31" t="s">
        <v>68</v>
      </c>
    </row>
    <row r="14544" spans="1:3" ht="75" x14ac:dyDescent="0.25">
      <c r="A14544" s="31" t="s">
        <v>21868</v>
      </c>
      <c r="B14544" s="32" t="s">
        <v>21869</v>
      </c>
      <c r="C14544" s="31" t="s">
        <v>68</v>
      </c>
    </row>
    <row r="14545" spans="1:3" ht="75" x14ac:dyDescent="0.25">
      <c r="A14545" s="31" t="s">
        <v>21870</v>
      </c>
      <c r="B14545" s="32" t="s">
        <v>21869</v>
      </c>
      <c r="C14545" s="31" t="s">
        <v>68</v>
      </c>
    </row>
    <row r="14546" spans="1:3" ht="90" x14ac:dyDescent="0.25">
      <c r="A14546" s="31" t="s">
        <v>21871</v>
      </c>
      <c r="B14546" s="32" t="s">
        <v>21872</v>
      </c>
      <c r="C14546" s="31" t="s">
        <v>68</v>
      </c>
    </row>
    <row r="14547" spans="1:3" ht="90" x14ac:dyDescent="0.25">
      <c r="A14547" s="31" t="s">
        <v>21873</v>
      </c>
      <c r="B14547" s="32" t="s">
        <v>21872</v>
      </c>
      <c r="C14547" s="31" t="s">
        <v>68</v>
      </c>
    </row>
    <row r="14548" spans="1:3" ht="90" x14ac:dyDescent="0.25">
      <c r="A14548" s="31" t="s">
        <v>21874</v>
      </c>
      <c r="B14548" s="32" t="s">
        <v>21875</v>
      </c>
      <c r="C14548" s="31" t="s">
        <v>68</v>
      </c>
    </row>
    <row r="14549" spans="1:3" ht="90" x14ac:dyDescent="0.25">
      <c r="A14549" s="31" t="s">
        <v>21876</v>
      </c>
      <c r="B14549" s="32" t="s">
        <v>21875</v>
      </c>
      <c r="C14549" s="31" t="s">
        <v>68</v>
      </c>
    </row>
    <row r="14550" spans="1:3" ht="75" x14ac:dyDescent="0.25">
      <c r="A14550" s="31" t="s">
        <v>21877</v>
      </c>
      <c r="B14550" s="32" t="s">
        <v>21878</v>
      </c>
      <c r="C14550" s="31" t="s">
        <v>68</v>
      </c>
    </row>
    <row r="14551" spans="1:3" ht="75" x14ac:dyDescent="0.25">
      <c r="A14551" s="31" t="s">
        <v>21879</v>
      </c>
      <c r="B14551" s="32" t="s">
        <v>21878</v>
      </c>
      <c r="C14551" s="31" t="s">
        <v>68</v>
      </c>
    </row>
    <row r="14552" spans="1:3" ht="90" x14ac:dyDescent="0.25">
      <c r="A14552" s="31" t="s">
        <v>21880</v>
      </c>
      <c r="B14552" s="32" t="s">
        <v>21881</v>
      </c>
      <c r="C14552" s="31" t="s">
        <v>68</v>
      </c>
    </row>
    <row r="14553" spans="1:3" ht="90" x14ac:dyDescent="0.25">
      <c r="A14553" s="31" t="s">
        <v>21882</v>
      </c>
      <c r="B14553" s="32" t="s">
        <v>21881</v>
      </c>
      <c r="C14553" s="31" t="s">
        <v>68</v>
      </c>
    </row>
    <row r="14554" spans="1:3" ht="90" x14ac:dyDescent="0.25">
      <c r="A14554" s="31" t="s">
        <v>21883</v>
      </c>
      <c r="B14554" s="32" t="s">
        <v>21884</v>
      </c>
      <c r="C14554" s="31" t="s">
        <v>68</v>
      </c>
    </row>
    <row r="14555" spans="1:3" ht="90" x14ac:dyDescent="0.25">
      <c r="A14555" s="31" t="s">
        <v>21885</v>
      </c>
      <c r="B14555" s="32" t="s">
        <v>21884</v>
      </c>
      <c r="C14555" s="31" t="s">
        <v>68</v>
      </c>
    </row>
    <row r="14556" spans="1:3" ht="75" x14ac:dyDescent="0.25">
      <c r="A14556" s="31" t="s">
        <v>21886</v>
      </c>
      <c r="B14556" s="32" t="s">
        <v>21887</v>
      </c>
      <c r="C14556" s="31" t="s">
        <v>68</v>
      </c>
    </row>
    <row r="14557" spans="1:3" ht="75" x14ac:dyDescent="0.25">
      <c r="A14557" s="31" t="s">
        <v>21888</v>
      </c>
      <c r="B14557" s="32" t="s">
        <v>21887</v>
      </c>
      <c r="C14557" s="31" t="s">
        <v>68</v>
      </c>
    </row>
    <row r="14558" spans="1:3" ht="90" x14ac:dyDescent="0.25">
      <c r="A14558" s="31" t="s">
        <v>21889</v>
      </c>
      <c r="B14558" s="32" t="s">
        <v>21890</v>
      </c>
      <c r="C14558" s="31" t="s">
        <v>68</v>
      </c>
    </row>
    <row r="14559" spans="1:3" ht="90" x14ac:dyDescent="0.25">
      <c r="A14559" s="31" t="s">
        <v>21891</v>
      </c>
      <c r="B14559" s="32" t="s">
        <v>21890</v>
      </c>
      <c r="C14559" s="31" t="s">
        <v>68</v>
      </c>
    </row>
    <row r="14560" spans="1:3" ht="90" x14ac:dyDescent="0.25">
      <c r="A14560" s="31" t="s">
        <v>21892</v>
      </c>
      <c r="B14560" s="32" t="s">
        <v>21893</v>
      </c>
      <c r="C14560" s="31" t="s">
        <v>68</v>
      </c>
    </row>
    <row r="14561" spans="1:3" ht="90" x14ac:dyDescent="0.25">
      <c r="A14561" s="31" t="s">
        <v>21894</v>
      </c>
      <c r="B14561" s="32" t="s">
        <v>21893</v>
      </c>
      <c r="C14561" s="31" t="s">
        <v>68</v>
      </c>
    </row>
    <row r="14562" spans="1:3" ht="75" x14ac:dyDescent="0.25">
      <c r="A14562" s="31" t="s">
        <v>21895</v>
      </c>
      <c r="B14562" s="32" t="s">
        <v>21896</v>
      </c>
      <c r="C14562" s="31" t="s">
        <v>68</v>
      </c>
    </row>
    <row r="14563" spans="1:3" ht="75" x14ac:dyDescent="0.25">
      <c r="A14563" s="31" t="s">
        <v>21897</v>
      </c>
      <c r="B14563" s="32" t="s">
        <v>21896</v>
      </c>
      <c r="C14563" s="31" t="s">
        <v>68</v>
      </c>
    </row>
    <row r="14564" spans="1:3" ht="90" x14ac:dyDescent="0.25">
      <c r="A14564" s="31" t="s">
        <v>21898</v>
      </c>
      <c r="B14564" s="32" t="s">
        <v>21899</v>
      </c>
      <c r="C14564" s="31" t="s">
        <v>68</v>
      </c>
    </row>
    <row r="14565" spans="1:3" ht="90" x14ac:dyDescent="0.25">
      <c r="A14565" s="31" t="s">
        <v>21900</v>
      </c>
      <c r="B14565" s="32" t="s">
        <v>21899</v>
      </c>
      <c r="C14565" s="31" t="s">
        <v>68</v>
      </c>
    </row>
    <row r="14566" spans="1:3" ht="90" x14ac:dyDescent="0.25">
      <c r="A14566" s="31" t="s">
        <v>21901</v>
      </c>
      <c r="B14566" s="32" t="s">
        <v>21902</v>
      </c>
      <c r="C14566" s="31" t="s">
        <v>68</v>
      </c>
    </row>
    <row r="14567" spans="1:3" ht="90" x14ac:dyDescent="0.25">
      <c r="A14567" s="31" t="s">
        <v>21903</v>
      </c>
      <c r="B14567" s="32" t="s">
        <v>21902</v>
      </c>
      <c r="C14567" s="31" t="s">
        <v>68</v>
      </c>
    </row>
    <row r="14568" spans="1:3" ht="75" x14ac:dyDescent="0.25">
      <c r="A14568" s="31" t="s">
        <v>21904</v>
      </c>
      <c r="B14568" s="32" t="s">
        <v>21905</v>
      </c>
      <c r="C14568" s="31" t="s">
        <v>68</v>
      </c>
    </row>
    <row r="14569" spans="1:3" ht="75" x14ac:dyDescent="0.25">
      <c r="A14569" s="31" t="s">
        <v>21906</v>
      </c>
      <c r="B14569" s="32" t="s">
        <v>21905</v>
      </c>
      <c r="C14569" s="31" t="s">
        <v>68</v>
      </c>
    </row>
    <row r="14570" spans="1:3" ht="90" x14ac:dyDescent="0.25">
      <c r="A14570" s="31" t="s">
        <v>21907</v>
      </c>
      <c r="B14570" s="32" t="s">
        <v>21908</v>
      </c>
      <c r="C14570" s="31" t="s">
        <v>68</v>
      </c>
    </row>
    <row r="14571" spans="1:3" ht="90" x14ac:dyDescent="0.25">
      <c r="A14571" s="31" t="s">
        <v>21909</v>
      </c>
      <c r="B14571" s="32" t="s">
        <v>21908</v>
      </c>
      <c r="C14571" s="31" t="s">
        <v>68</v>
      </c>
    </row>
    <row r="14572" spans="1:3" ht="90" x14ac:dyDescent="0.25">
      <c r="A14572" s="31" t="s">
        <v>21910</v>
      </c>
      <c r="B14572" s="32" t="s">
        <v>21911</v>
      </c>
      <c r="C14572" s="31" t="s">
        <v>68</v>
      </c>
    </row>
    <row r="14573" spans="1:3" ht="90" x14ac:dyDescent="0.25">
      <c r="A14573" s="31" t="s">
        <v>21912</v>
      </c>
      <c r="B14573" s="32" t="s">
        <v>21911</v>
      </c>
      <c r="C14573" s="31" t="s">
        <v>68</v>
      </c>
    </row>
    <row r="14574" spans="1:3" ht="75" x14ac:dyDescent="0.25">
      <c r="A14574" s="31" t="s">
        <v>21913</v>
      </c>
      <c r="B14574" s="32" t="s">
        <v>21914</v>
      </c>
      <c r="C14574" s="31" t="s">
        <v>68</v>
      </c>
    </row>
    <row r="14575" spans="1:3" ht="75" x14ac:dyDescent="0.25">
      <c r="A14575" s="31" t="s">
        <v>21915</v>
      </c>
      <c r="B14575" s="32" t="s">
        <v>21914</v>
      </c>
      <c r="C14575" s="31" t="s">
        <v>68</v>
      </c>
    </row>
    <row r="14576" spans="1:3" ht="90" x14ac:dyDescent="0.25">
      <c r="A14576" s="31" t="s">
        <v>21916</v>
      </c>
      <c r="B14576" s="32" t="s">
        <v>21917</v>
      </c>
      <c r="C14576" s="31" t="s">
        <v>68</v>
      </c>
    </row>
    <row r="14577" spans="1:3" ht="90" x14ac:dyDescent="0.25">
      <c r="A14577" s="31" t="s">
        <v>21918</v>
      </c>
      <c r="B14577" s="32" t="s">
        <v>21917</v>
      </c>
      <c r="C14577" s="31" t="s">
        <v>68</v>
      </c>
    </row>
    <row r="14578" spans="1:3" ht="90" x14ac:dyDescent="0.25">
      <c r="A14578" s="31" t="s">
        <v>21919</v>
      </c>
      <c r="B14578" s="32" t="s">
        <v>21920</v>
      </c>
      <c r="C14578" s="31" t="s">
        <v>68</v>
      </c>
    </row>
    <row r="14579" spans="1:3" ht="90" x14ac:dyDescent="0.25">
      <c r="A14579" s="31" t="s">
        <v>21921</v>
      </c>
      <c r="B14579" s="32" t="s">
        <v>21920</v>
      </c>
      <c r="C14579" s="31" t="s">
        <v>68</v>
      </c>
    </row>
    <row r="14580" spans="1:3" ht="75" x14ac:dyDescent="0.25">
      <c r="A14580" s="31" t="s">
        <v>21922</v>
      </c>
      <c r="B14580" s="32" t="s">
        <v>21923</v>
      </c>
      <c r="C14580" s="31" t="s">
        <v>68</v>
      </c>
    </row>
    <row r="14581" spans="1:3" ht="75" x14ac:dyDescent="0.25">
      <c r="A14581" s="31" t="s">
        <v>21924</v>
      </c>
      <c r="B14581" s="32" t="s">
        <v>21923</v>
      </c>
      <c r="C14581" s="31" t="s">
        <v>68</v>
      </c>
    </row>
    <row r="14582" spans="1:3" ht="90" x14ac:dyDescent="0.25">
      <c r="A14582" s="31" t="s">
        <v>21925</v>
      </c>
      <c r="B14582" s="32" t="s">
        <v>21926</v>
      </c>
      <c r="C14582" s="31" t="s">
        <v>68</v>
      </c>
    </row>
    <row r="14583" spans="1:3" ht="90" x14ac:dyDescent="0.25">
      <c r="A14583" s="31" t="s">
        <v>21927</v>
      </c>
      <c r="B14583" s="32" t="s">
        <v>21926</v>
      </c>
      <c r="C14583" s="31" t="s">
        <v>68</v>
      </c>
    </row>
    <row r="14584" spans="1:3" ht="90" x14ac:dyDescent="0.25">
      <c r="A14584" s="31" t="s">
        <v>21928</v>
      </c>
      <c r="B14584" s="32" t="s">
        <v>21929</v>
      </c>
      <c r="C14584" s="31" t="s">
        <v>68</v>
      </c>
    </row>
    <row r="14585" spans="1:3" ht="90" x14ac:dyDescent="0.25">
      <c r="A14585" s="31" t="s">
        <v>21930</v>
      </c>
      <c r="B14585" s="32" t="s">
        <v>21929</v>
      </c>
      <c r="C14585" s="31" t="s">
        <v>68</v>
      </c>
    </row>
    <row r="14586" spans="1:3" ht="75" x14ac:dyDescent="0.25">
      <c r="A14586" s="31" t="s">
        <v>21931</v>
      </c>
      <c r="B14586" s="32" t="s">
        <v>21932</v>
      </c>
      <c r="C14586" s="31" t="s">
        <v>68</v>
      </c>
    </row>
    <row r="14587" spans="1:3" ht="75" x14ac:dyDescent="0.25">
      <c r="A14587" s="31" t="s">
        <v>21933</v>
      </c>
      <c r="B14587" s="32" t="s">
        <v>21932</v>
      </c>
      <c r="C14587" s="31" t="s">
        <v>68</v>
      </c>
    </row>
    <row r="14588" spans="1:3" ht="90" x14ac:dyDescent="0.25">
      <c r="A14588" s="31" t="s">
        <v>21934</v>
      </c>
      <c r="B14588" s="32" t="s">
        <v>21935</v>
      </c>
      <c r="C14588" s="31" t="s">
        <v>68</v>
      </c>
    </row>
    <row r="14589" spans="1:3" ht="90" x14ac:dyDescent="0.25">
      <c r="A14589" s="31" t="s">
        <v>21936</v>
      </c>
      <c r="B14589" s="32" t="s">
        <v>21935</v>
      </c>
      <c r="C14589" s="31" t="s">
        <v>68</v>
      </c>
    </row>
    <row r="14590" spans="1:3" ht="90" x14ac:dyDescent="0.25">
      <c r="A14590" s="31" t="s">
        <v>21937</v>
      </c>
      <c r="B14590" s="32" t="s">
        <v>21938</v>
      </c>
      <c r="C14590" s="31" t="s">
        <v>68</v>
      </c>
    </row>
    <row r="14591" spans="1:3" ht="90" x14ac:dyDescent="0.25">
      <c r="A14591" s="31" t="s">
        <v>21939</v>
      </c>
      <c r="B14591" s="32" t="s">
        <v>21938</v>
      </c>
      <c r="C14591" s="31" t="s">
        <v>68</v>
      </c>
    </row>
    <row r="14592" spans="1:3" ht="75" x14ac:dyDescent="0.25">
      <c r="A14592" s="31" t="s">
        <v>21940</v>
      </c>
      <c r="B14592" s="32" t="s">
        <v>21941</v>
      </c>
      <c r="C14592" s="31" t="s">
        <v>68</v>
      </c>
    </row>
    <row r="14593" spans="1:3" ht="75" x14ac:dyDescent="0.25">
      <c r="A14593" s="31" t="s">
        <v>21942</v>
      </c>
      <c r="B14593" s="32" t="s">
        <v>21941</v>
      </c>
      <c r="C14593" s="31" t="s">
        <v>68</v>
      </c>
    </row>
    <row r="14594" spans="1:3" ht="90" x14ac:dyDescent="0.25">
      <c r="A14594" s="31" t="s">
        <v>21943</v>
      </c>
      <c r="B14594" s="32" t="s">
        <v>21944</v>
      </c>
      <c r="C14594" s="31" t="s">
        <v>68</v>
      </c>
    </row>
    <row r="14595" spans="1:3" ht="90" x14ac:dyDescent="0.25">
      <c r="A14595" s="31" t="s">
        <v>21945</v>
      </c>
      <c r="B14595" s="32" t="s">
        <v>21944</v>
      </c>
      <c r="C14595" s="31" t="s">
        <v>68</v>
      </c>
    </row>
    <row r="14596" spans="1:3" ht="90" x14ac:dyDescent="0.25">
      <c r="A14596" s="31" t="s">
        <v>21946</v>
      </c>
      <c r="B14596" s="32" t="s">
        <v>21947</v>
      </c>
      <c r="C14596" s="31" t="s">
        <v>68</v>
      </c>
    </row>
    <row r="14597" spans="1:3" ht="90" x14ac:dyDescent="0.25">
      <c r="A14597" s="31" t="s">
        <v>21948</v>
      </c>
      <c r="B14597" s="32" t="s">
        <v>21947</v>
      </c>
      <c r="C14597" s="31" t="s">
        <v>68</v>
      </c>
    </row>
    <row r="14598" spans="1:3" ht="75" x14ac:dyDescent="0.25">
      <c r="A14598" s="31" t="s">
        <v>21949</v>
      </c>
      <c r="B14598" s="32" t="s">
        <v>21950</v>
      </c>
      <c r="C14598" s="31" t="s">
        <v>68</v>
      </c>
    </row>
    <row r="14599" spans="1:3" ht="75" x14ac:dyDescent="0.25">
      <c r="A14599" s="31" t="s">
        <v>21951</v>
      </c>
      <c r="B14599" s="32" t="s">
        <v>21950</v>
      </c>
      <c r="C14599" s="31" t="s">
        <v>68</v>
      </c>
    </row>
    <row r="14600" spans="1:3" ht="90" x14ac:dyDescent="0.25">
      <c r="A14600" s="31" t="s">
        <v>21952</v>
      </c>
      <c r="B14600" s="32" t="s">
        <v>21953</v>
      </c>
      <c r="C14600" s="31" t="s">
        <v>68</v>
      </c>
    </row>
    <row r="14601" spans="1:3" ht="90" x14ac:dyDescent="0.25">
      <c r="A14601" s="31" t="s">
        <v>21954</v>
      </c>
      <c r="B14601" s="32" t="s">
        <v>21953</v>
      </c>
      <c r="C14601" s="31" t="s">
        <v>68</v>
      </c>
    </row>
    <row r="14602" spans="1:3" ht="90" x14ac:dyDescent="0.25">
      <c r="A14602" s="31" t="s">
        <v>21955</v>
      </c>
      <c r="B14602" s="32" t="s">
        <v>21956</v>
      </c>
      <c r="C14602" s="31" t="s">
        <v>68</v>
      </c>
    </row>
    <row r="14603" spans="1:3" ht="90" x14ac:dyDescent="0.25">
      <c r="A14603" s="31" t="s">
        <v>21957</v>
      </c>
      <c r="B14603" s="32" t="s">
        <v>21956</v>
      </c>
      <c r="C14603" s="31" t="s">
        <v>68</v>
      </c>
    </row>
    <row r="14604" spans="1:3" ht="75" x14ac:dyDescent="0.25">
      <c r="A14604" s="31" t="s">
        <v>21958</v>
      </c>
      <c r="B14604" s="32" t="s">
        <v>21959</v>
      </c>
      <c r="C14604" s="31" t="s">
        <v>68</v>
      </c>
    </row>
    <row r="14605" spans="1:3" ht="75" x14ac:dyDescent="0.25">
      <c r="A14605" s="31" t="s">
        <v>21960</v>
      </c>
      <c r="B14605" s="32" t="s">
        <v>21959</v>
      </c>
      <c r="C14605" s="31" t="s">
        <v>68</v>
      </c>
    </row>
    <row r="14606" spans="1:3" ht="90" x14ac:dyDescent="0.25">
      <c r="A14606" s="31" t="s">
        <v>21961</v>
      </c>
      <c r="B14606" s="32" t="s">
        <v>21962</v>
      </c>
      <c r="C14606" s="31" t="s">
        <v>68</v>
      </c>
    </row>
    <row r="14607" spans="1:3" ht="90" x14ac:dyDescent="0.25">
      <c r="A14607" s="31" t="s">
        <v>21963</v>
      </c>
      <c r="B14607" s="32" t="s">
        <v>21962</v>
      </c>
      <c r="C14607" s="31" t="s">
        <v>68</v>
      </c>
    </row>
    <row r="14608" spans="1:3" ht="90" x14ac:dyDescent="0.25">
      <c r="A14608" s="31" t="s">
        <v>21964</v>
      </c>
      <c r="B14608" s="32" t="s">
        <v>21965</v>
      </c>
      <c r="C14608" s="31" t="s">
        <v>68</v>
      </c>
    </row>
    <row r="14609" spans="1:3" ht="90" x14ac:dyDescent="0.25">
      <c r="A14609" s="31" t="s">
        <v>21966</v>
      </c>
      <c r="B14609" s="32" t="s">
        <v>21965</v>
      </c>
      <c r="C14609" s="31" t="s">
        <v>68</v>
      </c>
    </row>
    <row r="14610" spans="1:3" ht="60" x14ac:dyDescent="0.25">
      <c r="A14610" s="31" t="s">
        <v>21967</v>
      </c>
      <c r="B14610" s="32" t="s">
        <v>21968</v>
      </c>
      <c r="C14610" s="31" t="s">
        <v>68</v>
      </c>
    </row>
    <row r="14611" spans="1:3" ht="60" x14ac:dyDescent="0.25">
      <c r="A14611" s="31" t="s">
        <v>21969</v>
      </c>
      <c r="B14611" s="32" t="s">
        <v>21968</v>
      </c>
      <c r="C14611" s="31" t="s">
        <v>68</v>
      </c>
    </row>
    <row r="14612" spans="1:3" ht="90" x14ac:dyDescent="0.25">
      <c r="A14612" s="31" t="s">
        <v>21970</v>
      </c>
      <c r="B14612" s="32" t="s">
        <v>21971</v>
      </c>
      <c r="C14612" s="31" t="s">
        <v>68</v>
      </c>
    </row>
    <row r="14613" spans="1:3" ht="90" x14ac:dyDescent="0.25">
      <c r="A14613" s="31" t="s">
        <v>21972</v>
      </c>
      <c r="B14613" s="32" t="s">
        <v>21971</v>
      </c>
      <c r="C14613" s="31" t="s">
        <v>68</v>
      </c>
    </row>
    <row r="14614" spans="1:3" ht="90" x14ac:dyDescent="0.25">
      <c r="A14614" s="31" t="s">
        <v>21973</v>
      </c>
      <c r="B14614" s="32" t="s">
        <v>21974</v>
      </c>
      <c r="C14614" s="31" t="s">
        <v>68</v>
      </c>
    </row>
    <row r="14615" spans="1:3" ht="90" x14ac:dyDescent="0.25">
      <c r="A14615" s="31" t="s">
        <v>21975</v>
      </c>
      <c r="B14615" s="32" t="s">
        <v>21974</v>
      </c>
      <c r="C14615" s="31" t="s">
        <v>68</v>
      </c>
    </row>
    <row r="14616" spans="1:3" ht="60" x14ac:dyDescent="0.25">
      <c r="A14616" s="31" t="s">
        <v>21976</v>
      </c>
      <c r="B14616" s="32" t="s">
        <v>21977</v>
      </c>
      <c r="C14616" s="31" t="s">
        <v>68</v>
      </c>
    </row>
    <row r="14617" spans="1:3" ht="60" x14ac:dyDescent="0.25">
      <c r="A14617" s="31" t="s">
        <v>21978</v>
      </c>
      <c r="B14617" s="32" t="s">
        <v>21977</v>
      </c>
      <c r="C14617" s="31" t="s">
        <v>68</v>
      </c>
    </row>
    <row r="14618" spans="1:3" ht="90" x14ac:dyDescent="0.25">
      <c r="A14618" s="31" t="s">
        <v>21979</v>
      </c>
      <c r="B14618" s="32" t="s">
        <v>21980</v>
      </c>
      <c r="C14618" s="31" t="s">
        <v>68</v>
      </c>
    </row>
    <row r="14619" spans="1:3" ht="90" x14ac:dyDescent="0.25">
      <c r="A14619" s="31" t="s">
        <v>21981</v>
      </c>
      <c r="B14619" s="32" t="s">
        <v>21980</v>
      </c>
      <c r="C14619" s="31" t="s">
        <v>68</v>
      </c>
    </row>
    <row r="14620" spans="1:3" ht="90" x14ac:dyDescent="0.25">
      <c r="A14620" s="31" t="s">
        <v>21982</v>
      </c>
      <c r="B14620" s="32" t="s">
        <v>21983</v>
      </c>
      <c r="C14620" s="31" t="s">
        <v>68</v>
      </c>
    </row>
    <row r="14621" spans="1:3" ht="90" x14ac:dyDescent="0.25">
      <c r="A14621" s="31" t="s">
        <v>21984</v>
      </c>
      <c r="B14621" s="32" t="s">
        <v>21983</v>
      </c>
      <c r="C14621" s="31" t="s">
        <v>68</v>
      </c>
    </row>
    <row r="14622" spans="1:3" ht="60" x14ac:dyDescent="0.25">
      <c r="A14622" s="31" t="s">
        <v>21985</v>
      </c>
      <c r="B14622" s="32" t="s">
        <v>21986</v>
      </c>
      <c r="C14622" s="31" t="s">
        <v>68</v>
      </c>
    </row>
    <row r="14623" spans="1:3" ht="60" x14ac:dyDescent="0.25">
      <c r="A14623" s="31" t="s">
        <v>21987</v>
      </c>
      <c r="B14623" s="32" t="s">
        <v>21986</v>
      </c>
      <c r="C14623" s="31" t="s">
        <v>68</v>
      </c>
    </row>
    <row r="14624" spans="1:3" ht="90" x14ac:dyDescent="0.25">
      <c r="A14624" s="31" t="s">
        <v>21988</v>
      </c>
      <c r="B14624" s="32" t="s">
        <v>21989</v>
      </c>
      <c r="C14624" s="31" t="s">
        <v>68</v>
      </c>
    </row>
    <row r="14625" spans="1:3" ht="90" x14ac:dyDescent="0.25">
      <c r="A14625" s="31" t="s">
        <v>21990</v>
      </c>
      <c r="B14625" s="32" t="s">
        <v>21989</v>
      </c>
      <c r="C14625" s="31" t="s">
        <v>68</v>
      </c>
    </row>
    <row r="14626" spans="1:3" ht="90" x14ac:dyDescent="0.25">
      <c r="A14626" s="31" t="s">
        <v>21991</v>
      </c>
      <c r="B14626" s="32" t="s">
        <v>21992</v>
      </c>
      <c r="C14626" s="31" t="s">
        <v>68</v>
      </c>
    </row>
    <row r="14627" spans="1:3" ht="90" x14ac:dyDescent="0.25">
      <c r="A14627" s="31" t="s">
        <v>21993</v>
      </c>
      <c r="B14627" s="32" t="s">
        <v>21992</v>
      </c>
      <c r="C14627" s="31" t="s">
        <v>68</v>
      </c>
    </row>
    <row r="14628" spans="1:3" ht="60" x14ac:dyDescent="0.25">
      <c r="A14628" s="31" t="s">
        <v>21994</v>
      </c>
      <c r="B14628" s="32" t="s">
        <v>21995</v>
      </c>
      <c r="C14628" s="31" t="s">
        <v>68</v>
      </c>
    </row>
    <row r="14629" spans="1:3" ht="60" x14ac:dyDescent="0.25">
      <c r="A14629" s="31" t="s">
        <v>21996</v>
      </c>
      <c r="B14629" s="32" t="s">
        <v>21995</v>
      </c>
      <c r="C14629" s="31" t="s">
        <v>68</v>
      </c>
    </row>
    <row r="14630" spans="1:3" ht="90" x14ac:dyDescent="0.25">
      <c r="A14630" s="31" t="s">
        <v>21997</v>
      </c>
      <c r="B14630" s="32" t="s">
        <v>21998</v>
      </c>
      <c r="C14630" s="31" t="s">
        <v>68</v>
      </c>
    </row>
    <row r="14631" spans="1:3" ht="90" x14ac:dyDescent="0.25">
      <c r="A14631" s="31" t="s">
        <v>21999</v>
      </c>
      <c r="B14631" s="32" t="s">
        <v>21998</v>
      </c>
      <c r="C14631" s="31" t="s">
        <v>68</v>
      </c>
    </row>
    <row r="14632" spans="1:3" ht="90" x14ac:dyDescent="0.25">
      <c r="A14632" s="31" t="s">
        <v>22000</v>
      </c>
      <c r="B14632" s="32" t="s">
        <v>22001</v>
      </c>
      <c r="C14632" s="31" t="s">
        <v>68</v>
      </c>
    </row>
    <row r="14633" spans="1:3" ht="90" x14ac:dyDescent="0.25">
      <c r="A14633" s="31" t="s">
        <v>22002</v>
      </c>
      <c r="B14633" s="32" t="s">
        <v>22001</v>
      </c>
      <c r="C14633" s="31" t="s">
        <v>68</v>
      </c>
    </row>
    <row r="14634" spans="1:3" ht="60" x14ac:dyDescent="0.25">
      <c r="A14634" s="31" t="s">
        <v>22003</v>
      </c>
      <c r="B14634" s="32" t="s">
        <v>22004</v>
      </c>
      <c r="C14634" s="31" t="s">
        <v>68</v>
      </c>
    </row>
    <row r="14635" spans="1:3" ht="60" x14ac:dyDescent="0.25">
      <c r="A14635" s="31" t="s">
        <v>22005</v>
      </c>
      <c r="B14635" s="32" t="s">
        <v>22004</v>
      </c>
      <c r="C14635" s="31" t="s">
        <v>68</v>
      </c>
    </row>
    <row r="14636" spans="1:3" ht="90" x14ac:dyDescent="0.25">
      <c r="A14636" s="31" t="s">
        <v>22006</v>
      </c>
      <c r="B14636" s="32" t="s">
        <v>22007</v>
      </c>
      <c r="C14636" s="31" t="s">
        <v>68</v>
      </c>
    </row>
    <row r="14637" spans="1:3" ht="90" x14ac:dyDescent="0.25">
      <c r="A14637" s="31" t="s">
        <v>22008</v>
      </c>
      <c r="B14637" s="32" t="s">
        <v>22007</v>
      </c>
      <c r="C14637" s="31" t="s">
        <v>68</v>
      </c>
    </row>
    <row r="14638" spans="1:3" ht="90" x14ac:dyDescent="0.25">
      <c r="A14638" s="31" t="s">
        <v>22009</v>
      </c>
      <c r="B14638" s="32" t="s">
        <v>22010</v>
      </c>
      <c r="C14638" s="31" t="s">
        <v>68</v>
      </c>
    </row>
    <row r="14639" spans="1:3" ht="90" x14ac:dyDescent="0.25">
      <c r="A14639" s="31" t="s">
        <v>22011</v>
      </c>
      <c r="B14639" s="32" t="s">
        <v>22010</v>
      </c>
      <c r="C14639" s="31" t="s">
        <v>68</v>
      </c>
    </row>
    <row r="14640" spans="1:3" ht="60" x14ac:dyDescent="0.25">
      <c r="A14640" s="31" t="s">
        <v>22012</v>
      </c>
      <c r="B14640" s="32" t="s">
        <v>22013</v>
      </c>
      <c r="C14640" s="31" t="s">
        <v>68</v>
      </c>
    </row>
    <row r="14641" spans="1:3" ht="60" x14ac:dyDescent="0.25">
      <c r="A14641" s="31" t="s">
        <v>22014</v>
      </c>
      <c r="B14641" s="32" t="s">
        <v>22013</v>
      </c>
      <c r="C14641" s="31" t="s">
        <v>68</v>
      </c>
    </row>
    <row r="14642" spans="1:3" ht="90" x14ac:dyDescent="0.25">
      <c r="A14642" s="31" t="s">
        <v>22015</v>
      </c>
      <c r="B14642" s="32" t="s">
        <v>22016</v>
      </c>
      <c r="C14642" s="31" t="s">
        <v>68</v>
      </c>
    </row>
    <row r="14643" spans="1:3" ht="90" x14ac:dyDescent="0.25">
      <c r="A14643" s="31" t="s">
        <v>22017</v>
      </c>
      <c r="B14643" s="32" t="s">
        <v>22016</v>
      </c>
      <c r="C14643" s="31" t="s">
        <v>68</v>
      </c>
    </row>
    <row r="14644" spans="1:3" ht="90" x14ac:dyDescent="0.25">
      <c r="A14644" s="31" t="s">
        <v>22018</v>
      </c>
      <c r="B14644" s="32" t="s">
        <v>22019</v>
      </c>
      <c r="C14644" s="31" t="s">
        <v>68</v>
      </c>
    </row>
    <row r="14645" spans="1:3" ht="90" x14ac:dyDescent="0.25">
      <c r="A14645" s="31" t="s">
        <v>22020</v>
      </c>
      <c r="B14645" s="32" t="s">
        <v>22019</v>
      </c>
      <c r="C14645" s="31" t="s">
        <v>68</v>
      </c>
    </row>
    <row r="14646" spans="1:3" ht="60" x14ac:dyDescent="0.25">
      <c r="A14646" s="31" t="s">
        <v>22021</v>
      </c>
      <c r="B14646" s="32" t="s">
        <v>22022</v>
      </c>
      <c r="C14646" s="31" t="s">
        <v>68</v>
      </c>
    </row>
    <row r="14647" spans="1:3" ht="60" x14ac:dyDescent="0.25">
      <c r="A14647" s="31" t="s">
        <v>22023</v>
      </c>
      <c r="B14647" s="32" t="s">
        <v>22022</v>
      </c>
      <c r="C14647" s="31" t="s">
        <v>68</v>
      </c>
    </row>
    <row r="14648" spans="1:3" ht="90" x14ac:dyDescent="0.25">
      <c r="A14648" s="31" t="s">
        <v>22024</v>
      </c>
      <c r="B14648" s="32" t="s">
        <v>22025</v>
      </c>
      <c r="C14648" s="31" t="s">
        <v>68</v>
      </c>
    </row>
    <row r="14649" spans="1:3" ht="90" x14ac:dyDescent="0.25">
      <c r="A14649" s="31" t="s">
        <v>22026</v>
      </c>
      <c r="B14649" s="32" t="s">
        <v>22025</v>
      </c>
      <c r="C14649" s="31" t="s">
        <v>68</v>
      </c>
    </row>
    <row r="14650" spans="1:3" ht="90" x14ac:dyDescent="0.25">
      <c r="A14650" s="31" t="s">
        <v>22027</v>
      </c>
      <c r="B14650" s="32" t="s">
        <v>22028</v>
      </c>
      <c r="C14650" s="31" t="s">
        <v>68</v>
      </c>
    </row>
    <row r="14651" spans="1:3" ht="90" x14ac:dyDescent="0.25">
      <c r="A14651" s="31" t="s">
        <v>22029</v>
      </c>
      <c r="B14651" s="32" t="s">
        <v>22028</v>
      </c>
      <c r="C14651" s="31" t="s">
        <v>68</v>
      </c>
    </row>
    <row r="14652" spans="1:3" ht="60" x14ac:dyDescent="0.25">
      <c r="A14652" s="31" t="s">
        <v>22030</v>
      </c>
      <c r="B14652" s="32" t="s">
        <v>22031</v>
      </c>
      <c r="C14652" s="31" t="s">
        <v>68</v>
      </c>
    </row>
    <row r="14653" spans="1:3" ht="60" x14ac:dyDescent="0.25">
      <c r="A14653" s="31" t="s">
        <v>22032</v>
      </c>
      <c r="B14653" s="32" t="s">
        <v>22031</v>
      </c>
      <c r="C14653" s="31" t="s">
        <v>68</v>
      </c>
    </row>
    <row r="14654" spans="1:3" ht="90" x14ac:dyDescent="0.25">
      <c r="A14654" s="31" t="s">
        <v>22033</v>
      </c>
      <c r="B14654" s="32" t="s">
        <v>22034</v>
      </c>
      <c r="C14654" s="31" t="s">
        <v>68</v>
      </c>
    </row>
    <row r="14655" spans="1:3" ht="90" x14ac:dyDescent="0.25">
      <c r="A14655" s="31" t="s">
        <v>22035</v>
      </c>
      <c r="B14655" s="32" t="s">
        <v>22034</v>
      </c>
      <c r="C14655" s="31" t="s">
        <v>68</v>
      </c>
    </row>
    <row r="14656" spans="1:3" ht="90" x14ac:dyDescent="0.25">
      <c r="A14656" s="31" t="s">
        <v>22036</v>
      </c>
      <c r="B14656" s="32" t="s">
        <v>22037</v>
      </c>
      <c r="C14656" s="31" t="s">
        <v>68</v>
      </c>
    </row>
    <row r="14657" spans="1:3" ht="90" x14ac:dyDescent="0.25">
      <c r="A14657" s="31" t="s">
        <v>22038</v>
      </c>
      <c r="B14657" s="32" t="s">
        <v>22037</v>
      </c>
      <c r="C14657" s="31" t="s">
        <v>68</v>
      </c>
    </row>
    <row r="14658" spans="1:3" ht="60" x14ac:dyDescent="0.25">
      <c r="A14658" s="31" t="s">
        <v>22039</v>
      </c>
      <c r="B14658" s="32" t="s">
        <v>22040</v>
      </c>
      <c r="C14658" s="31" t="s">
        <v>68</v>
      </c>
    </row>
    <row r="14659" spans="1:3" ht="60" x14ac:dyDescent="0.25">
      <c r="A14659" s="31" t="s">
        <v>22041</v>
      </c>
      <c r="B14659" s="32" t="s">
        <v>22040</v>
      </c>
      <c r="C14659" s="31" t="s">
        <v>68</v>
      </c>
    </row>
    <row r="14660" spans="1:3" ht="90" x14ac:dyDescent="0.25">
      <c r="A14660" s="31" t="s">
        <v>22042</v>
      </c>
      <c r="B14660" s="32" t="s">
        <v>22043</v>
      </c>
      <c r="C14660" s="31" t="s">
        <v>68</v>
      </c>
    </row>
    <row r="14661" spans="1:3" ht="90" x14ac:dyDescent="0.25">
      <c r="A14661" s="31" t="s">
        <v>22044</v>
      </c>
      <c r="B14661" s="32" t="s">
        <v>22043</v>
      </c>
      <c r="C14661" s="31" t="s">
        <v>68</v>
      </c>
    </row>
    <row r="14662" spans="1:3" ht="90" x14ac:dyDescent="0.25">
      <c r="A14662" s="31" t="s">
        <v>22045</v>
      </c>
      <c r="B14662" s="32" t="s">
        <v>22046</v>
      </c>
      <c r="C14662" s="31" t="s">
        <v>68</v>
      </c>
    </row>
    <row r="14663" spans="1:3" ht="90" x14ac:dyDescent="0.25">
      <c r="A14663" s="31" t="s">
        <v>22047</v>
      </c>
      <c r="B14663" s="32" t="s">
        <v>22046</v>
      </c>
      <c r="C14663" s="31" t="s">
        <v>68</v>
      </c>
    </row>
    <row r="14664" spans="1:3" ht="60" x14ac:dyDescent="0.25">
      <c r="A14664" s="31" t="s">
        <v>22048</v>
      </c>
      <c r="B14664" s="32" t="s">
        <v>22049</v>
      </c>
      <c r="C14664" s="31" t="s">
        <v>68</v>
      </c>
    </row>
    <row r="14665" spans="1:3" ht="60" x14ac:dyDescent="0.25">
      <c r="A14665" s="31" t="s">
        <v>22050</v>
      </c>
      <c r="B14665" s="32" t="s">
        <v>22049</v>
      </c>
      <c r="C14665" s="31" t="s">
        <v>68</v>
      </c>
    </row>
    <row r="14666" spans="1:3" ht="90" x14ac:dyDescent="0.25">
      <c r="A14666" s="31" t="s">
        <v>22051</v>
      </c>
      <c r="B14666" s="32" t="s">
        <v>22052</v>
      </c>
      <c r="C14666" s="31" t="s">
        <v>68</v>
      </c>
    </row>
    <row r="14667" spans="1:3" ht="90" x14ac:dyDescent="0.25">
      <c r="A14667" s="31" t="s">
        <v>22053</v>
      </c>
      <c r="B14667" s="32" t="s">
        <v>22052</v>
      </c>
      <c r="C14667" s="31" t="s">
        <v>68</v>
      </c>
    </row>
    <row r="14668" spans="1:3" ht="90" x14ac:dyDescent="0.25">
      <c r="A14668" s="31" t="s">
        <v>22054</v>
      </c>
      <c r="B14668" s="32" t="s">
        <v>22055</v>
      </c>
      <c r="C14668" s="31" t="s">
        <v>68</v>
      </c>
    </row>
    <row r="14669" spans="1:3" ht="90" x14ac:dyDescent="0.25">
      <c r="A14669" s="31" t="s">
        <v>22056</v>
      </c>
      <c r="B14669" s="32" t="s">
        <v>22055</v>
      </c>
      <c r="C14669" s="31" t="s">
        <v>68</v>
      </c>
    </row>
    <row r="14670" spans="1:3" ht="60" x14ac:dyDescent="0.25">
      <c r="A14670" s="31" t="s">
        <v>22057</v>
      </c>
      <c r="B14670" s="32" t="s">
        <v>22058</v>
      </c>
      <c r="C14670" s="31" t="s">
        <v>68</v>
      </c>
    </row>
    <row r="14671" spans="1:3" ht="60" x14ac:dyDescent="0.25">
      <c r="A14671" s="31" t="s">
        <v>22059</v>
      </c>
      <c r="B14671" s="32" t="s">
        <v>22058</v>
      </c>
      <c r="C14671" s="31" t="s">
        <v>68</v>
      </c>
    </row>
    <row r="14672" spans="1:3" ht="90" x14ac:dyDescent="0.25">
      <c r="A14672" s="31" t="s">
        <v>22060</v>
      </c>
      <c r="B14672" s="32" t="s">
        <v>22061</v>
      </c>
      <c r="C14672" s="31" t="s">
        <v>68</v>
      </c>
    </row>
    <row r="14673" spans="1:3" ht="90" x14ac:dyDescent="0.25">
      <c r="A14673" s="31" t="s">
        <v>22062</v>
      </c>
      <c r="B14673" s="32" t="s">
        <v>22061</v>
      </c>
      <c r="C14673" s="31" t="s">
        <v>68</v>
      </c>
    </row>
    <row r="14674" spans="1:3" ht="45" x14ac:dyDescent="0.25">
      <c r="A14674" s="31" t="s">
        <v>22063</v>
      </c>
      <c r="B14674" s="32" t="s">
        <v>22064</v>
      </c>
      <c r="C14674" s="31" t="s">
        <v>68</v>
      </c>
    </row>
    <row r="14675" spans="1:3" ht="45" x14ac:dyDescent="0.25">
      <c r="A14675" s="31" t="s">
        <v>22065</v>
      </c>
      <c r="B14675" s="32" t="s">
        <v>22064</v>
      </c>
      <c r="C14675" s="31" t="s">
        <v>68</v>
      </c>
    </row>
    <row r="14676" spans="1:3" ht="45" x14ac:dyDescent="0.25">
      <c r="A14676" s="31" t="s">
        <v>22066</v>
      </c>
      <c r="B14676" s="32" t="s">
        <v>22067</v>
      </c>
      <c r="C14676" s="31" t="s">
        <v>68</v>
      </c>
    </row>
    <row r="14677" spans="1:3" ht="45" x14ac:dyDescent="0.25">
      <c r="A14677" s="31" t="s">
        <v>22068</v>
      </c>
      <c r="B14677" s="32" t="s">
        <v>22067</v>
      </c>
      <c r="C14677" s="31" t="s">
        <v>68</v>
      </c>
    </row>
    <row r="14678" spans="1:3" ht="45" x14ac:dyDescent="0.25">
      <c r="A14678" s="31" t="s">
        <v>22069</v>
      </c>
      <c r="B14678" s="32" t="s">
        <v>22070</v>
      </c>
      <c r="C14678" s="31" t="s">
        <v>68</v>
      </c>
    </row>
    <row r="14679" spans="1:3" ht="45" x14ac:dyDescent="0.25">
      <c r="A14679" s="31" t="s">
        <v>22071</v>
      </c>
      <c r="B14679" s="32" t="s">
        <v>22070</v>
      </c>
      <c r="C14679" s="31" t="s">
        <v>68</v>
      </c>
    </row>
    <row r="14680" spans="1:3" ht="45" x14ac:dyDescent="0.25">
      <c r="A14680" s="31" t="s">
        <v>22072</v>
      </c>
      <c r="B14680" s="32" t="s">
        <v>22073</v>
      </c>
      <c r="C14680" s="31" t="s">
        <v>68</v>
      </c>
    </row>
    <row r="14681" spans="1:3" ht="45" x14ac:dyDescent="0.25">
      <c r="A14681" s="31" t="s">
        <v>22074</v>
      </c>
      <c r="B14681" s="32" t="s">
        <v>22073</v>
      </c>
      <c r="C14681" s="31" t="s">
        <v>68</v>
      </c>
    </row>
    <row r="14682" spans="1:3" ht="45" x14ac:dyDescent="0.25">
      <c r="A14682" s="31" t="s">
        <v>22075</v>
      </c>
      <c r="B14682" s="32" t="s">
        <v>22076</v>
      </c>
      <c r="C14682" s="31" t="s">
        <v>68</v>
      </c>
    </row>
    <row r="14683" spans="1:3" ht="45" x14ac:dyDescent="0.25">
      <c r="A14683" s="31" t="s">
        <v>22077</v>
      </c>
      <c r="B14683" s="32" t="s">
        <v>22076</v>
      </c>
      <c r="C14683" s="31" t="s">
        <v>68</v>
      </c>
    </row>
    <row r="14684" spans="1:3" ht="45" x14ac:dyDescent="0.25">
      <c r="A14684" s="31" t="s">
        <v>22078</v>
      </c>
      <c r="B14684" s="32" t="s">
        <v>22079</v>
      </c>
      <c r="C14684" s="31" t="s">
        <v>68</v>
      </c>
    </row>
    <row r="14685" spans="1:3" ht="45" x14ac:dyDescent="0.25">
      <c r="A14685" s="31" t="s">
        <v>22080</v>
      </c>
      <c r="B14685" s="32" t="s">
        <v>22079</v>
      </c>
      <c r="C14685" s="31" t="s">
        <v>68</v>
      </c>
    </row>
    <row r="14686" spans="1:3" ht="45" x14ac:dyDescent="0.25">
      <c r="A14686" s="31" t="s">
        <v>22081</v>
      </c>
      <c r="B14686" s="32" t="s">
        <v>22082</v>
      </c>
      <c r="C14686" s="31" t="s">
        <v>68</v>
      </c>
    </row>
    <row r="14687" spans="1:3" ht="45" x14ac:dyDescent="0.25">
      <c r="A14687" s="31" t="s">
        <v>22083</v>
      </c>
      <c r="B14687" s="32" t="s">
        <v>22082</v>
      </c>
      <c r="C14687" s="31" t="s">
        <v>68</v>
      </c>
    </row>
    <row r="14688" spans="1:3" ht="45" x14ac:dyDescent="0.25">
      <c r="A14688" s="31" t="s">
        <v>22084</v>
      </c>
      <c r="B14688" s="32" t="s">
        <v>22085</v>
      </c>
      <c r="C14688" s="31" t="s">
        <v>68</v>
      </c>
    </row>
    <row r="14689" spans="1:3" ht="45" x14ac:dyDescent="0.25">
      <c r="A14689" s="31" t="s">
        <v>22086</v>
      </c>
      <c r="B14689" s="32" t="s">
        <v>22085</v>
      </c>
      <c r="C14689" s="31" t="s">
        <v>68</v>
      </c>
    </row>
    <row r="14690" spans="1:3" ht="45" x14ac:dyDescent="0.25">
      <c r="A14690" s="31" t="s">
        <v>22087</v>
      </c>
      <c r="B14690" s="32" t="s">
        <v>22088</v>
      </c>
      <c r="C14690" s="31" t="s">
        <v>68</v>
      </c>
    </row>
    <row r="14691" spans="1:3" ht="45" x14ac:dyDescent="0.25">
      <c r="A14691" s="31" t="s">
        <v>22089</v>
      </c>
      <c r="B14691" s="32" t="s">
        <v>22088</v>
      </c>
      <c r="C14691" s="31" t="s">
        <v>68</v>
      </c>
    </row>
    <row r="14692" spans="1:3" ht="45" x14ac:dyDescent="0.25">
      <c r="A14692" s="31" t="s">
        <v>22090</v>
      </c>
      <c r="B14692" s="32" t="s">
        <v>22091</v>
      </c>
      <c r="C14692" s="31" t="s">
        <v>68</v>
      </c>
    </row>
    <row r="14693" spans="1:3" ht="45" x14ac:dyDescent="0.25">
      <c r="A14693" s="31" t="s">
        <v>22092</v>
      </c>
      <c r="B14693" s="32" t="s">
        <v>22091</v>
      </c>
      <c r="C14693" s="31" t="s">
        <v>68</v>
      </c>
    </row>
    <row r="14694" spans="1:3" ht="45" x14ac:dyDescent="0.25">
      <c r="A14694" s="31" t="s">
        <v>22093</v>
      </c>
      <c r="B14694" s="32" t="s">
        <v>22094</v>
      </c>
      <c r="C14694" s="31" t="s">
        <v>68</v>
      </c>
    </row>
    <row r="14695" spans="1:3" ht="45" x14ac:dyDescent="0.25">
      <c r="A14695" s="31" t="s">
        <v>22095</v>
      </c>
      <c r="B14695" s="32" t="s">
        <v>22094</v>
      </c>
      <c r="C14695" s="31" t="s">
        <v>68</v>
      </c>
    </row>
    <row r="14696" spans="1:3" ht="45" x14ac:dyDescent="0.25">
      <c r="A14696" s="31" t="s">
        <v>22096</v>
      </c>
      <c r="B14696" s="32" t="s">
        <v>22097</v>
      </c>
      <c r="C14696" s="31" t="s">
        <v>68</v>
      </c>
    </row>
    <row r="14697" spans="1:3" ht="45" x14ac:dyDescent="0.25">
      <c r="A14697" s="31" t="s">
        <v>22098</v>
      </c>
      <c r="B14697" s="32" t="s">
        <v>22097</v>
      </c>
      <c r="C14697" s="31" t="s">
        <v>68</v>
      </c>
    </row>
    <row r="14698" spans="1:3" ht="45" x14ac:dyDescent="0.25">
      <c r="A14698" s="31" t="s">
        <v>22099</v>
      </c>
      <c r="B14698" s="32" t="s">
        <v>22100</v>
      </c>
      <c r="C14698" s="31" t="s">
        <v>68</v>
      </c>
    </row>
    <row r="14699" spans="1:3" ht="45" x14ac:dyDescent="0.25">
      <c r="A14699" s="31" t="s">
        <v>22101</v>
      </c>
      <c r="B14699" s="32" t="s">
        <v>22100</v>
      </c>
      <c r="C14699" s="31" t="s">
        <v>68</v>
      </c>
    </row>
    <row r="14700" spans="1:3" ht="45" x14ac:dyDescent="0.25">
      <c r="A14700" s="31" t="s">
        <v>22102</v>
      </c>
      <c r="B14700" s="32" t="s">
        <v>22103</v>
      </c>
      <c r="C14700" s="31" t="s">
        <v>68</v>
      </c>
    </row>
    <row r="14701" spans="1:3" ht="45" x14ac:dyDescent="0.25">
      <c r="A14701" s="31" t="s">
        <v>22104</v>
      </c>
      <c r="B14701" s="32" t="s">
        <v>22103</v>
      </c>
      <c r="C14701" s="31" t="s">
        <v>68</v>
      </c>
    </row>
    <row r="14702" spans="1:3" ht="45" x14ac:dyDescent="0.25">
      <c r="A14702" s="31" t="s">
        <v>22105</v>
      </c>
      <c r="B14702" s="32" t="s">
        <v>22106</v>
      </c>
      <c r="C14702" s="31" t="s">
        <v>68</v>
      </c>
    </row>
    <row r="14703" spans="1:3" ht="45" x14ac:dyDescent="0.25">
      <c r="A14703" s="31" t="s">
        <v>22107</v>
      </c>
      <c r="B14703" s="32" t="s">
        <v>22106</v>
      </c>
      <c r="C14703" s="31" t="s">
        <v>68</v>
      </c>
    </row>
    <row r="14704" spans="1:3" ht="60" x14ac:dyDescent="0.25">
      <c r="A14704" s="31" t="s">
        <v>22108</v>
      </c>
      <c r="B14704" s="32" t="s">
        <v>22109</v>
      </c>
      <c r="C14704" s="31" t="s">
        <v>68</v>
      </c>
    </row>
    <row r="14705" spans="1:3" ht="60" x14ac:dyDescent="0.25">
      <c r="A14705" s="31" t="s">
        <v>22110</v>
      </c>
      <c r="B14705" s="32" t="s">
        <v>22109</v>
      </c>
      <c r="C14705" s="31" t="s">
        <v>68</v>
      </c>
    </row>
    <row r="14706" spans="1:3" ht="45" x14ac:dyDescent="0.25">
      <c r="A14706" s="31" t="s">
        <v>22111</v>
      </c>
      <c r="B14706" s="32" t="s">
        <v>22112</v>
      </c>
      <c r="C14706" s="31" t="s">
        <v>68</v>
      </c>
    </row>
    <row r="14707" spans="1:3" ht="45" x14ac:dyDescent="0.25">
      <c r="A14707" s="31" t="s">
        <v>22113</v>
      </c>
      <c r="B14707" s="32" t="s">
        <v>22112</v>
      </c>
      <c r="C14707" s="31" t="s">
        <v>68</v>
      </c>
    </row>
    <row r="14708" spans="1:3" ht="75" x14ac:dyDescent="0.25">
      <c r="A14708" s="31" t="s">
        <v>22114</v>
      </c>
      <c r="B14708" s="32" t="s">
        <v>22115</v>
      </c>
      <c r="C14708" s="31" t="s">
        <v>68</v>
      </c>
    </row>
    <row r="14709" spans="1:3" ht="75" x14ac:dyDescent="0.25">
      <c r="A14709" s="31" t="s">
        <v>22116</v>
      </c>
      <c r="B14709" s="32" t="s">
        <v>22115</v>
      </c>
      <c r="C14709" s="31" t="s">
        <v>68</v>
      </c>
    </row>
    <row r="14710" spans="1:3" ht="60" x14ac:dyDescent="0.25">
      <c r="A14710" s="31" t="s">
        <v>22117</v>
      </c>
      <c r="B14710" s="32" t="s">
        <v>22118</v>
      </c>
      <c r="C14710" s="31" t="s">
        <v>68</v>
      </c>
    </row>
    <row r="14711" spans="1:3" ht="60" x14ac:dyDescent="0.25">
      <c r="A14711" s="31" t="s">
        <v>22119</v>
      </c>
      <c r="B14711" s="32" t="s">
        <v>22118</v>
      </c>
      <c r="C14711" s="31" t="s">
        <v>68</v>
      </c>
    </row>
    <row r="14712" spans="1:3" ht="90" x14ac:dyDescent="0.25">
      <c r="A14712" s="31" t="s">
        <v>22120</v>
      </c>
      <c r="B14712" s="32" t="s">
        <v>22121</v>
      </c>
      <c r="C14712" s="31" t="s">
        <v>68</v>
      </c>
    </row>
    <row r="14713" spans="1:3" ht="90" x14ac:dyDescent="0.25">
      <c r="A14713" s="31" t="s">
        <v>22122</v>
      </c>
      <c r="B14713" s="32" t="s">
        <v>22121</v>
      </c>
      <c r="C14713" s="31" t="s">
        <v>68</v>
      </c>
    </row>
    <row r="14714" spans="1:3" ht="75" x14ac:dyDescent="0.25">
      <c r="A14714" s="31" t="s">
        <v>22123</v>
      </c>
      <c r="B14714" s="32" t="s">
        <v>22124</v>
      </c>
      <c r="C14714" s="31" t="s">
        <v>68</v>
      </c>
    </row>
    <row r="14715" spans="1:3" ht="75" x14ac:dyDescent="0.25">
      <c r="A14715" s="31" t="s">
        <v>22125</v>
      </c>
      <c r="B14715" s="32" t="s">
        <v>22124</v>
      </c>
      <c r="C14715" s="31" t="s">
        <v>68</v>
      </c>
    </row>
    <row r="14716" spans="1:3" ht="60" x14ac:dyDescent="0.25">
      <c r="A14716" s="31" t="s">
        <v>22126</v>
      </c>
      <c r="B14716" s="32" t="s">
        <v>22127</v>
      </c>
      <c r="C14716" s="31" t="s">
        <v>68</v>
      </c>
    </row>
    <row r="14717" spans="1:3" ht="60" x14ac:dyDescent="0.25">
      <c r="A14717" s="31" t="s">
        <v>22128</v>
      </c>
      <c r="B14717" s="32" t="s">
        <v>22127</v>
      </c>
      <c r="C14717" s="31" t="s">
        <v>68</v>
      </c>
    </row>
    <row r="14718" spans="1:3" ht="105" x14ac:dyDescent="0.25">
      <c r="A14718" s="31" t="s">
        <v>22129</v>
      </c>
      <c r="B14718" s="32" t="s">
        <v>22130</v>
      </c>
      <c r="C14718" s="31" t="s">
        <v>68</v>
      </c>
    </row>
    <row r="14719" spans="1:3" ht="105" x14ac:dyDescent="0.25">
      <c r="A14719" s="31" t="s">
        <v>22131</v>
      </c>
      <c r="B14719" s="32" t="s">
        <v>22130</v>
      </c>
      <c r="C14719" s="31" t="s">
        <v>68</v>
      </c>
    </row>
    <row r="14720" spans="1:3" ht="75" x14ac:dyDescent="0.25">
      <c r="A14720" s="31" t="s">
        <v>22132</v>
      </c>
      <c r="B14720" s="32" t="s">
        <v>22133</v>
      </c>
      <c r="C14720" s="31" t="s">
        <v>68</v>
      </c>
    </row>
    <row r="14721" spans="1:3" ht="75" x14ac:dyDescent="0.25">
      <c r="A14721" s="31" t="s">
        <v>22134</v>
      </c>
      <c r="B14721" s="32" t="s">
        <v>22133</v>
      </c>
      <c r="C14721" s="31" t="s">
        <v>68</v>
      </c>
    </row>
    <row r="14722" spans="1:3" ht="60" x14ac:dyDescent="0.25">
      <c r="A14722" s="31" t="s">
        <v>22135</v>
      </c>
      <c r="B14722" s="32" t="s">
        <v>22136</v>
      </c>
      <c r="C14722" s="31" t="s">
        <v>68</v>
      </c>
    </row>
    <row r="14723" spans="1:3" ht="60" x14ac:dyDescent="0.25">
      <c r="A14723" s="31" t="s">
        <v>22137</v>
      </c>
      <c r="B14723" s="32" t="s">
        <v>22136</v>
      </c>
      <c r="C14723" s="31" t="s">
        <v>68</v>
      </c>
    </row>
    <row r="14724" spans="1:3" ht="105" x14ac:dyDescent="0.25">
      <c r="A14724" s="31" t="s">
        <v>22138</v>
      </c>
      <c r="B14724" s="32" t="s">
        <v>22139</v>
      </c>
      <c r="C14724" s="31" t="s">
        <v>68</v>
      </c>
    </row>
    <row r="14725" spans="1:3" ht="105" x14ac:dyDescent="0.25">
      <c r="A14725" s="31" t="s">
        <v>22140</v>
      </c>
      <c r="B14725" s="32" t="s">
        <v>22139</v>
      </c>
      <c r="C14725" s="31" t="s">
        <v>68</v>
      </c>
    </row>
    <row r="14726" spans="1:3" ht="90" x14ac:dyDescent="0.25">
      <c r="A14726" s="31" t="s">
        <v>22141</v>
      </c>
      <c r="B14726" s="32" t="s">
        <v>22142</v>
      </c>
      <c r="C14726" s="31" t="s">
        <v>68</v>
      </c>
    </row>
    <row r="14727" spans="1:3" ht="90" x14ac:dyDescent="0.25">
      <c r="A14727" s="31" t="s">
        <v>22143</v>
      </c>
      <c r="B14727" s="32" t="s">
        <v>22142</v>
      </c>
      <c r="C14727" s="31" t="s">
        <v>68</v>
      </c>
    </row>
    <row r="14728" spans="1:3" ht="60" x14ac:dyDescent="0.25">
      <c r="A14728" s="31" t="s">
        <v>22144</v>
      </c>
      <c r="B14728" s="32" t="s">
        <v>22145</v>
      </c>
      <c r="C14728" s="31" t="s">
        <v>68</v>
      </c>
    </row>
    <row r="14729" spans="1:3" ht="60" x14ac:dyDescent="0.25">
      <c r="A14729" s="31" t="s">
        <v>22146</v>
      </c>
      <c r="B14729" s="32" t="s">
        <v>22145</v>
      </c>
      <c r="C14729" s="31" t="s">
        <v>68</v>
      </c>
    </row>
    <row r="14730" spans="1:3" ht="90" x14ac:dyDescent="0.25">
      <c r="A14730" s="31" t="s">
        <v>22147</v>
      </c>
      <c r="B14730" s="32" t="s">
        <v>22148</v>
      </c>
      <c r="C14730" s="31" t="s">
        <v>68</v>
      </c>
    </row>
    <row r="14731" spans="1:3" ht="90" x14ac:dyDescent="0.25">
      <c r="A14731" s="31" t="s">
        <v>22149</v>
      </c>
      <c r="B14731" s="32" t="s">
        <v>22148</v>
      </c>
      <c r="C14731" s="31" t="s">
        <v>68</v>
      </c>
    </row>
    <row r="14732" spans="1:3" ht="60" x14ac:dyDescent="0.25">
      <c r="A14732" s="31" t="s">
        <v>22150</v>
      </c>
      <c r="B14732" s="32" t="s">
        <v>22151</v>
      </c>
      <c r="C14732" s="31" t="s">
        <v>68</v>
      </c>
    </row>
    <row r="14733" spans="1:3" ht="60" x14ac:dyDescent="0.25">
      <c r="A14733" s="31" t="s">
        <v>22152</v>
      </c>
      <c r="B14733" s="32" t="s">
        <v>22151</v>
      </c>
      <c r="C14733" s="31" t="s">
        <v>68</v>
      </c>
    </row>
    <row r="14734" spans="1:3" ht="90" x14ac:dyDescent="0.25">
      <c r="A14734" s="31" t="s">
        <v>22153</v>
      </c>
      <c r="B14734" s="32" t="s">
        <v>22154</v>
      </c>
      <c r="C14734" s="31" t="s">
        <v>68</v>
      </c>
    </row>
    <row r="14735" spans="1:3" ht="90" x14ac:dyDescent="0.25">
      <c r="A14735" s="31" t="s">
        <v>22155</v>
      </c>
      <c r="B14735" s="32" t="s">
        <v>22154</v>
      </c>
      <c r="C14735" s="31" t="s">
        <v>68</v>
      </c>
    </row>
    <row r="14736" spans="1:3" ht="90" x14ac:dyDescent="0.25">
      <c r="A14736" s="31" t="s">
        <v>22156</v>
      </c>
      <c r="B14736" s="32" t="s">
        <v>22157</v>
      </c>
      <c r="C14736" s="31" t="s">
        <v>68</v>
      </c>
    </row>
    <row r="14737" spans="1:3" ht="90" x14ac:dyDescent="0.25">
      <c r="A14737" s="31" t="s">
        <v>22158</v>
      </c>
      <c r="B14737" s="32" t="s">
        <v>22157</v>
      </c>
      <c r="C14737" s="31" t="s">
        <v>68</v>
      </c>
    </row>
    <row r="14738" spans="1:3" ht="90" x14ac:dyDescent="0.25">
      <c r="A14738" s="31" t="s">
        <v>22159</v>
      </c>
      <c r="B14738" s="32" t="s">
        <v>22160</v>
      </c>
      <c r="C14738" s="31" t="s">
        <v>68</v>
      </c>
    </row>
    <row r="14739" spans="1:3" ht="90" x14ac:dyDescent="0.25">
      <c r="A14739" s="31" t="s">
        <v>22161</v>
      </c>
      <c r="B14739" s="32" t="s">
        <v>22160</v>
      </c>
      <c r="C14739" s="31" t="s">
        <v>68</v>
      </c>
    </row>
    <row r="14740" spans="1:3" ht="45" x14ac:dyDescent="0.25">
      <c r="A14740" s="31" t="s">
        <v>22162</v>
      </c>
      <c r="B14740" s="32" t="s">
        <v>22163</v>
      </c>
      <c r="C14740" s="31" t="s">
        <v>68</v>
      </c>
    </row>
    <row r="14741" spans="1:3" ht="45" x14ac:dyDescent="0.25">
      <c r="A14741" s="31" t="s">
        <v>22164</v>
      </c>
      <c r="B14741" s="32" t="s">
        <v>22163</v>
      </c>
      <c r="C14741" s="31" t="s">
        <v>68</v>
      </c>
    </row>
    <row r="14742" spans="1:3" ht="90" x14ac:dyDescent="0.25">
      <c r="A14742" s="31" t="s">
        <v>22165</v>
      </c>
      <c r="B14742" s="32" t="s">
        <v>22166</v>
      </c>
      <c r="C14742" s="31" t="s">
        <v>68</v>
      </c>
    </row>
    <row r="14743" spans="1:3" ht="90" x14ac:dyDescent="0.25">
      <c r="A14743" s="31" t="s">
        <v>22167</v>
      </c>
      <c r="B14743" s="32" t="s">
        <v>22166</v>
      </c>
      <c r="C14743" s="31" t="s">
        <v>68</v>
      </c>
    </row>
    <row r="14744" spans="1:3" ht="45" x14ac:dyDescent="0.25">
      <c r="A14744" s="31" t="s">
        <v>22168</v>
      </c>
      <c r="B14744" s="32" t="s">
        <v>22169</v>
      </c>
      <c r="C14744" s="31" t="s">
        <v>68</v>
      </c>
    </row>
    <row r="14745" spans="1:3" ht="45" x14ac:dyDescent="0.25">
      <c r="A14745" s="31" t="s">
        <v>22170</v>
      </c>
      <c r="B14745" s="32" t="s">
        <v>22169</v>
      </c>
      <c r="C14745" s="31" t="s">
        <v>68</v>
      </c>
    </row>
    <row r="14746" spans="1:3" ht="90" x14ac:dyDescent="0.25">
      <c r="A14746" s="31" t="s">
        <v>22171</v>
      </c>
      <c r="B14746" s="32" t="s">
        <v>22172</v>
      </c>
      <c r="C14746" s="31" t="s">
        <v>68</v>
      </c>
    </row>
    <row r="14747" spans="1:3" ht="90" x14ac:dyDescent="0.25">
      <c r="A14747" s="31" t="s">
        <v>22173</v>
      </c>
      <c r="B14747" s="32" t="s">
        <v>22172</v>
      </c>
      <c r="C14747" s="31" t="s">
        <v>68</v>
      </c>
    </row>
    <row r="14748" spans="1:3" ht="90" x14ac:dyDescent="0.25">
      <c r="A14748" s="31" t="s">
        <v>22174</v>
      </c>
      <c r="B14748" s="32" t="s">
        <v>22175</v>
      </c>
      <c r="C14748" s="31" t="s">
        <v>68</v>
      </c>
    </row>
    <row r="14749" spans="1:3" ht="90" x14ac:dyDescent="0.25">
      <c r="A14749" s="31" t="s">
        <v>22176</v>
      </c>
      <c r="B14749" s="32" t="s">
        <v>22175</v>
      </c>
      <c r="C14749" s="31" t="s">
        <v>68</v>
      </c>
    </row>
    <row r="14750" spans="1:3" ht="90" x14ac:dyDescent="0.25">
      <c r="A14750" s="31" t="s">
        <v>22177</v>
      </c>
      <c r="B14750" s="32" t="s">
        <v>22178</v>
      </c>
      <c r="C14750" s="31" t="s">
        <v>68</v>
      </c>
    </row>
    <row r="14751" spans="1:3" ht="90" x14ac:dyDescent="0.25">
      <c r="A14751" s="31" t="s">
        <v>22179</v>
      </c>
      <c r="B14751" s="32" t="s">
        <v>22178</v>
      </c>
      <c r="C14751" s="31" t="s">
        <v>68</v>
      </c>
    </row>
    <row r="14752" spans="1:3" ht="60" x14ac:dyDescent="0.25">
      <c r="A14752" s="31" t="s">
        <v>22180</v>
      </c>
      <c r="B14752" s="32" t="s">
        <v>22181</v>
      </c>
      <c r="C14752" s="31" t="s">
        <v>68</v>
      </c>
    </row>
    <row r="14753" spans="1:3" ht="60" x14ac:dyDescent="0.25">
      <c r="A14753" s="31" t="s">
        <v>22182</v>
      </c>
      <c r="B14753" s="32" t="s">
        <v>22181</v>
      </c>
      <c r="C14753" s="31" t="s">
        <v>68</v>
      </c>
    </row>
    <row r="14754" spans="1:3" ht="90" x14ac:dyDescent="0.25">
      <c r="A14754" s="31" t="s">
        <v>22183</v>
      </c>
      <c r="B14754" s="32" t="s">
        <v>22184</v>
      </c>
      <c r="C14754" s="31" t="s">
        <v>68</v>
      </c>
    </row>
    <row r="14755" spans="1:3" ht="90" x14ac:dyDescent="0.25">
      <c r="A14755" s="31" t="s">
        <v>22185</v>
      </c>
      <c r="B14755" s="32" t="s">
        <v>22184</v>
      </c>
      <c r="C14755" s="31" t="s">
        <v>68</v>
      </c>
    </row>
    <row r="14756" spans="1:3" ht="60" x14ac:dyDescent="0.25">
      <c r="A14756" s="31" t="s">
        <v>22186</v>
      </c>
      <c r="B14756" s="32" t="s">
        <v>22187</v>
      </c>
      <c r="C14756" s="31" t="s">
        <v>68</v>
      </c>
    </row>
    <row r="14757" spans="1:3" ht="60" x14ac:dyDescent="0.25">
      <c r="A14757" s="31" t="s">
        <v>22188</v>
      </c>
      <c r="B14757" s="32" t="s">
        <v>22187</v>
      </c>
      <c r="C14757" s="31" t="s">
        <v>68</v>
      </c>
    </row>
    <row r="14758" spans="1:3" ht="90" x14ac:dyDescent="0.25">
      <c r="A14758" s="31" t="s">
        <v>22189</v>
      </c>
      <c r="B14758" s="32" t="s">
        <v>22190</v>
      </c>
      <c r="C14758" s="31" t="s">
        <v>68</v>
      </c>
    </row>
    <row r="14759" spans="1:3" ht="90" x14ac:dyDescent="0.25">
      <c r="A14759" s="31" t="s">
        <v>22191</v>
      </c>
      <c r="B14759" s="32" t="s">
        <v>22190</v>
      </c>
      <c r="C14759" s="31" t="s">
        <v>68</v>
      </c>
    </row>
    <row r="14760" spans="1:3" ht="90" x14ac:dyDescent="0.25">
      <c r="A14760" s="31" t="s">
        <v>22192</v>
      </c>
      <c r="B14760" s="32" t="s">
        <v>22193</v>
      </c>
      <c r="C14760" s="31" t="s">
        <v>68</v>
      </c>
    </row>
    <row r="14761" spans="1:3" ht="90" x14ac:dyDescent="0.25">
      <c r="A14761" s="31" t="s">
        <v>22194</v>
      </c>
      <c r="B14761" s="32" t="s">
        <v>22193</v>
      </c>
      <c r="C14761" s="31" t="s">
        <v>68</v>
      </c>
    </row>
    <row r="14762" spans="1:3" ht="90" x14ac:dyDescent="0.25">
      <c r="A14762" s="31" t="s">
        <v>22195</v>
      </c>
      <c r="B14762" s="32" t="s">
        <v>22196</v>
      </c>
      <c r="C14762" s="31" t="s">
        <v>68</v>
      </c>
    </row>
    <row r="14763" spans="1:3" ht="90" x14ac:dyDescent="0.25">
      <c r="A14763" s="31" t="s">
        <v>22197</v>
      </c>
      <c r="B14763" s="32" t="s">
        <v>22196</v>
      </c>
      <c r="C14763" s="31" t="s">
        <v>68</v>
      </c>
    </row>
    <row r="14764" spans="1:3" ht="60" x14ac:dyDescent="0.25">
      <c r="A14764" s="31" t="s">
        <v>22198</v>
      </c>
      <c r="B14764" s="32" t="s">
        <v>22199</v>
      </c>
      <c r="C14764" s="31" t="s">
        <v>68</v>
      </c>
    </row>
    <row r="14765" spans="1:3" ht="60" x14ac:dyDescent="0.25">
      <c r="A14765" s="31" t="s">
        <v>22200</v>
      </c>
      <c r="B14765" s="32" t="s">
        <v>22199</v>
      </c>
      <c r="C14765" s="31" t="s">
        <v>68</v>
      </c>
    </row>
    <row r="14766" spans="1:3" ht="90" x14ac:dyDescent="0.25">
      <c r="A14766" s="31" t="s">
        <v>22201</v>
      </c>
      <c r="B14766" s="32" t="s">
        <v>22202</v>
      </c>
      <c r="C14766" s="31" t="s">
        <v>68</v>
      </c>
    </row>
    <row r="14767" spans="1:3" ht="90" x14ac:dyDescent="0.25">
      <c r="A14767" s="31" t="s">
        <v>22203</v>
      </c>
      <c r="B14767" s="32" t="s">
        <v>22202</v>
      </c>
      <c r="C14767" s="31" t="s">
        <v>68</v>
      </c>
    </row>
    <row r="14768" spans="1:3" ht="60" x14ac:dyDescent="0.25">
      <c r="A14768" s="31" t="s">
        <v>22204</v>
      </c>
      <c r="B14768" s="32" t="s">
        <v>22205</v>
      </c>
      <c r="C14768" s="31" t="s">
        <v>68</v>
      </c>
    </row>
    <row r="14769" spans="1:3" ht="60" x14ac:dyDescent="0.25">
      <c r="A14769" s="31" t="s">
        <v>22206</v>
      </c>
      <c r="B14769" s="32" t="s">
        <v>22205</v>
      </c>
      <c r="C14769" s="31" t="s">
        <v>68</v>
      </c>
    </row>
    <row r="14770" spans="1:3" ht="90" x14ac:dyDescent="0.25">
      <c r="A14770" s="31" t="s">
        <v>22207</v>
      </c>
      <c r="B14770" s="32" t="s">
        <v>22208</v>
      </c>
      <c r="C14770" s="31" t="s">
        <v>68</v>
      </c>
    </row>
    <row r="14771" spans="1:3" ht="90" x14ac:dyDescent="0.25">
      <c r="A14771" s="31" t="s">
        <v>22209</v>
      </c>
      <c r="B14771" s="32" t="s">
        <v>22208</v>
      </c>
      <c r="C14771" s="31" t="s">
        <v>68</v>
      </c>
    </row>
    <row r="14772" spans="1:3" ht="90" x14ac:dyDescent="0.25">
      <c r="A14772" s="31" t="s">
        <v>22210</v>
      </c>
      <c r="B14772" s="32" t="s">
        <v>22211</v>
      </c>
      <c r="C14772" s="31" t="s">
        <v>68</v>
      </c>
    </row>
    <row r="14773" spans="1:3" ht="90" x14ac:dyDescent="0.25">
      <c r="A14773" s="31" t="s">
        <v>22212</v>
      </c>
      <c r="B14773" s="32" t="s">
        <v>22211</v>
      </c>
      <c r="C14773" s="31" t="s">
        <v>68</v>
      </c>
    </row>
    <row r="14774" spans="1:3" ht="90" x14ac:dyDescent="0.25">
      <c r="A14774" s="31" t="s">
        <v>22213</v>
      </c>
      <c r="B14774" s="32" t="s">
        <v>22214</v>
      </c>
      <c r="C14774" s="31" t="s">
        <v>68</v>
      </c>
    </row>
    <row r="14775" spans="1:3" ht="90" x14ac:dyDescent="0.25">
      <c r="A14775" s="31" t="s">
        <v>22215</v>
      </c>
      <c r="B14775" s="32" t="s">
        <v>22214</v>
      </c>
      <c r="C14775" s="31" t="s">
        <v>68</v>
      </c>
    </row>
    <row r="14776" spans="1:3" ht="60" x14ac:dyDescent="0.25">
      <c r="A14776" s="31" t="s">
        <v>22216</v>
      </c>
      <c r="B14776" s="32" t="s">
        <v>22217</v>
      </c>
      <c r="C14776" s="31" t="s">
        <v>68</v>
      </c>
    </row>
    <row r="14777" spans="1:3" ht="60" x14ac:dyDescent="0.25">
      <c r="A14777" s="31" t="s">
        <v>22218</v>
      </c>
      <c r="B14777" s="32" t="s">
        <v>22217</v>
      </c>
      <c r="C14777" s="31" t="s">
        <v>68</v>
      </c>
    </row>
    <row r="14778" spans="1:3" ht="90" x14ac:dyDescent="0.25">
      <c r="A14778" s="31" t="s">
        <v>22219</v>
      </c>
      <c r="B14778" s="32" t="s">
        <v>22220</v>
      </c>
      <c r="C14778" s="31" t="s">
        <v>68</v>
      </c>
    </row>
    <row r="14779" spans="1:3" ht="90" x14ac:dyDescent="0.25">
      <c r="A14779" s="31" t="s">
        <v>22221</v>
      </c>
      <c r="B14779" s="32" t="s">
        <v>22220</v>
      </c>
      <c r="C14779" s="31" t="s">
        <v>68</v>
      </c>
    </row>
    <row r="14780" spans="1:3" ht="60" x14ac:dyDescent="0.25">
      <c r="A14780" s="31" t="s">
        <v>22222</v>
      </c>
      <c r="B14780" s="32" t="s">
        <v>22223</v>
      </c>
      <c r="C14780" s="31" t="s">
        <v>68</v>
      </c>
    </row>
    <row r="14781" spans="1:3" ht="60" x14ac:dyDescent="0.25">
      <c r="A14781" s="31" t="s">
        <v>22224</v>
      </c>
      <c r="B14781" s="32" t="s">
        <v>22223</v>
      </c>
      <c r="C14781" s="31" t="s">
        <v>68</v>
      </c>
    </row>
    <row r="14782" spans="1:3" ht="90" x14ac:dyDescent="0.25">
      <c r="A14782" s="31" t="s">
        <v>22225</v>
      </c>
      <c r="B14782" s="32" t="s">
        <v>22226</v>
      </c>
      <c r="C14782" s="31" t="s">
        <v>68</v>
      </c>
    </row>
    <row r="14783" spans="1:3" ht="90" x14ac:dyDescent="0.25">
      <c r="A14783" s="31" t="s">
        <v>22227</v>
      </c>
      <c r="B14783" s="32" t="s">
        <v>22226</v>
      </c>
      <c r="C14783" s="31" t="s">
        <v>68</v>
      </c>
    </row>
    <row r="14784" spans="1:3" ht="90" x14ac:dyDescent="0.25">
      <c r="A14784" s="31" t="s">
        <v>22228</v>
      </c>
      <c r="B14784" s="32" t="s">
        <v>22229</v>
      </c>
      <c r="C14784" s="31" t="s">
        <v>68</v>
      </c>
    </row>
    <row r="14785" spans="1:3" ht="90" x14ac:dyDescent="0.25">
      <c r="A14785" s="31" t="s">
        <v>22230</v>
      </c>
      <c r="B14785" s="32" t="s">
        <v>22229</v>
      </c>
      <c r="C14785" s="31" t="s">
        <v>68</v>
      </c>
    </row>
    <row r="14786" spans="1:3" ht="90" x14ac:dyDescent="0.25">
      <c r="A14786" s="31" t="s">
        <v>22231</v>
      </c>
      <c r="B14786" s="32" t="s">
        <v>22232</v>
      </c>
      <c r="C14786" s="31" t="s">
        <v>68</v>
      </c>
    </row>
    <row r="14787" spans="1:3" ht="90" x14ac:dyDescent="0.25">
      <c r="A14787" s="31" t="s">
        <v>22233</v>
      </c>
      <c r="B14787" s="32" t="s">
        <v>22232</v>
      </c>
      <c r="C14787" s="31" t="s">
        <v>68</v>
      </c>
    </row>
    <row r="14788" spans="1:3" ht="60" x14ac:dyDescent="0.25">
      <c r="A14788" s="31" t="s">
        <v>22234</v>
      </c>
      <c r="B14788" s="32" t="s">
        <v>22235</v>
      </c>
      <c r="C14788" s="31" t="s">
        <v>68</v>
      </c>
    </row>
    <row r="14789" spans="1:3" ht="60" x14ac:dyDescent="0.25">
      <c r="A14789" s="31" t="s">
        <v>22236</v>
      </c>
      <c r="B14789" s="32" t="s">
        <v>22235</v>
      </c>
      <c r="C14789" s="31" t="s">
        <v>68</v>
      </c>
    </row>
    <row r="14790" spans="1:3" ht="90" x14ac:dyDescent="0.25">
      <c r="A14790" s="31" t="s">
        <v>22237</v>
      </c>
      <c r="B14790" s="32" t="s">
        <v>22238</v>
      </c>
      <c r="C14790" s="31" t="s">
        <v>68</v>
      </c>
    </row>
    <row r="14791" spans="1:3" ht="90" x14ac:dyDescent="0.25">
      <c r="A14791" s="31" t="s">
        <v>22239</v>
      </c>
      <c r="B14791" s="32" t="s">
        <v>22238</v>
      </c>
      <c r="C14791" s="31" t="s">
        <v>68</v>
      </c>
    </row>
    <row r="14792" spans="1:3" ht="60" x14ac:dyDescent="0.25">
      <c r="A14792" s="31" t="s">
        <v>22240</v>
      </c>
      <c r="B14792" s="32" t="s">
        <v>22241</v>
      </c>
      <c r="C14792" s="31" t="s">
        <v>68</v>
      </c>
    </row>
    <row r="14793" spans="1:3" ht="60" x14ac:dyDescent="0.25">
      <c r="A14793" s="31" t="s">
        <v>22242</v>
      </c>
      <c r="B14793" s="32" t="s">
        <v>22241</v>
      </c>
      <c r="C14793" s="31" t="s">
        <v>68</v>
      </c>
    </row>
    <row r="14794" spans="1:3" ht="90" x14ac:dyDescent="0.25">
      <c r="A14794" s="31" t="s">
        <v>22243</v>
      </c>
      <c r="B14794" s="32" t="s">
        <v>22244</v>
      </c>
      <c r="C14794" s="31" t="s">
        <v>68</v>
      </c>
    </row>
    <row r="14795" spans="1:3" ht="90" x14ac:dyDescent="0.25">
      <c r="A14795" s="31" t="s">
        <v>22245</v>
      </c>
      <c r="B14795" s="32" t="s">
        <v>22244</v>
      </c>
      <c r="C14795" s="31" t="s">
        <v>68</v>
      </c>
    </row>
    <row r="14796" spans="1:3" ht="90" x14ac:dyDescent="0.25">
      <c r="A14796" s="31" t="s">
        <v>22246</v>
      </c>
      <c r="B14796" s="32" t="s">
        <v>22247</v>
      </c>
      <c r="C14796" s="31" t="s">
        <v>68</v>
      </c>
    </row>
    <row r="14797" spans="1:3" ht="90" x14ac:dyDescent="0.25">
      <c r="A14797" s="31" t="s">
        <v>22248</v>
      </c>
      <c r="B14797" s="32" t="s">
        <v>22247</v>
      </c>
      <c r="C14797" s="31" t="s">
        <v>68</v>
      </c>
    </row>
    <row r="14798" spans="1:3" ht="90" x14ac:dyDescent="0.25">
      <c r="A14798" s="31" t="s">
        <v>22249</v>
      </c>
      <c r="B14798" s="32" t="s">
        <v>22250</v>
      </c>
      <c r="C14798" s="31" t="s">
        <v>68</v>
      </c>
    </row>
    <row r="14799" spans="1:3" ht="90" x14ac:dyDescent="0.25">
      <c r="A14799" s="31" t="s">
        <v>22251</v>
      </c>
      <c r="B14799" s="32" t="s">
        <v>22250</v>
      </c>
      <c r="C14799" s="31" t="s">
        <v>68</v>
      </c>
    </row>
    <row r="14800" spans="1:3" ht="60" x14ac:dyDescent="0.25">
      <c r="A14800" s="31" t="s">
        <v>22252</v>
      </c>
      <c r="B14800" s="32" t="s">
        <v>22253</v>
      </c>
      <c r="C14800" s="31" t="s">
        <v>68</v>
      </c>
    </row>
    <row r="14801" spans="1:3" ht="60" x14ac:dyDescent="0.25">
      <c r="A14801" s="31" t="s">
        <v>22254</v>
      </c>
      <c r="B14801" s="32" t="s">
        <v>22253</v>
      </c>
      <c r="C14801" s="31" t="s">
        <v>68</v>
      </c>
    </row>
    <row r="14802" spans="1:3" ht="90" x14ac:dyDescent="0.25">
      <c r="A14802" s="31" t="s">
        <v>22255</v>
      </c>
      <c r="B14802" s="32" t="s">
        <v>22256</v>
      </c>
      <c r="C14802" s="31" t="s">
        <v>68</v>
      </c>
    </row>
    <row r="14803" spans="1:3" ht="90" x14ac:dyDescent="0.25">
      <c r="A14803" s="31" t="s">
        <v>22257</v>
      </c>
      <c r="B14803" s="32" t="s">
        <v>22256</v>
      </c>
      <c r="C14803" s="31" t="s">
        <v>68</v>
      </c>
    </row>
    <row r="14804" spans="1:3" ht="60" x14ac:dyDescent="0.25">
      <c r="A14804" s="31" t="s">
        <v>22258</v>
      </c>
      <c r="B14804" s="32" t="s">
        <v>22259</v>
      </c>
      <c r="C14804" s="31" t="s">
        <v>68</v>
      </c>
    </row>
    <row r="14805" spans="1:3" ht="60" x14ac:dyDescent="0.25">
      <c r="A14805" s="31" t="s">
        <v>22260</v>
      </c>
      <c r="B14805" s="32" t="s">
        <v>22259</v>
      </c>
      <c r="C14805" s="31" t="s">
        <v>68</v>
      </c>
    </row>
    <row r="14806" spans="1:3" ht="90" x14ac:dyDescent="0.25">
      <c r="A14806" s="31" t="s">
        <v>22261</v>
      </c>
      <c r="B14806" s="32" t="s">
        <v>22262</v>
      </c>
      <c r="C14806" s="31" t="s">
        <v>68</v>
      </c>
    </row>
    <row r="14807" spans="1:3" ht="90" x14ac:dyDescent="0.25">
      <c r="A14807" s="31" t="s">
        <v>22263</v>
      </c>
      <c r="B14807" s="32" t="s">
        <v>22262</v>
      </c>
      <c r="C14807" s="31" t="s">
        <v>68</v>
      </c>
    </row>
    <row r="14808" spans="1:3" ht="90" x14ac:dyDescent="0.25">
      <c r="A14808" s="31" t="s">
        <v>22264</v>
      </c>
      <c r="B14808" s="32" t="s">
        <v>22265</v>
      </c>
      <c r="C14808" s="31" t="s">
        <v>68</v>
      </c>
    </row>
    <row r="14809" spans="1:3" ht="90" x14ac:dyDescent="0.25">
      <c r="A14809" s="31" t="s">
        <v>22266</v>
      </c>
      <c r="B14809" s="32" t="s">
        <v>22265</v>
      </c>
      <c r="C14809" s="31" t="s">
        <v>68</v>
      </c>
    </row>
    <row r="14810" spans="1:3" ht="90" x14ac:dyDescent="0.25">
      <c r="A14810" s="31" t="s">
        <v>22267</v>
      </c>
      <c r="B14810" s="32" t="s">
        <v>22268</v>
      </c>
      <c r="C14810" s="31" t="s">
        <v>68</v>
      </c>
    </row>
    <row r="14811" spans="1:3" ht="90" x14ac:dyDescent="0.25">
      <c r="A14811" s="31" t="s">
        <v>22269</v>
      </c>
      <c r="B14811" s="32" t="s">
        <v>22268</v>
      </c>
      <c r="C14811" s="31" t="s">
        <v>68</v>
      </c>
    </row>
    <row r="14812" spans="1:3" ht="60" x14ac:dyDescent="0.25">
      <c r="A14812" s="31" t="s">
        <v>22270</v>
      </c>
      <c r="B14812" s="32" t="s">
        <v>22271</v>
      </c>
      <c r="C14812" s="31" t="s">
        <v>68</v>
      </c>
    </row>
    <row r="14813" spans="1:3" ht="60" x14ac:dyDescent="0.25">
      <c r="A14813" s="31" t="s">
        <v>22272</v>
      </c>
      <c r="B14813" s="32" t="s">
        <v>22271</v>
      </c>
      <c r="C14813" s="31" t="s">
        <v>68</v>
      </c>
    </row>
    <row r="14814" spans="1:3" ht="90" x14ac:dyDescent="0.25">
      <c r="A14814" s="31" t="s">
        <v>22273</v>
      </c>
      <c r="B14814" s="32" t="s">
        <v>22274</v>
      </c>
      <c r="C14814" s="31" t="s">
        <v>68</v>
      </c>
    </row>
    <row r="14815" spans="1:3" ht="90" x14ac:dyDescent="0.25">
      <c r="A14815" s="31" t="s">
        <v>22275</v>
      </c>
      <c r="B14815" s="32" t="s">
        <v>22274</v>
      </c>
      <c r="C14815" s="31" t="s">
        <v>68</v>
      </c>
    </row>
    <row r="14816" spans="1:3" ht="60" x14ac:dyDescent="0.25">
      <c r="A14816" s="31" t="s">
        <v>22276</v>
      </c>
      <c r="B14816" s="32" t="s">
        <v>22277</v>
      </c>
      <c r="C14816" s="31" t="s">
        <v>68</v>
      </c>
    </row>
    <row r="14817" spans="1:3" ht="60" x14ac:dyDescent="0.25">
      <c r="A14817" s="31" t="s">
        <v>22278</v>
      </c>
      <c r="B14817" s="32" t="s">
        <v>22277</v>
      </c>
      <c r="C14817" s="31" t="s">
        <v>68</v>
      </c>
    </row>
    <row r="14818" spans="1:3" ht="90" x14ac:dyDescent="0.25">
      <c r="A14818" s="31" t="s">
        <v>22279</v>
      </c>
      <c r="B14818" s="32" t="s">
        <v>22280</v>
      </c>
      <c r="C14818" s="31" t="s">
        <v>68</v>
      </c>
    </row>
    <row r="14819" spans="1:3" ht="90" x14ac:dyDescent="0.25">
      <c r="A14819" s="31" t="s">
        <v>22281</v>
      </c>
      <c r="B14819" s="32" t="s">
        <v>22280</v>
      </c>
      <c r="C14819" s="31" t="s">
        <v>68</v>
      </c>
    </row>
    <row r="14820" spans="1:3" ht="90" x14ac:dyDescent="0.25">
      <c r="A14820" s="31" t="s">
        <v>22282</v>
      </c>
      <c r="B14820" s="32" t="s">
        <v>22283</v>
      </c>
      <c r="C14820" s="31" t="s">
        <v>68</v>
      </c>
    </row>
    <row r="14821" spans="1:3" ht="90" x14ac:dyDescent="0.25">
      <c r="A14821" s="31" t="s">
        <v>22284</v>
      </c>
      <c r="B14821" s="32" t="s">
        <v>22283</v>
      </c>
      <c r="C14821" s="31" t="s">
        <v>68</v>
      </c>
    </row>
    <row r="14822" spans="1:3" ht="60" x14ac:dyDescent="0.25">
      <c r="A14822" s="31" t="s">
        <v>22285</v>
      </c>
      <c r="B14822" s="32" t="s">
        <v>22286</v>
      </c>
      <c r="C14822" s="31" t="s">
        <v>68</v>
      </c>
    </row>
    <row r="14823" spans="1:3" ht="60" x14ac:dyDescent="0.25">
      <c r="A14823" s="31" t="s">
        <v>22287</v>
      </c>
      <c r="B14823" s="32" t="s">
        <v>22286</v>
      </c>
      <c r="C14823" s="31" t="s">
        <v>68</v>
      </c>
    </row>
    <row r="14824" spans="1:3" ht="60" x14ac:dyDescent="0.25">
      <c r="A14824" s="31" t="s">
        <v>22288</v>
      </c>
      <c r="B14824" s="32" t="s">
        <v>22289</v>
      </c>
      <c r="C14824" s="31" t="s">
        <v>68</v>
      </c>
    </row>
    <row r="14825" spans="1:3" ht="60" x14ac:dyDescent="0.25">
      <c r="A14825" s="31" t="s">
        <v>22290</v>
      </c>
      <c r="B14825" s="32" t="s">
        <v>22289</v>
      </c>
      <c r="C14825" s="31" t="s">
        <v>68</v>
      </c>
    </row>
    <row r="14826" spans="1:3" ht="60" x14ac:dyDescent="0.25">
      <c r="A14826" s="31" t="s">
        <v>22291</v>
      </c>
      <c r="B14826" s="32" t="s">
        <v>22292</v>
      </c>
      <c r="C14826" s="31" t="s">
        <v>68</v>
      </c>
    </row>
    <row r="14827" spans="1:3" ht="60" x14ac:dyDescent="0.25">
      <c r="A14827" s="31" t="s">
        <v>22293</v>
      </c>
      <c r="B14827" s="32" t="s">
        <v>22292</v>
      </c>
      <c r="C14827" s="31" t="s">
        <v>68</v>
      </c>
    </row>
    <row r="14828" spans="1:3" ht="75" x14ac:dyDescent="0.25">
      <c r="A14828" s="31" t="s">
        <v>22294</v>
      </c>
      <c r="B14828" s="32" t="s">
        <v>22295</v>
      </c>
      <c r="C14828" s="31" t="s">
        <v>68</v>
      </c>
    </row>
    <row r="14829" spans="1:3" ht="75" x14ac:dyDescent="0.25">
      <c r="A14829" s="31" t="s">
        <v>22296</v>
      </c>
      <c r="B14829" s="32" t="s">
        <v>22295</v>
      </c>
      <c r="C14829" s="31" t="s">
        <v>68</v>
      </c>
    </row>
    <row r="14830" spans="1:3" ht="75" x14ac:dyDescent="0.25">
      <c r="A14830" s="31" t="s">
        <v>22297</v>
      </c>
      <c r="B14830" s="32" t="s">
        <v>22298</v>
      </c>
      <c r="C14830" s="31" t="s">
        <v>68</v>
      </c>
    </row>
    <row r="14831" spans="1:3" ht="75" x14ac:dyDescent="0.25">
      <c r="A14831" s="31" t="s">
        <v>22299</v>
      </c>
      <c r="B14831" s="32" t="s">
        <v>22298</v>
      </c>
      <c r="C14831" s="31" t="s">
        <v>68</v>
      </c>
    </row>
    <row r="14832" spans="1:3" ht="75" x14ac:dyDescent="0.25">
      <c r="A14832" s="31" t="s">
        <v>22300</v>
      </c>
      <c r="B14832" s="32" t="s">
        <v>22301</v>
      </c>
      <c r="C14832" s="31" t="s">
        <v>68</v>
      </c>
    </row>
    <row r="14833" spans="1:3" ht="75" x14ac:dyDescent="0.25">
      <c r="A14833" s="31" t="s">
        <v>22302</v>
      </c>
      <c r="B14833" s="32" t="s">
        <v>22301</v>
      </c>
      <c r="C14833" s="31" t="s">
        <v>68</v>
      </c>
    </row>
    <row r="14834" spans="1:3" ht="75" x14ac:dyDescent="0.25">
      <c r="A14834" s="31" t="s">
        <v>22303</v>
      </c>
      <c r="B14834" s="32" t="s">
        <v>22304</v>
      </c>
      <c r="C14834" s="31" t="s">
        <v>68</v>
      </c>
    </row>
    <row r="14835" spans="1:3" ht="75" x14ac:dyDescent="0.25">
      <c r="A14835" s="31" t="s">
        <v>22305</v>
      </c>
      <c r="B14835" s="32" t="s">
        <v>22304</v>
      </c>
      <c r="C14835" s="31" t="s">
        <v>68</v>
      </c>
    </row>
    <row r="14836" spans="1:3" ht="75" x14ac:dyDescent="0.25">
      <c r="A14836" s="31" t="s">
        <v>22306</v>
      </c>
      <c r="B14836" s="32" t="s">
        <v>22307</v>
      </c>
      <c r="C14836" s="31" t="s">
        <v>68</v>
      </c>
    </row>
    <row r="14837" spans="1:3" ht="75" x14ac:dyDescent="0.25">
      <c r="A14837" s="31" t="s">
        <v>22308</v>
      </c>
      <c r="B14837" s="32" t="s">
        <v>22307</v>
      </c>
      <c r="C14837" s="31" t="s">
        <v>68</v>
      </c>
    </row>
    <row r="14838" spans="1:3" ht="75" x14ac:dyDescent="0.25">
      <c r="A14838" s="31" t="s">
        <v>22309</v>
      </c>
      <c r="B14838" s="32" t="s">
        <v>22310</v>
      </c>
      <c r="C14838" s="31" t="s">
        <v>68</v>
      </c>
    </row>
    <row r="14839" spans="1:3" ht="75" x14ac:dyDescent="0.25">
      <c r="A14839" s="31" t="s">
        <v>22311</v>
      </c>
      <c r="B14839" s="32" t="s">
        <v>22310</v>
      </c>
      <c r="C14839" s="31" t="s">
        <v>68</v>
      </c>
    </row>
    <row r="14840" spans="1:3" ht="75" x14ac:dyDescent="0.25">
      <c r="A14840" s="31" t="s">
        <v>22312</v>
      </c>
      <c r="B14840" s="32" t="s">
        <v>22313</v>
      </c>
      <c r="C14840" s="31" t="s">
        <v>68</v>
      </c>
    </row>
    <row r="14841" spans="1:3" ht="75" x14ac:dyDescent="0.25">
      <c r="A14841" s="31" t="s">
        <v>22314</v>
      </c>
      <c r="B14841" s="32" t="s">
        <v>22313</v>
      </c>
      <c r="C14841" s="31" t="s">
        <v>68</v>
      </c>
    </row>
    <row r="14842" spans="1:3" ht="75" x14ac:dyDescent="0.25">
      <c r="A14842" s="31" t="s">
        <v>22315</v>
      </c>
      <c r="B14842" s="32" t="s">
        <v>22316</v>
      </c>
      <c r="C14842" s="31" t="s">
        <v>68</v>
      </c>
    </row>
    <row r="14843" spans="1:3" ht="75" x14ac:dyDescent="0.25">
      <c r="A14843" s="31" t="s">
        <v>22317</v>
      </c>
      <c r="B14843" s="32" t="s">
        <v>22316</v>
      </c>
      <c r="C14843" s="31" t="s">
        <v>68</v>
      </c>
    </row>
    <row r="14844" spans="1:3" ht="75" x14ac:dyDescent="0.25">
      <c r="A14844" s="31" t="s">
        <v>22318</v>
      </c>
      <c r="B14844" s="32" t="s">
        <v>22319</v>
      </c>
      <c r="C14844" s="31" t="s">
        <v>68</v>
      </c>
    </row>
    <row r="14845" spans="1:3" ht="75" x14ac:dyDescent="0.25">
      <c r="A14845" s="31" t="s">
        <v>22320</v>
      </c>
      <c r="B14845" s="32" t="s">
        <v>22319</v>
      </c>
      <c r="C14845" s="31" t="s">
        <v>68</v>
      </c>
    </row>
    <row r="14846" spans="1:3" ht="75" x14ac:dyDescent="0.25">
      <c r="A14846" s="31" t="s">
        <v>22321</v>
      </c>
      <c r="B14846" s="32" t="s">
        <v>22322</v>
      </c>
      <c r="C14846" s="31" t="s">
        <v>68</v>
      </c>
    </row>
    <row r="14847" spans="1:3" ht="75" x14ac:dyDescent="0.25">
      <c r="A14847" s="31" t="s">
        <v>22323</v>
      </c>
      <c r="B14847" s="32" t="s">
        <v>22322</v>
      </c>
      <c r="C14847" s="31" t="s">
        <v>68</v>
      </c>
    </row>
    <row r="14848" spans="1:3" ht="75" x14ac:dyDescent="0.25">
      <c r="A14848" s="31" t="s">
        <v>22324</v>
      </c>
      <c r="B14848" s="32" t="s">
        <v>22325</v>
      </c>
      <c r="C14848" s="31" t="s">
        <v>68</v>
      </c>
    </row>
    <row r="14849" spans="1:3" ht="75" x14ac:dyDescent="0.25">
      <c r="A14849" s="31" t="s">
        <v>22326</v>
      </c>
      <c r="B14849" s="32" t="s">
        <v>22325</v>
      </c>
      <c r="C14849" s="31" t="s">
        <v>68</v>
      </c>
    </row>
    <row r="14850" spans="1:3" ht="75" x14ac:dyDescent="0.25">
      <c r="A14850" s="31" t="s">
        <v>22327</v>
      </c>
      <c r="B14850" s="32" t="s">
        <v>22328</v>
      </c>
      <c r="C14850" s="31" t="s">
        <v>68</v>
      </c>
    </row>
    <row r="14851" spans="1:3" ht="75" x14ac:dyDescent="0.25">
      <c r="A14851" s="31" t="s">
        <v>22329</v>
      </c>
      <c r="B14851" s="32" t="s">
        <v>22328</v>
      </c>
      <c r="C14851" s="31" t="s">
        <v>68</v>
      </c>
    </row>
    <row r="14852" spans="1:3" ht="45" x14ac:dyDescent="0.25">
      <c r="A14852" s="31" t="s">
        <v>22330</v>
      </c>
      <c r="B14852" s="32" t="s">
        <v>22331</v>
      </c>
      <c r="C14852" s="31" t="s">
        <v>68</v>
      </c>
    </row>
    <row r="14853" spans="1:3" ht="45" x14ac:dyDescent="0.25">
      <c r="A14853" s="31" t="s">
        <v>22332</v>
      </c>
      <c r="B14853" s="32" t="s">
        <v>22331</v>
      </c>
      <c r="C14853" s="31" t="s">
        <v>68</v>
      </c>
    </row>
    <row r="14854" spans="1:3" ht="45" x14ac:dyDescent="0.25">
      <c r="A14854" s="31" t="s">
        <v>22333</v>
      </c>
      <c r="B14854" s="32" t="s">
        <v>22334</v>
      </c>
      <c r="C14854" s="31" t="s">
        <v>68</v>
      </c>
    </row>
    <row r="14855" spans="1:3" ht="45" x14ac:dyDescent="0.25">
      <c r="A14855" s="31" t="s">
        <v>22335</v>
      </c>
      <c r="B14855" s="32" t="s">
        <v>22334</v>
      </c>
      <c r="C14855" s="31" t="s">
        <v>68</v>
      </c>
    </row>
    <row r="14856" spans="1:3" ht="45" x14ac:dyDescent="0.25">
      <c r="A14856" s="31" t="s">
        <v>22336</v>
      </c>
      <c r="B14856" s="32" t="s">
        <v>22337</v>
      </c>
      <c r="C14856" s="31" t="s">
        <v>68</v>
      </c>
    </row>
    <row r="14857" spans="1:3" ht="45" x14ac:dyDescent="0.25">
      <c r="A14857" s="31" t="s">
        <v>22338</v>
      </c>
      <c r="B14857" s="32" t="s">
        <v>22337</v>
      </c>
      <c r="C14857" s="31" t="s">
        <v>68</v>
      </c>
    </row>
    <row r="14858" spans="1:3" ht="45" x14ac:dyDescent="0.25">
      <c r="A14858" s="31" t="s">
        <v>22339</v>
      </c>
      <c r="B14858" s="32" t="s">
        <v>22340</v>
      </c>
      <c r="C14858" s="31" t="s">
        <v>68</v>
      </c>
    </row>
    <row r="14859" spans="1:3" ht="45" x14ac:dyDescent="0.25">
      <c r="A14859" s="31" t="s">
        <v>22341</v>
      </c>
      <c r="B14859" s="32" t="s">
        <v>22340</v>
      </c>
      <c r="C14859" s="31" t="s">
        <v>68</v>
      </c>
    </row>
    <row r="14860" spans="1:3" ht="45" x14ac:dyDescent="0.25">
      <c r="A14860" s="31" t="s">
        <v>22342</v>
      </c>
      <c r="B14860" s="32" t="s">
        <v>22343</v>
      </c>
      <c r="C14860" s="31" t="s">
        <v>68</v>
      </c>
    </row>
    <row r="14861" spans="1:3" ht="45" x14ac:dyDescent="0.25">
      <c r="A14861" s="31" t="s">
        <v>22344</v>
      </c>
      <c r="B14861" s="32" t="s">
        <v>22343</v>
      </c>
      <c r="C14861" s="31" t="s">
        <v>68</v>
      </c>
    </row>
    <row r="14862" spans="1:3" ht="60" x14ac:dyDescent="0.25">
      <c r="A14862" s="31" t="s">
        <v>22345</v>
      </c>
      <c r="B14862" s="32" t="s">
        <v>22346</v>
      </c>
      <c r="C14862" s="31" t="s">
        <v>68</v>
      </c>
    </row>
    <row r="14863" spans="1:3" ht="60" x14ac:dyDescent="0.25">
      <c r="A14863" s="31" t="s">
        <v>22347</v>
      </c>
      <c r="B14863" s="32" t="s">
        <v>22346</v>
      </c>
      <c r="C14863" s="31" t="s">
        <v>68</v>
      </c>
    </row>
    <row r="14864" spans="1:3" ht="60" x14ac:dyDescent="0.25">
      <c r="A14864" s="31" t="s">
        <v>22348</v>
      </c>
      <c r="B14864" s="32" t="s">
        <v>22349</v>
      </c>
      <c r="C14864" s="31" t="s">
        <v>68</v>
      </c>
    </row>
    <row r="14865" spans="1:3" ht="60" x14ac:dyDescent="0.25">
      <c r="A14865" s="31" t="s">
        <v>22350</v>
      </c>
      <c r="B14865" s="32" t="s">
        <v>22349</v>
      </c>
      <c r="C14865" s="31" t="s">
        <v>68</v>
      </c>
    </row>
    <row r="14866" spans="1:3" ht="60" x14ac:dyDescent="0.25">
      <c r="A14866" s="31" t="s">
        <v>22351</v>
      </c>
      <c r="B14866" s="32" t="s">
        <v>22352</v>
      </c>
      <c r="C14866" s="31" t="s">
        <v>68</v>
      </c>
    </row>
    <row r="14867" spans="1:3" ht="60" x14ac:dyDescent="0.25">
      <c r="A14867" s="31" t="s">
        <v>22353</v>
      </c>
      <c r="B14867" s="32" t="s">
        <v>22352</v>
      </c>
      <c r="C14867" s="31" t="s">
        <v>68</v>
      </c>
    </row>
    <row r="14868" spans="1:3" ht="60" x14ac:dyDescent="0.25">
      <c r="A14868" s="31" t="s">
        <v>22354</v>
      </c>
      <c r="B14868" s="32" t="s">
        <v>22355</v>
      </c>
      <c r="C14868" s="31" t="s">
        <v>68</v>
      </c>
    </row>
    <row r="14869" spans="1:3" ht="60" x14ac:dyDescent="0.25">
      <c r="A14869" s="31" t="s">
        <v>22356</v>
      </c>
      <c r="B14869" s="32" t="s">
        <v>22355</v>
      </c>
      <c r="C14869" s="31" t="s">
        <v>68</v>
      </c>
    </row>
    <row r="14870" spans="1:3" ht="45" x14ac:dyDescent="0.25">
      <c r="A14870" s="31" t="s">
        <v>22357</v>
      </c>
      <c r="B14870" s="32" t="s">
        <v>22358</v>
      </c>
      <c r="C14870" s="31" t="s">
        <v>68</v>
      </c>
    </row>
    <row r="14871" spans="1:3" ht="45" x14ac:dyDescent="0.25">
      <c r="A14871" s="31" t="s">
        <v>22359</v>
      </c>
      <c r="B14871" s="32" t="s">
        <v>22358</v>
      </c>
      <c r="C14871" s="31" t="s">
        <v>68</v>
      </c>
    </row>
    <row r="14872" spans="1:3" ht="45" x14ac:dyDescent="0.25">
      <c r="A14872" s="31" t="s">
        <v>22360</v>
      </c>
      <c r="B14872" s="32" t="s">
        <v>22361</v>
      </c>
      <c r="C14872" s="31" t="s">
        <v>68</v>
      </c>
    </row>
    <row r="14873" spans="1:3" ht="45" x14ac:dyDescent="0.25">
      <c r="A14873" s="31" t="s">
        <v>22362</v>
      </c>
      <c r="B14873" s="32" t="s">
        <v>22361</v>
      </c>
      <c r="C14873" s="31" t="s">
        <v>68</v>
      </c>
    </row>
    <row r="14874" spans="1:3" ht="45" x14ac:dyDescent="0.25">
      <c r="A14874" s="31" t="s">
        <v>22363</v>
      </c>
      <c r="B14874" s="32" t="s">
        <v>22364</v>
      </c>
      <c r="C14874" s="31" t="s">
        <v>68</v>
      </c>
    </row>
    <row r="14875" spans="1:3" ht="45" x14ac:dyDescent="0.25">
      <c r="A14875" s="31" t="s">
        <v>22365</v>
      </c>
      <c r="B14875" s="32" t="s">
        <v>22364</v>
      </c>
      <c r="C14875" s="31" t="s">
        <v>68</v>
      </c>
    </row>
    <row r="14876" spans="1:3" ht="45" x14ac:dyDescent="0.25">
      <c r="A14876" s="31" t="s">
        <v>22366</v>
      </c>
      <c r="B14876" s="32" t="s">
        <v>22367</v>
      </c>
      <c r="C14876" s="31" t="s">
        <v>68</v>
      </c>
    </row>
    <row r="14877" spans="1:3" ht="45" x14ac:dyDescent="0.25">
      <c r="A14877" s="31" t="s">
        <v>22368</v>
      </c>
      <c r="B14877" s="32" t="s">
        <v>22367</v>
      </c>
      <c r="C14877" s="31" t="s">
        <v>68</v>
      </c>
    </row>
    <row r="14878" spans="1:3" ht="45" x14ac:dyDescent="0.25">
      <c r="A14878" s="31" t="s">
        <v>22369</v>
      </c>
      <c r="B14878" s="32" t="s">
        <v>22370</v>
      </c>
      <c r="C14878" s="31" t="s">
        <v>68</v>
      </c>
    </row>
    <row r="14879" spans="1:3" ht="45" x14ac:dyDescent="0.25">
      <c r="A14879" s="31" t="s">
        <v>22371</v>
      </c>
      <c r="B14879" s="32" t="s">
        <v>22370</v>
      </c>
      <c r="C14879" s="31" t="s">
        <v>68</v>
      </c>
    </row>
    <row r="14880" spans="1:3" ht="45" x14ac:dyDescent="0.25">
      <c r="A14880" s="31" t="s">
        <v>22372</v>
      </c>
      <c r="B14880" s="32" t="s">
        <v>22373</v>
      </c>
      <c r="C14880" s="31" t="s">
        <v>68</v>
      </c>
    </row>
    <row r="14881" spans="1:3" ht="45" x14ac:dyDescent="0.25">
      <c r="A14881" s="31" t="s">
        <v>22374</v>
      </c>
      <c r="B14881" s="32" t="s">
        <v>22373</v>
      </c>
      <c r="C14881" s="31" t="s">
        <v>68</v>
      </c>
    </row>
    <row r="14882" spans="1:3" ht="45" x14ac:dyDescent="0.25">
      <c r="A14882" s="31" t="s">
        <v>22375</v>
      </c>
      <c r="B14882" s="32" t="s">
        <v>22376</v>
      </c>
      <c r="C14882" s="31" t="s">
        <v>68</v>
      </c>
    </row>
    <row r="14883" spans="1:3" ht="45" x14ac:dyDescent="0.25">
      <c r="A14883" s="31" t="s">
        <v>22377</v>
      </c>
      <c r="B14883" s="32" t="s">
        <v>22376</v>
      </c>
      <c r="C14883" s="31" t="s">
        <v>68</v>
      </c>
    </row>
    <row r="14884" spans="1:3" ht="45" x14ac:dyDescent="0.25">
      <c r="A14884" s="31" t="s">
        <v>22378</v>
      </c>
      <c r="B14884" s="32" t="s">
        <v>22379</v>
      </c>
      <c r="C14884" s="31" t="s">
        <v>68</v>
      </c>
    </row>
    <row r="14885" spans="1:3" ht="45" x14ac:dyDescent="0.25">
      <c r="A14885" s="31" t="s">
        <v>22380</v>
      </c>
      <c r="B14885" s="32" t="s">
        <v>22379</v>
      </c>
      <c r="C14885" s="31" t="s">
        <v>68</v>
      </c>
    </row>
    <row r="14886" spans="1:3" ht="45" x14ac:dyDescent="0.25">
      <c r="A14886" s="31" t="s">
        <v>22381</v>
      </c>
      <c r="B14886" s="32" t="s">
        <v>22382</v>
      </c>
      <c r="C14886" s="31" t="s">
        <v>68</v>
      </c>
    </row>
    <row r="14887" spans="1:3" ht="45" x14ac:dyDescent="0.25">
      <c r="A14887" s="31" t="s">
        <v>22383</v>
      </c>
      <c r="B14887" s="32" t="s">
        <v>22382</v>
      </c>
      <c r="C14887" s="31" t="s">
        <v>68</v>
      </c>
    </row>
    <row r="14888" spans="1:3" ht="45" x14ac:dyDescent="0.25">
      <c r="A14888" s="31" t="s">
        <v>22384</v>
      </c>
      <c r="B14888" s="32" t="s">
        <v>22385</v>
      </c>
      <c r="C14888" s="31" t="s">
        <v>68</v>
      </c>
    </row>
    <row r="14889" spans="1:3" ht="45" x14ac:dyDescent="0.25">
      <c r="A14889" s="31" t="s">
        <v>22386</v>
      </c>
      <c r="B14889" s="32" t="s">
        <v>22385</v>
      </c>
      <c r="C14889" s="31" t="s">
        <v>68</v>
      </c>
    </row>
    <row r="14890" spans="1:3" ht="45" x14ac:dyDescent="0.25">
      <c r="A14890" s="31" t="s">
        <v>22387</v>
      </c>
      <c r="B14890" s="32" t="s">
        <v>22388</v>
      </c>
      <c r="C14890" s="31" t="s">
        <v>68</v>
      </c>
    </row>
    <row r="14891" spans="1:3" ht="45" x14ac:dyDescent="0.25">
      <c r="A14891" s="31" t="s">
        <v>22389</v>
      </c>
      <c r="B14891" s="32" t="s">
        <v>22388</v>
      </c>
      <c r="C14891" s="31" t="s">
        <v>68</v>
      </c>
    </row>
    <row r="14892" spans="1:3" ht="45" x14ac:dyDescent="0.25">
      <c r="A14892" s="31" t="s">
        <v>22390</v>
      </c>
      <c r="B14892" s="32" t="s">
        <v>22391</v>
      </c>
      <c r="C14892" s="31" t="s">
        <v>68</v>
      </c>
    </row>
    <row r="14893" spans="1:3" ht="45" x14ac:dyDescent="0.25">
      <c r="A14893" s="31" t="s">
        <v>22392</v>
      </c>
      <c r="B14893" s="32" t="s">
        <v>22391</v>
      </c>
      <c r="C14893" s="31" t="s">
        <v>68</v>
      </c>
    </row>
    <row r="14894" spans="1:3" ht="45" x14ac:dyDescent="0.25">
      <c r="A14894" s="31" t="s">
        <v>22393</v>
      </c>
      <c r="B14894" s="32" t="s">
        <v>22394</v>
      </c>
      <c r="C14894" s="31" t="s">
        <v>68</v>
      </c>
    </row>
    <row r="14895" spans="1:3" ht="45" x14ac:dyDescent="0.25">
      <c r="A14895" s="31" t="s">
        <v>22395</v>
      </c>
      <c r="B14895" s="32" t="s">
        <v>22394</v>
      </c>
      <c r="C14895" s="31" t="s">
        <v>68</v>
      </c>
    </row>
    <row r="14896" spans="1:3" ht="45" x14ac:dyDescent="0.25">
      <c r="A14896" s="31" t="s">
        <v>22396</v>
      </c>
      <c r="B14896" s="32" t="s">
        <v>22397</v>
      </c>
      <c r="C14896" s="31" t="s">
        <v>68</v>
      </c>
    </row>
    <row r="14897" spans="1:3" ht="45" x14ac:dyDescent="0.25">
      <c r="A14897" s="31" t="s">
        <v>22398</v>
      </c>
      <c r="B14897" s="32" t="s">
        <v>22397</v>
      </c>
      <c r="C14897" s="31" t="s">
        <v>68</v>
      </c>
    </row>
    <row r="14898" spans="1:3" ht="60" x14ac:dyDescent="0.25">
      <c r="A14898" s="31" t="s">
        <v>22399</v>
      </c>
      <c r="B14898" s="32" t="s">
        <v>22400</v>
      </c>
      <c r="C14898" s="31" t="s">
        <v>68</v>
      </c>
    </row>
    <row r="14899" spans="1:3" ht="60" x14ac:dyDescent="0.25">
      <c r="A14899" s="31" t="s">
        <v>22401</v>
      </c>
      <c r="B14899" s="32" t="s">
        <v>22400</v>
      </c>
      <c r="C14899" s="31" t="s">
        <v>68</v>
      </c>
    </row>
    <row r="14900" spans="1:3" ht="60" x14ac:dyDescent="0.25">
      <c r="A14900" s="31" t="s">
        <v>22402</v>
      </c>
      <c r="B14900" s="32" t="s">
        <v>22403</v>
      </c>
      <c r="C14900" s="31" t="s">
        <v>68</v>
      </c>
    </row>
    <row r="14901" spans="1:3" ht="60" x14ac:dyDescent="0.25">
      <c r="A14901" s="31" t="s">
        <v>22404</v>
      </c>
      <c r="B14901" s="32" t="s">
        <v>22403</v>
      </c>
      <c r="C14901" s="31" t="s">
        <v>68</v>
      </c>
    </row>
    <row r="14902" spans="1:3" ht="60" x14ac:dyDescent="0.25">
      <c r="A14902" s="31" t="s">
        <v>22405</v>
      </c>
      <c r="B14902" s="32" t="s">
        <v>22406</v>
      </c>
      <c r="C14902" s="31" t="s">
        <v>68</v>
      </c>
    </row>
    <row r="14903" spans="1:3" ht="60" x14ac:dyDescent="0.25">
      <c r="A14903" s="31" t="s">
        <v>22407</v>
      </c>
      <c r="B14903" s="32" t="s">
        <v>22406</v>
      </c>
      <c r="C14903" s="31" t="s">
        <v>68</v>
      </c>
    </row>
    <row r="14904" spans="1:3" ht="30" x14ac:dyDescent="0.25">
      <c r="A14904" s="31" t="s">
        <v>22408</v>
      </c>
      <c r="B14904" s="32" t="s">
        <v>22409</v>
      </c>
      <c r="C14904" s="31" t="s">
        <v>68</v>
      </c>
    </row>
    <row r="14905" spans="1:3" ht="30" x14ac:dyDescent="0.25">
      <c r="A14905" s="31" t="s">
        <v>22410</v>
      </c>
      <c r="B14905" s="32" t="s">
        <v>22409</v>
      </c>
      <c r="C14905" s="31" t="s">
        <v>68</v>
      </c>
    </row>
    <row r="14906" spans="1:3" ht="30" x14ac:dyDescent="0.25">
      <c r="A14906" s="31" t="s">
        <v>22411</v>
      </c>
      <c r="B14906" s="32" t="s">
        <v>22412</v>
      </c>
      <c r="C14906" s="31" t="s">
        <v>68</v>
      </c>
    </row>
    <row r="14907" spans="1:3" ht="30" x14ac:dyDescent="0.25">
      <c r="A14907" s="31" t="s">
        <v>22413</v>
      </c>
      <c r="B14907" s="32" t="s">
        <v>22412</v>
      </c>
      <c r="C14907" s="31" t="s">
        <v>68</v>
      </c>
    </row>
    <row r="14908" spans="1:3" ht="30" x14ac:dyDescent="0.25">
      <c r="A14908" s="31" t="s">
        <v>22414</v>
      </c>
      <c r="B14908" s="32" t="s">
        <v>22415</v>
      </c>
      <c r="C14908" s="31" t="s">
        <v>68</v>
      </c>
    </row>
    <row r="14909" spans="1:3" ht="30" x14ac:dyDescent="0.25">
      <c r="A14909" s="31" t="s">
        <v>22416</v>
      </c>
      <c r="B14909" s="32" t="s">
        <v>22415</v>
      </c>
      <c r="C14909" s="31" t="s">
        <v>68</v>
      </c>
    </row>
    <row r="14910" spans="1:3" ht="30" x14ac:dyDescent="0.25">
      <c r="A14910" s="31" t="s">
        <v>22417</v>
      </c>
      <c r="B14910" s="32" t="s">
        <v>22418</v>
      </c>
      <c r="C14910" s="31" t="s">
        <v>68</v>
      </c>
    </row>
    <row r="14911" spans="1:3" ht="30" x14ac:dyDescent="0.25">
      <c r="A14911" s="31" t="s">
        <v>22419</v>
      </c>
      <c r="B14911" s="32" t="s">
        <v>22418</v>
      </c>
      <c r="C14911" s="31" t="s">
        <v>68</v>
      </c>
    </row>
    <row r="14912" spans="1:3" ht="30" x14ac:dyDescent="0.25">
      <c r="A14912" s="31" t="s">
        <v>22420</v>
      </c>
      <c r="B14912" s="32" t="s">
        <v>22421</v>
      </c>
      <c r="C14912" s="31" t="s">
        <v>68</v>
      </c>
    </row>
    <row r="14913" spans="1:3" ht="30" x14ac:dyDescent="0.25">
      <c r="A14913" s="31" t="s">
        <v>22422</v>
      </c>
      <c r="B14913" s="32" t="s">
        <v>22421</v>
      </c>
      <c r="C14913" s="31" t="s">
        <v>68</v>
      </c>
    </row>
    <row r="14914" spans="1:3" ht="30" x14ac:dyDescent="0.25">
      <c r="A14914" s="31" t="s">
        <v>22423</v>
      </c>
      <c r="B14914" s="32" t="s">
        <v>22424</v>
      </c>
      <c r="C14914" s="31" t="s">
        <v>68</v>
      </c>
    </row>
    <row r="14915" spans="1:3" ht="30" x14ac:dyDescent="0.25">
      <c r="A14915" s="31" t="s">
        <v>22425</v>
      </c>
      <c r="B14915" s="32" t="s">
        <v>22424</v>
      </c>
      <c r="C14915" s="31" t="s">
        <v>68</v>
      </c>
    </row>
    <row r="14916" spans="1:3" ht="30" x14ac:dyDescent="0.25">
      <c r="A14916" s="31" t="s">
        <v>22426</v>
      </c>
      <c r="B14916" s="32" t="s">
        <v>22427</v>
      </c>
      <c r="C14916" s="31" t="s">
        <v>68</v>
      </c>
    </row>
    <row r="14917" spans="1:3" ht="30" x14ac:dyDescent="0.25">
      <c r="A14917" s="31" t="s">
        <v>22428</v>
      </c>
      <c r="B14917" s="32" t="s">
        <v>22427</v>
      </c>
      <c r="C14917" s="31" t="s">
        <v>68</v>
      </c>
    </row>
    <row r="14918" spans="1:3" ht="30" x14ac:dyDescent="0.25">
      <c r="A14918" s="31" t="s">
        <v>22429</v>
      </c>
      <c r="B14918" s="32" t="s">
        <v>22430</v>
      </c>
      <c r="C14918" s="31" t="s">
        <v>68</v>
      </c>
    </row>
    <row r="14919" spans="1:3" ht="30" x14ac:dyDescent="0.25">
      <c r="A14919" s="31" t="s">
        <v>22431</v>
      </c>
      <c r="B14919" s="32" t="s">
        <v>22430</v>
      </c>
      <c r="C14919" s="31" t="s">
        <v>68</v>
      </c>
    </row>
    <row r="14920" spans="1:3" ht="30" x14ac:dyDescent="0.25">
      <c r="A14920" s="31" t="s">
        <v>22432</v>
      </c>
      <c r="B14920" s="32" t="s">
        <v>22433</v>
      </c>
      <c r="C14920" s="31" t="s">
        <v>68</v>
      </c>
    </row>
    <row r="14921" spans="1:3" ht="30" x14ac:dyDescent="0.25">
      <c r="A14921" s="31" t="s">
        <v>22434</v>
      </c>
      <c r="B14921" s="32" t="s">
        <v>22433</v>
      </c>
      <c r="C14921" s="31" t="s">
        <v>68</v>
      </c>
    </row>
    <row r="14922" spans="1:3" ht="30" x14ac:dyDescent="0.25">
      <c r="A14922" s="31" t="s">
        <v>22435</v>
      </c>
      <c r="B14922" s="32" t="s">
        <v>22436</v>
      </c>
      <c r="C14922" s="31" t="s">
        <v>68</v>
      </c>
    </row>
    <row r="14923" spans="1:3" ht="30" x14ac:dyDescent="0.25">
      <c r="A14923" s="31" t="s">
        <v>22437</v>
      </c>
      <c r="B14923" s="32" t="s">
        <v>22436</v>
      </c>
      <c r="C14923" s="31" t="s">
        <v>68</v>
      </c>
    </row>
    <row r="14924" spans="1:3" ht="30" x14ac:dyDescent="0.25">
      <c r="A14924" s="31" t="s">
        <v>22438</v>
      </c>
      <c r="B14924" s="32" t="s">
        <v>22439</v>
      </c>
      <c r="C14924" s="31" t="s">
        <v>68</v>
      </c>
    </row>
    <row r="14925" spans="1:3" ht="30" x14ac:dyDescent="0.25">
      <c r="A14925" s="31" t="s">
        <v>22440</v>
      </c>
      <c r="B14925" s="32" t="s">
        <v>22439</v>
      </c>
      <c r="C14925" s="31" t="s">
        <v>68</v>
      </c>
    </row>
    <row r="14926" spans="1:3" ht="30" x14ac:dyDescent="0.25">
      <c r="A14926" s="31" t="s">
        <v>22441</v>
      </c>
      <c r="B14926" s="32" t="s">
        <v>22442</v>
      </c>
      <c r="C14926" s="31" t="s">
        <v>68</v>
      </c>
    </row>
    <row r="14927" spans="1:3" ht="30" x14ac:dyDescent="0.25">
      <c r="A14927" s="31" t="s">
        <v>22443</v>
      </c>
      <c r="B14927" s="32" t="s">
        <v>22442</v>
      </c>
      <c r="C14927" s="31" t="s">
        <v>68</v>
      </c>
    </row>
    <row r="14928" spans="1:3" ht="30" x14ac:dyDescent="0.25">
      <c r="A14928" s="31" t="s">
        <v>22444</v>
      </c>
      <c r="B14928" s="32" t="s">
        <v>22445</v>
      </c>
      <c r="C14928" s="31" t="s">
        <v>68</v>
      </c>
    </row>
    <row r="14929" spans="1:3" ht="30" x14ac:dyDescent="0.25">
      <c r="A14929" s="31" t="s">
        <v>22446</v>
      </c>
      <c r="B14929" s="32" t="s">
        <v>22445</v>
      </c>
      <c r="C14929" s="31" t="s">
        <v>68</v>
      </c>
    </row>
    <row r="14930" spans="1:3" ht="30" x14ac:dyDescent="0.25">
      <c r="A14930" s="31" t="s">
        <v>22447</v>
      </c>
      <c r="B14930" s="32" t="s">
        <v>22448</v>
      </c>
      <c r="C14930" s="31" t="s">
        <v>68</v>
      </c>
    </row>
    <row r="14931" spans="1:3" ht="30" x14ac:dyDescent="0.25">
      <c r="A14931" s="31" t="s">
        <v>22449</v>
      </c>
      <c r="B14931" s="32" t="s">
        <v>22448</v>
      </c>
      <c r="C14931" s="31" t="s">
        <v>68</v>
      </c>
    </row>
    <row r="14932" spans="1:3" ht="30" x14ac:dyDescent="0.25">
      <c r="A14932" s="31" t="s">
        <v>22450</v>
      </c>
      <c r="B14932" s="32" t="s">
        <v>22451</v>
      </c>
      <c r="C14932" s="31" t="s">
        <v>68</v>
      </c>
    </row>
    <row r="14933" spans="1:3" ht="30" x14ac:dyDescent="0.25">
      <c r="A14933" s="31" t="s">
        <v>22452</v>
      </c>
      <c r="B14933" s="32" t="s">
        <v>22451</v>
      </c>
      <c r="C14933" s="31" t="s">
        <v>68</v>
      </c>
    </row>
    <row r="14934" spans="1:3" ht="30" x14ac:dyDescent="0.25">
      <c r="A14934" s="31" t="s">
        <v>22453</v>
      </c>
      <c r="B14934" s="32" t="s">
        <v>22454</v>
      </c>
      <c r="C14934" s="31" t="s">
        <v>68</v>
      </c>
    </row>
    <row r="14935" spans="1:3" ht="30" x14ac:dyDescent="0.25">
      <c r="A14935" s="31" t="s">
        <v>22455</v>
      </c>
      <c r="B14935" s="32" t="s">
        <v>22454</v>
      </c>
      <c r="C14935" s="31" t="s">
        <v>68</v>
      </c>
    </row>
    <row r="14936" spans="1:3" ht="45" x14ac:dyDescent="0.25">
      <c r="A14936" s="31" t="s">
        <v>22456</v>
      </c>
      <c r="B14936" s="32" t="s">
        <v>22457</v>
      </c>
      <c r="C14936" s="31" t="s">
        <v>68</v>
      </c>
    </row>
    <row r="14937" spans="1:3" ht="45" x14ac:dyDescent="0.25">
      <c r="A14937" s="31" t="s">
        <v>22458</v>
      </c>
      <c r="B14937" s="32" t="s">
        <v>22457</v>
      </c>
      <c r="C14937" s="31" t="s">
        <v>68</v>
      </c>
    </row>
    <row r="14938" spans="1:3" ht="45" x14ac:dyDescent="0.25">
      <c r="A14938" s="31" t="s">
        <v>22459</v>
      </c>
      <c r="B14938" s="32" t="s">
        <v>22460</v>
      </c>
      <c r="C14938" s="31" t="s">
        <v>68</v>
      </c>
    </row>
    <row r="14939" spans="1:3" ht="45" x14ac:dyDescent="0.25">
      <c r="A14939" s="31" t="s">
        <v>22461</v>
      </c>
      <c r="B14939" s="32" t="s">
        <v>22460</v>
      </c>
      <c r="C14939" s="31" t="s">
        <v>68</v>
      </c>
    </row>
    <row r="14940" spans="1:3" ht="45" x14ac:dyDescent="0.25">
      <c r="A14940" s="31" t="s">
        <v>22462</v>
      </c>
      <c r="B14940" s="32" t="s">
        <v>22463</v>
      </c>
      <c r="C14940" s="31" t="s">
        <v>68</v>
      </c>
    </row>
    <row r="14941" spans="1:3" ht="45" x14ac:dyDescent="0.25">
      <c r="A14941" s="31" t="s">
        <v>22464</v>
      </c>
      <c r="B14941" s="32" t="s">
        <v>22463</v>
      </c>
      <c r="C14941" s="31" t="s">
        <v>68</v>
      </c>
    </row>
    <row r="14942" spans="1:3" ht="45" x14ac:dyDescent="0.25">
      <c r="A14942" s="31" t="s">
        <v>22465</v>
      </c>
      <c r="B14942" s="32" t="s">
        <v>22466</v>
      </c>
      <c r="C14942" s="31" t="s">
        <v>68</v>
      </c>
    </row>
    <row r="14943" spans="1:3" ht="45" x14ac:dyDescent="0.25">
      <c r="A14943" s="31" t="s">
        <v>22467</v>
      </c>
      <c r="B14943" s="32" t="s">
        <v>22466</v>
      </c>
      <c r="C14943" s="31" t="s">
        <v>68</v>
      </c>
    </row>
    <row r="14944" spans="1:3" ht="45" x14ac:dyDescent="0.25">
      <c r="A14944" s="31" t="s">
        <v>22468</v>
      </c>
      <c r="B14944" s="32" t="s">
        <v>22469</v>
      </c>
      <c r="C14944" s="31" t="s">
        <v>68</v>
      </c>
    </row>
    <row r="14945" spans="1:3" ht="45" x14ac:dyDescent="0.25">
      <c r="A14945" s="31" t="s">
        <v>22470</v>
      </c>
      <c r="B14945" s="32" t="s">
        <v>22469</v>
      </c>
      <c r="C14945" s="31" t="s">
        <v>68</v>
      </c>
    </row>
    <row r="14946" spans="1:3" ht="45" x14ac:dyDescent="0.25">
      <c r="A14946" s="31" t="s">
        <v>22471</v>
      </c>
      <c r="B14946" s="32" t="s">
        <v>22472</v>
      </c>
      <c r="C14946" s="31" t="s">
        <v>68</v>
      </c>
    </row>
    <row r="14947" spans="1:3" ht="45" x14ac:dyDescent="0.25">
      <c r="A14947" s="31" t="s">
        <v>22473</v>
      </c>
      <c r="B14947" s="32" t="s">
        <v>22472</v>
      </c>
      <c r="C14947" s="31" t="s">
        <v>68</v>
      </c>
    </row>
    <row r="14948" spans="1:3" ht="45" x14ac:dyDescent="0.25">
      <c r="A14948" s="31" t="s">
        <v>22474</v>
      </c>
      <c r="B14948" s="32" t="s">
        <v>22475</v>
      </c>
      <c r="C14948" s="31" t="s">
        <v>68</v>
      </c>
    </row>
    <row r="14949" spans="1:3" ht="45" x14ac:dyDescent="0.25">
      <c r="A14949" s="31" t="s">
        <v>22476</v>
      </c>
      <c r="B14949" s="32" t="s">
        <v>22475</v>
      </c>
      <c r="C14949" s="31" t="s">
        <v>68</v>
      </c>
    </row>
    <row r="14950" spans="1:3" ht="45" x14ac:dyDescent="0.25">
      <c r="A14950" s="31" t="s">
        <v>22477</v>
      </c>
      <c r="B14950" s="32" t="s">
        <v>22478</v>
      </c>
      <c r="C14950" s="31" t="s">
        <v>68</v>
      </c>
    </row>
    <row r="14951" spans="1:3" ht="45" x14ac:dyDescent="0.25">
      <c r="A14951" s="31" t="s">
        <v>22479</v>
      </c>
      <c r="B14951" s="32" t="s">
        <v>22478</v>
      </c>
      <c r="C14951" s="31" t="s">
        <v>68</v>
      </c>
    </row>
    <row r="14952" spans="1:3" ht="45" x14ac:dyDescent="0.25">
      <c r="A14952" s="31" t="s">
        <v>22480</v>
      </c>
      <c r="B14952" s="32" t="s">
        <v>22481</v>
      </c>
      <c r="C14952" s="31" t="s">
        <v>68</v>
      </c>
    </row>
    <row r="14953" spans="1:3" ht="45" x14ac:dyDescent="0.25">
      <c r="A14953" s="31" t="s">
        <v>22482</v>
      </c>
      <c r="B14953" s="32" t="s">
        <v>22481</v>
      </c>
      <c r="C14953" s="31" t="s">
        <v>68</v>
      </c>
    </row>
    <row r="14954" spans="1:3" ht="45" x14ac:dyDescent="0.25">
      <c r="A14954" s="31" t="s">
        <v>22483</v>
      </c>
      <c r="B14954" s="32" t="s">
        <v>22484</v>
      </c>
      <c r="C14954" s="31" t="s">
        <v>68</v>
      </c>
    </row>
    <row r="14955" spans="1:3" ht="45" x14ac:dyDescent="0.25">
      <c r="A14955" s="31" t="s">
        <v>22485</v>
      </c>
      <c r="B14955" s="32" t="s">
        <v>22484</v>
      </c>
      <c r="C14955" s="31" t="s">
        <v>68</v>
      </c>
    </row>
    <row r="14956" spans="1:3" ht="45" x14ac:dyDescent="0.25">
      <c r="A14956" s="31" t="s">
        <v>22486</v>
      </c>
      <c r="B14956" s="32" t="s">
        <v>22487</v>
      </c>
      <c r="C14956" s="31" t="s">
        <v>68</v>
      </c>
    </row>
    <row r="14957" spans="1:3" ht="45" x14ac:dyDescent="0.25">
      <c r="A14957" s="31" t="s">
        <v>22488</v>
      </c>
      <c r="B14957" s="32" t="s">
        <v>22487</v>
      </c>
      <c r="C14957" s="31" t="s">
        <v>68</v>
      </c>
    </row>
    <row r="14958" spans="1:3" ht="30" x14ac:dyDescent="0.25">
      <c r="A14958" s="31" t="s">
        <v>22489</v>
      </c>
      <c r="B14958" s="32" t="s">
        <v>22490</v>
      </c>
      <c r="C14958" s="31" t="s">
        <v>68</v>
      </c>
    </row>
    <row r="14959" spans="1:3" ht="30" x14ac:dyDescent="0.25">
      <c r="A14959" s="31" t="s">
        <v>22491</v>
      </c>
      <c r="B14959" s="32" t="s">
        <v>22490</v>
      </c>
      <c r="C14959" s="31" t="s">
        <v>68</v>
      </c>
    </row>
    <row r="14960" spans="1:3" ht="30" x14ac:dyDescent="0.25">
      <c r="A14960" s="31" t="s">
        <v>22492</v>
      </c>
      <c r="B14960" s="32" t="s">
        <v>22493</v>
      </c>
      <c r="C14960" s="31" t="s">
        <v>68</v>
      </c>
    </row>
    <row r="14961" spans="1:3" ht="30" x14ac:dyDescent="0.25">
      <c r="A14961" s="31" t="s">
        <v>22494</v>
      </c>
      <c r="B14961" s="32" t="s">
        <v>22493</v>
      </c>
      <c r="C14961" s="31" t="s">
        <v>68</v>
      </c>
    </row>
    <row r="14962" spans="1:3" ht="30" x14ac:dyDescent="0.25">
      <c r="A14962" s="31" t="s">
        <v>22495</v>
      </c>
      <c r="B14962" s="32" t="s">
        <v>22496</v>
      </c>
      <c r="C14962" s="31" t="s">
        <v>68</v>
      </c>
    </row>
    <row r="14963" spans="1:3" ht="30" x14ac:dyDescent="0.25">
      <c r="A14963" s="31" t="s">
        <v>22497</v>
      </c>
      <c r="B14963" s="32" t="s">
        <v>22496</v>
      </c>
      <c r="C14963" s="31" t="s">
        <v>68</v>
      </c>
    </row>
    <row r="14964" spans="1:3" ht="30" x14ac:dyDescent="0.25">
      <c r="A14964" s="31" t="s">
        <v>22498</v>
      </c>
      <c r="B14964" s="32" t="s">
        <v>22499</v>
      </c>
      <c r="C14964" s="31" t="s">
        <v>68</v>
      </c>
    </row>
    <row r="14965" spans="1:3" ht="30" x14ac:dyDescent="0.25">
      <c r="A14965" s="31" t="s">
        <v>22500</v>
      </c>
      <c r="B14965" s="32" t="s">
        <v>22499</v>
      </c>
      <c r="C14965" s="31" t="s">
        <v>68</v>
      </c>
    </row>
    <row r="14966" spans="1:3" ht="30" x14ac:dyDescent="0.25">
      <c r="A14966" s="31" t="s">
        <v>22501</v>
      </c>
      <c r="B14966" s="32" t="s">
        <v>22502</v>
      </c>
      <c r="C14966" s="31" t="s">
        <v>68</v>
      </c>
    </row>
    <row r="14967" spans="1:3" ht="30" x14ac:dyDescent="0.25">
      <c r="A14967" s="31" t="s">
        <v>22503</v>
      </c>
      <c r="B14967" s="32" t="s">
        <v>22502</v>
      </c>
      <c r="C14967" s="31" t="s">
        <v>68</v>
      </c>
    </row>
    <row r="14968" spans="1:3" ht="30" x14ac:dyDescent="0.25">
      <c r="A14968" s="31" t="s">
        <v>22504</v>
      </c>
      <c r="B14968" s="32" t="s">
        <v>22505</v>
      </c>
      <c r="C14968" s="31" t="s">
        <v>68</v>
      </c>
    </row>
    <row r="14969" spans="1:3" ht="30" x14ac:dyDescent="0.25">
      <c r="A14969" s="31" t="s">
        <v>22506</v>
      </c>
      <c r="B14969" s="32" t="s">
        <v>22505</v>
      </c>
      <c r="C14969" s="31" t="s">
        <v>68</v>
      </c>
    </row>
    <row r="14970" spans="1:3" ht="30" x14ac:dyDescent="0.25">
      <c r="A14970" s="31" t="s">
        <v>22507</v>
      </c>
      <c r="B14970" s="32" t="s">
        <v>22508</v>
      </c>
      <c r="C14970" s="31" t="s">
        <v>68</v>
      </c>
    </row>
    <row r="14971" spans="1:3" ht="30" x14ac:dyDescent="0.25">
      <c r="A14971" s="31" t="s">
        <v>22509</v>
      </c>
      <c r="B14971" s="32" t="s">
        <v>22508</v>
      </c>
      <c r="C14971" s="31" t="s">
        <v>68</v>
      </c>
    </row>
    <row r="14972" spans="1:3" ht="30" x14ac:dyDescent="0.25">
      <c r="A14972" s="31" t="s">
        <v>22510</v>
      </c>
      <c r="B14972" s="32" t="s">
        <v>22511</v>
      </c>
      <c r="C14972" s="31" t="s">
        <v>68</v>
      </c>
    </row>
    <row r="14973" spans="1:3" ht="30" x14ac:dyDescent="0.25">
      <c r="A14973" s="31" t="s">
        <v>22512</v>
      </c>
      <c r="B14973" s="32" t="s">
        <v>22511</v>
      </c>
      <c r="C14973" s="31" t="s">
        <v>68</v>
      </c>
    </row>
    <row r="14974" spans="1:3" ht="30" x14ac:dyDescent="0.25">
      <c r="A14974" s="31" t="s">
        <v>22513</v>
      </c>
      <c r="B14974" s="32" t="s">
        <v>22514</v>
      </c>
      <c r="C14974" s="31" t="s">
        <v>68</v>
      </c>
    </row>
    <row r="14975" spans="1:3" ht="30" x14ac:dyDescent="0.25">
      <c r="A14975" s="31" t="s">
        <v>22515</v>
      </c>
      <c r="B14975" s="32" t="s">
        <v>22514</v>
      </c>
      <c r="C14975" s="31" t="s">
        <v>68</v>
      </c>
    </row>
    <row r="14976" spans="1:3" ht="30" x14ac:dyDescent="0.25">
      <c r="A14976" s="31" t="s">
        <v>22516</v>
      </c>
      <c r="B14976" s="32" t="s">
        <v>22517</v>
      </c>
      <c r="C14976" s="31" t="s">
        <v>68</v>
      </c>
    </row>
    <row r="14977" spans="1:3" ht="30" x14ac:dyDescent="0.25">
      <c r="A14977" s="31" t="s">
        <v>22518</v>
      </c>
      <c r="B14977" s="32" t="s">
        <v>22517</v>
      </c>
      <c r="C14977" s="31" t="s">
        <v>68</v>
      </c>
    </row>
    <row r="14978" spans="1:3" ht="30" x14ac:dyDescent="0.25">
      <c r="A14978" s="31" t="s">
        <v>22519</v>
      </c>
      <c r="B14978" s="32" t="s">
        <v>22520</v>
      </c>
      <c r="C14978" s="31" t="s">
        <v>68</v>
      </c>
    </row>
    <row r="14979" spans="1:3" ht="30" x14ac:dyDescent="0.25">
      <c r="A14979" s="31" t="s">
        <v>22521</v>
      </c>
      <c r="B14979" s="32" t="s">
        <v>22520</v>
      </c>
      <c r="C14979" s="31" t="s">
        <v>68</v>
      </c>
    </row>
    <row r="14980" spans="1:3" ht="30" x14ac:dyDescent="0.25">
      <c r="A14980" s="31" t="s">
        <v>22522</v>
      </c>
      <c r="B14980" s="32" t="s">
        <v>22523</v>
      </c>
      <c r="C14980" s="31" t="s">
        <v>68</v>
      </c>
    </row>
    <row r="14981" spans="1:3" ht="30" x14ac:dyDescent="0.25">
      <c r="A14981" s="31" t="s">
        <v>22524</v>
      </c>
      <c r="B14981" s="32" t="s">
        <v>22523</v>
      </c>
      <c r="C14981" s="31" t="s">
        <v>68</v>
      </c>
    </row>
    <row r="14982" spans="1:3" ht="30" x14ac:dyDescent="0.25">
      <c r="A14982" s="31" t="s">
        <v>22525</v>
      </c>
      <c r="B14982" s="32" t="s">
        <v>22526</v>
      </c>
      <c r="C14982" s="31" t="s">
        <v>68</v>
      </c>
    </row>
    <row r="14983" spans="1:3" ht="30" x14ac:dyDescent="0.25">
      <c r="A14983" s="31" t="s">
        <v>22527</v>
      </c>
      <c r="B14983" s="32" t="s">
        <v>22526</v>
      </c>
      <c r="C14983" s="31" t="s">
        <v>68</v>
      </c>
    </row>
    <row r="14984" spans="1:3" ht="30" x14ac:dyDescent="0.25">
      <c r="A14984" s="31" t="s">
        <v>22528</v>
      </c>
      <c r="B14984" s="32" t="s">
        <v>22529</v>
      </c>
      <c r="C14984" s="31" t="s">
        <v>68</v>
      </c>
    </row>
    <row r="14985" spans="1:3" ht="30" x14ac:dyDescent="0.25">
      <c r="A14985" s="31" t="s">
        <v>22530</v>
      </c>
      <c r="B14985" s="32" t="s">
        <v>22529</v>
      </c>
      <c r="C14985" s="31" t="s">
        <v>68</v>
      </c>
    </row>
    <row r="14986" spans="1:3" ht="30" x14ac:dyDescent="0.25">
      <c r="A14986" s="31" t="s">
        <v>22531</v>
      </c>
      <c r="B14986" s="32" t="s">
        <v>22532</v>
      </c>
      <c r="C14986" s="31" t="s">
        <v>68</v>
      </c>
    </row>
    <row r="14987" spans="1:3" ht="30" x14ac:dyDescent="0.25">
      <c r="A14987" s="31" t="s">
        <v>22533</v>
      </c>
      <c r="B14987" s="32" t="s">
        <v>22532</v>
      </c>
      <c r="C14987" s="31" t="s">
        <v>68</v>
      </c>
    </row>
    <row r="14988" spans="1:3" ht="30" x14ac:dyDescent="0.25">
      <c r="A14988" s="31" t="s">
        <v>22534</v>
      </c>
      <c r="B14988" s="32" t="s">
        <v>22535</v>
      </c>
      <c r="C14988" s="31" t="s">
        <v>68</v>
      </c>
    </row>
    <row r="14989" spans="1:3" ht="30" x14ac:dyDescent="0.25">
      <c r="A14989" s="31" t="s">
        <v>22536</v>
      </c>
      <c r="B14989" s="32" t="s">
        <v>22535</v>
      </c>
      <c r="C14989" s="31" t="s">
        <v>68</v>
      </c>
    </row>
    <row r="14990" spans="1:3" ht="30" x14ac:dyDescent="0.25">
      <c r="A14990" s="31" t="s">
        <v>22537</v>
      </c>
      <c r="B14990" s="32" t="s">
        <v>22538</v>
      </c>
      <c r="C14990" s="31" t="s">
        <v>68</v>
      </c>
    </row>
    <row r="14991" spans="1:3" ht="30" x14ac:dyDescent="0.25">
      <c r="A14991" s="31" t="s">
        <v>22539</v>
      </c>
      <c r="B14991" s="32" t="s">
        <v>22538</v>
      </c>
      <c r="C14991" s="31" t="s">
        <v>68</v>
      </c>
    </row>
    <row r="14992" spans="1:3" ht="30" x14ac:dyDescent="0.25">
      <c r="A14992" s="31" t="s">
        <v>22540</v>
      </c>
      <c r="B14992" s="32" t="s">
        <v>22541</v>
      </c>
      <c r="C14992" s="31" t="s">
        <v>68</v>
      </c>
    </row>
    <row r="14993" spans="1:3" ht="30" x14ac:dyDescent="0.25">
      <c r="A14993" s="31" t="s">
        <v>22542</v>
      </c>
      <c r="B14993" s="32" t="s">
        <v>22541</v>
      </c>
      <c r="C14993" s="31" t="s">
        <v>68</v>
      </c>
    </row>
    <row r="14994" spans="1:3" ht="30" x14ac:dyDescent="0.25">
      <c r="A14994" s="31" t="s">
        <v>22543</v>
      </c>
      <c r="B14994" s="32" t="s">
        <v>22544</v>
      </c>
      <c r="C14994" s="31" t="s">
        <v>68</v>
      </c>
    </row>
    <row r="14995" spans="1:3" ht="30" x14ac:dyDescent="0.25">
      <c r="A14995" s="31" t="s">
        <v>22545</v>
      </c>
      <c r="B14995" s="32" t="s">
        <v>22544</v>
      </c>
      <c r="C14995" s="31" t="s">
        <v>68</v>
      </c>
    </row>
    <row r="14996" spans="1:3" ht="30" x14ac:dyDescent="0.25">
      <c r="A14996" s="31" t="s">
        <v>22546</v>
      </c>
      <c r="B14996" s="32" t="s">
        <v>22547</v>
      </c>
      <c r="C14996" s="31" t="s">
        <v>68</v>
      </c>
    </row>
    <row r="14997" spans="1:3" ht="30" x14ac:dyDescent="0.25">
      <c r="A14997" s="31" t="s">
        <v>22548</v>
      </c>
      <c r="B14997" s="32" t="s">
        <v>22547</v>
      </c>
      <c r="C14997" s="31" t="s">
        <v>68</v>
      </c>
    </row>
    <row r="14998" spans="1:3" ht="30" x14ac:dyDescent="0.25">
      <c r="A14998" s="31" t="s">
        <v>22549</v>
      </c>
      <c r="B14998" s="32" t="s">
        <v>22550</v>
      </c>
      <c r="C14998" s="31" t="s">
        <v>68</v>
      </c>
    </row>
    <row r="14999" spans="1:3" ht="30" x14ac:dyDescent="0.25">
      <c r="A14999" s="31" t="s">
        <v>22551</v>
      </c>
      <c r="B14999" s="32" t="s">
        <v>22550</v>
      </c>
      <c r="C14999" s="31" t="s">
        <v>68</v>
      </c>
    </row>
    <row r="15000" spans="1:3" ht="30" x14ac:dyDescent="0.25">
      <c r="A15000" s="31" t="s">
        <v>22552</v>
      </c>
      <c r="B15000" s="32" t="s">
        <v>22553</v>
      </c>
      <c r="C15000" s="31" t="s">
        <v>68</v>
      </c>
    </row>
    <row r="15001" spans="1:3" ht="30" x14ac:dyDescent="0.25">
      <c r="A15001" s="31" t="s">
        <v>22554</v>
      </c>
      <c r="B15001" s="32" t="s">
        <v>22553</v>
      </c>
      <c r="C15001" s="31" t="s">
        <v>68</v>
      </c>
    </row>
    <row r="15002" spans="1:3" ht="30" x14ac:dyDescent="0.25">
      <c r="A15002" s="31" t="s">
        <v>22555</v>
      </c>
      <c r="B15002" s="32" t="s">
        <v>22556</v>
      </c>
      <c r="C15002" s="31" t="s">
        <v>68</v>
      </c>
    </row>
    <row r="15003" spans="1:3" ht="30" x14ac:dyDescent="0.25">
      <c r="A15003" s="31" t="s">
        <v>22557</v>
      </c>
      <c r="B15003" s="32" t="s">
        <v>22556</v>
      </c>
      <c r="C15003" s="31" t="s">
        <v>68</v>
      </c>
    </row>
    <row r="15004" spans="1:3" ht="30" x14ac:dyDescent="0.25">
      <c r="A15004" s="31" t="s">
        <v>22558</v>
      </c>
      <c r="B15004" s="32" t="s">
        <v>22559</v>
      </c>
      <c r="C15004" s="31" t="s">
        <v>68</v>
      </c>
    </row>
    <row r="15005" spans="1:3" ht="30" x14ac:dyDescent="0.25">
      <c r="A15005" s="31" t="s">
        <v>22560</v>
      </c>
      <c r="B15005" s="32" t="s">
        <v>22559</v>
      </c>
      <c r="C15005" s="31" t="s">
        <v>68</v>
      </c>
    </row>
    <row r="15006" spans="1:3" ht="45" x14ac:dyDescent="0.25">
      <c r="A15006" s="31" t="s">
        <v>22561</v>
      </c>
      <c r="B15006" s="32" t="s">
        <v>22562</v>
      </c>
      <c r="C15006" s="31" t="s">
        <v>68</v>
      </c>
    </row>
    <row r="15007" spans="1:3" ht="45" x14ac:dyDescent="0.25">
      <c r="A15007" s="31" t="s">
        <v>22563</v>
      </c>
      <c r="B15007" s="32" t="s">
        <v>22562</v>
      </c>
      <c r="C15007" s="31" t="s">
        <v>68</v>
      </c>
    </row>
    <row r="15008" spans="1:3" ht="45" x14ac:dyDescent="0.25">
      <c r="A15008" s="31" t="s">
        <v>22564</v>
      </c>
      <c r="B15008" s="32" t="s">
        <v>22565</v>
      </c>
      <c r="C15008" s="31" t="s">
        <v>68</v>
      </c>
    </row>
    <row r="15009" spans="1:3" ht="45" x14ac:dyDescent="0.25">
      <c r="A15009" s="31" t="s">
        <v>22566</v>
      </c>
      <c r="B15009" s="32" t="s">
        <v>22565</v>
      </c>
      <c r="C15009" s="31" t="s">
        <v>68</v>
      </c>
    </row>
    <row r="15010" spans="1:3" ht="30" x14ac:dyDescent="0.25">
      <c r="A15010" s="31" t="s">
        <v>22567</v>
      </c>
      <c r="B15010" s="32" t="s">
        <v>22568</v>
      </c>
      <c r="C15010" s="31" t="s">
        <v>68</v>
      </c>
    </row>
    <row r="15011" spans="1:3" ht="30" x14ac:dyDescent="0.25">
      <c r="A15011" s="31" t="s">
        <v>22569</v>
      </c>
      <c r="B15011" s="32" t="s">
        <v>22568</v>
      </c>
      <c r="C15011" s="31" t="s">
        <v>68</v>
      </c>
    </row>
    <row r="15012" spans="1:3" ht="30" x14ac:dyDescent="0.25">
      <c r="A15012" s="31" t="s">
        <v>22570</v>
      </c>
      <c r="B15012" s="32" t="s">
        <v>22571</v>
      </c>
      <c r="C15012" s="31" t="s">
        <v>68</v>
      </c>
    </row>
    <row r="15013" spans="1:3" ht="30" x14ac:dyDescent="0.25">
      <c r="A15013" s="31" t="s">
        <v>22572</v>
      </c>
      <c r="B15013" s="32" t="s">
        <v>22571</v>
      </c>
      <c r="C15013" s="31" t="s">
        <v>68</v>
      </c>
    </row>
    <row r="15014" spans="1:3" ht="30" x14ac:dyDescent="0.25">
      <c r="A15014" s="31" t="s">
        <v>22573</v>
      </c>
      <c r="B15014" s="32" t="s">
        <v>22574</v>
      </c>
      <c r="C15014" s="31" t="s">
        <v>68</v>
      </c>
    </row>
    <row r="15015" spans="1:3" ht="30" x14ac:dyDescent="0.25">
      <c r="A15015" s="31" t="s">
        <v>22575</v>
      </c>
      <c r="B15015" s="32" t="s">
        <v>22574</v>
      </c>
      <c r="C15015" s="31" t="s">
        <v>68</v>
      </c>
    </row>
    <row r="15016" spans="1:3" ht="30" x14ac:dyDescent="0.25">
      <c r="A15016" s="31" t="s">
        <v>22576</v>
      </c>
      <c r="B15016" s="32" t="s">
        <v>22577</v>
      </c>
      <c r="C15016" s="31" t="s">
        <v>68</v>
      </c>
    </row>
    <row r="15017" spans="1:3" ht="30" x14ac:dyDescent="0.25">
      <c r="A15017" s="31" t="s">
        <v>22578</v>
      </c>
      <c r="B15017" s="32" t="s">
        <v>22577</v>
      </c>
      <c r="C15017" s="31" t="s">
        <v>68</v>
      </c>
    </row>
    <row r="15018" spans="1:3" ht="60" x14ac:dyDescent="0.25">
      <c r="A15018" s="31" t="s">
        <v>22579</v>
      </c>
      <c r="B15018" s="32" t="s">
        <v>22580</v>
      </c>
      <c r="C15018" s="31" t="s">
        <v>68</v>
      </c>
    </row>
    <row r="15019" spans="1:3" ht="60" x14ac:dyDescent="0.25">
      <c r="A15019" s="31" t="s">
        <v>22581</v>
      </c>
      <c r="B15019" s="32" t="s">
        <v>22580</v>
      </c>
      <c r="C15019" s="31" t="s">
        <v>68</v>
      </c>
    </row>
    <row r="15020" spans="1:3" ht="45" x14ac:dyDescent="0.25">
      <c r="A15020" s="31" t="s">
        <v>22582</v>
      </c>
      <c r="B15020" s="32" t="s">
        <v>22583</v>
      </c>
      <c r="C15020" s="31" t="s">
        <v>68</v>
      </c>
    </row>
    <row r="15021" spans="1:3" ht="45" x14ac:dyDescent="0.25">
      <c r="A15021" s="31" t="s">
        <v>22584</v>
      </c>
      <c r="B15021" s="32" t="s">
        <v>22583</v>
      </c>
      <c r="C15021" s="31" t="s">
        <v>68</v>
      </c>
    </row>
    <row r="15022" spans="1:3" ht="45" x14ac:dyDescent="0.25">
      <c r="A15022" s="31" t="s">
        <v>22585</v>
      </c>
      <c r="B15022" s="32" t="s">
        <v>22586</v>
      </c>
      <c r="C15022" s="31" t="s">
        <v>68</v>
      </c>
    </row>
    <row r="15023" spans="1:3" ht="45" x14ac:dyDescent="0.25">
      <c r="A15023" s="31" t="s">
        <v>22587</v>
      </c>
      <c r="B15023" s="32" t="s">
        <v>22586</v>
      </c>
      <c r="C15023" s="31" t="s">
        <v>68</v>
      </c>
    </row>
    <row r="15024" spans="1:3" ht="45" x14ac:dyDescent="0.25">
      <c r="A15024" s="31" t="s">
        <v>22588</v>
      </c>
      <c r="B15024" s="32" t="s">
        <v>22589</v>
      </c>
      <c r="C15024" s="31" t="s">
        <v>68</v>
      </c>
    </row>
    <row r="15025" spans="1:3" ht="45" x14ac:dyDescent="0.25">
      <c r="A15025" s="31" t="s">
        <v>22590</v>
      </c>
      <c r="B15025" s="32" t="s">
        <v>22589</v>
      </c>
      <c r="C15025" s="31" t="s">
        <v>68</v>
      </c>
    </row>
    <row r="15026" spans="1:3" ht="45" x14ac:dyDescent="0.25">
      <c r="A15026" s="31" t="s">
        <v>22591</v>
      </c>
      <c r="B15026" s="32" t="s">
        <v>22592</v>
      </c>
      <c r="C15026" s="31" t="s">
        <v>68</v>
      </c>
    </row>
    <row r="15027" spans="1:3" ht="45" x14ac:dyDescent="0.25">
      <c r="A15027" s="31" t="s">
        <v>22593</v>
      </c>
      <c r="B15027" s="32" t="s">
        <v>22592</v>
      </c>
      <c r="C15027" s="31" t="s">
        <v>68</v>
      </c>
    </row>
    <row r="15028" spans="1:3" ht="45" x14ac:dyDescent="0.25">
      <c r="A15028" s="31" t="s">
        <v>22594</v>
      </c>
      <c r="B15028" s="32" t="s">
        <v>22595</v>
      </c>
      <c r="C15028" s="31" t="s">
        <v>68</v>
      </c>
    </row>
    <row r="15029" spans="1:3" ht="45" x14ac:dyDescent="0.25">
      <c r="A15029" s="31" t="s">
        <v>22596</v>
      </c>
      <c r="B15029" s="32" t="s">
        <v>22595</v>
      </c>
      <c r="C15029" s="31" t="s">
        <v>68</v>
      </c>
    </row>
    <row r="15030" spans="1:3" ht="45" x14ac:dyDescent="0.25">
      <c r="A15030" s="31" t="s">
        <v>22597</v>
      </c>
      <c r="B15030" s="32" t="s">
        <v>22598</v>
      </c>
      <c r="C15030" s="31" t="s">
        <v>68</v>
      </c>
    </row>
    <row r="15031" spans="1:3" ht="45" x14ac:dyDescent="0.25">
      <c r="A15031" s="31" t="s">
        <v>22599</v>
      </c>
      <c r="B15031" s="32" t="s">
        <v>22598</v>
      </c>
      <c r="C15031" s="31" t="s">
        <v>68</v>
      </c>
    </row>
    <row r="15032" spans="1:3" ht="45" x14ac:dyDescent="0.25">
      <c r="A15032" s="31" t="s">
        <v>22600</v>
      </c>
      <c r="B15032" s="32" t="s">
        <v>22601</v>
      </c>
      <c r="C15032" s="31" t="s">
        <v>68</v>
      </c>
    </row>
    <row r="15033" spans="1:3" ht="45" x14ac:dyDescent="0.25">
      <c r="A15033" s="31" t="s">
        <v>22602</v>
      </c>
      <c r="B15033" s="32" t="s">
        <v>22601</v>
      </c>
      <c r="C15033" s="31" t="s">
        <v>68</v>
      </c>
    </row>
    <row r="15034" spans="1:3" ht="45" x14ac:dyDescent="0.25">
      <c r="A15034" s="31" t="s">
        <v>22603</v>
      </c>
      <c r="B15034" s="32" t="s">
        <v>22604</v>
      </c>
      <c r="C15034" s="31" t="s">
        <v>68</v>
      </c>
    </row>
    <row r="15035" spans="1:3" ht="45" x14ac:dyDescent="0.25">
      <c r="A15035" s="31" t="s">
        <v>22605</v>
      </c>
      <c r="B15035" s="32" t="s">
        <v>22604</v>
      </c>
      <c r="C15035" s="31" t="s">
        <v>68</v>
      </c>
    </row>
    <row r="15036" spans="1:3" ht="60" x14ac:dyDescent="0.25">
      <c r="A15036" s="31" t="s">
        <v>22606</v>
      </c>
      <c r="B15036" s="32" t="s">
        <v>22607</v>
      </c>
      <c r="C15036" s="31" t="s">
        <v>185</v>
      </c>
    </row>
    <row r="15037" spans="1:3" ht="60" x14ac:dyDescent="0.25">
      <c r="A15037" s="31" t="s">
        <v>22608</v>
      </c>
      <c r="B15037" s="32" t="s">
        <v>22607</v>
      </c>
      <c r="C15037" s="31" t="s">
        <v>185</v>
      </c>
    </row>
    <row r="15038" spans="1:3" ht="45" x14ac:dyDescent="0.25">
      <c r="A15038" s="31" t="s">
        <v>22609</v>
      </c>
      <c r="B15038" s="32" t="s">
        <v>22610</v>
      </c>
      <c r="C15038" s="31" t="s">
        <v>68</v>
      </c>
    </row>
    <row r="15039" spans="1:3" ht="45" x14ac:dyDescent="0.25">
      <c r="A15039" s="31" t="s">
        <v>22611</v>
      </c>
      <c r="B15039" s="32" t="s">
        <v>22610</v>
      </c>
      <c r="C15039" s="31" t="s">
        <v>68</v>
      </c>
    </row>
    <row r="15040" spans="1:3" ht="30" x14ac:dyDescent="0.25">
      <c r="A15040" s="31" t="s">
        <v>22612</v>
      </c>
      <c r="B15040" s="32" t="s">
        <v>22613</v>
      </c>
      <c r="C15040" s="31" t="s">
        <v>68</v>
      </c>
    </row>
    <row r="15041" spans="1:3" ht="30" x14ac:dyDescent="0.25">
      <c r="A15041" s="31" t="s">
        <v>22614</v>
      </c>
      <c r="B15041" s="32" t="s">
        <v>22613</v>
      </c>
      <c r="C15041" s="31" t="s">
        <v>68</v>
      </c>
    </row>
    <row r="15042" spans="1:3" ht="30" x14ac:dyDescent="0.25">
      <c r="A15042" s="31" t="s">
        <v>22615</v>
      </c>
      <c r="B15042" s="32" t="s">
        <v>22616</v>
      </c>
      <c r="C15042" s="31" t="s">
        <v>68</v>
      </c>
    </row>
    <row r="15043" spans="1:3" ht="30" x14ac:dyDescent="0.25">
      <c r="A15043" s="31" t="s">
        <v>22617</v>
      </c>
      <c r="B15043" s="32" t="s">
        <v>22616</v>
      </c>
      <c r="C15043" s="31" t="s">
        <v>68</v>
      </c>
    </row>
    <row r="15044" spans="1:3" ht="30" x14ac:dyDescent="0.25">
      <c r="A15044" s="31" t="s">
        <v>22618</v>
      </c>
      <c r="B15044" s="32" t="s">
        <v>22619</v>
      </c>
      <c r="C15044" s="31" t="s">
        <v>68</v>
      </c>
    </row>
    <row r="15045" spans="1:3" ht="30" x14ac:dyDescent="0.25">
      <c r="A15045" s="31" t="s">
        <v>22620</v>
      </c>
      <c r="B15045" s="32" t="s">
        <v>22619</v>
      </c>
      <c r="C15045" s="31" t="s">
        <v>68</v>
      </c>
    </row>
    <row r="15046" spans="1:3" ht="30" x14ac:dyDescent="0.25">
      <c r="A15046" s="31" t="s">
        <v>22621</v>
      </c>
      <c r="B15046" s="32" t="s">
        <v>22622</v>
      </c>
      <c r="C15046" s="31" t="s">
        <v>68</v>
      </c>
    </row>
    <row r="15047" spans="1:3" ht="30" x14ac:dyDescent="0.25">
      <c r="A15047" s="31" t="s">
        <v>22623</v>
      </c>
      <c r="B15047" s="32" t="s">
        <v>22622</v>
      </c>
      <c r="C15047" s="31" t="s">
        <v>68</v>
      </c>
    </row>
    <row r="15048" spans="1:3" ht="30" x14ac:dyDescent="0.25">
      <c r="A15048" s="31" t="s">
        <v>22624</v>
      </c>
      <c r="B15048" s="32" t="s">
        <v>22625</v>
      </c>
      <c r="C15048" s="31" t="s">
        <v>68</v>
      </c>
    </row>
    <row r="15049" spans="1:3" ht="30" x14ac:dyDescent="0.25">
      <c r="A15049" s="31" t="s">
        <v>22626</v>
      </c>
      <c r="B15049" s="32" t="s">
        <v>22625</v>
      </c>
      <c r="C15049" s="31" t="s">
        <v>68</v>
      </c>
    </row>
    <row r="15050" spans="1:3" ht="30" x14ac:dyDescent="0.25">
      <c r="A15050" s="31" t="s">
        <v>22627</v>
      </c>
      <c r="B15050" s="32" t="s">
        <v>22628</v>
      </c>
      <c r="C15050" s="31" t="s">
        <v>68</v>
      </c>
    </row>
    <row r="15051" spans="1:3" ht="30" x14ac:dyDescent="0.25">
      <c r="A15051" s="31" t="s">
        <v>22629</v>
      </c>
      <c r="B15051" s="32" t="s">
        <v>22628</v>
      </c>
      <c r="C15051" s="31" t="s">
        <v>68</v>
      </c>
    </row>
    <row r="15052" spans="1:3" ht="30" x14ac:dyDescent="0.25">
      <c r="A15052" s="31" t="s">
        <v>22630</v>
      </c>
      <c r="B15052" s="32" t="s">
        <v>22631</v>
      </c>
      <c r="C15052" s="31" t="s">
        <v>68</v>
      </c>
    </row>
    <row r="15053" spans="1:3" ht="30" x14ac:dyDescent="0.25">
      <c r="A15053" s="31" t="s">
        <v>22632</v>
      </c>
      <c r="B15053" s="32" t="s">
        <v>22631</v>
      </c>
      <c r="C15053" s="31" t="s">
        <v>68</v>
      </c>
    </row>
    <row r="15054" spans="1:3" ht="30" x14ac:dyDescent="0.25">
      <c r="A15054" s="31" t="s">
        <v>22633</v>
      </c>
      <c r="B15054" s="32" t="s">
        <v>22634</v>
      </c>
      <c r="C15054" s="31" t="s">
        <v>68</v>
      </c>
    </row>
    <row r="15055" spans="1:3" ht="30" x14ac:dyDescent="0.25">
      <c r="A15055" s="31" t="s">
        <v>22635</v>
      </c>
      <c r="B15055" s="32" t="s">
        <v>22634</v>
      </c>
      <c r="C15055" s="31" t="s">
        <v>68</v>
      </c>
    </row>
    <row r="15056" spans="1:3" ht="30" x14ac:dyDescent="0.25">
      <c r="A15056" s="31" t="s">
        <v>22636</v>
      </c>
      <c r="B15056" s="32" t="s">
        <v>22637</v>
      </c>
      <c r="C15056" s="31" t="s">
        <v>68</v>
      </c>
    </row>
    <row r="15057" spans="1:3" ht="30" x14ac:dyDescent="0.25">
      <c r="A15057" s="31" t="s">
        <v>22638</v>
      </c>
      <c r="B15057" s="32" t="s">
        <v>22637</v>
      </c>
      <c r="C15057" s="31" t="s">
        <v>68</v>
      </c>
    </row>
    <row r="15058" spans="1:3" ht="30" x14ac:dyDescent="0.25">
      <c r="A15058" s="31" t="s">
        <v>22639</v>
      </c>
      <c r="B15058" s="32" t="s">
        <v>22640</v>
      </c>
      <c r="C15058" s="31" t="s">
        <v>68</v>
      </c>
    </row>
    <row r="15059" spans="1:3" ht="30" x14ac:dyDescent="0.25">
      <c r="A15059" s="31" t="s">
        <v>22641</v>
      </c>
      <c r="B15059" s="32" t="s">
        <v>22640</v>
      </c>
      <c r="C15059" s="31" t="s">
        <v>68</v>
      </c>
    </row>
    <row r="15060" spans="1:3" ht="30" x14ac:dyDescent="0.25">
      <c r="A15060" s="31" t="s">
        <v>22642</v>
      </c>
      <c r="B15060" s="32" t="s">
        <v>22643</v>
      </c>
      <c r="C15060" s="31" t="s">
        <v>68</v>
      </c>
    </row>
    <row r="15061" spans="1:3" ht="30" x14ac:dyDescent="0.25">
      <c r="A15061" s="31" t="s">
        <v>22644</v>
      </c>
      <c r="B15061" s="32" t="s">
        <v>22643</v>
      </c>
      <c r="C15061" s="31" t="s">
        <v>68</v>
      </c>
    </row>
    <row r="15062" spans="1:3" ht="30" x14ac:dyDescent="0.25">
      <c r="A15062" s="31" t="s">
        <v>22645</v>
      </c>
      <c r="B15062" s="32" t="s">
        <v>22646</v>
      </c>
      <c r="C15062" s="31" t="s">
        <v>68</v>
      </c>
    </row>
    <row r="15063" spans="1:3" ht="30" x14ac:dyDescent="0.25">
      <c r="A15063" s="31" t="s">
        <v>22647</v>
      </c>
      <c r="B15063" s="32" t="s">
        <v>22646</v>
      </c>
      <c r="C15063" s="31" t="s">
        <v>68</v>
      </c>
    </row>
    <row r="15064" spans="1:3" ht="30" x14ac:dyDescent="0.25">
      <c r="A15064" s="31" t="s">
        <v>22648</v>
      </c>
      <c r="B15064" s="32" t="s">
        <v>22649</v>
      </c>
      <c r="C15064" s="31" t="s">
        <v>68</v>
      </c>
    </row>
    <row r="15065" spans="1:3" ht="30" x14ac:dyDescent="0.25">
      <c r="A15065" s="31" t="s">
        <v>22650</v>
      </c>
      <c r="B15065" s="32" t="s">
        <v>22649</v>
      </c>
      <c r="C15065" s="31" t="s">
        <v>68</v>
      </c>
    </row>
    <row r="15066" spans="1:3" ht="30" x14ac:dyDescent="0.25">
      <c r="A15066" s="31" t="s">
        <v>22651</v>
      </c>
      <c r="B15066" s="32" t="s">
        <v>22652</v>
      </c>
      <c r="C15066" s="31" t="s">
        <v>68</v>
      </c>
    </row>
    <row r="15067" spans="1:3" ht="30" x14ac:dyDescent="0.25">
      <c r="A15067" s="31" t="s">
        <v>22653</v>
      </c>
      <c r="B15067" s="32" t="s">
        <v>22652</v>
      </c>
      <c r="C15067" s="31" t="s">
        <v>68</v>
      </c>
    </row>
    <row r="15068" spans="1:3" ht="60" x14ac:dyDescent="0.25">
      <c r="A15068" s="31" t="s">
        <v>22654</v>
      </c>
      <c r="B15068" s="32" t="s">
        <v>22655</v>
      </c>
      <c r="C15068" s="31" t="s">
        <v>68</v>
      </c>
    </row>
    <row r="15069" spans="1:3" ht="60" x14ac:dyDescent="0.25">
      <c r="A15069" s="31" t="s">
        <v>22656</v>
      </c>
      <c r="B15069" s="32" t="s">
        <v>22655</v>
      </c>
      <c r="C15069" s="31" t="s">
        <v>68</v>
      </c>
    </row>
    <row r="15070" spans="1:3" ht="60" x14ac:dyDescent="0.25">
      <c r="A15070" s="31" t="s">
        <v>22657</v>
      </c>
      <c r="B15070" s="32" t="s">
        <v>22658</v>
      </c>
      <c r="C15070" s="31" t="s">
        <v>68</v>
      </c>
    </row>
    <row r="15071" spans="1:3" ht="60" x14ac:dyDescent="0.25">
      <c r="A15071" s="31" t="s">
        <v>22659</v>
      </c>
      <c r="B15071" s="32" t="s">
        <v>22658</v>
      </c>
      <c r="C15071" s="31" t="s">
        <v>68</v>
      </c>
    </row>
    <row r="15072" spans="1:3" ht="60" x14ac:dyDescent="0.25">
      <c r="A15072" s="31" t="s">
        <v>22660</v>
      </c>
      <c r="B15072" s="32" t="s">
        <v>22661</v>
      </c>
      <c r="C15072" s="31" t="s">
        <v>68</v>
      </c>
    </row>
    <row r="15073" spans="1:3" ht="60" x14ac:dyDescent="0.25">
      <c r="A15073" s="31" t="s">
        <v>22662</v>
      </c>
      <c r="B15073" s="32" t="s">
        <v>22661</v>
      </c>
      <c r="C15073" s="31" t="s">
        <v>68</v>
      </c>
    </row>
    <row r="15074" spans="1:3" ht="60" x14ac:dyDescent="0.25">
      <c r="A15074" s="31" t="s">
        <v>22663</v>
      </c>
      <c r="B15074" s="32" t="s">
        <v>22664</v>
      </c>
      <c r="C15074" s="31" t="s">
        <v>68</v>
      </c>
    </row>
    <row r="15075" spans="1:3" ht="60" x14ac:dyDescent="0.25">
      <c r="A15075" s="31" t="s">
        <v>22665</v>
      </c>
      <c r="B15075" s="32" t="s">
        <v>22664</v>
      </c>
      <c r="C15075" s="31" t="s">
        <v>68</v>
      </c>
    </row>
    <row r="15076" spans="1:3" ht="60" x14ac:dyDescent="0.25">
      <c r="A15076" s="31" t="s">
        <v>22666</v>
      </c>
      <c r="B15076" s="32" t="s">
        <v>22667</v>
      </c>
      <c r="C15076" s="31" t="s">
        <v>185</v>
      </c>
    </row>
    <row r="15077" spans="1:3" ht="60" x14ac:dyDescent="0.25">
      <c r="A15077" s="31" t="s">
        <v>22668</v>
      </c>
      <c r="B15077" s="32" t="s">
        <v>22667</v>
      </c>
      <c r="C15077" s="31" t="s">
        <v>185</v>
      </c>
    </row>
    <row r="15078" spans="1:3" ht="60" x14ac:dyDescent="0.25">
      <c r="A15078" s="31" t="s">
        <v>22669</v>
      </c>
      <c r="B15078" s="32" t="s">
        <v>22670</v>
      </c>
      <c r="C15078" s="31" t="s">
        <v>185</v>
      </c>
    </row>
    <row r="15079" spans="1:3" ht="60" x14ac:dyDescent="0.25">
      <c r="A15079" s="31" t="s">
        <v>22671</v>
      </c>
      <c r="B15079" s="32" t="s">
        <v>22670</v>
      </c>
      <c r="C15079" s="31" t="s">
        <v>185</v>
      </c>
    </row>
    <row r="15080" spans="1:3" ht="60" x14ac:dyDescent="0.25">
      <c r="A15080" s="31" t="s">
        <v>22672</v>
      </c>
      <c r="B15080" s="32" t="s">
        <v>22673</v>
      </c>
      <c r="C15080" s="31" t="s">
        <v>185</v>
      </c>
    </row>
    <row r="15081" spans="1:3" ht="60" x14ac:dyDescent="0.25">
      <c r="A15081" s="31" t="s">
        <v>22674</v>
      </c>
      <c r="B15081" s="32" t="s">
        <v>22673</v>
      </c>
      <c r="C15081" s="31" t="s">
        <v>185</v>
      </c>
    </row>
    <row r="15082" spans="1:3" ht="60" x14ac:dyDescent="0.25">
      <c r="A15082" s="31" t="s">
        <v>22675</v>
      </c>
      <c r="B15082" s="32" t="s">
        <v>22676</v>
      </c>
      <c r="C15082" s="31" t="s">
        <v>185</v>
      </c>
    </row>
    <row r="15083" spans="1:3" ht="60" x14ac:dyDescent="0.25">
      <c r="A15083" s="31" t="s">
        <v>22677</v>
      </c>
      <c r="B15083" s="32" t="s">
        <v>22676</v>
      </c>
      <c r="C15083" s="31" t="s">
        <v>185</v>
      </c>
    </row>
    <row r="15084" spans="1:3" ht="60" x14ac:dyDescent="0.25">
      <c r="A15084" s="31" t="s">
        <v>22678</v>
      </c>
      <c r="B15084" s="32" t="s">
        <v>22679</v>
      </c>
      <c r="C15084" s="31" t="s">
        <v>185</v>
      </c>
    </row>
    <row r="15085" spans="1:3" ht="60" x14ac:dyDescent="0.25">
      <c r="A15085" s="31" t="s">
        <v>22680</v>
      </c>
      <c r="B15085" s="32" t="s">
        <v>22679</v>
      </c>
      <c r="C15085" s="31" t="s">
        <v>185</v>
      </c>
    </row>
    <row r="15086" spans="1:3" ht="60" x14ac:dyDescent="0.25">
      <c r="A15086" s="31" t="s">
        <v>22681</v>
      </c>
      <c r="B15086" s="32" t="s">
        <v>22682</v>
      </c>
      <c r="C15086" s="31" t="s">
        <v>185</v>
      </c>
    </row>
    <row r="15087" spans="1:3" ht="60" x14ac:dyDescent="0.25">
      <c r="A15087" s="31" t="s">
        <v>22683</v>
      </c>
      <c r="B15087" s="32" t="s">
        <v>22682</v>
      </c>
      <c r="C15087" s="31" t="s">
        <v>185</v>
      </c>
    </row>
    <row r="15088" spans="1:3" ht="60" x14ac:dyDescent="0.25">
      <c r="A15088" s="31" t="s">
        <v>22684</v>
      </c>
      <c r="B15088" s="32" t="s">
        <v>22685</v>
      </c>
      <c r="C15088" s="31" t="s">
        <v>185</v>
      </c>
    </row>
    <row r="15089" spans="1:3" ht="60" x14ac:dyDescent="0.25">
      <c r="A15089" s="31" t="s">
        <v>22686</v>
      </c>
      <c r="B15089" s="32" t="s">
        <v>22685</v>
      </c>
      <c r="C15089" s="31" t="s">
        <v>185</v>
      </c>
    </row>
    <row r="15090" spans="1:3" ht="60" x14ac:dyDescent="0.25">
      <c r="A15090" s="31" t="s">
        <v>22687</v>
      </c>
      <c r="B15090" s="32" t="s">
        <v>22688</v>
      </c>
      <c r="C15090" s="31" t="s">
        <v>185</v>
      </c>
    </row>
    <row r="15091" spans="1:3" ht="60" x14ac:dyDescent="0.25">
      <c r="A15091" s="31" t="s">
        <v>22689</v>
      </c>
      <c r="B15091" s="32" t="s">
        <v>22688</v>
      </c>
      <c r="C15091" s="31" t="s">
        <v>185</v>
      </c>
    </row>
    <row r="15092" spans="1:3" ht="60" x14ac:dyDescent="0.25">
      <c r="A15092" s="31" t="s">
        <v>22690</v>
      </c>
      <c r="B15092" s="32" t="s">
        <v>22691</v>
      </c>
      <c r="C15092" s="31" t="s">
        <v>185</v>
      </c>
    </row>
    <row r="15093" spans="1:3" ht="60" x14ac:dyDescent="0.25">
      <c r="A15093" s="31" t="s">
        <v>22692</v>
      </c>
      <c r="B15093" s="32" t="s">
        <v>22691</v>
      </c>
      <c r="C15093" s="31" t="s">
        <v>185</v>
      </c>
    </row>
    <row r="15094" spans="1:3" ht="60" x14ac:dyDescent="0.25">
      <c r="A15094" s="31" t="s">
        <v>22693</v>
      </c>
      <c r="B15094" s="32" t="s">
        <v>22694</v>
      </c>
      <c r="C15094" s="31" t="s">
        <v>185</v>
      </c>
    </row>
    <row r="15095" spans="1:3" ht="60" x14ac:dyDescent="0.25">
      <c r="A15095" s="31" t="s">
        <v>22695</v>
      </c>
      <c r="B15095" s="32" t="s">
        <v>22694</v>
      </c>
      <c r="C15095" s="31" t="s">
        <v>185</v>
      </c>
    </row>
    <row r="15096" spans="1:3" ht="60" x14ac:dyDescent="0.25">
      <c r="A15096" s="31" t="s">
        <v>22696</v>
      </c>
      <c r="B15096" s="32" t="s">
        <v>22697</v>
      </c>
      <c r="C15096" s="31" t="s">
        <v>185</v>
      </c>
    </row>
    <row r="15097" spans="1:3" ht="60" x14ac:dyDescent="0.25">
      <c r="A15097" s="31" t="s">
        <v>22698</v>
      </c>
      <c r="B15097" s="32" t="s">
        <v>22697</v>
      </c>
      <c r="C15097" s="31" t="s">
        <v>185</v>
      </c>
    </row>
    <row r="15098" spans="1:3" ht="60" x14ac:dyDescent="0.25">
      <c r="A15098" s="31" t="s">
        <v>22699</v>
      </c>
      <c r="B15098" s="32" t="s">
        <v>22700</v>
      </c>
      <c r="C15098" s="31" t="s">
        <v>185</v>
      </c>
    </row>
    <row r="15099" spans="1:3" ht="60" x14ac:dyDescent="0.25">
      <c r="A15099" s="31" t="s">
        <v>22701</v>
      </c>
      <c r="B15099" s="32" t="s">
        <v>22700</v>
      </c>
      <c r="C15099" s="31" t="s">
        <v>185</v>
      </c>
    </row>
    <row r="15100" spans="1:3" ht="60" x14ac:dyDescent="0.25">
      <c r="A15100" s="31" t="s">
        <v>22702</v>
      </c>
      <c r="B15100" s="32" t="s">
        <v>22703</v>
      </c>
      <c r="C15100" s="31" t="s">
        <v>185</v>
      </c>
    </row>
    <row r="15101" spans="1:3" ht="60" x14ac:dyDescent="0.25">
      <c r="A15101" s="31" t="s">
        <v>22704</v>
      </c>
      <c r="B15101" s="32" t="s">
        <v>22703</v>
      </c>
      <c r="C15101" s="31" t="s">
        <v>185</v>
      </c>
    </row>
    <row r="15102" spans="1:3" ht="60" x14ac:dyDescent="0.25">
      <c r="A15102" s="31" t="s">
        <v>22705</v>
      </c>
      <c r="B15102" s="32" t="s">
        <v>22706</v>
      </c>
      <c r="C15102" s="31" t="s">
        <v>185</v>
      </c>
    </row>
    <row r="15103" spans="1:3" ht="60" x14ac:dyDescent="0.25">
      <c r="A15103" s="31" t="s">
        <v>22707</v>
      </c>
      <c r="B15103" s="32" t="s">
        <v>22706</v>
      </c>
      <c r="C15103" s="31" t="s">
        <v>185</v>
      </c>
    </row>
    <row r="15104" spans="1:3" ht="60" x14ac:dyDescent="0.25">
      <c r="A15104" s="31" t="s">
        <v>22708</v>
      </c>
      <c r="B15104" s="32" t="s">
        <v>22709</v>
      </c>
      <c r="C15104" s="31" t="s">
        <v>185</v>
      </c>
    </row>
    <row r="15105" spans="1:3" ht="60" x14ac:dyDescent="0.25">
      <c r="A15105" s="31" t="s">
        <v>22710</v>
      </c>
      <c r="B15105" s="32" t="s">
        <v>22709</v>
      </c>
      <c r="C15105" s="31" t="s">
        <v>185</v>
      </c>
    </row>
    <row r="15106" spans="1:3" ht="60" x14ac:dyDescent="0.25">
      <c r="A15106" s="31" t="s">
        <v>22711</v>
      </c>
      <c r="B15106" s="32" t="s">
        <v>22712</v>
      </c>
      <c r="C15106" s="31" t="s">
        <v>185</v>
      </c>
    </row>
    <row r="15107" spans="1:3" ht="60" x14ac:dyDescent="0.25">
      <c r="A15107" s="31" t="s">
        <v>22713</v>
      </c>
      <c r="B15107" s="32" t="s">
        <v>22712</v>
      </c>
      <c r="C15107" s="31" t="s">
        <v>185</v>
      </c>
    </row>
    <row r="15108" spans="1:3" ht="60" x14ac:dyDescent="0.25">
      <c r="A15108" s="31" t="s">
        <v>22714</v>
      </c>
      <c r="B15108" s="32" t="s">
        <v>22715</v>
      </c>
      <c r="C15108" s="31" t="s">
        <v>185</v>
      </c>
    </row>
    <row r="15109" spans="1:3" ht="60" x14ac:dyDescent="0.25">
      <c r="A15109" s="31" t="s">
        <v>22716</v>
      </c>
      <c r="B15109" s="32" t="s">
        <v>22715</v>
      </c>
      <c r="C15109" s="31" t="s">
        <v>185</v>
      </c>
    </row>
    <row r="15110" spans="1:3" ht="60" x14ac:dyDescent="0.25">
      <c r="A15110" s="31" t="s">
        <v>22717</v>
      </c>
      <c r="B15110" s="32" t="s">
        <v>22718</v>
      </c>
      <c r="C15110" s="31" t="s">
        <v>185</v>
      </c>
    </row>
    <row r="15111" spans="1:3" ht="60" x14ac:dyDescent="0.25">
      <c r="A15111" s="31" t="s">
        <v>22719</v>
      </c>
      <c r="B15111" s="32" t="s">
        <v>22718</v>
      </c>
      <c r="C15111" s="31" t="s">
        <v>185</v>
      </c>
    </row>
    <row r="15112" spans="1:3" ht="60" x14ac:dyDescent="0.25">
      <c r="A15112" s="31" t="s">
        <v>22720</v>
      </c>
      <c r="B15112" s="32" t="s">
        <v>22721</v>
      </c>
      <c r="C15112" s="31" t="s">
        <v>185</v>
      </c>
    </row>
    <row r="15113" spans="1:3" ht="60" x14ac:dyDescent="0.25">
      <c r="A15113" s="31" t="s">
        <v>22722</v>
      </c>
      <c r="B15113" s="32" t="s">
        <v>22721</v>
      </c>
      <c r="C15113" s="31" t="s">
        <v>185</v>
      </c>
    </row>
    <row r="15114" spans="1:3" ht="60" x14ac:dyDescent="0.25">
      <c r="A15114" s="31" t="s">
        <v>22723</v>
      </c>
      <c r="B15114" s="32" t="s">
        <v>22724</v>
      </c>
      <c r="C15114" s="31" t="s">
        <v>185</v>
      </c>
    </row>
    <row r="15115" spans="1:3" ht="60" x14ac:dyDescent="0.25">
      <c r="A15115" s="31" t="s">
        <v>22725</v>
      </c>
      <c r="B15115" s="32" t="s">
        <v>22724</v>
      </c>
      <c r="C15115" s="31" t="s">
        <v>185</v>
      </c>
    </row>
    <row r="15116" spans="1:3" ht="60" x14ac:dyDescent="0.25">
      <c r="A15116" s="31" t="s">
        <v>22726</v>
      </c>
      <c r="B15116" s="32" t="s">
        <v>22727</v>
      </c>
      <c r="C15116" s="31" t="s">
        <v>185</v>
      </c>
    </row>
    <row r="15117" spans="1:3" ht="60" x14ac:dyDescent="0.25">
      <c r="A15117" s="31" t="s">
        <v>22728</v>
      </c>
      <c r="B15117" s="32" t="s">
        <v>22727</v>
      </c>
      <c r="C15117" s="31" t="s">
        <v>185</v>
      </c>
    </row>
    <row r="15118" spans="1:3" ht="60" x14ac:dyDescent="0.25">
      <c r="A15118" s="31" t="s">
        <v>22729</v>
      </c>
      <c r="B15118" s="32" t="s">
        <v>22730</v>
      </c>
      <c r="C15118" s="31" t="s">
        <v>185</v>
      </c>
    </row>
    <row r="15119" spans="1:3" ht="60" x14ac:dyDescent="0.25">
      <c r="A15119" s="31" t="s">
        <v>22731</v>
      </c>
      <c r="B15119" s="32" t="s">
        <v>22730</v>
      </c>
      <c r="C15119" s="31" t="s">
        <v>185</v>
      </c>
    </row>
    <row r="15120" spans="1:3" ht="60" x14ac:dyDescent="0.25">
      <c r="A15120" s="31" t="s">
        <v>22732</v>
      </c>
      <c r="B15120" s="32" t="s">
        <v>22733</v>
      </c>
      <c r="C15120" s="31" t="s">
        <v>185</v>
      </c>
    </row>
    <row r="15121" spans="1:3" ht="60" x14ac:dyDescent="0.25">
      <c r="A15121" s="31" t="s">
        <v>22734</v>
      </c>
      <c r="B15121" s="32" t="s">
        <v>22733</v>
      </c>
      <c r="C15121" s="31" t="s">
        <v>185</v>
      </c>
    </row>
    <row r="15122" spans="1:3" ht="60" x14ac:dyDescent="0.25">
      <c r="A15122" s="31" t="s">
        <v>22735</v>
      </c>
      <c r="B15122" s="32" t="s">
        <v>22736</v>
      </c>
      <c r="C15122" s="31" t="s">
        <v>185</v>
      </c>
    </row>
    <row r="15123" spans="1:3" ht="60" x14ac:dyDescent="0.25">
      <c r="A15123" s="31" t="s">
        <v>22737</v>
      </c>
      <c r="B15123" s="32" t="s">
        <v>22736</v>
      </c>
      <c r="C15123" s="31" t="s">
        <v>185</v>
      </c>
    </row>
    <row r="15124" spans="1:3" ht="60" x14ac:dyDescent="0.25">
      <c r="A15124" s="31" t="s">
        <v>22738</v>
      </c>
      <c r="B15124" s="32" t="s">
        <v>22739</v>
      </c>
      <c r="C15124" s="31" t="s">
        <v>185</v>
      </c>
    </row>
    <row r="15125" spans="1:3" ht="60" x14ac:dyDescent="0.25">
      <c r="A15125" s="31" t="s">
        <v>22740</v>
      </c>
      <c r="B15125" s="32" t="s">
        <v>22739</v>
      </c>
      <c r="C15125" s="31" t="s">
        <v>185</v>
      </c>
    </row>
    <row r="15126" spans="1:3" ht="60" x14ac:dyDescent="0.25">
      <c r="A15126" s="31" t="s">
        <v>22741</v>
      </c>
      <c r="B15126" s="32" t="s">
        <v>22742</v>
      </c>
      <c r="C15126" s="31" t="s">
        <v>185</v>
      </c>
    </row>
    <row r="15127" spans="1:3" ht="60" x14ac:dyDescent="0.25">
      <c r="A15127" s="31" t="s">
        <v>22743</v>
      </c>
      <c r="B15127" s="32" t="s">
        <v>22742</v>
      </c>
      <c r="C15127" s="31" t="s">
        <v>185</v>
      </c>
    </row>
    <row r="15128" spans="1:3" ht="60" x14ac:dyDescent="0.25">
      <c r="A15128" s="31" t="s">
        <v>22744</v>
      </c>
      <c r="B15128" s="32" t="s">
        <v>22745</v>
      </c>
      <c r="C15128" s="31" t="s">
        <v>185</v>
      </c>
    </row>
    <row r="15129" spans="1:3" ht="60" x14ac:dyDescent="0.25">
      <c r="A15129" s="31" t="s">
        <v>22746</v>
      </c>
      <c r="B15129" s="32" t="s">
        <v>22745</v>
      </c>
      <c r="C15129" s="31" t="s">
        <v>185</v>
      </c>
    </row>
    <row r="15130" spans="1:3" ht="60" x14ac:dyDescent="0.25">
      <c r="A15130" s="31" t="s">
        <v>22747</v>
      </c>
      <c r="B15130" s="32" t="s">
        <v>22748</v>
      </c>
      <c r="C15130" s="31" t="s">
        <v>185</v>
      </c>
    </row>
    <row r="15131" spans="1:3" ht="60" x14ac:dyDescent="0.25">
      <c r="A15131" s="31" t="s">
        <v>22749</v>
      </c>
      <c r="B15131" s="32" t="s">
        <v>22748</v>
      </c>
      <c r="C15131" s="31" t="s">
        <v>185</v>
      </c>
    </row>
    <row r="15132" spans="1:3" ht="60" x14ac:dyDescent="0.25">
      <c r="A15132" s="31" t="s">
        <v>22750</v>
      </c>
      <c r="B15132" s="32" t="s">
        <v>22751</v>
      </c>
      <c r="C15132" s="31" t="s">
        <v>185</v>
      </c>
    </row>
    <row r="15133" spans="1:3" ht="60" x14ac:dyDescent="0.25">
      <c r="A15133" s="31" t="s">
        <v>22752</v>
      </c>
      <c r="B15133" s="32" t="s">
        <v>22751</v>
      </c>
      <c r="C15133" s="31" t="s">
        <v>185</v>
      </c>
    </row>
    <row r="15134" spans="1:3" ht="60" x14ac:dyDescent="0.25">
      <c r="A15134" s="31" t="s">
        <v>22753</v>
      </c>
      <c r="B15134" s="32" t="s">
        <v>22754</v>
      </c>
      <c r="C15134" s="31" t="s">
        <v>185</v>
      </c>
    </row>
    <row r="15135" spans="1:3" ht="60" x14ac:dyDescent="0.25">
      <c r="A15135" s="31" t="s">
        <v>22755</v>
      </c>
      <c r="B15135" s="32" t="s">
        <v>22754</v>
      </c>
      <c r="C15135" s="31" t="s">
        <v>185</v>
      </c>
    </row>
    <row r="15136" spans="1:3" ht="60" x14ac:dyDescent="0.25">
      <c r="A15136" s="31" t="s">
        <v>22756</v>
      </c>
      <c r="B15136" s="32" t="s">
        <v>22757</v>
      </c>
      <c r="C15136" s="31" t="s">
        <v>185</v>
      </c>
    </row>
    <row r="15137" spans="1:3" ht="60" x14ac:dyDescent="0.25">
      <c r="A15137" s="31" t="s">
        <v>22758</v>
      </c>
      <c r="B15137" s="32" t="s">
        <v>22757</v>
      </c>
      <c r="C15137" s="31" t="s">
        <v>185</v>
      </c>
    </row>
    <row r="15138" spans="1:3" ht="60" x14ac:dyDescent="0.25">
      <c r="A15138" s="31" t="s">
        <v>22759</v>
      </c>
      <c r="B15138" s="32" t="s">
        <v>22760</v>
      </c>
      <c r="C15138" s="31" t="s">
        <v>185</v>
      </c>
    </row>
    <row r="15139" spans="1:3" ht="60" x14ac:dyDescent="0.25">
      <c r="A15139" s="31" t="s">
        <v>22761</v>
      </c>
      <c r="B15139" s="32" t="s">
        <v>22760</v>
      </c>
      <c r="C15139" s="31" t="s">
        <v>185</v>
      </c>
    </row>
    <row r="15140" spans="1:3" ht="60" x14ac:dyDescent="0.25">
      <c r="A15140" s="31" t="s">
        <v>22762</v>
      </c>
      <c r="B15140" s="32" t="s">
        <v>22763</v>
      </c>
      <c r="C15140" s="31" t="s">
        <v>185</v>
      </c>
    </row>
    <row r="15141" spans="1:3" ht="60" x14ac:dyDescent="0.25">
      <c r="A15141" s="31" t="s">
        <v>22764</v>
      </c>
      <c r="B15141" s="32" t="s">
        <v>22763</v>
      </c>
      <c r="C15141" s="31" t="s">
        <v>185</v>
      </c>
    </row>
    <row r="15142" spans="1:3" ht="60" x14ac:dyDescent="0.25">
      <c r="A15142" s="31" t="s">
        <v>22765</v>
      </c>
      <c r="B15142" s="32" t="s">
        <v>22766</v>
      </c>
      <c r="C15142" s="31" t="s">
        <v>185</v>
      </c>
    </row>
    <row r="15143" spans="1:3" ht="60" x14ac:dyDescent="0.25">
      <c r="A15143" s="31" t="s">
        <v>22767</v>
      </c>
      <c r="B15143" s="32" t="s">
        <v>22766</v>
      </c>
      <c r="C15143" s="31" t="s">
        <v>185</v>
      </c>
    </row>
    <row r="15144" spans="1:3" ht="60" x14ac:dyDescent="0.25">
      <c r="A15144" s="31" t="s">
        <v>22768</v>
      </c>
      <c r="B15144" s="32" t="s">
        <v>22769</v>
      </c>
      <c r="C15144" s="31" t="s">
        <v>185</v>
      </c>
    </row>
    <row r="15145" spans="1:3" ht="60" x14ac:dyDescent="0.25">
      <c r="A15145" s="31" t="s">
        <v>22770</v>
      </c>
      <c r="B15145" s="32" t="s">
        <v>22769</v>
      </c>
      <c r="C15145" s="31" t="s">
        <v>185</v>
      </c>
    </row>
    <row r="15146" spans="1:3" ht="60" x14ac:dyDescent="0.25">
      <c r="A15146" s="31" t="s">
        <v>22771</v>
      </c>
      <c r="B15146" s="32" t="s">
        <v>22772</v>
      </c>
      <c r="C15146" s="31" t="s">
        <v>185</v>
      </c>
    </row>
    <row r="15147" spans="1:3" ht="60" x14ac:dyDescent="0.25">
      <c r="A15147" s="31" t="s">
        <v>22773</v>
      </c>
      <c r="B15147" s="32" t="s">
        <v>22772</v>
      </c>
      <c r="C15147" s="31" t="s">
        <v>185</v>
      </c>
    </row>
    <row r="15148" spans="1:3" ht="60" x14ac:dyDescent="0.25">
      <c r="A15148" s="31" t="s">
        <v>22774</v>
      </c>
      <c r="B15148" s="32" t="s">
        <v>22775</v>
      </c>
      <c r="C15148" s="31" t="s">
        <v>185</v>
      </c>
    </row>
    <row r="15149" spans="1:3" ht="60" x14ac:dyDescent="0.25">
      <c r="A15149" s="31" t="s">
        <v>22776</v>
      </c>
      <c r="B15149" s="32" t="s">
        <v>22775</v>
      </c>
      <c r="C15149" s="31" t="s">
        <v>185</v>
      </c>
    </row>
    <row r="15150" spans="1:3" ht="60" x14ac:dyDescent="0.25">
      <c r="A15150" s="31" t="s">
        <v>22777</v>
      </c>
      <c r="B15150" s="32" t="s">
        <v>22778</v>
      </c>
      <c r="C15150" s="31" t="s">
        <v>185</v>
      </c>
    </row>
    <row r="15151" spans="1:3" ht="60" x14ac:dyDescent="0.25">
      <c r="A15151" s="31" t="s">
        <v>22779</v>
      </c>
      <c r="B15151" s="32" t="s">
        <v>22778</v>
      </c>
      <c r="C15151" s="31" t="s">
        <v>185</v>
      </c>
    </row>
    <row r="15152" spans="1:3" ht="60" x14ac:dyDescent="0.25">
      <c r="A15152" s="31" t="s">
        <v>22780</v>
      </c>
      <c r="B15152" s="32" t="s">
        <v>22781</v>
      </c>
      <c r="C15152" s="31" t="s">
        <v>185</v>
      </c>
    </row>
    <row r="15153" spans="1:3" ht="60" x14ac:dyDescent="0.25">
      <c r="A15153" s="31" t="s">
        <v>22782</v>
      </c>
      <c r="B15153" s="32" t="s">
        <v>22781</v>
      </c>
      <c r="C15153" s="31" t="s">
        <v>185</v>
      </c>
    </row>
    <row r="15154" spans="1:3" ht="60" x14ac:dyDescent="0.25">
      <c r="A15154" s="31" t="s">
        <v>22783</v>
      </c>
      <c r="B15154" s="32" t="s">
        <v>22784</v>
      </c>
      <c r="C15154" s="31" t="s">
        <v>185</v>
      </c>
    </row>
    <row r="15155" spans="1:3" ht="60" x14ac:dyDescent="0.25">
      <c r="A15155" s="31" t="s">
        <v>22785</v>
      </c>
      <c r="B15155" s="32" t="s">
        <v>22784</v>
      </c>
      <c r="C15155" s="31" t="s">
        <v>185</v>
      </c>
    </row>
    <row r="15156" spans="1:3" ht="60" x14ac:dyDescent="0.25">
      <c r="A15156" s="31" t="s">
        <v>22786</v>
      </c>
      <c r="B15156" s="32" t="s">
        <v>22787</v>
      </c>
      <c r="C15156" s="31" t="s">
        <v>185</v>
      </c>
    </row>
    <row r="15157" spans="1:3" ht="60" x14ac:dyDescent="0.25">
      <c r="A15157" s="31" t="s">
        <v>22788</v>
      </c>
      <c r="B15157" s="32" t="s">
        <v>22787</v>
      </c>
      <c r="C15157" s="31" t="s">
        <v>185</v>
      </c>
    </row>
    <row r="15158" spans="1:3" ht="60" x14ac:dyDescent="0.25">
      <c r="A15158" s="31" t="s">
        <v>22789</v>
      </c>
      <c r="B15158" s="32" t="s">
        <v>22790</v>
      </c>
      <c r="C15158" s="31" t="s">
        <v>185</v>
      </c>
    </row>
    <row r="15159" spans="1:3" ht="60" x14ac:dyDescent="0.25">
      <c r="A15159" s="31" t="s">
        <v>22791</v>
      </c>
      <c r="B15159" s="32" t="s">
        <v>22790</v>
      </c>
      <c r="C15159" s="31" t="s">
        <v>185</v>
      </c>
    </row>
    <row r="15160" spans="1:3" ht="60" x14ac:dyDescent="0.25">
      <c r="A15160" s="31" t="s">
        <v>22792</v>
      </c>
      <c r="B15160" s="32" t="s">
        <v>22793</v>
      </c>
      <c r="C15160" s="31" t="s">
        <v>185</v>
      </c>
    </row>
    <row r="15161" spans="1:3" ht="60" x14ac:dyDescent="0.25">
      <c r="A15161" s="31" t="s">
        <v>22794</v>
      </c>
      <c r="B15161" s="32" t="s">
        <v>22793</v>
      </c>
      <c r="C15161" s="31" t="s">
        <v>185</v>
      </c>
    </row>
    <row r="15162" spans="1:3" ht="60" x14ac:dyDescent="0.25">
      <c r="A15162" s="31" t="s">
        <v>22795</v>
      </c>
      <c r="B15162" s="32" t="s">
        <v>22796</v>
      </c>
      <c r="C15162" s="31" t="s">
        <v>185</v>
      </c>
    </row>
    <row r="15163" spans="1:3" ht="60" x14ac:dyDescent="0.25">
      <c r="A15163" s="31" t="s">
        <v>22797</v>
      </c>
      <c r="B15163" s="32" t="s">
        <v>22796</v>
      </c>
      <c r="C15163" s="31" t="s">
        <v>185</v>
      </c>
    </row>
    <row r="15164" spans="1:3" ht="60" x14ac:dyDescent="0.25">
      <c r="A15164" s="31" t="s">
        <v>22798</v>
      </c>
      <c r="B15164" s="32" t="s">
        <v>22799</v>
      </c>
      <c r="C15164" s="31" t="s">
        <v>185</v>
      </c>
    </row>
    <row r="15165" spans="1:3" ht="60" x14ac:dyDescent="0.25">
      <c r="A15165" s="31" t="s">
        <v>22800</v>
      </c>
      <c r="B15165" s="32" t="s">
        <v>22799</v>
      </c>
      <c r="C15165" s="31" t="s">
        <v>185</v>
      </c>
    </row>
    <row r="15166" spans="1:3" ht="60" x14ac:dyDescent="0.25">
      <c r="A15166" s="31" t="s">
        <v>22801</v>
      </c>
      <c r="B15166" s="32" t="s">
        <v>22802</v>
      </c>
      <c r="C15166" s="31" t="s">
        <v>185</v>
      </c>
    </row>
    <row r="15167" spans="1:3" ht="60" x14ac:dyDescent="0.25">
      <c r="A15167" s="31" t="s">
        <v>22803</v>
      </c>
      <c r="B15167" s="32" t="s">
        <v>22802</v>
      </c>
      <c r="C15167" s="31" t="s">
        <v>185</v>
      </c>
    </row>
    <row r="15168" spans="1:3" ht="60" x14ac:dyDescent="0.25">
      <c r="A15168" s="31" t="s">
        <v>22804</v>
      </c>
      <c r="B15168" s="32" t="s">
        <v>22805</v>
      </c>
      <c r="C15168" s="31" t="s">
        <v>185</v>
      </c>
    </row>
    <row r="15169" spans="1:3" ht="60" x14ac:dyDescent="0.25">
      <c r="A15169" s="31" t="s">
        <v>22806</v>
      </c>
      <c r="B15169" s="32" t="s">
        <v>22805</v>
      </c>
      <c r="C15169" s="31" t="s">
        <v>185</v>
      </c>
    </row>
    <row r="15170" spans="1:3" ht="60" x14ac:dyDescent="0.25">
      <c r="A15170" s="31" t="s">
        <v>22807</v>
      </c>
      <c r="B15170" s="32" t="s">
        <v>22808</v>
      </c>
      <c r="C15170" s="31" t="s">
        <v>185</v>
      </c>
    </row>
    <row r="15171" spans="1:3" ht="60" x14ac:dyDescent="0.25">
      <c r="A15171" s="31" t="s">
        <v>22809</v>
      </c>
      <c r="B15171" s="32" t="s">
        <v>22808</v>
      </c>
      <c r="C15171" s="31" t="s">
        <v>185</v>
      </c>
    </row>
    <row r="15172" spans="1:3" ht="60" x14ac:dyDescent="0.25">
      <c r="A15172" s="31" t="s">
        <v>22810</v>
      </c>
      <c r="B15172" s="32" t="s">
        <v>22811</v>
      </c>
      <c r="C15172" s="31" t="s">
        <v>185</v>
      </c>
    </row>
    <row r="15173" spans="1:3" ht="60" x14ac:dyDescent="0.25">
      <c r="A15173" s="31" t="s">
        <v>22812</v>
      </c>
      <c r="B15173" s="32" t="s">
        <v>22811</v>
      </c>
      <c r="C15173" s="31" t="s">
        <v>185</v>
      </c>
    </row>
    <row r="15174" spans="1:3" ht="60" x14ac:dyDescent="0.25">
      <c r="A15174" s="31" t="s">
        <v>22813</v>
      </c>
      <c r="B15174" s="32" t="s">
        <v>22814</v>
      </c>
      <c r="C15174" s="31" t="s">
        <v>185</v>
      </c>
    </row>
    <row r="15175" spans="1:3" ht="60" x14ac:dyDescent="0.25">
      <c r="A15175" s="31" t="s">
        <v>22815</v>
      </c>
      <c r="B15175" s="32" t="s">
        <v>22814</v>
      </c>
      <c r="C15175" s="31" t="s">
        <v>185</v>
      </c>
    </row>
    <row r="15176" spans="1:3" ht="60" x14ac:dyDescent="0.25">
      <c r="A15176" s="31" t="s">
        <v>22816</v>
      </c>
      <c r="B15176" s="32" t="s">
        <v>22817</v>
      </c>
      <c r="C15176" s="31" t="s">
        <v>185</v>
      </c>
    </row>
    <row r="15177" spans="1:3" ht="60" x14ac:dyDescent="0.25">
      <c r="A15177" s="31" t="s">
        <v>22818</v>
      </c>
      <c r="B15177" s="32" t="s">
        <v>22817</v>
      </c>
      <c r="C15177" s="31" t="s">
        <v>185</v>
      </c>
    </row>
    <row r="15178" spans="1:3" ht="60" x14ac:dyDescent="0.25">
      <c r="A15178" s="31" t="s">
        <v>22819</v>
      </c>
      <c r="B15178" s="32" t="s">
        <v>22820</v>
      </c>
      <c r="C15178" s="31" t="s">
        <v>185</v>
      </c>
    </row>
    <row r="15179" spans="1:3" ht="60" x14ac:dyDescent="0.25">
      <c r="A15179" s="31" t="s">
        <v>22821</v>
      </c>
      <c r="B15179" s="32" t="s">
        <v>22820</v>
      </c>
      <c r="C15179" s="31" t="s">
        <v>185</v>
      </c>
    </row>
    <row r="15180" spans="1:3" ht="60" x14ac:dyDescent="0.25">
      <c r="A15180" s="31" t="s">
        <v>22822</v>
      </c>
      <c r="B15180" s="32" t="s">
        <v>22823</v>
      </c>
      <c r="C15180" s="31" t="s">
        <v>185</v>
      </c>
    </row>
    <row r="15181" spans="1:3" ht="60" x14ac:dyDescent="0.25">
      <c r="A15181" s="31" t="s">
        <v>22824</v>
      </c>
      <c r="B15181" s="32" t="s">
        <v>22823</v>
      </c>
      <c r="C15181" s="31" t="s">
        <v>185</v>
      </c>
    </row>
    <row r="15182" spans="1:3" ht="60" x14ac:dyDescent="0.25">
      <c r="A15182" s="31" t="s">
        <v>22825</v>
      </c>
      <c r="B15182" s="32" t="s">
        <v>22826</v>
      </c>
      <c r="C15182" s="31" t="s">
        <v>185</v>
      </c>
    </row>
    <row r="15183" spans="1:3" ht="60" x14ac:dyDescent="0.25">
      <c r="A15183" s="31" t="s">
        <v>22827</v>
      </c>
      <c r="B15183" s="32" t="s">
        <v>22826</v>
      </c>
      <c r="C15183" s="31" t="s">
        <v>185</v>
      </c>
    </row>
    <row r="15184" spans="1:3" ht="60" x14ac:dyDescent="0.25">
      <c r="A15184" s="31" t="s">
        <v>22828</v>
      </c>
      <c r="B15184" s="32" t="s">
        <v>22829</v>
      </c>
      <c r="C15184" s="31" t="s">
        <v>185</v>
      </c>
    </row>
    <row r="15185" spans="1:3" ht="60" x14ac:dyDescent="0.25">
      <c r="A15185" s="31" t="s">
        <v>22830</v>
      </c>
      <c r="B15185" s="32" t="s">
        <v>22829</v>
      </c>
      <c r="C15185" s="31" t="s">
        <v>185</v>
      </c>
    </row>
    <row r="15186" spans="1:3" ht="60" x14ac:dyDescent="0.25">
      <c r="A15186" s="31" t="s">
        <v>22831</v>
      </c>
      <c r="B15186" s="32" t="s">
        <v>22832</v>
      </c>
      <c r="C15186" s="31" t="s">
        <v>185</v>
      </c>
    </row>
    <row r="15187" spans="1:3" ht="60" x14ac:dyDescent="0.25">
      <c r="A15187" s="31" t="s">
        <v>22833</v>
      </c>
      <c r="B15187" s="32" t="s">
        <v>22832</v>
      </c>
      <c r="C15187" s="31" t="s">
        <v>185</v>
      </c>
    </row>
    <row r="15188" spans="1:3" ht="60" x14ac:dyDescent="0.25">
      <c r="A15188" s="31" t="s">
        <v>22834</v>
      </c>
      <c r="B15188" s="32" t="s">
        <v>22835</v>
      </c>
      <c r="C15188" s="31" t="s">
        <v>185</v>
      </c>
    </row>
    <row r="15189" spans="1:3" ht="60" x14ac:dyDescent="0.25">
      <c r="A15189" s="31" t="s">
        <v>22836</v>
      </c>
      <c r="B15189" s="32" t="s">
        <v>22835</v>
      </c>
      <c r="C15189" s="31" t="s">
        <v>185</v>
      </c>
    </row>
    <row r="15190" spans="1:3" ht="60" x14ac:dyDescent="0.25">
      <c r="A15190" s="31" t="s">
        <v>22837</v>
      </c>
      <c r="B15190" s="32" t="s">
        <v>22838</v>
      </c>
      <c r="C15190" s="31" t="s">
        <v>185</v>
      </c>
    </row>
    <row r="15191" spans="1:3" ht="60" x14ac:dyDescent="0.25">
      <c r="A15191" s="31" t="s">
        <v>22839</v>
      </c>
      <c r="B15191" s="32" t="s">
        <v>22838</v>
      </c>
      <c r="C15191" s="31" t="s">
        <v>185</v>
      </c>
    </row>
    <row r="15192" spans="1:3" ht="60" x14ac:dyDescent="0.25">
      <c r="A15192" s="31" t="s">
        <v>22840</v>
      </c>
      <c r="B15192" s="32" t="s">
        <v>22841</v>
      </c>
      <c r="C15192" s="31" t="s">
        <v>185</v>
      </c>
    </row>
    <row r="15193" spans="1:3" ht="60" x14ac:dyDescent="0.25">
      <c r="A15193" s="31" t="s">
        <v>22842</v>
      </c>
      <c r="B15193" s="32" t="s">
        <v>22841</v>
      </c>
      <c r="C15193" s="31" t="s">
        <v>185</v>
      </c>
    </row>
    <row r="15194" spans="1:3" ht="60" x14ac:dyDescent="0.25">
      <c r="A15194" s="31" t="s">
        <v>22843</v>
      </c>
      <c r="B15194" s="32" t="s">
        <v>22844</v>
      </c>
      <c r="C15194" s="31" t="s">
        <v>185</v>
      </c>
    </row>
    <row r="15195" spans="1:3" ht="60" x14ac:dyDescent="0.25">
      <c r="A15195" s="31" t="s">
        <v>22845</v>
      </c>
      <c r="B15195" s="32" t="s">
        <v>22844</v>
      </c>
      <c r="C15195" s="31" t="s">
        <v>185</v>
      </c>
    </row>
    <row r="15196" spans="1:3" ht="60" x14ac:dyDescent="0.25">
      <c r="A15196" s="31" t="s">
        <v>22846</v>
      </c>
      <c r="B15196" s="32" t="s">
        <v>22847</v>
      </c>
      <c r="C15196" s="31" t="s">
        <v>185</v>
      </c>
    </row>
    <row r="15197" spans="1:3" ht="60" x14ac:dyDescent="0.25">
      <c r="A15197" s="31" t="s">
        <v>22848</v>
      </c>
      <c r="B15197" s="32" t="s">
        <v>22847</v>
      </c>
      <c r="C15197" s="31" t="s">
        <v>185</v>
      </c>
    </row>
    <row r="15198" spans="1:3" ht="60" x14ac:dyDescent="0.25">
      <c r="A15198" s="31" t="s">
        <v>22849</v>
      </c>
      <c r="B15198" s="32" t="s">
        <v>22850</v>
      </c>
      <c r="C15198" s="31" t="s">
        <v>185</v>
      </c>
    </row>
    <row r="15199" spans="1:3" ht="60" x14ac:dyDescent="0.25">
      <c r="A15199" s="31" t="s">
        <v>22851</v>
      </c>
      <c r="B15199" s="32" t="s">
        <v>22850</v>
      </c>
      <c r="C15199" s="31" t="s">
        <v>185</v>
      </c>
    </row>
    <row r="15200" spans="1:3" ht="60" x14ac:dyDescent="0.25">
      <c r="A15200" s="31" t="s">
        <v>22852</v>
      </c>
      <c r="B15200" s="32" t="s">
        <v>22853</v>
      </c>
      <c r="C15200" s="31" t="s">
        <v>185</v>
      </c>
    </row>
    <row r="15201" spans="1:3" ht="60" x14ac:dyDescent="0.25">
      <c r="A15201" s="31" t="s">
        <v>22854</v>
      </c>
      <c r="B15201" s="32" t="s">
        <v>22853</v>
      </c>
      <c r="C15201" s="31" t="s">
        <v>185</v>
      </c>
    </row>
    <row r="15202" spans="1:3" ht="60" x14ac:dyDescent="0.25">
      <c r="A15202" s="31" t="s">
        <v>22855</v>
      </c>
      <c r="B15202" s="32" t="s">
        <v>22856</v>
      </c>
      <c r="C15202" s="31" t="s">
        <v>185</v>
      </c>
    </row>
    <row r="15203" spans="1:3" ht="60" x14ac:dyDescent="0.25">
      <c r="A15203" s="31" t="s">
        <v>22857</v>
      </c>
      <c r="B15203" s="32" t="s">
        <v>22856</v>
      </c>
      <c r="C15203" s="31" t="s">
        <v>185</v>
      </c>
    </row>
    <row r="15204" spans="1:3" ht="60" x14ac:dyDescent="0.25">
      <c r="A15204" s="31" t="s">
        <v>22858</v>
      </c>
      <c r="B15204" s="32" t="s">
        <v>22859</v>
      </c>
      <c r="C15204" s="31" t="s">
        <v>185</v>
      </c>
    </row>
    <row r="15205" spans="1:3" ht="60" x14ac:dyDescent="0.25">
      <c r="A15205" s="31" t="s">
        <v>22860</v>
      </c>
      <c r="B15205" s="32" t="s">
        <v>22859</v>
      </c>
      <c r="C15205" s="31" t="s">
        <v>185</v>
      </c>
    </row>
    <row r="15206" spans="1:3" ht="60" x14ac:dyDescent="0.25">
      <c r="A15206" s="31" t="s">
        <v>22861</v>
      </c>
      <c r="B15206" s="32" t="s">
        <v>22862</v>
      </c>
      <c r="C15206" s="31" t="s">
        <v>185</v>
      </c>
    </row>
    <row r="15207" spans="1:3" ht="60" x14ac:dyDescent="0.25">
      <c r="A15207" s="31" t="s">
        <v>22863</v>
      </c>
      <c r="B15207" s="32" t="s">
        <v>22862</v>
      </c>
      <c r="C15207" s="31" t="s">
        <v>185</v>
      </c>
    </row>
    <row r="15208" spans="1:3" ht="60" x14ac:dyDescent="0.25">
      <c r="A15208" s="31" t="s">
        <v>22864</v>
      </c>
      <c r="B15208" s="32" t="s">
        <v>22865</v>
      </c>
      <c r="C15208" s="31" t="s">
        <v>185</v>
      </c>
    </row>
    <row r="15209" spans="1:3" ht="60" x14ac:dyDescent="0.25">
      <c r="A15209" s="31" t="s">
        <v>22866</v>
      </c>
      <c r="B15209" s="32" t="s">
        <v>22865</v>
      </c>
      <c r="C15209" s="31" t="s">
        <v>185</v>
      </c>
    </row>
    <row r="15210" spans="1:3" ht="60" x14ac:dyDescent="0.25">
      <c r="A15210" s="31" t="s">
        <v>22867</v>
      </c>
      <c r="B15210" s="32" t="s">
        <v>22868</v>
      </c>
      <c r="C15210" s="31" t="s">
        <v>185</v>
      </c>
    </row>
    <row r="15211" spans="1:3" ht="60" x14ac:dyDescent="0.25">
      <c r="A15211" s="31" t="s">
        <v>22869</v>
      </c>
      <c r="B15211" s="32" t="s">
        <v>22868</v>
      </c>
      <c r="C15211" s="31" t="s">
        <v>185</v>
      </c>
    </row>
    <row r="15212" spans="1:3" ht="60" x14ac:dyDescent="0.25">
      <c r="A15212" s="31" t="s">
        <v>22870</v>
      </c>
      <c r="B15212" s="32" t="s">
        <v>22871</v>
      </c>
      <c r="C15212" s="31" t="s">
        <v>185</v>
      </c>
    </row>
    <row r="15213" spans="1:3" ht="60" x14ac:dyDescent="0.25">
      <c r="A15213" s="31" t="s">
        <v>22872</v>
      </c>
      <c r="B15213" s="32" t="s">
        <v>22871</v>
      </c>
      <c r="C15213" s="31" t="s">
        <v>185</v>
      </c>
    </row>
    <row r="15214" spans="1:3" ht="60" x14ac:dyDescent="0.25">
      <c r="A15214" s="31" t="s">
        <v>22873</v>
      </c>
      <c r="B15214" s="32" t="s">
        <v>22874</v>
      </c>
      <c r="C15214" s="31" t="s">
        <v>185</v>
      </c>
    </row>
    <row r="15215" spans="1:3" ht="60" x14ac:dyDescent="0.25">
      <c r="A15215" s="31" t="s">
        <v>22875</v>
      </c>
      <c r="B15215" s="32" t="s">
        <v>22874</v>
      </c>
      <c r="C15215" s="31" t="s">
        <v>185</v>
      </c>
    </row>
    <row r="15216" spans="1:3" ht="60" x14ac:dyDescent="0.25">
      <c r="A15216" s="31" t="s">
        <v>22876</v>
      </c>
      <c r="B15216" s="32" t="s">
        <v>22877</v>
      </c>
      <c r="C15216" s="31" t="s">
        <v>185</v>
      </c>
    </row>
    <row r="15217" spans="1:3" ht="60" x14ac:dyDescent="0.25">
      <c r="A15217" s="31" t="s">
        <v>22878</v>
      </c>
      <c r="B15217" s="32" t="s">
        <v>22877</v>
      </c>
      <c r="C15217" s="31" t="s">
        <v>185</v>
      </c>
    </row>
    <row r="15218" spans="1:3" ht="60" x14ac:dyDescent="0.25">
      <c r="A15218" s="31" t="s">
        <v>22879</v>
      </c>
      <c r="B15218" s="32" t="s">
        <v>22880</v>
      </c>
      <c r="C15218" s="31" t="s">
        <v>185</v>
      </c>
    </row>
    <row r="15219" spans="1:3" ht="60" x14ac:dyDescent="0.25">
      <c r="A15219" s="31" t="s">
        <v>22881</v>
      </c>
      <c r="B15219" s="32" t="s">
        <v>22880</v>
      </c>
      <c r="C15219" s="31" t="s">
        <v>185</v>
      </c>
    </row>
    <row r="15220" spans="1:3" ht="60" x14ac:dyDescent="0.25">
      <c r="A15220" s="31" t="s">
        <v>22882</v>
      </c>
      <c r="B15220" s="32" t="s">
        <v>22883</v>
      </c>
      <c r="C15220" s="31" t="s">
        <v>185</v>
      </c>
    </row>
    <row r="15221" spans="1:3" ht="60" x14ac:dyDescent="0.25">
      <c r="A15221" s="31" t="s">
        <v>22884</v>
      </c>
      <c r="B15221" s="32" t="s">
        <v>22883</v>
      </c>
      <c r="C15221" s="31" t="s">
        <v>185</v>
      </c>
    </row>
    <row r="15222" spans="1:3" ht="60" x14ac:dyDescent="0.25">
      <c r="A15222" s="31" t="s">
        <v>22885</v>
      </c>
      <c r="B15222" s="32" t="s">
        <v>22886</v>
      </c>
      <c r="C15222" s="31" t="s">
        <v>185</v>
      </c>
    </row>
    <row r="15223" spans="1:3" ht="60" x14ac:dyDescent="0.25">
      <c r="A15223" s="31" t="s">
        <v>22887</v>
      </c>
      <c r="B15223" s="32" t="s">
        <v>22886</v>
      </c>
      <c r="C15223" s="31" t="s">
        <v>185</v>
      </c>
    </row>
    <row r="15224" spans="1:3" ht="60" x14ac:dyDescent="0.25">
      <c r="A15224" s="31" t="s">
        <v>22888</v>
      </c>
      <c r="B15224" s="32" t="s">
        <v>22889</v>
      </c>
      <c r="C15224" s="31" t="s">
        <v>185</v>
      </c>
    </row>
    <row r="15225" spans="1:3" ht="60" x14ac:dyDescent="0.25">
      <c r="A15225" s="31" t="s">
        <v>22890</v>
      </c>
      <c r="B15225" s="32" t="s">
        <v>22889</v>
      </c>
      <c r="C15225" s="31" t="s">
        <v>185</v>
      </c>
    </row>
    <row r="15226" spans="1:3" ht="60" x14ac:dyDescent="0.25">
      <c r="A15226" s="31" t="s">
        <v>22891</v>
      </c>
      <c r="B15226" s="32" t="s">
        <v>22892</v>
      </c>
      <c r="C15226" s="31" t="s">
        <v>185</v>
      </c>
    </row>
    <row r="15227" spans="1:3" ht="60" x14ac:dyDescent="0.25">
      <c r="A15227" s="31" t="s">
        <v>22893</v>
      </c>
      <c r="B15227" s="32" t="s">
        <v>22892</v>
      </c>
      <c r="C15227" s="31" t="s">
        <v>185</v>
      </c>
    </row>
    <row r="15228" spans="1:3" ht="60" x14ac:dyDescent="0.25">
      <c r="A15228" s="31" t="s">
        <v>22894</v>
      </c>
      <c r="B15228" s="32" t="s">
        <v>22895</v>
      </c>
      <c r="C15228" s="31" t="s">
        <v>185</v>
      </c>
    </row>
    <row r="15229" spans="1:3" ht="60" x14ac:dyDescent="0.25">
      <c r="A15229" s="31" t="s">
        <v>22896</v>
      </c>
      <c r="B15229" s="32" t="s">
        <v>22895</v>
      </c>
      <c r="C15229" s="31" t="s">
        <v>185</v>
      </c>
    </row>
    <row r="15230" spans="1:3" ht="60" x14ac:dyDescent="0.25">
      <c r="A15230" s="31" t="s">
        <v>22897</v>
      </c>
      <c r="B15230" s="32" t="s">
        <v>22898</v>
      </c>
      <c r="C15230" s="31" t="s">
        <v>185</v>
      </c>
    </row>
    <row r="15231" spans="1:3" ht="60" x14ac:dyDescent="0.25">
      <c r="A15231" s="31" t="s">
        <v>22899</v>
      </c>
      <c r="B15231" s="32" t="s">
        <v>22898</v>
      </c>
      <c r="C15231" s="31" t="s">
        <v>185</v>
      </c>
    </row>
    <row r="15232" spans="1:3" ht="60" x14ac:dyDescent="0.25">
      <c r="A15232" s="31" t="s">
        <v>22900</v>
      </c>
      <c r="B15232" s="32" t="s">
        <v>22901</v>
      </c>
      <c r="C15232" s="31" t="s">
        <v>185</v>
      </c>
    </row>
    <row r="15233" spans="1:3" ht="60" x14ac:dyDescent="0.25">
      <c r="A15233" s="31" t="s">
        <v>22902</v>
      </c>
      <c r="B15233" s="32" t="s">
        <v>22901</v>
      </c>
      <c r="C15233" s="31" t="s">
        <v>185</v>
      </c>
    </row>
    <row r="15234" spans="1:3" ht="60" x14ac:dyDescent="0.25">
      <c r="A15234" s="31" t="s">
        <v>22903</v>
      </c>
      <c r="B15234" s="32" t="s">
        <v>22904</v>
      </c>
      <c r="C15234" s="31" t="s">
        <v>185</v>
      </c>
    </row>
    <row r="15235" spans="1:3" ht="60" x14ac:dyDescent="0.25">
      <c r="A15235" s="31" t="s">
        <v>22905</v>
      </c>
      <c r="B15235" s="32" t="s">
        <v>22904</v>
      </c>
      <c r="C15235" s="31" t="s">
        <v>185</v>
      </c>
    </row>
    <row r="15236" spans="1:3" ht="60" x14ac:dyDescent="0.25">
      <c r="A15236" s="31" t="s">
        <v>22906</v>
      </c>
      <c r="B15236" s="32" t="s">
        <v>22907</v>
      </c>
      <c r="C15236" s="31" t="s">
        <v>185</v>
      </c>
    </row>
    <row r="15237" spans="1:3" ht="60" x14ac:dyDescent="0.25">
      <c r="A15237" s="31" t="s">
        <v>22908</v>
      </c>
      <c r="B15237" s="32" t="s">
        <v>22907</v>
      </c>
      <c r="C15237" s="31" t="s">
        <v>185</v>
      </c>
    </row>
    <row r="15238" spans="1:3" ht="60" x14ac:dyDescent="0.25">
      <c r="A15238" s="31" t="s">
        <v>22909</v>
      </c>
      <c r="B15238" s="32" t="s">
        <v>22910</v>
      </c>
      <c r="C15238" s="31" t="s">
        <v>185</v>
      </c>
    </row>
    <row r="15239" spans="1:3" ht="60" x14ac:dyDescent="0.25">
      <c r="A15239" s="31" t="s">
        <v>22911</v>
      </c>
      <c r="B15239" s="32" t="s">
        <v>22910</v>
      </c>
      <c r="C15239" s="31" t="s">
        <v>185</v>
      </c>
    </row>
    <row r="15240" spans="1:3" ht="60" x14ac:dyDescent="0.25">
      <c r="A15240" s="31" t="s">
        <v>22912</v>
      </c>
      <c r="B15240" s="32" t="s">
        <v>22913</v>
      </c>
      <c r="C15240" s="31" t="s">
        <v>185</v>
      </c>
    </row>
    <row r="15241" spans="1:3" ht="60" x14ac:dyDescent="0.25">
      <c r="A15241" s="31" t="s">
        <v>22914</v>
      </c>
      <c r="B15241" s="32" t="s">
        <v>22913</v>
      </c>
      <c r="C15241" s="31" t="s">
        <v>185</v>
      </c>
    </row>
    <row r="15242" spans="1:3" ht="60" x14ac:dyDescent="0.25">
      <c r="A15242" s="31" t="s">
        <v>22915</v>
      </c>
      <c r="B15242" s="32" t="s">
        <v>22916</v>
      </c>
      <c r="C15242" s="31" t="s">
        <v>185</v>
      </c>
    </row>
    <row r="15243" spans="1:3" ht="60" x14ac:dyDescent="0.25">
      <c r="A15243" s="31" t="s">
        <v>22917</v>
      </c>
      <c r="B15243" s="32" t="s">
        <v>22916</v>
      </c>
      <c r="C15243" s="31" t="s">
        <v>185</v>
      </c>
    </row>
    <row r="15244" spans="1:3" ht="60" x14ac:dyDescent="0.25">
      <c r="A15244" s="31" t="s">
        <v>22918</v>
      </c>
      <c r="B15244" s="32" t="s">
        <v>22919</v>
      </c>
      <c r="C15244" s="31" t="s">
        <v>185</v>
      </c>
    </row>
    <row r="15245" spans="1:3" ht="60" x14ac:dyDescent="0.25">
      <c r="A15245" s="31" t="s">
        <v>22920</v>
      </c>
      <c r="B15245" s="32" t="s">
        <v>22919</v>
      </c>
      <c r="C15245" s="31" t="s">
        <v>185</v>
      </c>
    </row>
    <row r="15246" spans="1:3" ht="60" x14ac:dyDescent="0.25">
      <c r="A15246" s="31" t="s">
        <v>22921</v>
      </c>
      <c r="B15246" s="32" t="s">
        <v>22922</v>
      </c>
      <c r="C15246" s="31" t="s">
        <v>185</v>
      </c>
    </row>
    <row r="15247" spans="1:3" ht="60" x14ac:dyDescent="0.25">
      <c r="A15247" s="31" t="s">
        <v>22923</v>
      </c>
      <c r="B15247" s="32" t="s">
        <v>22922</v>
      </c>
      <c r="C15247" s="31" t="s">
        <v>185</v>
      </c>
    </row>
    <row r="15248" spans="1:3" ht="60" x14ac:dyDescent="0.25">
      <c r="A15248" s="31" t="s">
        <v>22924</v>
      </c>
      <c r="B15248" s="32" t="s">
        <v>22925</v>
      </c>
      <c r="C15248" s="31" t="s">
        <v>185</v>
      </c>
    </row>
    <row r="15249" spans="1:3" ht="60" x14ac:dyDescent="0.25">
      <c r="A15249" s="31" t="s">
        <v>22926</v>
      </c>
      <c r="B15249" s="32" t="s">
        <v>22925</v>
      </c>
      <c r="C15249" s="31" t="s">
        <v>185</v>
      </c>
    </row>
    <row r="15250" spans="1:3" ht="60" x14ac:dyDescent="0.25">
      <c r="A15250" s="31" t="s">
        <v>22927</v>
      </c>
      <c r="B15250" s="32" t="s">
        <v>22928</v>
      </c>
      <c r="C15250" s="31" t="s">
        <v>185</v>
      </c>
    </row>
    <row r="15251" spans="1:3" ht="60" x14ac:dyDescent="0.25">
      <c r="A15251" s="31" t="s">
        <v>22929</v>
      </c>
      <c r="B15251" s="32" t="s">
        <v>22928</v>
      </c>
      <c r="C15251" s="31" t="s">
        <v>185</v>
      </c>
    </row>
    <row r="15252" spans="1:3" ht="60" x14ac:dyDescent="0.25">
      <c r="A15252" s="31" t="s">
        <v>22930</v>
      </c>
      <c r="B15252" s="32" t="s">
        <v>22931</v>
      </c>
      <c r="C15252" s="31" t="s">
        <v>185</v>
      </c>
    </row>
    <row r="15253" spans="1:3" ht="60" x14ac:dyDescent="0.25">
      <c r="A15253" s="31" t="s">
        <v>22932</v>
      </c>
      <c r="B15253" s="32" t="s">
        <v>22931</v>
      </c>
      <c r="C15253" s="31" t="s">
        <v>185</v>
      </c>
    </row>
    <row r="15254" spans="1:3" ht="60" x14ac:dyDescent="0.25">
      <c r="A15254" s="31" t="s">
        <v>22933</v>
      </c>
      <c r="B15254" s="32" t="s">
        <v>22934</v>
      </c>
      <c r="C15254" s="31" t="s">
        <v>185</v>
      </c>
    </row>
    <row r="15255" spans="1:3" ht="60" x14ac:dyDescent="0.25">
      <c r="A15255" s="31" t="s">
        <v>22935</v>
      </c>
      <c r="B15255" s="32" t="s">
        <v>22934</v>
      </c>
      <c r="C15255" s="31" t="s">
        <v>185</v>
      </c>
    </row>
    <row r="15256" spans="1:3" ht="60" x14ac:dyDescent="0.25">
      <c r="A15256" s="31" t="s">
        <v>22936</v>
      </c>
      <c r="B15256" s="32" t="s">
        <v>22937</v>
      </c>
      <c r="C15256" s="31" t="s">
        <v>185</v>
      </c>
    </row>
    <row r="15257" spans="1:3" ht="60" x14ac:dyDescent="0.25">
      <c r="A15257" s="31" t="s">
        <v>22938</v>
      </c>
      <c r="B15257" s="32" t="s">
        <v>22937</v>
      </c>
      <c r="C15257" s="31" t="s">
        <v>185</v>
      </c>
    </row>
    <row r="15258" spans="1:3" ht="60" x14ac:dyDescent="0.25">
      <c r="A15258" s="31" t="s">
        <v>22939</v>
      </c>
      <c r="B15258" s="32" t="s">
        <v>22940</v>
      </c>
      <c r="C15258" s="31" t="s">
        <v>185</v>
      </c>
    </row>
    <row r="15259" spans="1:3" ht="60" x14ac:dyDescent="0.25">
      <c r="A15259" s="31" t="s">
        <v>22941</v>
      </c>
      <c r="B15259" s="32" t="s">
        <v>22940</v>
      </c>
      <c r="C15259" s="31" t="s">
        <v>185</v>
      </c>
    </row>
    <row r="15260" spans="1:3" ht="60" x14ac:dyDescent="0.25">
      <c r="A15260" s="31" t="s">
        <v>22942</v>
      </c>
      <c r="B15260" s="32" t="s">
        <v>22943</v>
      </c>
      <c r="C15260" s="31" t="s">
        <v>185</v>
      </c>
    </row>
    <row r="15261" spans="1:3" ht="60" x14ac:dyDescent="0.25">
      <c r="A15261" s="31" t="s">
        <v>22944</v>
      </c>
      <c r="B15261" s="32" t="s">
        <v>22943</v>
      </c>
      <c r="C15261" s="31" t="s">
        <v>185</v>
      </c>
    </row>
    <row r="15262" spans="1:3" ht="60" x14ac:dyDescent="0.25">
      <c r="A15262" s="31" t="s">
        <v>22945</v>
      </c>
      <c r="B15262" s="32" t="s">
        <v>22946</v>
      </c>
      <c r="C15262" s="31" t="s">
        <v>185</v>
      </c>
    </row>
    <row r="15263" spans="1:3" ht="60" x14ac:dyDescent="0.25">
      <c r="A15263" s="31" t="s">
        <v>22947</v>
      </c>
      <c r="B15263" s="32" t="s">
        <v>22946</v>
      </c>
      <c r="C15263" s="31" t="s">
        <v>185</v>
      </c>
    </row>
    <row r="15264" spans="1:3" ht="60" x14ac:dyDescent="0.25">
      <c r="A15264" s="31" t="s">
        <v>22948</v>
      </c>
      <c r="B15264" s="32" t="s">
        <v>22949</v>
      </c>
      <c r="C15264" s="31" t="s">
        <v>185</v>
      </c>
    </row>
    <row r="15265" spans="1:3" ht="60" x14ac:dyDescent="0.25">
      <c r="A15265" s="31" t="s">
        <v>22950</v>
      </c>
      <c r="B15265" s="32" t="s">
        <v>22949</v>
      </c>
      <c r="C15265" s="31" t="s">
        <v>185</v>
      </c>
    </row>
    <row r="15266" spans="1:3" ht="60" x14ac:dyDescent="0.25">
      <c r="A15266" s="31" t="s">
        <v>22951</v>
      </c>
      <c r="B15266" s="32" t="s">
        <v>22952</v>
      </c>
      <c r="C15266" s="31" t="s">
        <v>185</v>
      </c>
    </row>
    <row r="15267" spans="1:3" ht="60" x14ac:dyDescent="0.25">
      <c r="A15267" s="31" t="s">
        <v>22953</v>
      </c>
      <c r="B15267" s="32" t="s">
        <v>22952</v>
      </c>
      <c r="C15267" s="31" t="s">
        <v>185</v>
      </c>
    </row>
    <row r="15268" spans="1:3" ht="30" x14ac:dyDescent="0.25">
      <c r="A15268" s="31" t="s">
        <v>22954</v>
      </c>
      <c r="B15268" s="32" t="s">
        <v>22955</v>
      </c>
      <c r="C15268" s="31" t="s">
        <v>68</v>
      </c>
    </row>
    <row r="15269" spans="1:3" ht="30" x14ac:dyDescent="0.25">
      <c r="A15269" s="31" t="s">
        <v>22956</v>
      </c>
      <c r="B15269" s="32" t="s">
        <v>22955</v>
      </c>
      <c r="C15269" s="31" t="s">
        <v>68</v>
      </c>
    </row>
    <row r="15270" spans="1:3" ht="30" x14ac:dyDescent="0.25">
      <c r="A15270" s="31" t="s">
        <v>22957</v>
      </c>
      <c r="B15270" s="32" t="s">
        <v>22958</v>
      </c>
      <c r="C15270" s="31" t="s">
        <v>68</v>
      </c>
    </row>
    <row r="15271" spans="1:3" ht="30" x14ac:dyDescent="0.25">
      <c r="A15271" s="31" t="s">
        <v>22959</v>
      </c>
      <c r="B15271" s="32" t="s">
        <v>22958</v>
      </c>
      <c r="C15271" s="31" t="s">
        <v>68</v>
      </c>
    </row>
    <row r="15272" spans="1:3" ht="30" x14ac:dyDescent="0.25">
      <c r="A15272" s="31" t="s">
        <v>22960</v>
      </c>
      <c r="B15272" s="32" t="s">
        <v>22961</v>
      </c>
      <c r="C15272" s="31" t="s">
        <v>68</v>
      </c>
    </row>
    <row r="15273" spans="1:3" ht="30" x14ac:dyDescent="0.25">
      <c r="A15273" s="31" t="s">
        <v>22962</v>
      </c>
      <c r="B15273" s="32" t="s">
        <v>22961</v>
      </c>
      <c r="C15273" s="31" t="s">
        <v>68</v>
      </c>
    </row>
    <row r="15274" spans="1:3" ht="30" x14ac:dyDescent="0.25">
      <c r="A15274" s="31" t="s">
        <v>22963</v>
      </c>
      <c r="B15274" s="32" t="s">
        <v>22964</v>
      </c>
      <c r="C15274" s="31" t="s">
        <v>68</v>
      </c>
    </row>
    <row r="15275" spans="1:3" ht="30" x14ac:dyDescent="0.25">
      <c r="A15275" s="31" t="s">
        <v>22965</v>
      </c>
      <c r="B15275" s="32" t="s">
        <v>22964</v>
      </c>
      <c r="C15275" s="31" t="s">
        <v>68</v>
      </c>
    </row>
    <row r="15276" spans="1:3" ht="30" x14ac:dyDescent="0.25">
      <c r="A15276" s="31" t="s">
        <v>22966</v>
      </c>
      <c r="B15276" s="32" t="s">
        <v>22967</v>
      </c>
      <c r="C15276" s="31" t="s">
        <v>68</v>
      </c>
    </row>
    <row r="15277" spans="1:3" ht="30" x14ac:dyDescent="0.25">
      <c r="A15277" s="31" t="s">
        <v>22968</v>
      </c>
      <c r="B15277" s="32" t="s">
        <v>22967</v>
      </c>
      <c r="C15277" s="31" t="s">
        <v>68</v>
      </c>
    </row>
    <row r="15278" spans="1:3" ht="30" x14ac:dyDescent="0.25">
      <c r="A15278" s="31" t="s">
        <v>22969</v>
      </c>
      <c r="B15278" s="32" t="s">
        <v>22970</v>
      </c>
      <c r="C15278" s="31" t="s">
        <v>68</v>
      </c>
    </row>
    <row r="15279" spans="1:3" ht="30" x14ac:dyDescent="0.25">
      <c r="A15279" s="31" t="s">
        <v>22971</v>
      </c>
      <c r="B15279" s="32" t="s">
        <v>22970</v>
      </c>
      <c r="C15279" s="31" t="s">
        <v>68</v>
      </c>
    </row>
    <row r="15280" spans="1:3" ht="30" x14ac:dyDescent="0.25">
      <c r="A15280" s="31" t="s">
        <v>22972</v>
      </c>
      <c r="B15280" s="32" t="s">
        <v>22973</v>
      </c>
      <c r="C15280" s="31" t="s">
        <v>68</v>
      </c>
    </row>
    <row r="15281" spans="1:3" ht="30" x14ac:dyDescent="0.25">
      <c r="A15281" s="31" t="s">
        <v>22974</v>
      </c>
      <c r="B15281" s="32" t="s">
        <v>22973</v>
      </c>
      <c r="C15281" s="31" t="s">
        <v>68</v>
      </c>
    </row>
    <row r="15282" spans="1:3" ht="30" x14ac:dyDescent="0.25">
      <c r="A15282" s="31" t="s">
        <v>22975</v>
      </c>
      <c r="B15282" s="32" t="s">
        <v>22976</v>
      </c>
      <c r="C15282" s="31" t="s">
        <v>68</v>
      </c>
    </row>
    <row r="15283" spans="1:3" ht="30" x14ac:dyDescent="0.25">
      <c r="A15283" s="31" t="s">
        <v>22977</v>
      </c>
      <c r="B15283" s="32" t="s">
        <v>22976</v>
      </c>
      <c r="C15283" s="31" t="s">
        <v>68</v>
      </c>
    </row>
    <row r="15284" spans="1:3" ht="30" x14ac:dyDescent="0.25">
      <c r="A15284" s="31" t="s">
        <v>22978</v>
      </c>
      <c r="B15284" s="32" t="s">
        <v>22979</v>
      </c>
      <c r="C15284" s="31" t="s">
        <v>68</v>
      </c>
    </row>
    <row r="15285" spans="1:3" ht="30" x14ac:dyDescent="0.25">
      <c r="A15285" s="31" t="s">
        <v>22980</v>
      </c>
      <c r="B15285" s="32" t="s">
        <v>22979</v>
      </c>
      <c r="C15285" s="31" t="s">
        <v>68</v>
      </c>
    </row>
    <row r="15286" spans="1:3" ht="30" x14ac:dyDescent="0.25">
      <c r="A15286" s="31" t="s">
        <v>22981</v>
      </c>
      <c r="B15286" s="32" t="s">
        <v>22982</v>
      </c>
      <c r="C15286" s="31" t="s">
        <v>68</v>
      </c>
    </row>
    <row r="15287" spans="1:3" ht="30" x14ac:dyDescent="0.25">
      <c r="A15287" s="31" t="s">
        <v>22983</v>
      </c>
      <c r="B15287" s="32" t="s">
        <v>22982</v>
      </c>
      <c r="C15287" s="31" t="s">
        <v>68</v>
      </c>
    </row>
    <row r="15288" spans="1:3" ht="30" x14ac:dyDescent="0.25">
      <c r="A15288" s="31" t="s">
        <v>22984</v>
      </c>
      <c r="B15288" s="32" t="s">
        <v>22985</v>
      </c>
      <c r="C15288" s="31" t="s">
        <v>68</v>
      </c>
    </row>
    <row r="15289" spans="1:3" ht="30" x14ac:dyDescent="0.25">
      <c r="A15289" s="31" t="s">
        <v>22986</v>
      </c>
      <c r="B15289" s="32" t="s">
        <v>22985</v>
      </c>
      <c r="C15289" s="31" t="s">
        <v>68</v>
      </c>
    </row>
    <row r="15290" spans="1:3" ht="30" x14ac:dyDescent="0.25">
      <c r="A15290" s="31" t="s">
        <v>22987</v>
      </c>
      <c r="B15290" s="32" t="s">
        <v>22988</v>
      </c>
      <c r="C15290" s="31" t="s">
        <v>68</v>
      </c>
    </row>
    <row r="15291" spans="1:3" ht="30" x14ac:dyDescent="0.25">
      <c r="A15291" s="31" t="s">
        <v>22989</v>
      </c>
      <c r="B15291" s="32" t="s">
        <v>22988</v>
      </c>
      <c r="C15291" s="31" t="s">
        <v>68</v>
      </c>
    </row>
    <row r="15292" spans="1:3" ht="30" x14ac:dyDescent="0.25">
      <c r="A15292" s="31" t="s">
        <v>22990</v>
      </c>
      <c r="B15292" s="32" t="s">
        <v>22991</v>
      </c>
      <c r="C15292" s="31" t="s">
        <v>68</v>
      </c>
    </row>
    <row r="15293" spans="1:3" ht="30" x14ac:dyDescent="0.25">
      <c r="A15293" s="31" t="s">
        <v>22992</v>
      </c>
      <c r="B15293" s="32" t="s">
        <v>22991</v>
      </c>
      <c r="C15293" s="31" t="s">
        <v>68</v>
      </c>
    </row>
    <row r="15294" spans="1:3" ht="30" x14ac:dyDescent="0.25">
      <c r="A15294" s="31" t="s">
        <v>22993</v>
      </c>
      <c r="B15294" s="32" t="s">
        <v>22994</v>
      </c>
      <c r="C15294" s="31" t="s">
        <v>68</v>
      </c>
    </row>
    <row r="15295" spans="1:3" ht="30" x14ac:dyDescent="0.25">
      <c r="A15295" s="31" t="s">
        <v>22995</v>
      </c>
      <c r="B15295" s="32" t="s">
        <v>22994</v>
      </c>
      <c r="C15295" s="31" t="s">
        <v>68</v>
      </c>
    </row>
    <row r="15296" spans="1:3" ht="30" x14ac:dyDescent="0.25">
      <c r="A15296" s="31" t="s">
        <v>22996</v>
      </c>
      <c r="B15296" s="32" t="s">
        <v>22997</v>
      </c>
      <c r="C15296" s="31" t="s">
        <v>68</v>
      </c>
    </row>
    <row r="15297" spans="1:3" ht="30" x14ac:dyDescent="0.25">
      <c r="A15297" s="31" t="s">
        <v>22998</v>
      </c>
      <c r="B15297" s="32" t="s">
        <v>22997</v>
      </c>
      <c r="C15297" s="31" t="s">
        <v>68</v>
      </c>
    </row>
    <row r="15298" spans="1:3" ht="30" x14ac:dyDescent="0.25">
      <c r="A15298" s="31" t="s">
        <v>22999</v>
      </c>
      <c r="B15298" s="32" t="s">
        <v>23000</v>
      </c>
      <c r="C15298" s="31" t="s">
        <v>68</v>
      </c>
    </row>
    <row r="15299" spans="1:3" ht="30" x14ac:dyDescent="0.25">
      <c r="A15299" s="31" t="s">
        <v>23001</v>
      </c>
      <c r="B15299" s="32" t="s">
        <v>23000</v>
      </c>
      <c r="C15299" s="31" t="s">
        <v>68</v>
      </c>
    </row>
    <row r="15300" spans="1:3" ht="30" x14ac:dyDescent="0.25">
      <c r="A15300" s="31" t="s">
        <v>23002</v>
      </c>
      <c r="B15300" s="32" t="s">
        <v>23003</v>
      </c>
      <c r="C15300" s="31" t="s">
        <v>68</v>
      </c>
    </row>
    <row r="15301" spans="1:3" ht="30" x14ac:dyDescent="0.25">
      <c r="A15301" s="31" t="s">
        <v>23004</v>
      </c>
      <c r="B15301" s="32" t="s">
        <v>23003</v>
      </c>
      <c r="C15301" s="31" t="s">
        <v>68</v>
      </c>
    </row>
    <row r="15302" spans="1:3" ht="30" x14ac:dyDescent="0.25">
      <c r="A15302" s="31" t="s">
        <v>23005</v>
      </c>
      <c r="B15302" s="32" t="s">
        <v>23006</v>
      </c>
      <c r="C15302" s="31" t="s">
        <v>68</v>
      </c>
    </row>
    <row r="15303" spans="1:3" ht="30" x14ac:dyDescent="0.25">
      <c r="A15303" s="31" t="s">
        <v>23007</v>
      </c>
      <c r="B15303" s="32" t="s">
        <v>23006</v>
      </c>
      <c r="C15303" s="31" t="s">
        <v>68</v>
      </c>
    </row>
    <row r="15304" spans="1:3" ht="30" x14ac:dyDescent="0.25">
      <c r="A15304" s="31" t="s">
        <v>23008</v>
      </c>
      <c r="B15304" s="32" t="s">
        <v>23009</v>
      </c>
      <c r="C15304" s="31" t="s">
        <v>68</v>
      </c>
    </row>
    <row r="15305" spans="1:3" ht="30" x14ac:dyDescent="0.25">
      <c r="A15305" s="31" t="s">
        <v>23010</v>
      </c>
      <c r="B15305" s="32" t="s">
        <v>23009</v>
      </c>
      <c r="C15305" s="31" t="s">
        <v>68</v>
      </c>
    </row>
    <row r="15306" spans="1:3" ht="30" x14ac:dyDescent="0.25">
      <c r="A15306" s="31" t="s">
        <v>23011</v>
      </c>
      <c r="B15306" s="32" t="s">
        <v>23012</v>
      </c>
      <c r="C15306" s="31" t="s">
        <v>68</v>
      </c>
    </row>
    <row r="15307" spans="1:3" ht="30" x14ac:dyDescent="0.25">
      <c r="A15307" s="31" t="s">
        <v>23013</v>
      </c>
      <c r="B15307" s="32" t="s">
        <v>23012</v>
      </c>
      <c r="C15307" s="31" t="s">
        <v>68</v>
      </c>
    </row>
    <row r="15308" spans="1:3" ht="30" x14ac:dyDescent="0.25">
      <c r="A15308" s="31" t="s">
        <v>23014</v>
      </c>
      <c r="B15308" s="32" t="s">
        <v>23015</v>
      </c>
      <c r="C15308" s="31" t="s">
        <v>68</v>
      </c>
    </row>
    <row r="15309" spans="1:3" ht="30" x14ac:dyDescent="0.25">
      <c r="A15309" s="31" t="s">
        <v>23016</v>
      </c>
      <c r="B15309" s="32" t="s">
        <v>23015</v>
      </c>
      <c r="C15309" s="31" t="s">
        <v>68</v>
      </c>
    </row>
    <row r="15310" spans="1:3" ht="30" x14ac:dyDescent="0.25">
      <c r="A15310" s="31" t="s">
        <v>23017</v>
      </c>
      <c r="B15310" s="32" t="s">
        <v>23018</v>
      </c>
      <c r="C15310" s="31" t="s">
        <v>68</v>
      </c>
    </row>
    <row r="15311" spans="1:3" ht="30" x14ac:dyDescent="0.25">
      <c r="A15311" s="31" t="s">
        <v>23019</v>
      </c>
      <c r="B15311" s="32" t="s">
        <v>23018</v>
      </c>
      <c r="C15311" s="31" t="s">
        <v>68</v>
      </c>
    </row>
    <row r="15312" spans="1:3" ht="30" x14ac:dyDescent="0.25">
      <c r="A15312" s="31" t="s">
        <v>23020</v>
      </c>
      <c r="B15312" s="32" t="s">
        <v>23021</v>
      </c>
      <c r="C15312" s="31" t="s">
        <v>68</v>
      </c>
    </row>
    <row r="15313" spans="1:3" ht="30" x14ac:dyDescent="0.25">
      <c r="A15313" s="31" t="s">
        <v>23022</v>
      </c>
      <c r="B15313" s="32" t="s">
        <v>23021</v>
      </c>
      <c r="C15313" s="31" t="s">
        <v>68</v>
      </c>
    </row>
    <row r="15314" spans="1:3" ht="30" x14ac:dyDescent="0.25">
      <c r="A15314" s="31" t="s">
        <v>23023</v>
      </c>
      <c r="B15314" s="32" t="s">
        <v>23024</v>
      </c>
      <c r="C15314" s="31" t="s">
        <v>68</v>
      </c>
    </row>
    <row r="15315" spans="1:3" ht="30" x14ac:dyDescent="0.25">
      <c r="A15315" s="31" t="s">
        <v>23025</v>
      </c>
      <c r="B15315" s="32" t="s">
        <v>23024</v>
      </c>
      <c r="C15315" s="31" t="s">
        <v>68</v>
      </c>
    </row>
    <row r="15316" spans="1:3" ht="30" x14ac:dyDescent="0.25">
      <c r="A15316" s="31" t="s">
        <v>23026</v>
      </c>
      <c r="B15316" s="32" t="s">
        <v>23027</v>
      </c>
      <c r="C15316" s="31" t="s">
        <v>68</v>
      </c>
    </row>
    <row r="15317" spans="1:3" ht="30" x14ac:dyDescent="0.25">
      <c r="A15317" s="31" t="s">
        <v>23028</v>
      </c>
      <c r="B15317" s="32" t="s">
        <v>23027</v>
      </c>
      <c r="C15317" s="31" t="s">
        <v>68</v>
      </c>
    </row>
    <row r="15318" spans="1:3" ht="30" x14ac:dyDescent="0.25">
      <c r="A15318" s="31" t="s">
        <v>23029</v>
      </c>
      <c r="B15318" s="32" t="s">
        <v>23030</v>
      </c>
      <c r="C15318" s="31" t="s">
        <v>68</v>
      </c>
    </row>
    <row r="15319" spans="1:3" ht="30" x14ac:dyDescent="0.25">
      <c r="A15319" s="31" t="s">
        <v>23031</v>
      </c>
      <c r="B15319" s="32" t="s">
        <v>23030</v>
      </c>
      <c r="C15319" s="31" t="s">
        <v>68</v>
      </c>
    </row>
    <row r="15320" spans="1:3" ht="30" x14ac:dyDescent="0.25">
      <c r="A15320" s="31" t="s">
        <v>23032</v>
      </c>
      <c r="B15320" s="32" t="s">
        <v>23033</v>
      </c>
      <c r="C15320" s="31" t="s">
        <v>68</v>
      </c>
    </row>
    <row r="15321" spans="1:3" ht="30" x14ac:dyDescent="0.25">
      <c r="A15321" s="31" t="s">
        <v>23034</v>
      </c>
      <c r="B15321" s="32" t="s">
        <v>23033</v>
      </c>
      <c r="C15321" s="31" t="s">
        <v>68</v>
      </c>
    </row>
    <row r="15322" spans="1:3" ht="30" x14ac:dyDescent="0.25">
      <c r="A15322" s="31" t="s">
        <v>23035</v>
      </c>
      <c r="B15322" s="32" t="s">
        <v>23036</v>
      </c>
      <c r="C15322" s="31" t="s">
        <v>68</v>
      </c>
    </row>
    <row r="15323" spans="1:3" ht="30" x14ac:dyDescent="0.25">
      <c r="A15323" s="31" t="s">
        <v>23037</v>
      </c>
      <c r="B15323" s="32" t="s">
        <v>23036</v>
      </c>
      <c r="C15323" s="31" t="s">
        <v>68</v>
      </c>
    </row>
    <row r="15324" spans="1:3" ht="30" x14ac:dyDescent="0.25">
      <c r="A15324" s="31" t="s">
        <v>23038</v>
      </c>
      <c r="B15324" s="32" t="s">
        <v>23039</v>
      </c>
      <c r="C15324" s="31" t="s">
        <v>68</v>
      </c>
    </row>
    <row r="15325" spans="1:3" ht="30" x14ac:dyDescent="0.25">
      <c r="A15325" s="31" t="s">
        <v>23040</v>
      </c>
      <c r="B15325" s="32" t="s">
        <v>23039</v>
      </c>
      <c r="C15325" s="31" t="s">
        <v>68</v>
      </c>
    </row>
    <row r="15326" spans="1:3" ht="30" x14ac:dyDescent="0.25">
      <c r="A15326" s="31" t="s">
        <v>23041</v>
      </c>
      <c r="B15326" s="32" t="s">
        <v>23042</v>
      </c>
      <c r="C15326" s="31" t="s">
        <v>68</v>
      </c>
    </row>
    <row r="15327" spans="1:3" ht="30" x14ac:dyDescent="0.25">
      <c r="A15327" s="31" t="s">
        <v>23043</v>
      </c>
      <c r="B15327" s="32" t="s">
        <v>23042</v>
      </c>
      <c r="C15327" s="31" t="s">
        <v>68</v>
      </c>
    </row>
    <row r="15328" spans="1:3" ht="30" x14ac:dyDescent="0.25">
      <c r="A15328" s="31" t="s">
        <v>23044</v>
      </c>
      <c r="B15328" s="32" t="s">
        <v>23045</v>
      </c>
      <c r="C15328" s="31" t="s">
        <v>68</v>
      </c>
    </row>
    <row r="15329" spans="1:3" ht="30" x14ac:dyDescent="0.25">
      <c r="A15329" s="31" t="s">
        <v>23046</v>
      </c>
      <c r="B15329" s="32" t="s">
        <v>23045</v>
      </c>
      <c r="C15329" s="31" t="s">
        <v>68</v>
      </c>
    </row>
    <row r="15330" spans="1:3" ht="30" x14ac:dyDescent="0.25">
      <c r="A15330" s="31" t="s">
        <v>23047</v>
      </c>
      <c r="B15330" s="32" t="s">
        <v>23048</v>
      </c>
      <c r="C15330" s="31" t="s">
        <v>68</v>
      </c>
    </row>
    <row r="15331" spans="1:3" ht="30" x14ac:dyDescent="0.25">
      <c r="A15331" s="31" t="s">
        <v>23049</v>
      </c>
      <c r="B15331" s="32" t="s">
        <v>23048</v>
      </c>
      <c r="C15331" s="31" t="s">
        <v>68</v>
      </c>
    </row>
    <row r="15332" spans="1:3" ht="30" x14ac:dyDescent="0.25">
      <c r="A15332" s="31" t="s">
        <v>23050</v>
      </c>
      <c r="B15332" s="32" t="s">
        <v>23051</v>
      </c>
      <c r="C15332" s="31" t="s">
        <v>68</v>
      </c>
    </row>
    <row r="15333" spans="1:3" ht="30" x14ac:dyDescent="0.25">
      <c r="A15333" s="31" t="s">
        <v>23052</v>
      </c>
      <c r="B15333" s="32" t="s">
        <v>23051</v>
      </c>
      <c r="C15333" s="31" t="s">
        <v>68</v>
      </c>
    </row>
    <row r="15334" spans="1:3" ht="30" x14ac:dyDescent="0.25">
      <c r="A15334" s="31" t="s">
        <v>23053</v>
      </c>
      <c r="B15334" s="32" t="s">
        <v>23054</v>
      </c>
      <c r="C15334" s="31" t="s">
        <v>68</v>
      </c>
    </row>
    <row r="15335" spans="1:3" ht="30" x14ac:dyDescent="0.25">
      <c r="A15335" s="31" t="s">
        <v>23055</v>
      </c>
      <c r="B15335" s="32" t="s">
        <v>23054</v>
      </c>
      <c r="C15335" s="31" t="s">
        <v>68</v>
      </c>
    </row>
    <row r="15336" spans="1:3" ht="30" x14ac:dyDescent="0.25">
      <c r="A15336" s="31" t="s">
        <v>23056</v>
      </c>
      <c r="B15336" s="32" t="s">
        <v>23057</v>
      </c>
      <c r="C15336" s="31" t="s">
        <v>68</v>
      </c>
    </row>
    <row r="15337" spans="1:3" ht="30" x14ac:dyDescent="0.25">
      <c r="A15337" s="31" t="s">
        <v>23058</v>
      </c>
      <c r="B15337" s="32" t="s">
        <v>23057</v>
      </c>
      <c r="C15337" s="31" t="s">
        <v>68</v>
      </c>
    </row>
    <row r="15338" spans="1:3" ht="30" x14ac:dyDescent="0.25">
      <c r="A15338" s="31" t="s">
        <v>23059</v>
      </c>
      <c r="B15338" s="32" t="s">
        <v>23060</v>
      </c>
      <c r="C15338" s="31" t="s">
        <v>68</v>
      </c>
    </row>
    <row r="15339" spans="1:3" ht="30" x14ac:dyDescent="0.25">
      <c r="A15339" s="31" t="s">
        <v>23061</v>
      </c>
      <c r="B15339" s="32" t="s">
        <v>23060</v>
      </c>
      <c r="C15339" s="31" t="s">
        <v>68</v>
      </c>
    </row>
    <row r="15340" spans="1:3" ht="30" x14ac:dyDescent="0.25">
      <c r="A15340" s="31" t="s">
        <v>23062</v>
      </c>
      <c r="B15340" s="32" t="s">
        <v>23063</v>
      </c>
      <c r="C15340" s="31" t="s">
        <v>68</v>
      </c>
    </row>
    <row r="15341" spans="1:3" ht="30" x14ac:dyDescent="0.25">
      <c r="A15341" s="31" t="s">
        <v>23064</v>
      </c>
      <c r="B15341" s="32" t="s">
        <v>23063</v>
      </c>
      <c r="C15341" s="31" t="s">
        <v>68</v>
      </c>
    </row>
    <row r="15342" spans="1:3" ht="30" x14ac:dyDescent="0.25">
      <c r="A15342" s="31" t="s">
        <v>23065</v>
      </c>
      <c r="B15342" s="32" t="s">
        <v>23066</v>
      </c>
      <c r="C15342" s="31" t="s">
        <v>68</v>
      </c>
    </row>
    <row r="15343" spans="1:3" ht="30" x14ac:dyDescent="0.25">
      <c r="A15343" s="31" t="s">
        <v>23067</v>
      </c>
      <c r="B15343" s="32" t="s">
        <v>23066</v>
      </c>
      <c r="C15343" s="31" t="s">
        <v>68</v>
      </c>
    </row>
    <row r="15344" spans="1:3" ht="30" x14ac:dyDescent="0.25">
      <c r="A15344" s="31" t="s">
        <v>23068</v>
      </c>
      <c r="B15344" s="32" t="s">
        <v>23069</v>
      </c>
      <c r="C15344" s="31" t="s">
        <v>68</v>
      </c>
    </row>
    <row r="15345" spans="1:3" ht="30" x14ac:dyDescent="0.25">
      <c r="A15345" s="31" t="s">
        <v>23070</v>
      </c>
      <c r="B15345" s="32" t="s">
        <v>23069</v>
      </c>
      <c r="C15345" s="31" t="s">
        <v>68</v>
      </c>
    </row>
    <row r="15346" spans="1:3" ht="30" x14ac:dyDescent="0.25">
      <c r="A15346" s="31" t="s">
        <v>23071</v>
      </c>
      <c r="B15346" s="32" t="s">
        <v>23072</v>
      </c>
      <c r="C15346" s="31" t="s">
        <v>68</v>
      </c>
    </row>
    <row r="15347" spans="1:3" ht="30" x14ac:dyDescent="0.25">
      <c r="A15347" s="31" t="s">
        <v>23073</v>
      </c>
      <c r="B15347" s="32" t="s">
        <v>23072</v>
      </c>
      <c r="C15347" s="31" t="s">
        <v>68</v>
      </c>
    </row>
    <row r="15348" spans="1:3" ht="30" x14ac:dyDescent="0.25">
      <c r="A15348" s="31" t="s">
        <v>23074</v>
      </c>
      <c r="B15348" s="32" t="s">
        <v>23075</v>
      </c>
      <c r="C15348" s="31" t="s">
        <v>68</v>
      </c>
    </row>
    <row r="15349" spans="1:3" ht="30" x14ac:dyDescent="0.25">
      <c r="A15349" s="31" t="s">
        <v>23076</v>
      </c>
      <c r="B15349" s="32" t="s">
        <v>23075</v>
      </c>
      <c r="C15349" s="31" t="s">
        <v>68</v>
      </c>
    </row>
    <row r="15350" spans="1:3" ht="30" x14ac:dyDescent="0.25">
      <c r="A15350" s="31" t="s">
        <v>23077</v>
      </c>
      <c r="B15350" s="32" t="s">
        <v>23078</v>
      </c>
      <c r="C15350" s="31" t="s">
        <v>68</v>
      </c>
    </row>
    <row r="15351" spans="1:3" ht="30" x14ac:dyDescent="0.25">
      <c r="A15351" s="31" t="s">
        <v>23079</v>
      </c>
      <c r="B15351" s="32" t="s">
        <v>23078</v>
      </c>
      <c r="C15351" s="31" t="s">
        <v>68</v>
      </c>
    </row>
    <row r="15352" spans="1:3" ht="30" x14ac:dyDescent="0.25">
      <c r="A15352" s="31" t="s">
        <v>23080</v>
      </c>
      <c r="B15352" s="32" t="s">
        <v>23081</v>
      </c>
      <c r="C15352" s="31" t="s">
        <v>68</v>
      </c>
    </row>
    <row r="15353" spans="1:3" ht="30" x14ac:dyDescent="0.25">
      <c r="A15353" s="31" t="s">
        <v>23082</v>
      </c>
      <c r="B15353" s="32" t="s">
        <v>23081</v>
      </c>
      <c r="C15353" s="31" t="s">
        <v>68</v>
      </c>
    </row>
    <row r="15354" spans="1:3" ht="30" x14ac:dyDescent="0.25">
      <c r="A15354" s="31" t="s">
        <v>23083</v>
      </c>
      <c r="B15354" s="32" t="s">
        <v>23084</v>
      </c>
      <c r="C15354" s="31" t="s">
        <v>68</v>
      </c>
    </row>
    <row r="15355" spans="1:3" ht="30" x14ac:dyDescent="0.25">
      <c r="A15355" s="31" t="s">
        <v>23085</v>
      </c>
      <c r="B15355" s="32" t="s">
        <v>23084</v>
      </c>
      <c r="C15355" s="31" t="s">
        <v>68</v>
      </c>
    </row>
    <row r="15356" spans="1:3" ht="30" x14ac:dyDescent="0.25">
      <c r="A15356" s="31" t="s">
        <v>23086</v>
      </c>
      <c r="B15356" s="32" t="s">
        <v>23087</v>
      </c>
      <c r="C15356" s="31" t="s">
        <v>68</v>
      </c>
    </row>
    <row r="15357" spans="1:3" ht="30" x14ac:dyDescent="0.25">
      <c r="A15357" s="31" t="s">
        <v>23088</v>
      </c>
      <c r="B15357" s="32" t="s">
        <v>23087</v>
      </c>
      <c r="C15357" s="31" t="s">
        <v>68</v>
      </c>
    </row>
    <row r="15358" spans="1:3" ht="30" x14ac:dyDescent="0.25">
      <c r="A15358" s="31" t="s">
        <v>23089</v>
      </c>
      <c r="B15358" s="32" t="s">
        <v>23090</v>
      </c>
      <c r="C15358" s="31" t="s">
        <v>68</v>
      </c>
    </row>
    <row r="15359" spans="1:3" ht="30" x14ac:dyDescent="0.25">
      <c r="A15359" s="31" t="s">
        <v>23091</v>
      </c>
      <c r="B15359" s="32" t="s">
        <v>23090</v>
      </c>
      <c r="C15359" s="31" t="s">
        <v>68</v>
      </c>
    </row>
    <row r="15360" spans="1:3" ht="30" x14ac:dyDescent="0.25">
      <c r="A15360" s="31" t="s">
        <v>23092</v>
      </c>
      <c r="B15360" s="32" t="s">
        <v>23093</v>
      </c>
      <c r="C15360" s="31" t="s">
        <v>68</v>
      </c>
    </row>
    <row r="15361" spans="1:3" ht="30" x14ac:dyDescent="0.25">
      <c r="A15361" s="31" t="s">
        <v>23094</v>
      </c>
      <c r="B15361" s="32" t="s">
        <v>23093</v>
      </c>
      <c r="C15361" s="31" t="s">
        <v>68</v>
      </c>
    </row>
    <row r="15362" spans="1:3" ht="30" x14ac:dyDescent="0.25">
      <c r="A15362" s="31" t="s">
        <v>23095</v>
      </c>
      <c r="B15362" s="32" t="s">
        <v>23096</v>
      </c>
      <c r="C15362" s="31" t="s">
        <v>68</v>
      </c>
    </row>
    <row r="15363" spans="1:3" ht="30" x14ac:dyDescent="0.25">
      <c r="A15363" s="31" t="s">
        <v>23097</v>
      </c>
      <c r="B15363" s="32" t="s">
        <v>23096</v>
      </c>
      <c r="C15363" s="31" t="s">
        <v>68</v>
      </c>
    </row>
    <row r="15364" spans="1:3" ht="30" x14ac:dyDescent="0.25">
      <c r="A15364" s="31" t="s">
        <v>23098</v>
      </c>
      <c r="B15364" s="32" t="s">
        <v>23099</v>
      </c>
      <c r="C15364" s="31" t="s">
        <v>68</v>
      </c>
    </row>
    <row r="15365" spans="1:3" ht="30" x14ac:dyDescent="0.25">
      <c r="A15365" s="31" t="s">
        <v>23100</v>
      </c>
      <c r="B15365" s="32" t="s">
        <v>23099</v>
      </c>
      <c r="C15365" s="31" t="s">
        <v>68</v>
      </c>
    </row>
    <row r="15366" spans="1:3" ht="30" x14ac:dyDescent="0.25">
      <c r="A15366" s="31" t="s">
        <v>23101</v>
      </c>
      <c r="B15366" s="32" t="s">
        <v>23102</v>
      </c>
      <c r="C15366" s="31" t="s">
        <v>68</v>
      </c>
    </row>
    <row r="15367" spans="1:3" ht="30" x14ac:dyDescent="0.25">
      <c r="A15367" s="31" t="s">
        <v>23103</v>
      </c>
      <c r="B15367" s="32" t="s">
        <v>23102</v>
      </c>
      <c r="C15367" s="31" t="s">
        <v>68</v>
      </c>
    </row>
    <row r="15368" spans="1:3" ht="30" x14ac:dyDescent="0.25">
      <c r="A15368" s="31" t="s">
        <v>23104</v>
      </c>
      <c r="B15368" s="32" t="s">
        <v>23105</v>
      </c>
      <c r="C15368" s="31" t="s">
        <v>68</v>
      </c>
    </row>
    <row r="15369" spans="1:3" ht="30" x14ac:dyDescent="0.25">
      <c r="A15369" s="31" t="s">
        <v>23106</v>
      </c>
      <c r="B15369" s="32" t="s">
        <v>23105</v>
      </c>
      <c r="C15369" s="31" t="s">
        <v>68</v>
      </c>
    </row>
    <row r="15370" spans="1:3" ht="30" x14ac:dyDescent="0.25">
      <c r="A15370" s="31" t="s">
        <v>23107</v>
      </c>
      <c r="B15370" s="32" t="s">
        <v>23108</v>
      </c>
      <c r="C15370" s="31" t="s">
        <v>68</v>
      </c>
    </row>
    <row r="15371" spans="1:3" ht="30" x14ac:dyDescent="0.25">
      <c r="A15371" s="31" t="s">
        <v>23109</v>
      </c>
      <c r="B15371" s="32" t="s">
        <v>23108</v>
      </c>
      <c r="C15371" s="31" t="s">
        <v>68</v>
      </c>
    </row>
    <row r="15372" spans="1:3" ht="30" x14ac:dyDescent="0.25">
      <c r="A15372" s="31" t="s">
        <v>23110</v>
      </c>
      <c r="B15372" s="32" t="s">
        <v>23111</v>
      </c>
      <c r="C15372" s="31" t="s">
        <v>68</v>
      </c>
    </row>
    <row r="15373" spans="1:3" ht="30" x14ac:dyDescent="0.25">
      <c r="A15373" s="31" t="s">
        <v>23112</v>
      </c>
      <c r="B15373" s="32" t="s">
        <v>23111</v>
      </c>
      <c r="C15373" s="31" t="s">
        <v>68</v>
      </c>
    </row>
    <row r="15374" spans="1:3" ht="30" x14ac:dyDescent="0.25">
      <c r="A15374" s="31" t="s">
        <v>23113</v>
      </c>
      <c r="B15374" s="32" t="s">
        <v>23114</v>
      </c>
      <c r="C15374" s="31" t="s">
        <v>68</v>
      </c>
    </row>
    <row r="15375" spans="1:3" ht="30" x14ac:dyDescent="0.25">
      <c r="A15375" s="31" t="s">
        <v>23115</v>
      </c>
      <c r="B15375" s="32" t="s">
        <v>23114</v>
      </c>
      <c r="C15375" s="31" t="s">
        <v>68</v>
      </c>
    </row>
    <row r="15376" spans="1:3" ht="30" x14ac:dyDescent="0.25">
      <c r="A15376" s="31" t="s">
        <v>23116</v>
      </c>
      <c r="B15376" s="32" t="s">
        <v>23117</v>
      </c>
      <c r="C15376" s="31" t="s">
        <v>68</v>
      </c>
    </row>
    <row r="15377" spans="1:3" ht="30" x14ac:dyDescent="0.25">
      <c r="A15377" s="31" t="s">
        <v>23118</v>
      </c>
      <c r="B15377" s="32" t="s">
        <v>23117</v>
      </c>
      <c r="C15377" s="31" t="s">
        <v>68</v>
      </c>
    </row>
    <row r="15378" spans="1:3" ht="30" x14ac:dyDescent="0.25">
      <c r="A15378" s="31" t="s">
        <v>23119</v>
      </c>
      <c r="B15378" s="32" t="s">
        <v>23120</v>
      </c>
      <c r="C15378" s="31" t="s">
        <v>68</v>
      </c>
    </row>
    <row r="15379" spans="1:3" ht="30" x14ac:dyDescent="0.25">
      <c r="A15379" s="31" t="s">
        <v>23121</v>
      </c>
      <c r="B15379" s="32" t="s">
        <v>23120</v>
      </c>
      <c r="C15379" s="31" t="s">
        <v>68</v>
      </c>
    </row>
    <row r="15380" spans="1:3" ht="30" x14ac:dyDescent="0.25">
      <c r="A15380" s="31" t="s">
        <v>23122</v>
      </c>
      <c r="B15380" s="32" t="s">
        <v>23123</v>
      </c>
      <c r="C15380" s="31" t="s">
        <v>68</v>
      </c>
    </row>
    <row r="15381" spans="1:3" ht="30" x14ac:dyDescent="0.25">
      <c r="A15381" s="31" t="s">
        <v>23124</v>
      </c>
      <c r="B15381" s="32" t="s">
        <v>23123</v>
      </c>
      <c r="C15381" s="31" t="s">
        <v>68</v>
      </c>
    </row>
    <row r="15382" spans="1:3" ht="30" x14ac:dyDescent="0.25">
      <c r="A15382" s="31" t="s">
        <v>23125</v>
      </c>
      <c r="B15382" s="32" t="s">
        <v>23126</v>
      </c>
      <c r="C15382" s="31" t="s">
        <v>68</v>
      </c>
    </row>
    <row r="15383" spans="1:3" ht="30" x14ac:dyDescent="0.25">
      <c r="A15383" s="31" t="s">
        <v>23127</v>
      </c>
      <c r="B15383" s="32" t="s">
        <v>23126</v>
      </c>
      <c r="C15383" s="31" t="s">
        <v>68</v>
      </c>
    </row>
    <row r="15384" spans="1:3" ht="30" x14ac:dyDescent="0.25">
      <c r="A15384" s="31" t="s">
        <v>23128</v>
      </c>
      <c r="B15384" s="32" t="s">
        <v>23129</v>
      </c>
      <c r="C15384" s="31" t="s">
        <v>68</v>
      </c>
    </row>
    <row r="15385" spans="1:3" ht="30" x14ac:dyDescent="0.25">
      <c r="A15385" s="31" t="s">
        <v>23130</v>
      </c>
      <c r="B15385" s="32" t="s">
        <v>23129</v>
      </c>
      <c r="C15385" s="31" t="s">
        <v>68</v>
      </c>
    </row>
    <row r="15386" spans="1:3" ht="30" x14ac:dyDescent="0.25">
      <c r="A15386" s="31" t="s">
        <v>23131</v>
      </c>
      <c r="B15386" s="32" t="s">
        <v>23132</v>
      </c>
      <c r="C15386" s="31" t="s">
        <v>68</v>
      </c>
    </row>
    <row r="15387" spans="1:3" ht="30" x14ac:dyDescent="0.25">
      <c r="A15387" s="31" t="s">
        <v>23133</v>
      </c>
      <c r="B15387" s="32" t="s">
        <v>23132</v>
      </c>
      <c r="C15387" s="31" t="s">
        <v>68</v>
      </c>
    </row>
    <row r="15388" spans="1:3" ht="30" x14ac:dyDescent="0.25">
      <c r="A15388" s="31" t="s">
        <v>23134</v>
      </c>
      <c r="B15388" s="32" t="s">
        <v>23135</v>
      </c>
      <c r="C15388" s="31" t="s">
        <v>68</v>
      </c>
    </row>
    <row r="15389" spans="1:3" ht="30" x14ac:dyDescent="0.25">
      <c r="A15389" s="31" t="s">
        <v>23136</v>
      </c>
      <c r="B15389" s="32" t="s">
        <v>23135</v>
      </c>
      <c r="C15389" s="31" t="s">
        <v>68</v>
      </c>
    </row>
    <row r="15390" spans="1:3" ht="30" x14ac:dyDescent="0.25">
      <c r="A15390" s="31" t="s">
        <v>23137</v>
      </c>
      <c r="B15390" s="32" t="s">
        <v>23138</v>
      </c>
      <c r="C15390" s="31" t="s">
        <v>68</v>
      </c>
    </row>
    <row r="15391" spans="1:3" ht="30" x14ac:dyDescent="0.25">
      <c r="A15391" s="31" t="s">
        <v>23139</v>
      </c>
      <c r="B15391" s="32" t="s">
        <v>23138</v>
      </c>
      <c r="C15391" s="31" t="s">
        <v>68</v>
      </c>
    </row>
    <row r="15392" spans="1:3" ht="30" x14ac:dyDescent="0.25">
      <c r="A15392" s="31" t="s">
        <v>23140</v>
      </c>
      <c r="B15392" s="32" t="s">
        <v>23141</v>
      </c>
      <c r="C15392" s="31" t="s">
        <v>68</v>
      </c>
    </row>
    <row r="15393" spans="1:3" ht="30" x14ac:dyDescent="0.25">
      <c r="A15393" s="31" t="s">
        <v>23142</v>
      </c>
      <c r="B15393" s="32" t="s">
        <v>23141</v>
      </c>
      <c r="C15393" s="31" t="s">
        <v>68</v>
      </c>
    </row>
    <row r="15394" spans="1:3" ht="30" x14ac:dyDescent="0.25">
      <c r="A15394" s="31" t="s">
        <v>23143</v>
      </c>
      <c r="B15394" s="32" t="s">
        <v>23144</v>
      </c>
      <c r="C15394" s="31" t="s">
        <v>68</v>
      </c>
    </row>
    <row r="15395" spans="1:3" ht="30" x14ac:dyDescent="0.25">
      <c r="A15395" s="31" t="s">
        <v>23145</v>
      </c>
      <c r="B15395" s="32" t="s">
        <v>23144</v>
      </c>
      <c r="C15395" s="31" t="s">
        <v>68</v>
      </c>
    </row>
    <row r="15396" spans="1:3" ht="30" x14ac:dyDescent="0.25">
      <c r="A15396" s="31" t="s">
        <v>23146</v>
      </c>
      <c r="B15396" s="32" t="s">
        <v>23147</v>
      </c>
      <c r="C15396" s="31" t="s">
        <v>68</v>
      </c>
    </row>
    <row r="15397" spans="1:3" ht="30" x14ac:dyDescent="0.25">
      <c r="A15397" s="31" t="s">
        <v>23148</v>
      </c>
      <c r="B15397" s="32" t="s">
        <v>23147</v>
      </c>
      <c r="C15397" s="31" t="s">
        <v>68</v>
      </c>
    </row>
    <row r="15398" spans="1:3" ht="30" x14ac:dyDescent="0.25">
      <c r="A15398" s="31" t="s">
        <v>23149</v>
      </c>
      <c r="B15398" s="32" t="s">
        <v>23150</v>
      </c>
      <c r="C15398" s="31" t="s">
        <v>68</v>
      </c>
    </row>
    <row r="15399" spans="1:3" ht="30" x14ac:dyDescent="0.25">
      <c r="A15399" s="31" t="s">
        <v>23151</v>
      </c>
      <c r="B15399" s="32" t="s">
        <v>23150</v>
      </c>
      <c r="C15399" s="31" t="s">
        <v>68</v>
      </c>
    </row>
    <row r="15400" spans="1:3" ht="30" x14ac:dyDescent="0.25">
      <c r="A15400" s="31" t="s">
        <v>23152</v>
      </c>
      <c r="B15400" s="32" t="s">
        <v>23153</v>
      </c>
      <c r="C15400" s="31" t="s">
        <v>68</v>
      </c>
    </row>
    <row r="15401" spans="1:3" ht="30" x14ac:dyDescent="0.25">
      <c r="A15401" s="31" t="s">
        <v>23154</v>
      </c>
      <c r="B15401" s="32" t="s">
        <v>23153</v>
      </c>
      <c r="C15401" s="31" t="s">
        <v>68</v>
      </c>
    </row>
    <row r="15402" spans="1:3" ht="30" x14ac:dyDescent="0.25">
      <c r="A15402" s="31" t="s">
        <v>23155</v>
      </c>
      <c r="B15402" s="32" t="s">
        <v>23156</v>
      </c>
      <c r="C15402" s="31" t="s">
        <v>68</v>
      </c>
    </row>
    <row r="15403" spans="1:3" ht="30" x14ac:dyDescent="0.25">
      <c r="A15403" s="31" t="s">
        <v>23157</v>
      </c>
      <c r="B15403" s="32" t="s">
        <v>23156</v>
      </c>
      <c r="C15403" s="31" t="s">
        <v>68</v>
      </c>
    </row>
    <row r="15404" spans="1:3" ht="30" x14ac:dyDescent="0.25">
      <c r="A15404" s="31" t="s">
        <v>23158</v>
      </c>
      <c r="B15404" s="32" t="s">
        <v>23159</v>
      </c>
      <c r="C15404" s="31" t="s">
        <v>68</v>
      </c>
    </row>
    <row r="15405" spans="1:3" ht="30" x14ac:dyDescent="0.25">
      <c r="A15405" s="31" t="s">
        <v>23160</v>
      </c>
      <c r="B15405" s="32" t="s">
        <v>23159</v>
      </c>
      <c r="C15405" s="31" t="s">
        <v>68</v>
      </c>
    </row>
    <row r="15406" spans="1:3" ht="30" x14ac:dyDescent="0.25">
      <c r="A15406" s="31" t="s">
        <v>23161</v>
      </c>
      <c r="B15406" s="32" t="s">
        <v>23162</v>
      </c>
      <c r="C15406" s="31" t="s">
        <v>68</v>
      </c>
    </row>
    <row r="15407" spans="1:3" ht="30" x14ac:dyDescent="0.25">
      <c r="A15407" s="31" t="s">
        <v>23163</v>
      </c>
      <c r="B15407" s="32" t="s">
        <v>23162</v>
      </c>
      <c r="C15407" s="31" t="s">
        <v>68</v>
      </c>
    </row>
    <row r="15408" spans="1:3" ht="30" x14ac:dyDescent="0.25">
      <c r="A15408" s="31" t="s">
        <v>23164</v>
      </c>
      <c r="B15408" s="32" t="s">
        <v>23165</v>
      </c>
      <c r="C15408" s="31" t="s">
        <v>68</v>
      </c>
    </row>
    <row r="15409" spans="1:3" ht="30" x14ac:dyDescent="0.25">
      <c r="A15409" s="31" t="s">
        <v>23166</v>
      </c>
      <c r="B15409" s="32" t="s">
        <v>23165</v>
      </c>
      <c r="C15409" s="31" t="s">
        <v>68</v>
      </c>
    </row>
    <row r="15410" spans="1:3" ht="30" x14ac:dyDescent="0.25">
      <c r="A15410" s="31" t="s">
        <v>23167</v>
      </c>
      <c r="B15410" s="32" t="s">
        <v>23168</v>
      </c>
      <c r="C15410" s="31" t="s">
        <v>68</v>
      </c>
    </row>
    <row r="15411" spans="1:3" ht="30" x14ac:dyDescent="0.25">
      <c r="A15411" s="31" t="s">
        <v>23169</v>
      </c>
      <c r="B15411" s="32" t="s">
        <v>23168</v>
      </c>
      <c r="C15411" s="31" t="s">
        <v>68</v>
      </c>
    </row>
    <row r="15412" spans="1:3" ht="30" x14ac:dyDescent="0.25">
      <c r="A15412" s="31" t="s">
        <v>23170</v>
      </c>
      <c r="B15412" s="32" t="s">
        <v>23171</v>
      </c>
      <c r="C15412" s="31" t="s">
        <v>68</v>
      </c>
    </row>
    <row r="15413" spans="1:3" ht="30" x14ac:dyDescent="0.25">
      <c r="A15413" s="31" t="s">
        <v>23172</v>
      </c>
      <c r="B15413" s="32" t="s">
        <v>23171</v>
      </c>
      <c r="C15413" s="31" t="s">
        <v>68</v>
      </c>
    </row>
    <row r="15414" spans="1:3" ht="30" x14ac:dyDescent="0.25">
      <c r="A15414" s="31" t="s">
        <v>23173</v>
      </c>
      <c r="B15414" s="32" t="s">
        <v>23174</v>
      </c>
      <c r="C15414" s="31" t="s">
        <v>68</v>
      </c>
    </row>
    <row r="15415" spans="1:3" ht="30" x14ac:dyDescent="0.25">
      <c r="A15415" s="31" t="s">
        <v>23175</v>
      </c>
      <c r="B15415" s="32" t="s">
        <v>23174</v>
      </c>
      <c r="C15415" s="31" t="s">
        <v>68</v>
      </c>
    </row>
    <row r="15416" spans="1:3" ht="30" x14ac:dyDescent="0.25">
      <c r="A15416" s="31" t="s">
        <v>23176</v>
      </c>
      <c r="B15416" s="32" t="s">
        <v>23177</v>
      </c>
      <c r="C15416" s="31" t="s">
        <v>68</v>
      </c>
    </row>
    <row r="15417" spans="1:3" ht="30" x14ac:dyDescent="0.25">
      <c r="A15417" s="31" t="s">
        <v>23178</v>
      </c>
      <c r="B15417" s="32" t="s">
        <v>23177</v>
      </c>
      <c r="C15417" s="31" t="s">
        <v>68</v>
      </c>
    </row>
    <row r="15418" spans="1:3" ht="30" x14ac:dyDescent="0.25">
      <c r="A15418" s="31" t="s">
        <v>23179</v>
      </c>
      <c r="B15418" s="32" t="s">
        <v>23180</v>
      </c>
      <c r="C15418" s="31" t="s">
        <v>68</v>
      </c>
    </row>
    <row r="15419" spans="1:3" ht="30" x14ac:dyDescent="0.25">
      <c r="A15419" s="31" t="s">
        <v>23181</v>
      </c>
      <c r="B15419" s="32" t="s">
        <v>23180</v>
      </c>
      <c r="C15419" s="31" t="s">
        <v>68</v>
      </c>
    </row>
    <row r="15420" spans="1:3" ht="30" x14ac:dyDescent="0.25">
      <c r="A15420" s="31" t="s">
        <v>23182</v>
      </c>
      <c r="B15420" s="32" t="s">
        <v>23183</v>
      </c>
      <c r="C15420" s="31" t="s">
        <v>68</v>
      </c>
    </row>
    <row r="15421" spans="1:3" ht="30" x14ac:dyDescent="0.25">
      <c r="A15421" s="31" t="s">
        <v>23184</v>
      </c>
      <c r="B15421" s="32" t="s">
        <v>23183</v>
      </c>
      <c r="C15421" s="31" t="s">
        <v>68</v>
      </c>
    </row>
    <row r="15422" spans="1:3" ht="30" x14ac:dyDescent="0.25">
      <c r="A15422" s="31" t="s">
        <v>23185</v>
      </c>
      <c r="B15422" s="32" t="s">
        <v>23186</v>
      </c>
      <c r="C15422" s="31" t="s">
        <v>68</v>
      </c>
    </row>
    <row r="15423" spans="1:3" ht="30" x14ac:dyDescent="0.25">
      <c r="A15423" s="31" t="s">
        <v>23187</v>
      </c>
      <c r="B15423" s="32" t="s">
        <v>23186</v>
      </c>
      <c r="C15423" s="31" t="s">
        <v>68</v>
      </c>
    </row>
    <row r="15424" spans="1:3" ht="30" x14ac:dyDescent="0.25">
      <c r="A15424" s="31" t="s">
        <v>23188</v>
      </c>
      <c r="B15424" s="32" t="s">
        <v>23189</v>
      </c>
      <c r="C15424" s="31" t="s">
        <v>68</v>
      </c>
    </row>
    <row r="15425" spans="1:3" ht="30" x14ac:dyDescent="0.25">
      <c r="A15425" s="31" t="s">
        <v>23190</v>
      </c>
      <c r="B15425" s="32" t="s">
        <v>23189</v>
      </c>
      <c r="C15425" s="31" t="s">
        <v>68</v>
      </c>
    </row>
    <row r="15426" spans="1:3" ht="30" x14ac:dyDescent="0.25">
      <c r="A15426" s="31" t="s">
        <v>23191</v>
      </c>
      <c r="B15426" s="32" t="s">
        <v>23192</v>
      </c>
      <c r="C15426" s="31" t="s">
        <v>68</v>
      </c>
    </row>
    <row r="15427" spans="1:3" ht="30" x14ac:dyDescent="0.25">
      <c r="A15427" s="31" t="s">
        <v>23193</v>
      </c>
      <c r="B15427" s="32" t="s">
        <v>23192</v>
      </c>
      <c r="C15427" s="31" t="s">
        <v>68</v>
      </c>
    </row>
    <row r="15428" spans="1:3" ht="30" x14ac:dyDescent="0.25">
      <c r="A15428" s="31" t="s">
        <v>23194</v>
      </c>
      <c r="B15428" s="32" t="s">
        <v>23195</v>
      </c>
      <c r="C15428" s="31" t="s">
        <v>68</v>
      </c>
    </row>
    <row r="15429" spans="1:3" ht="30" x14ac:dyDescent="0.25">
      <c r="A15429" s="31" t="s">
        <v>23196</v>
      </c>
      <c r="B15429" s="32" t="s">
        <v>23195</v>
      </c>
      <c r="C15429" s="31" t="s">
        <v>68</v>
      </c>
    </row>
    <row r="15430" spans="1:3" ht="30" x14ac:dyDescent="0.25">
      <c r="A15430" s="31" t="s">
        <v>23197</v>
      </c>
      <c r="B15430" s="32" t="s">
        <v>23198</v>
      </c>
      <c r="C15430" s="31" t="s">
        <v>68</v>
      </c>
    </row>
    <row r="15431" spans="1:3" ht="30" x14ac:dyDescent="0.25">
      <c r="A15431" s="31" t="s">
        <v>23199</v>
      </c>
      <c r="B15431" s="32" t="s">
        <v>23198</v>
      </c>
      <c r="C15431" s="31" t="s">
        <v>68</v>
      </c>
    </row>
    <row r="15432" spans="1:3" ht="30" x14ac:dyDescent="0.25">
      <c r="A15432" s="31" t="s">
        <v>23200</v>
      </c>
      <c r="B15432" s="32" t="s">
        <v>23201</v>
      </c>
      <c r="C15432" s="31" t="s">
        <v>68</v>
      </c>
    </row>
    <row r="15433" spans="1:3" ht="30" x14ac:dyDescent="0.25">
      <c r="A15433" s="31" t="s">
        <v>23202</v>
      </c>
      <c r="B15433" s="32" t="s">
        <v>23201</v>
      </c>
      <c r="C15433" s="31" t="s">
        <v>68</v>
      </c>
    </row>
    <row r="15434" spans="1:3" ht="30" x14ac:dyDescent="0.25">
      <c r="A15434" s="31" t="s">
        <v>23203</v>
      </c>
      <c r="B15434" s="32" t="s">
        <v>23204</v>
      </c>
      <c r="C15434" s="31" t="s">
        <v>68</v>
      </c>
    </row>
    <row r="15435" spans="1:3" ht="30" x14ac:dyDescent="0.25">
      <c r="A15435" s="31" t="s">
        <v>23205</v>
      </c>
      <c r="B15435" s="32" t="s">
        <v>23204</v>
      </c>
      <c r="C15435" s="31" t="s">
        <v>68</v>
      </c>
    </row>
    <row r="15436" spans="1:3" ht="30" x14ac:dyDescent="0.25">
      <c r="A15436" s="31" t="s">
        <v>23206</v>
      </c>
      <c r="B15436" s="32" t="s">
        <v>23207</v>
      </c>
      <c r="C15436" s="31" t="s">
        <v>68</v>
      </c>
    </row>
    <row r="15437" spans="1:3" ht="30" x14ac:dyDescent="0.25">
      <c r="A15437" s="31" t="s">
        <v>23208</v>
      </c>
      <c r="B15437" s="32" t="s">
        <v>23207</v>
      </c>
      <c r="C15437" s="31" t="s">
        <v>68</v>
      </c>
    </row>
    <row r="15438" spans="1:3" ht="30" x14ac:dyDescent="0.25">
      <c r="A15438" s="31" t="s">
        <v>23209</v>
      </c>
      <c r="B15438" s="32" t="s">
        <v>23210</v>
      </c>
      <c r="C15438" s="31" t="s">
        <v>68</v>
      </c>
    </row>
    <row r="15439" spans="1:3" ht="30" x14ac:dyDescent="0.25">
      <c r="A15439" s="31" t="s">
        <v>23211</v>
      </c>
      <c r="B15439" s="32" t="s">
        <v>23210</v>
      </c>
      <c r="C15439" s="31" t="s">
        <v>68</v>
      </c>
    </row>
    <row r="15440" spans="1:3" ht="30" x14ac:dyDescent="0.25">
      <c r="A15440" s="31" t="s">
        <v>23212</v>
      </c>
      <c r="B15440" s="32" t="s">
        <v>23213</v>
      </c>
      <c r="C15440" s="31" t="s">
        <v>68</v>
      </c>
    </row>
    <row r="15441" spans="1:3" ht="30" x14ac:dyDescent="0.25">
      <c r="A15441" s="31" t="s">
        <v>23214</v>
      </c>
      <c r="B15441" s="32" t="s">
        <v>23213</v>
      </c>
      <c r="C15441" s="31" t="s">
        <v>68</v>
      </c>
    </row>
    <row r="15442" spans="1:3" ht="30" x14ac:dyDescent="0.25">
      <c r="A15442" s="31" t="s">
        <v>23215</v>
      </c>
      <c r="B15442" s="32" t="s">
        <v>23216</v>
      </c>
      <c r="C15442" s="31" t="s">
        <v>68</v>
      </c>
    </row>
    <row r="15443" spans="1:3" ht="30" x14ac:dyDescent="0.25">
      <c r="A15443" s="31" t="s">
        <v>23217</v>
      </c>
      <c r="B15443" s="32" t="s">
        <v>23216</v>
      </c>
      <c r="C15443" s="31" t="s">
        <v>68</v>
      </c>
    </row>
    <row r="15444" spans="1:3" ht="30" x14ac:dyDescent="0.25">
      <c r="A15444" s="31" t="s">
        <v>23218</v>
      </c>
      <c r="B15444" s="32" t="s">
        <v>23219</v>
      </c>
      <c r="C15444" s="31" t="s">
        <v>68</v>
      </c>
    </row>
    <row r="15445" spans="1:3" ht="30" x14ac:dyDescent="0.25">
      <c r="A15445" s="31" t="s">
        <v>23220</v>
      </c>
      <c r="B15445" s="32" t="s">
        <v>23219</v>
      </c>
      <c r="C15445" s="31" t="s">
        <v>68</v>
      </c>
    </row>
    <row r="15446" spans="1:3" ht="30" x14ac:dyDescent="0.25">
      <c r="A15446" s="31" t="s">
        <v>23221</v>
      </c>
      <c r="B15446" s="32" t="s">
        <v>23222</v>
      </c>
      <c r="C15446" s="31" t="s">
        <v>68</v>
      </c>
    </row>
    <row r="15447" spans="1:3" ht="30" x14ac:dyDescent="0.25">
      <c r="A15447" s="31" t="s">
        <v>23223</v>
      </c>
      <c r="B15447" s="32" t="s">
        <v>23222</v>
      </c>
      <c r="C15447" s="31" t="s">
        <v>68</v>
      </c>
    </row>
    <row r="15448" spans="1:3" ht="30" x14ac:dyDescent="0.25">
      <c r="A15448" s="31" t="s">
        <v>23224</v>
      </c>
      <c r="B15448" s="32" t="s">
        <v>23225</v>
      </c>
      <c r="C15448" s="31" t="s">
        <v>68</v>
      </c>
    </row>
    <row r="15449" spans="1:3" ht="30" x14ac:dyDescent="0.25">
      <c r="A15449" s="31" t="s">
        <v>23226</v>
      </c>
      <c r="B15449" s="32" t="s">
        <v>23225</v>
      </c>
      <c r="C15449" s="31" t="s">
        <v>68</v>
      </c>
    </row>
    <row r="15450" spans="1:3" ht="30" x14ac:dyDescent="0.25">
      <c r="A15450" s="31" t="s">
        <v>23227</v>
      </c>
      <c r="B15450" s="32" t="s">
        <v>23228</v>
      </c>
      <c r="C15450" s="31" t="s">
        <v>68</v>
      </c>
    </row>
    <row r="15451" spans="1:3" ht="30" x14ac:dyDescent="0.25">
      <c r="A15451" s="31" t="s">
        <v>23229</v>
      </c>
      <c r="B15451" s="32" t="s">
        <v>23228</v>
      </c>
      <c r="C15451" s="31" t="s">
        <v>68</v>
      </c>
    </row>
    <row r="15452" spans="1:3" ht="30" x14ac:dyDescent="0.25">
      <c r="A15452" s="31" t="s">
        <v>23230</v>
      </c>
      <c r="B15452" s="32" t="s">
        <v>23231</v>
      </c>
      <c r="C15452" s="31" t="s">
        <v>68</v>
      </c>
    </row>
    <row r="15453" spans="1:3" ht="30" x14ac:dyDescent="0.25">
      <c r="A15453" s="31" t="s">
        <v>23232</v>
      </c>
      <c r="B15453" s="32" t="s">
        <v>23231</v>
      </c>
      <c r="C15453" s="31" t="s">
        <v>68</v>
      </c>
    </row>
    <row r="15454" spans="1:3" ht="30" x14ac:dyDescent="0.25">
      <c r="A15454" s="31" t="s">
        <v>23233</v>
      </c>
      <c r="B15454" s="32" t="s">
        <v>23234</v>
      </c>
      <c r="C15454" s="31" t="s">
        <v>68</v>
      </c>
    </row>
    <row r="15455" spans="1:3" ht="30" x14ac:dyDescent="0.25">
      <c r="A15455" s="31" t="s">
        <v>23235</v>
      </c>
      <c r="B15455" s="32" t="s">
        <v>23234</v>
      </c>
      <c r="C15455" s="31" t="s">
        <v>68</v>
      </c>
    </row>
    <row r="15456" spans="1:3" ht="30" x14ac:dyDescent="0.25">
      <c r="A15456" s="31" t="s">
        <v>23236</v>
      </c>
      <c r="B15456" s="32" t="s">
        <v>23237</v>
      </c>
      <c r="C15456" s="31" t="s">
        <v>68</v>
      </c>
    </row>
    <row r="15457" spans="1:3" ht="30" x14ac:dyDescent="0.25">
      <c r="A15457" s="31" t="s">
        <v>23238</v>
      </c>
      <c r="B15457" s="32" t="s">
        <v>23237</v>
      </c>
      <c r="C15457" s="31" t="s">
        <v>68</v>
      </c>
    </row>
    <row r="15458" spans="1:3" ht="30" x14ac:dyDescent="0.25">
      <c r="A15458" s="31" t="s">
        <v>23239</v>
      </c>
      <c r="B15458" s="32" t="s">
        <v>23240</v>
      </c>
      <c r="C15458" s="31" t="s">
        <v>68</v>
      </c>
    </row>
    <row r="15459" spans="1:3" ht="30" x14ac:dyDescent="0.25">
      <c r="A15459" s="31" t="s">
        <v>23241</v>
      </c>
      <c r="B15459" s="32" t="s">
        <v>23240</v>
      </c>
      <c r="C15459" s="31" t="s">
        <v>68</v>
      </c>
    </row>
    <row r="15460" spans="1:3" ht="30" x14ac:dyDescent="0.25">
      <c r="A15460" s="31" t="s">
        <v>23242</v>
      </c>
      <c r="B15460" s="32" t="s">
        <v>23243</v>
      </c>
      <c r="C15460" s="31" t="s">
        <v>68</v>
      </c>
    </row>
    <row r="15461" spans="1:3" ht="30" x14ac:dyDescent="0.25">
      <c r="A15461" s="31" t="s">
        <v>23244</v>
      </c>
      <c r="B15461" s="32" t="s">
        <v>23243</v>
      </c>
      <c r="C15461" s="31" t="s">
        <v>68</v>
      </c>
    </row>
    <row r="15462" spans="1:3" ht="30" x14ac:dyDescent="0.25">
      <c r="A15462" s="31" t="s">
        <v>23245</v>
      </c>
      <c r="B15462" s="32" t="s">
        <v>23246</v>
      </c>
      <c r="C15462" s="31" t="s">
        <v>68</v>
      </c>
    </row>
    <row r="15463" spans="1:3" ht="30" x14ac:dyDescent="0.25">
      <c r="A15463" s="31" t="s">
        <v>23247</v>
      </c>
      <c r="B15463" s="32" t="s">
        <v>23246</v>
      </c>
      <c r="C15463" s="31" t="s">
        <v>68</v>
      </c>
    </row>
    <row r="15464" spans="1:3" ht="30" x14ac:dyDescent="0.25">
      <c r="A15464" s="31" t="s">
        <v>23248</v>
      </c>
      <c r="B15464" s="32" t="s">
        <v>23249</v>
      </c>
      <c r="C15464" s="31" t="s">
        <v>68</v>
      </c>
    </row>
    <row r="15465" spans="1:3" ht="30" x14ac:dyDescent="0.25">
      <c r="A15465" s="31" t="s">
        <v>23250</v>
      </c>
      <c r="B15465" s="32" t="s">
        <v>23249</v>
      </c>
      <c r="C15465" s="31" t="s">
        <v>68</v>
      </c>
    </row>
    <row r="15466" spans="1:3" ht="30" x14ac:dyDescent="0.25">
      <c r="A15466" s="31" t="s">
        <v>23251</v>
      </c>
      <c r="B15466" s="32" t="s">
        <v>23252</v>
      </c>
      <c r="C15466" s="31" t="s">
        <v>68</v>
      </c>
    </row>
    <row r="15467" spans="1:3" ht="30" x14ac:dyDescent="0.25">
      <c r="A15467" s="31" t="s">
        <v>23253</v>
      </c>
      <c r="B15467" s="32" t="s">
        <v>23252</v>
      </c>
      <c r="C15467" s="31" t="s">
        <v>68</v>
      </c>
    </row>
    <row r="15468" spans="1:3" ht="30" x14ac:dyDescent="0.25">
      <c r="A15468" s="31" t="s">
        <v>23254</v>
      </c>
      <c r="B15468" s="32" t="s">
        <v>23255</v>
      </c>
      <c r="C15468" s="31" t="s">
        <v>68</v>
      </c>
    </row>
    <row r="15469" spans="1:3" ht="30" x14ac:dyDescent="0.25">
      <c r="A15469" s="31" t="s">
        <v>23256</v>
      </c>
      <c r="B15469" s="32" t="s">
        <v>23255</v>
      </c>
      <c r="C15469" s="31" t="s">
        <v>68</v>
      </c>
    </row>
    <row r="15470" spans="1:3" ht="30" x14ac:dyDescent="0.25">
      <c r="A15470" s="31" t="s">
        <v>23257</v>
      </c>
      <c r="B15470" s="32" t="s">
        <v>23258</v>
      </c>
      <c r="C15470" s="31" t="s">
        <v>68</v>
      </c>
    </row>
    <row r="15471" spans="1:3" ht="30" x14ac:dyDescent="0.25">
      <c r="A15471" s="31" t="s">
        <v>23259</v>
      </c>
      <c r="B15471" s="32" t="s">
        <v>23258</v>
      </c>
      <c r="C15471" s="31" t="s">
        <v>68</v>
      </c>
    </row>
    <row r="15472" spans="1:3" ht="30" x14ac:dyDescent="0.25">
      <c r="A15472" s="31" t="s">
        <v>23260</v>
      </c>
      <c r="B15472" s="32" t="s">
        <v>23261</v>
      </c>
      <c r="C15472" s="31" t="s">
        <v>68</v>
      </c>
    </row>
    <row r="15473" spans="1:3" ht="30" x14ac:dyDescent="0.25">
      <c r="A15473" s="31" t="s">
        <v>23262</v>
      </c>
      <c r="B15473" s="32" t="s">
        <v>23261</v>
      </c>
      <c r="C15473" s="31" t="s">
        <v>68</v>
      </c>
    </row>
    <row r="15474" spans="1:3" ht="30" x14ac:dyDescent="0.25">
      <c r="A15474" s="31" t="s">
        <v>23263</v>
      </c>
      <c r="B15474" s="32" t="s">
        <v>23264</v>
      </c>
      <c r="C15474" s="31" t="s">
        <v>68</v>
      </c>
    </row>
    <row r="15475" spans="1:3" ht="30" x14ac:dyDescent="0.25">
      <c r="A15475" s="31" t="s">
        <v>23265</v>
      </c>
      <c r="B15475" s="32" t="s">
        <v>23264</v>
      </c>
      <c r="C15475" s="31" t="s">
        <v>68</v>
      </c>
    </row>
    <row r="15476" spans="1:3" ht="30" x14ac:dyDescent="0.25">
      <c r="A15476" s="31" t="s">
        <v>23266</v>
      </c>
      <c r="B15476" s="32" t="s">
        <v>23267</v>
      </c>
      <c r="C15476" s="31" t="s">
        <v>68</v>
      </c>
    </row>
    <row r="15477" spans="1:3" ht="30" x14ac:dyDescent="0.25">
      <c r="A15477" s="31" t="s">
        <v>23268</v>
      </c>
      <c r="B15477" s="32" t="s">
        <v>23267</v>
      </c>
      <c r="C15477" s="31" t="s">
        <v>68</v>
      </c>
    </row>
    <row r="15478" spans="1:3" ht="30" x14ac:dyDescent="0.25">
      <c r="A15478" s="31" t="s">
        <v>23269</v>
      </c>
      <c r="B15478" s="32" t="s">
        <v>23270</v>
      </c>
      <c r="C15478" s="31" t="s">
        <v>68</v>
      </c>
    </row>
    <row r="15479" spans="1:3" ht="30" x14ac:dyDescent="0.25">
      <c r="A15479" s="31" t="s">
        <v>23271</v>
      </c>
      <c r="B15479" s="32" t="s">
        <v>23270</v>
      </c>
      <c r="C15479" s="31" t="s">
        <v>68</v>
      </c>
    </row>
    <row r="15480" spans="1:3" ht="30" x14ac:dyDescent="0.25">
      <c r="A15480" s="31" t="s">
        <v>23272</v>
      </c>
      <c r="B15480" s="32" t="s">
        <v>23273</v>
      </c>
      <c r="C15480" s="31" t="s">
        <v>68</v>
      </c>
    </row>
    <row r="15481" spans="1:3" ht="30" x14ac:dyDescent="0.25">
      <c r="A15481" s="31" t="s">
        <v>23274</v>
      </c>
      <c r="B15481" s="32" t="s">
        <v>23273</v>
      </c>
      <c r="C15481" s="31" t="s">
        <v>68</v>
      </c>
    </row>
    <row r="15482" spans="1:3" ht="30" x14ac:dyDescent="0.25">
      <c r="A15482" s="31" t="s">
        <v>23275</v>
      </c>
      <c r="B15482" s="32" t="s">
        <v>23276</v>
      </c>
      <c r="C15482" s="31" t="s">
        <v>68</v>
      </c>
    </row>
    <row r="15483" spans="1:3" ht="30" x14ac:dyDescent="0.25">
      <c r="A15483" s="31" t="s">
        <v>23277</v>
      </c>
      <c r="B15483" s="32" t="s">
        <v>23276</v>
      </c>
      <c r="C15483" s="31" t="s">
        <v>68</v>
      </c>
    </row>
    <row r="15484" spans="1:3" ht="30" x14ac:dyDescent="0.25">
      <c r="A15484" s="31" t="s">
        <v>23278</v>
      </c>
      <c r="B15484" s="32" t="s">
        <v>23279</v>
      </c>
      <c r="C15484" s="31" t="s">
        <v>68</v>
      </c>
    </row>
    <row r="15485" spans="1:3" ht="30" x14ac:dyDescent="0.25">
      <c r="A15485" s="31" t="s">
        <v>23280</v>
      </c>
      <c r="B15485" s="32" t="s">
        <v>23279</v>
      </c>
      <c r="C15485" s="31" t="s">
        <v>68</v>
      </c>
    </row>
    <row r="15486" spans="1:3" ht="30" x14ac:dyDescent="0.25">
      <c r="A15486" s="31" t="s">
        <v>23281</v>
      </c>
      <c r="B15486" s="32" t="s">
        <v>23282</v>
      </c>
      <c r="C15486" s="31" t="s">
        <v>68</v>
      </c>
    </row>
    <row r="15487" spans="1:3" ht="30" x14ac:dyDescent="0.25">
      <c r="A15487" s="31" t="s">
        <v>23283</v>
      </c>
      <c r="B15487" s="32" t="s">
        <v>23282</v>
      </c>
      <c r="C15487" s="31" t="s">
        <v>68</v>
      </c>
    </row>
    <row r="15488" spans="1:3" ht="30" x14ac:dyDescent="0.25">
      <c r="A15488" s="31" t="s">
        <v>23284</v>
      </c>
      <c r="B15488" s="32" t="s">
        <v>23285</v>
      </c>
      <c r="C15488" s="31" t="s">
        <v>68</v>
      </c>
    </row>
    <row r="15489" spans="1:3" ht="30" x14ac:dyDescent="0.25">
      <c r="A15489" s="31" t="s">
        <v>23286</v>
      </c>
      <c r="B15489" s="32" t="s">
        <v>23285</v>
      </c>
      <c r="C15489" s="31" t="s">
        <v>68</v>
      </c>
    </row>
    <row r="15490" spans="1:3" ht="30" x14ac:dyDescent="0.25">
      <c r="A15490" s="31" t="s">
        <v>23287</v>
      </c>
      <c r="B15490" s="32" t="s">
        <v>23288</v>
      </c>
      <c r="C15490" s="31" t="s">
        <v>68</v>
      </c>
    </row>
    <row r="15491" spans="1:3" ht="30" x14ac:dyDescent="0.25">
      <c r="A15491" s="31" t="s">
        <v>23289</v>
      </c>
      <c r="B15491" s="32" t="s">
        <v>23288</v>
      </c>
      <c r="C15491" s="31" t="s">
        <v>68</v>
      </c>
    </row>
    <row r="15492" spans="1:3" ht="30" x14ac:dyDescent="0.25">
      <c r="A15492" s="31" t="s">
        <v>23290</v>
      </c>
      <c r="B15492" s="32" t="s">
        <v>23291</v>
      </c>
      <c r="C15492" s="31" t="s">
        <v>68</v>
      </c>
    </row>
    <row r="15493" spans="1:3" ht="30" x14ac:dyDescent="0.25">
      <c r="A15493" s="31" t="s">
        <v>23292</v>
      </c>
      <c r="B15493" s="32" t="s">
        <v>23291</v>
      </c>
      <c r="C15493" s="31" t="s">
        <v>68</v>
      </c>
    </row>
    <row r="15494" spans="1:3" ht="30" x14ac:dyDescent="0.25">
      <c r="A15494" s="31" t="s">
        <v>23293</v>
      </c>
      <c r="B15494" s="32" t="s">
        <v>23294</v>
      </c>
      <c r="C15494" s="31" t="s">
        <v>68</v>
      </c>
    </row>
    <row r="15495" spans="1:3" ht="30" x14ac:dyDescent="0.25">
      <c r="A15495" s="31" t="s">
        <v>23295</v>
      </c>
      <c r="B15495" s="32" t="s">
        <v>23294</v>
      </c>
      <c r="C15495" s="31" t="s">
        <v>68</v>
      </c>
    </row>
    <row r="15496" spans="1:3" ht="30" x14ac:dyDescent="0.25">
      <c r="A15496" s="31" t="s">
        <v>23296</v>
      </c>
      <c r="B15496" s="32" t="s">
        <v>23297</v>
      </c>
      <c r="C15496" s="31" t="s">
        <v>68</v>
      </c>
    </row>
    <row r="15497" spans="1:3" ht="30" x14ac:dyDescent="0.25">
      <c r="A15497" s="31" t="s">
        <v>23298</v>
      </c>
      <c r="B15497" s="32" t="s">
        <v>23297</v>
      </c>
      <c r="C15497" s="31" t="s">
        <v>68</v>
      </c>
    </row>
    <row r="15498" spans="1:3" ht="30" x14ac:dyDescent="0.25">
      <c r="A15498" s="31" t="s">
        <v>23299</v>
      </c>
      <c r="B15498" s="32" t="s">
        <v>23300</v>
      </c>
      <c r="C15498" s="31" t="s">
        <v>68</v>
      </c>
    </row>
    <row r="15499" spans="1:3" ht="30" x14ac:dyDescent="0.25">
      <c r="A15499" s="31" t="s">
        <v>23301</v>
      </c>
      <c r="B15499" s="32" t="s">
        <v>23300</v>
      </c>
      <c r="C15499" s="31" t="s">
        <v>68</v>
      </c>
    </row>
    <row r="15500" spans="1:3" ht="30" x14ac:dyDescent="0.25">
      <c r="A15500" s="31" t="s">
        <v>23302</v>
      </c>
      <c r="B15500" s="32" t="s">
        <v>23303</v>
      </c>
      <c r="C15500" s="31" t="s">
        <v>68</v>
      </c>
    </row>
    <row r="15501" spans="1:3" ht="30" x14ac:dyDescent="0.25">
      <c r="A15501" s="31" t="s">
        <v>23304</v>
      </c>
      <c r="B15501" s="32" t="s">
        <v>23303</v>
      </c>
      <c r="C15501" s="31" t="s">
        <v>68</v>
      </c>
    </row>
    <row r="15502" spans="1:3" ht="30" x14ac:dyDescent="0.25">
      <c r="A15502" s="31" t="s">
        <v>23305</v>
      </c>
      <c r="B15502" s="32" t="s">
        <v>23306</v>
      </c>
      <c r="C15502" s="31" t="s">
        <v>68</v>
      </c>
    </row>
    <row r="15503" spans="1:3" ht="30" x14ac:dyDescent="0.25">
      <c r="A15503" s="31" t="s">
        <v>23307</v>
      </c>
      <c r="B15503" s="32" t="s">
        <v>23306</v>
      </c>
      <c r="C15503" s="31" t="s">
        <v>68</v>
      </c>
    </row>
    <row r="15504" spans="1:3" ht="30" x14ac:dyDescent="0.25">
      <c r="A15504" s="31" t="s">
        <v>23308</v>
      </c>
      <c r="B15504" s="32" t="s">
        <v>23309</v>
      </c>
      <c r="C15504" s="31" t="s">
        <v>68</v>
      </c>
    </row>
    <row r="15505" spans="1:3" ht="30" x14ac:dyDescent="0.25">
      <c r="A15505" s="31" t="s">
        <v>23310</v>
      </c>
      <c r="B15505" s="32" t="s">
        <v>23309</v>
      </c>
      <c r="C15505" s="31" t="s">
        <v>68</v>
      </c>
    </row>
    <row r="15506" spans="1:3" ht="30" x14ac:dyDescent="0.25">
      <c r="A15506" s="31" t="s">
        <v>23311</v>
      </c>
      <c r="B15506" s="32" t="s">
        <v>23312</v>
      </c>
      <c r="C15506" s="31" t="s">
        <v>68</v>
      </c>
    </row>
    <row r="15507" spans="1:3" ht="30" x14ac:dyDescent="0.25">
      <c r="A15507" s="31" t="s">
        <v>23313</v>
      </c>
      <c r="B15507" s="32" t="s">
        <v>23312</v>
      </c>
      <c r="C15507" s="31" t="s">
        <v>68</v>
      </c>
    </row>
    <row r="15508" spans="1:3" ht="30" x14ac:dyDescent="0.25">
      <c r="A15508" s="31" t="s">
        <v>23314</v>
      </c>
      <c r="B15508" s="32" t="s">
        <v>23315</v>
      </c>
      <c r="C15508" s="31" t="s">
        <v>68</v>
      </c>
    </row>
    <row r="15509" spans="1:3" ht="30" x14ac:dyDescent="0.25">
      <c r="A15509" s="31" t="s">
        <v>23316</v>
      </c>
      <c r="B15509" s="32" t="s">
        <v>23315</v>
      </c>
      <c r="C15509" s="31" t="s">
        <v>68</v>
      </c>
    </row>
    <row r="15510" spans="1:3" ht="30" x14ac:dyDescent="0.25">
      <c r="A15510" s="31" t="s">
        <v>23317</v>
      </c>
      <c r="B15510" s="32" t="s">
        <v>23318</v>
      </c>
      <c r="C15510" s="31" t="s">
        <v>68</v>
      </c>
    </row>
    <row r="15511" spans="1:3" ht="30" x14ac:dyDescent="0.25">
      <c r="A15511" s="31" t="s">
        <v>23319</v>
      </c>
      <c r="B15511" s="32" t="s">
        <v>23318</v>
      </c>
      <c r="C15511" s="31" t="s">
        <v>68</v>
      </c>
    </row>
    <row r="15512" spans="1:3" ht="30" x14ac:dyDescent="0.25">
      <c r="A15512" s="31" t="s">
        <v>23320</v>
      </c>
      <c r="B15512" s="32" t="s">
        <v>23321</v>
      </c>
      <c r="C15512" s="31" t="s">
        <v>68</v>
      </c>
    </row>
    <row r="15513" spans="1:3" ht="30" x14ac:dyDescent="0.25">
      <c r="A15513" s="31" t="s">
        <v>23322</v>
      </c>
      <c r="B15513" s="32" t="s">
        <v>23321</v>
      </c>
      <c r="C15513" s="31" t="s">
        <v>68</v>
      </c>
    </row>
    <row r="15514" spans="1:3" ht="30" x14ac:dyDescent="0.25">
      <c r="A15514" s="31" t="s">
        <v>23323</v>
      </c>
      <c r="B15514" s="32" t="s">
        <v>23324</v>
      </c>
      <c r="C15514" s="31" t="s">
        <v>68</v>
      </c>
    </row>
    <row r="15515" spans="1:3" ht="30" x14ac:dyDescent="0.25">
      <c r="A15515" s="31" t="s">
        <v>23325</v>
      </c>
      <c r="B15515" s="32" t="s">
        <v>23324</v>
      </c>
      <c r="C15515" s="31" t="s">
        <v>68</v>
      </c>
    </row>
    <row r="15516" spans="1:3" ht="30" x14ac:dyDescent="0.25">
      <c r="A15516" s="31" t="s">
        <v>23326</v>
      </c>
      <c r="B15516" s="32" t="s">
        <v>23327</v>
      </c>
      <c r="C15516" s="31" t="s">
        <v>68</v>
      </c>
    </row>
    <row r="15517" spans="1:3" ht="30" x14ac:dyDescent="0.25">
      <c r="A15517" s="31" t="s">
        <v>23328</v>
      </c>
      <c r="B15517" s="32" t="s">
        <v>23327</v>
      </c>
      <c r="C15517" s="31" t="s">
        <v>68</v>
      </c>
    </row>
    <row r="15518" spans="1:3" ht="30" x14ac:dyDescent="0.25">
      <c r="A15518" s="31" t="s">
        <v>23329</v>
      </c>
      <c r="B15518" s="32" t="s">
        <v>23330</v>
      </c>
      <c r="C15518" s="31" t="s">
        <v>68</v>
      </c>
    </row>
    <row r="15519" spans="1:3" ht="30" x14ac:dyDescent="0.25">
      <c r="A15519" s="31" t="s">
        <v>23331</v>
      </c>
      <c r="B15519" s="32" t="s">
        <v>23330</v>
      </c>
      <c r="C15519" s="31" t="s">
        <v>68</v>
      </c>
    </row>
    <row r="15520" spans="1:3" ht="30" x14ac:dyDescent="0.25">
      <c r="A15520" s="31" t="s">
        <v>23332</v>
      </c>
      <c r="B15520" s="32" t="s">
        <v>23333</v>
      </c>
      <c r="C15520" s="31" t="s">
        <v>68</v>
      </c>
    </row>
    <row r="15521" spans="1:3" ht="30" x14ac:dyDescent="0.25">
      <c r="A15521" s="31" t="s">
        <v>23334</v>
      </c>
      <c r="B15521" s="32" t="s">
        <v>23333</v>
      </c>
      <c r="C15521" s="31" t="s">
        <v>68</v>
      </c>
    </row>
    <row r="15522" spans="1:3" ht="30" x14ac:dyDescent="0.25">
      <c r="A15522" s="31" t="s">
        <v>23335</v>
      </c>
      <c r="B15522" s="32" t="s">
        <v>23336</v>
      </c>
      <c r="C15522" s="31" t="s">
        <v>68</v>
      </c>
    </row>
    <row r="15523" spans="1:3" ht="30" x14ac:dyDescent="0.25">
      <c r="A15523" s="31" t="s">
        <v>23337</v>
      </c>
      <c r="B15523" s="32" t="s">
        <v>23336</v>
      </c>
      <c r="C15523" s="31" t="s">
        <v>68</v>
      </c>
    </row>
    <row r="15524" spans="1:3" ht="30" x14ac:dyDescent="0.25">
      <c r="A15524" s="31" t="s">
        <v>23338</v>
      </c>
      <c r="B15524" s="32" t="s">
        <v>23339</v>
      </c>
      <c r="C15524" s="31" t="s">
        <v>68</v>
      </c>
    </row>
    <row r="15525" spans="1:3" ht="30" x14ac:dyDescent="0.25">
      <c r="A15525" s="31" t="s">
        <v>23340</v>
      </c>
      <c r="B15525" s="32" t="s">
        <v>23339</v>
      </c>
      <c r="C15525" s="31" t="s">
        <v>68</v>
      </c>
    </row>
    <row r="15526" spans="1:3" ht="30" x14ac:dyDescent="0.25">
      <c r="A15526" s="31" t="s">
        <v>23341</v>
      </c>
      <c r="B15526" s="32" t="s">
        <v>23342</v>
      </c>
      <c r="C15526" s="31" t="s">
        <v>68</v>
      </c>
    </row>
    <row r="15527" spans="1:3" ht="30" x14ac:dyDescent="0.25">
      <c r="A15527" s="31" t="s">
        <v>23343</v>
      </c>
      <c r="B15527" s="32" t="s">
        <v>23342</v>
      </c>
      <c r="C15527" s="31" t="s">
        <v>68</v>
      </c>
    </row>
    <row r="15528" spans="1:3" ht="30" x14ac:dyDescent="0.25">
      <c r="A15528" s="31" t="s">
        <v>23344</v>
      </c>
      <c r="B15528" s="32" t="s">
        <v>23345</v>
      </c>
      <c r="C15528" s="31" t="s">
        <v>68</v>
      </c>
    </row>
    <row r="15529" spans="1:3" ht="30" x14ac:dyDescent="0.25">
      <c r="A15529" s="31" t="s">
        <v>23346</v>
      </c>
      <c r="B15529" s="32" t="s">
        <v>23345</v>
      </c>
      <c r="C15529" s="31" t="s">
        <v>68</v>
      </c>
    </row>
    <row r="15530" spans="1:3" ht="30" x14ac:dyDescent="0.25">
      <c r="A15530" s="31" t="s">
        <v>23347</v>
      </c>
      <c r="B15530" s="32" t="s">
        <v>23348</v>
      </c>
      <c r="C15530" s="31" t="s">
        <v>68</v>
      </c>
    </row>
    <row r="15531" spans="1:3" ht="30" x14ac:dyDescent="0.25">
      <c r="A15531" s="31" t="s">
        <v>23349</v>
      </c>
      <c r="B15531" s="32" t="s">
        <v>23348</v>
      </c>
      <c r="C15531" s="31" t="s">
        <v>68</v>
      </c>
    </row>
    <row r="15532" spans="1:3" ht="30" x14ac:dyDescent="0.25">
      <c r="A15532" s="31" t="s">
        <v>23350</v>
      </c>
      <c r="B15532" s="32" t="s">
        <v>23351</v>
      </c>
      <c r="C15532" s="31" t="s">
        <v>68</v>
      </c>
    </row>
    <row r="15533" spans="1:3" ht="30" x14ac:dyDescent="0.25">
      <c r="A15533" s="31" t="s">
        <v>23352</v>
      </c>
      <c r="B15533" s="32" t="s">
        <v>23351</v>
      </c>
      <c r="C15533" s="31" t="s">
        <v>68</v>
      </c>
    </row>
    <row r="15534" spans="1:3" ht="30" x14ac:dyDescent="0.25">
      <c r="A15534" s="31" t="s">
        <v>23353</v>
      </c>
      <c r="B15534" s="32" t="s">
        <v>23354</v>
      </c>
      <c r="C15534" s="31" t="s">
        <v>68</v>
      </c>
    </row>
    <row r="15535" spans="1:3" ht="30" x14ac:dyDescent="0.25">
      <c r="A15535" s="31" t="s">
        <v>23355</v>
      </c>
      <c r="B15535" s="32" t="s">
        <v>23354</v>
      </c>
      <c r="C15535" s="31" t="s">
        <v>68</v>
      </c>
    </row>
    <row r="15536" spans="1:3" ht="30" x14ac:dyDescent="0.25">
      <c r="A15536" s="31" t="s">
        <v>23356</v>
      </c>
      <c r="B15536" s="32" t="s">
        <v>23357</v>
      </c>
      <c r="C15536" s="31" t="s">
        <v>68</v>
      </c>
    </row>
    <row r="15537" spans="1:3" ht="30" x14ac:dyDescent="0.25">
      <c r="A15537" s="31" t="s">
        <v>23358</v>
      </c>
      <c r="B15537" s="32" t="s">
        <v>23357</v>
      </c>
      <c r="C15537" s="31" t="s">
        <v>68</v>
      </c>
    </row>
    <row r="15538" spans="1:3" ht="30" x14ac:dyDescent="0.25">
      <c r="A15538" s="31" t="s">
        <v>23359</v>
      </c>
      <c r="B15538" s="32" t="s">
        <v>23360</v>
      </c>
      <c r="C15538" s="31" t="s">
        <v>68</v>
      </c>
    </row>
    <row r="15539" spans="1:3" ht="30" x14ac:dyDescent="0.25">
      <c r="A15539" s="31" t="s">
        <v>23361</v>
      </c>
      <c r="B15539" s="32" t="s">
        <v>23360</v>
      </c>
      <c r="C15539" s="31" t="s">
        <v>68</v>
      </c>
    </row>
    <row r="15540" spans="1:3" ht="30" x14ac:dyDescent="0.25">
      <c r="A15540" s="31" t="s">
        <v>23362</v>
      </c>
      <c r="B15540" s="32" t="s">
        <v>23363</v>
      </c>
      <c r="C15540" s="31" t="s">
        <v>68</v>
      </c>
    </row>
    <row r="15541" spans="1:3" ht="30" x14ac:dyDescent="0.25">
      <c r="A15541" s="31" t="s">
        <v>23364</v>
      </c>
      <c r="B15541" s="32" t="s">
        <v>23363</v>
      </c>
      <c r="C15541" s="31" t="s">
        <v>68</v>
      </c>
    </row>
    <row r="15542" spans="1:3" ht="30" x14ac:dyDescent="0.25">
      <c r="A15542" s="31" t="s">
        <v>23365</v>
      </c>
      <c r="B15542" s="32" t="s">
        <v>23366</v>
      </c>
      <c r="C15542" s="31" t="s">
        <v>68</v>
      </c>
    </row>
    <row r="15543" spans="1:3" ht="30" x14ac:dyDescent="0.25">
      <c r="A15543" s="31" t="s">
        <v>23367</v>
      </c>
      <c r="B15543" s="32" t="s">
        <v>23366</v>
      </c>
      <c r="C15543" s="31" t="s">
        <v>68</v>
      </c>
    </row>
    <row r="15544" spans="1:3" ht="30" x14ac:dyDescent="0.25">
      <c r="A15544" s="31" t="s">
        <v>23368</v>
      </c>
      <c r="B15544" s="32" t="s">
        <v>23369</v>
      </c>
      <c r="C15544" s="31" t="s">
        <v>68</v>
      </c>
    </row>
    <row r="15545" spans="1:3" ht="30" x14ac:dyDescent="0.25">
      <c r="A15545" s="31" t="s">
        <v>23370</v>
      </c>
      <c r="B15545" s="32" t="s">
        <v>23369</v>
      </c>
      <c r="C15545" s="31" t="s">
        <v>68</v>
      </c>
    </row>
    <row r="15546" spans="1:3" ht="30" x14ac:dyDescent="0.25">
      <c r="A15546" s="31" t="s">
        <v>23371</v>
      </c>
      <c r="B15546" s="32" t="s">
        <v>23372</v>
      </c>
      <c r="C15546" s="31" t="s">
        <v>68</v>
      </c>
    </row>
    <row r="15547" spans="1:3" ht="30" x14ac:dyDescent="0.25">
      <c r="A15547" s="31" t="s">
        <v>23373</v>
      </c>
      <c r="B15547" s="32" t="s">
        <v>23372</v>
      </c>
      <c r="C15547" s="31" t="s">
        <v>68</v>
      </c>
    </row>
    <row r="15548" spans="1:3" ht="30" x14ac:dyDescent="0.25">
      <c r="A15548" s="31" t="s">
        <v>23374</v>
      </c>
      <c r="B15548" s="32" t="s">
        <v>23375</v>
      </c>
      <c r="C15548" s="31" t="s">
        <v>68</v>
      </c>
    </row>
    <row r="15549" spans="1:3" ht="30" x14ac:dyDescent="0.25">
      <c r="A15549" s="31" t="s">
        <v>23376</v>
      </c>
      <c r="B15549" s="32" t="s">
        <v>23375</v>
      </c>
      <c r="C15549" s="31" t="s">
        <v>68</v>
      </c>
    </row>
    <row r="15550" spans="1:3" ht="30" x14ac:dyDescent="0.25">
      <c r="A15550" s="31" t="s">
        <v>23377</v>
      </c>
      <c r="B15550" s="32" t="s">
        <v>23378</v>
      </c>
      <c r="C15550" s="31" t="s">
        <v>68</v>
      </c>
    </row>
    <row r="15551" spans="1:3" ht="30" x14ac:dyDescent="0.25">
      <c r="A15551" s="31" t="s">
        <v>23379</v>
      </c>
      <c r="B15551" s="32" t="s">
        <v>23378</v>
      </c>
      <c r="C15551" s="31" t="s">
        <v>68</v>
      </c>
    </row>
    <row r="15552" spans="1:3" ht="30" x14ac:dyDescent="0.25">
      <c r="A15552" s="31" t="s">
        <v>23380</v>
      </c>
      <c r="B15552" s="32" t="s">
        <v>23381</v>
      </c>
      <c r="C15552" s="31" t="s">
        <v>68</v>
      </c>
    </row>
    <row r="15553" spans="1:3" ht="30" x14ac:dyDescent="0.25">
      <c r="A15553" s="31" t="s">
        <v>23382</v>
      </c>
      <c r="B15553" s="32" t="s">
        <v>23381</v>
      </c>
      <c r="C15553" s="31" t="s">
        <v>68</v>
      </c>
    </row>
    <row r="15554" spans="1:3" ht="30" x14ac:dyDescent="0.25">
      <c r="A15554" s="31" t="s">
        <v>23383</v>
      </c>
      <c r="B15554" s="32" t="s">
        <v>23384</v>
      </c>
      <c r="C15554" s="31" t="s">
        <v>68</v>
      </c>
    </row>
    <row r="15555" spans="1:3" ht="30" x14ac:dyDescent="0.25">
      <c r="A15555" s="31" t="s">
        <v>23385</v>
      </c>
      <c r="B15555" s="32" t="s">
        <v>23384</v>
      </c>
      <c r="C15555" s="31" t="s">
        <v>68</v>
      </c>
    </row>
    <row r="15556" spans="1:3" ht="30" x14ac:dyDescent="0.25">
      <c r="A15556" s="31" t="s">
        <v>23386</v>
      </c>
      <c r="B15556" s="32" t="s">
        <v>23387</v>
      </c>
      <c r="C15556" s="31" t="s">
        <v>68</v>
      </c>
    </row>
    <row r="15557" spans="1:3" ht="30" x14ac:dyDescent="0.25">
      <c r="A15557" s="31" t="s">
        <v>23388</v>
      </c>
      <c r="B15557" s="32" t="s">
        <v>23387</v>
      </c>
      <c r="C15557" s="31" t="s">
        <v>68</v>
      </c>
    </row>
    <row r="15558" spans="1:3" ht="30" x14ac:dyDescent="0.25">
      <c r="A15558" s="31" t="s">
        <v>23389</v>
      </c>
      <c r="B15558" s="32" t="s">
        <v>23390</v>
      </c>
      <c r="C15558" s="31" t="s">
        <v>68</v>
      </c>
    </row>
    <row r="15559" spans="1:3" ht="30" x14ac:dyDescent="0.25">
      <c r="A15559" s="31" t="s">
        <v>23391</v>
      </c>
      <c r="B15559" s="32" t="s">
        <v>23390</v>
      </c>
      <c r="C15559" s="31" t="s">
        <v>68</v>
      </c>
    </row>
    <row r="15560" spans="1:3" ht="30" x14ac:dyDescent="0.25">
      <c r="A15560" s="31" t="s">
        <v>23392</v>
      </c>
      <c r="B15560" s="32" t="s">
        <v>23393</v>
      </c>
      <c r="C15560" s="31" t="s">
        <v>68</v>
      </c>
    </row>
    <row r="15561" spans="1:3" ht="30" x14ac:dyDescent="0.25">
      <c r="A15561" s="31" t="s">
        <v>23394</v>
      </c>
      <c r="B15561" s="32" t="s">
        <v>23393</v>
      </c>
      <c r="C15561" s="31" t="s">
        <v>68</v>
      </c>
    </row>
    <row r="15562" spans="1:3" ht="30" x14ac:dyDescent="0.25">
      <c r="A15562" s="31" t="s">
        <v>23395</v>
      </c>
      <c r="B15562" s="32" t="s">
        <v>23396</v>
      </c>
      <c r="C15562" s="31" t="s">
        <v>68</v>
      </c>
    </row>
    <row r="15563" spans="1:3" ht="30" x14ac:dyDescent="0.25">
      <c r="A15563" s="31" t="s">
        <v>23397</v>
      </c>
      <c r="B15563" s="32" t="s">
        <v>23396</v>
      </c>
      <c r="C15563" s="31" t="s">
        <v>68</v>
      </c>
    </row>
    <row r="15564" spans="1:3" ht="30" x14ac:dyDescent="0.25">
      <c r="A15564" s="31" t="s">
        <v>23398</v>
      </c>
      <c r="B15564" s="32" t="s">
        <v>23399</v>
      </c>
      <c r="C15564" s="31" t="s">
        <v>68</v>
      </c>
    </row>
    <row r="15565" spans="1:3" ht="30" x14ac:dyDescent="0.25">
      <c r="A15565" s="31" t="s">
        <v>23400</v>
      </c>
      <c r="B15565" s="32" t="s">
        <v>23399</v>
      </c>
      <c r="C15565" s="31" t="s">
        <v>68</v>
      </c>
    </row>
    <row r="15566" spans="1:3" ht="30" x14ac:dyDescent="0.25">
      <c r="A15566" s="31" t="s">
        <v>23401</v>
      </c>
      <c r="B15566" s="32" t="s">
        <v>23402</v>
      </c>
      <c r="C15566" s="31" t="s">
        <v>68</v>
      </c>
    </row>
    <row r="15567" spans="1:3" ht="30" x14ac:dyDescent="0.25">
      <c r="A15567" s="31" t="s">
        <v>23403</v>
      </c>
      <c r="B15567" s="32" t="s">
        <v>23402</v>
      </c>
      <c r="C15567" s="31" t="s">
        <v>68</v>
      </c>
    </row>
    <row r="15568" spans="1:3" ht="30" x14ac:dyDescent="0.25">
      <c r="A15568" s="31" t="s">
        <v>23404</v>
      </c>
      <c r="B15568" s="32" t="s">
        <v>23405</v>
      </c>
      <c r="C15568" s="31" t="s">
        <v>68</v>
      </c>
    </row>
    <row r="15569" spans="1:3" ht="30" x14ac:dyDescent="0.25">
      <c r="A15569" s="31" t="s">
        <v>23406</v>
      </c>
      <c r="B15569" s="32" t="s">
        <v>23405</v>
      </c>
      <c r="C15569" s="31" t="s">
        <v>68</v>
      </c>
    </row>
    <row r="15570" spans="1:3" ht="30" x14ac:dyDescent="0.25">
      <c r="A15570" s="31" t="s">
        <v>23407</v>
      </c>
      <c r="B15570" s="32" t="s">
        <v>23408</v>
      </c>
      <c r="C15570" s="31" t="s">
        <v>68</v>
      </c>
    </row>
    <row r="15571" spans="1:3" ht="30" x14ac:dyDescent="0.25">
      <c r="A15571" s="31" t="s">
        <v>23409</v>
      </c>
      <c r="B15571" s="32" t="s">
        <v>23408</v>
      </c>
      <c r="C15571" s="31" t="s">
        <v>68</v>
      </c>
    </row>
    <row r="15572" spans="1:3" ht="30" x14ac:dyDescent="0.25">
      <c r="A15572" s="31" t="s">
        <v>23410</v>
      </c>
      <c r="B15572" s="32" t="s">
        <v>23411</v>
      </c>
      <c r="C15572" s="31" t="s">
        <v>68</v>
      </c>
    </row>
    <row r="15573" spans="1:3" ht="30" x14ac:dyDescent="0.25">
      <c r="A15573" s="31" t="s">
        <v>23412</v>
      </c>
      <c r="B15573" s="32" t="s">
        <v>23411</v>
      </c>
      <c r="C15573" s="31" t="s">
        <v>68</v>
      </c>
    </row>
    <row r="15574" spans="1:3" ht="30" x14ac:dyDescent="0.25">
      <c r="A15574" s="31" t="s">
        <v>23413</v>
      </c>
      <c r="B15574" s="32" t="s">
        <v>23414</v>
      </c>
      <c r="C15574" s="31" t="s">
        <v>68</v>
      </c>
    </row>
    <row r="15575" spans="1:3" ht="30" x14ac:dyDescent="0.25">
      <c r="A15575" s="31" t="s">
        <v>23415</v>
      </c>
      <c r="B15575" s="32" t="s">
        <v>23414</v>
      </c>
      <c r="C15575" s="31" t="s">
        <v>68</v>
      </c>
    </row>
    <row r="15576" spans="1:3" ht="30" x14ac:dyDescent="0.25">
      <c r="A15576" s="31" t="s">
        <v>23416</v>
      </c>
      <c r="B15576" s="32" t="s">
        <v>23417</v>
      </c>
      <c r="C15576" s="31" t="s">
        <v>68</v>
      </c>
    </row>
    <row r="15577" spans="1:3" ht="30" x14ac:dyDescent="0.25">
      <c r="A15577" s="31" t="s">
        <v>23418</v>
      </c>
      <c r="B15577" s="32" t="s">
        <v>23417</v>
      </c>
      <c r="C15577" s="31" t="s">
        <v>68</v>
      </c>
    </row>
    <row r="15578" spans="1:3" ht="30" x14ac:dyDescent="0.25">
      <c r="A15578" s="31" t="s">
        <v>23419</v>
      </c>
      <c r="B15578" s="32" t="s">
        <v>23420</v>
      </c>
      <c r="C15578" s="31" t="s">
        <v>68</v>
      </c>
    </row>
    <row r="15579" spans="1:3" ht="30" x14ac:dyDescent="0.25">
      <c r="A15579" s="31" t="s">
        <v>23421</v>
      </c>
      <c r="B15579" s="32" t="s">
        <v>23420</v>
      </c>
      <c r="C15579" s="31" t="s">
        <v>68</v>
      </c>
    </row>
    <row r="15580" spans="1:3" ht="30" x14ac:dyDescent="0.25">
      <c r="A15580" s="31" t="s">
        <v>23422</v>
      </c>
      <c r="B15580" s="32" t="s">
        <v>23423</v>
      </c>
      <c r="C15580" s="31" t="s">
        <v>68</v>
      </c>
    </row>
    <row r="15581" spans="1:3" ht="30" x14ac:dyDescent="0.25">
      <c r="A15581" s="31" t="s">
        <v>23424</v>
      </c>
      <c r="B15581" s="32" t="s">
        <v>23423</v>
      </c>
      <c r="C15581" s="31" t="s">
        <v>68</v>
      </c>
    </row>
    <row r="15582" spans="1:3" ht="30" x14ac:dyDescent="0.25">
      <c r="A15582" s="31" t="s">
        <v>23425</v>
      </c>
      <c r="B15582" s="32" t="s">
        <v>23426</v>
      </c>
      <c r="C15582" s="31" t="s">
        <v>68</v>
      </c>
    </row>
    <row r="15583" spans="1:3" ht="30" x14ac:dyDescent="0.25">
      <c r="A15583" s="31" t="s">
        <v>23427</v>
      </c>
      <c r="B15583" s="32" t="s">
        <v>23426</v>
      </c>
      <c r="C15583" s="31" t="s">
        <v>68</v>
      </c>
    </row>
    <row r="15584" spans="1:3" ht="30" x14ac:dyDescent="0.25">
      <c r="A15584" s="31" t="s">
        <v>23428</v>
      </c>
      <c r="B15584" s="32" t="s">
        <v>23429</v>
      </c>
      <c r="C15584" s="31" t="s">
        <v>68</v>
      </c>
    </row>
    <row r="15585" spans="1:3" ht="30" x14ac:dyDescent="0.25">
      <c r="A15585" s="31" t="s">
        <v>23430</v>
      </c>
      <c r="B15585" s="32" t="s">
        <v>23429</v>
      </c>
      <c r="C15585" s="31" t="s">
        <v>68</v>
      </c>
    </row>
    <row r="15586" spans="1:3" ht="30" x14ac:dyDescent="0.25">
      <c r="A15586" s="31" t="s">
        <v>23431</v>
      </c>
      <c r="B15586" s="32" t="s">
        <v>23432</v>
      </c>
      <c r="C15586" s="31" t="s">
        <v>68</v>
      </c>
    </row>
    <row r="15587" spans="1:3" ht="30" x14ac:dyDescent="0.25">
      <c r="A15587" s="31" t="s">
        <v>23433</v>
      </c>
      <c r="B15587" s="32" t="s">
        <v>23432</v>
      </c>
      <c r="C15587" s="31" t="s">
        <v>68</v>
      </c>
    </row>
    <row r="15588" spans="1:3" ht="30" x14ac:dyDescent="0.25">
      <c r="A15588" s="31" t="s">
        <v>23434</v>
      </c>
      <c r="B15588" s="32" t="s">
        <v>23435</v>
      </c>
      <c r="C15588" s="31" t="s">
        <v>68</v>
      </c>
    </row>
    <row r="15589" spans="1:3" ht="30" x14ac:dyDescent="0.25">
      <c r="A15589" s="31" t="s">
        <v>23436</v>
      </c>
      <c r="B15589" s="32" t="s">
        <v>23435</v>
      </c>
      <c r="C15589" s="31" t="s">
        <v>68</v>
      </c>
    </row>
    <row r="15590" spans="1:3" ht="30" x14ac:dyDescent="0.25">
      <c r="A15590" s="31" t="s">
        <v>23437</v>
      </c>
      <c r="B15590" s="32" t="s">
        <v>23438</v>
      </c>
      <c r="C15590" s="31" t="s">
        <v>68</v>
      </c>
    </row>
    <row r="15591" spans="1:3" ht="30" x14ac:dyDescent="0.25">
      <c r="A15591" s="31" t="s">
        <v>23439</v>
      </c>
      <c r="B15591" s="32" t="s">
        <v>23438</v>
      </c>
      <c r="C15591" s="31" t="s">
        <v>68</v>
      </c>
    </row>
    <row r="15592" spans="1:3" ht="30" x14ac:dyDescent="0.25">
      <c r="A15592" s="31" t="s">
        <v>23440</v>
      </c>
      <c r="B15592" s="32" t="s">
        <v>23441</v>
      </c>
      <c r="C15592" s="31" t="s">
        <v>68</v>
      </c>
    </row>
    <row r="15593" spans="1:3" ht="30" x14ac:dyDescent="0.25">
      <c r="A15593" s="31" t="s">
        <v>23442</v>
      </c>
      <c r="B15593" s="32" t="s">
        <v>23441</v>
      </c>
      <c r="C15593" s="31" t="s">
        <v>68</v>
      </c>
    </row>
    <row r="15594" spans="1:3" ht="30" x14ac:dyDescent="0.25">
      <c r="A15594" s="31" t="s">
        <v>23443</v>
      </c>
      <c r="B15594" s="32" t="s">
        <v>23444</v>
      </c>
      <c r="C15594" s="31" t="s">
        <v>68</v>
      </c>
    </row>
    <row r="15595" spans="1:3" ht="30" x14ac:dyDescent="0.25">
      <c r="A15595" s="31" t="s">
        <v>23445</v>
      </c>
      <c r="B15595" s="32" t="s">
        <v>23444</v>
      </c>
      <c r="C15595" s="31" t="s">
        <v>68</v>
      </c>
    </row>
    <row r="15596" spans="1:3" ht="30" x14ac:dyDescent="0.25">
      <c r="A15596" s="31" t="s">
        <v>23446</v>
      </c>
      <c r="B15596" s="32" t="s">
        <v>23447</v>
      </c>
      <c r="C15596" s="31" t="s">
        <v>68</v>
      </c>
    </row>
    <row r="15597" spans="1:3" ht="30" x14ac:dyDescent="0.25">
      <c r="A15597" s="31" t="s">
        <v>23448</v>
      </c>
      <c r="B15597" s="32" t="s">
        <v>23447</v>
      </c>
      <c r="C15597" s="31" t="s">
        <v>68</v>
      </c>
    </row>
    <row r="15598" spans="1:3" ht="30" x14ac:dyDescent="0.25">
      <c r="A15598" s="31" t="s">
        <v>23449</v>
      </c>
      <c r="B15598" s="32" t="s">
        <v>23450</v>
      </c>
      <c r="C15598" s="31" t="s">
        <v>68</v>
      </c>
    </row>
    <row r="15599" spans="1:3" ht="30" x14ac:dyDescent="0.25">
      <c r="A15599" s="31" t="s">
        <v>23451</v>
      </c>
      <c r="B15599" s="32" t="s">
        <v>23450</v>
      </c>
      <c r="C15599" s="31" t="s">
        <v>68</v>
      </c>
    </row>
    <row r="15600" spans="1:3" ht="30" x14ac:dyDescent="0.25">
      <c r="A15600" s="31" t="s">
        <v>23452</v>
      </c>
      <c r="B15600" s="32" t="s">
        <v>23453</v>
      </c>
      <c r="C15600" s="31" t="s">
        <v>68</v>
      </c>
    </row>
    <row r="15601" spans="1:3" ht="30" x14ac:dyDescent="0.25">
      <c r="A15601" s="31" t="s">
        <v>23454</v>
      </c>
      <c r="B15601" s="32" t="s">
        <v>23453</v>
      </c>
      <c r="C15601" s="31" t="s">
        <v>68</v>
      </c>
    </row>
    <row r="15602" spans="1:3" ht="30" x14ac:dyDescent="0.25">
      <c r="A15602" s="31" t="s">
        <v>23455</v>
      </c>
      <c r="B15602" s="32" t="s">
        <v>23456</v>
      </c>
      <c r="C15602" s="31" t="s">
        <v>68</v>
      </c>
    </row>
    <row r="15603" spans="1:3" ht="30" x14ac:dyDescent="0.25">
      <c r="A15603" s="31" t="s">
        <v>23457</v>
      </c>
      <c r="B15603" s="32" t="s">
        <v>23456</v>
      </c>
      <c r="C15603" s="31" t="s">
        <v>68</v>
      </c>
    </row>
    <row r="15604" spans="1:3" ht="30" x14ac:dyDescent="0.25">
      <c r="A15604" s="31" t="s">
        <v>23458</v>
      </c>
      <c r="B15604" s="32" t="s">
        <v>23459</v>
      </c>
      <c r="C15604" s="31" t="s">
        <v>68</v>
      </c>
    </row>
    <row r="15605" spans="1:3" ht="30" x14ac:dyDescent="0.25">
      <c r="A15605" s="31" t="s">
        <v>23460</v>
      </c>
      <c r="B15605" s="32" t="s">
        <v>23459</v>
      </c>
      <c r="C15605" s="31" t="s">
        <v>68</v>
      </c>
    </row>
    <row r="15606" spans="1:3" ht="30" x14ac:dyDescent="0.25">
      <c r="A15606" s="31" t="s">
        <v>23461</v>
      </c>
      <c r="B15606" s="32" t="s">
        <v>23462</v>
      </c>
      <c r="C15606" s="31" t="s">
        <v>68</v>
      </c>
    </row>
    <row r="15607" spans="1:3" ht="30" x14ac:dyDescent="0.25">
      <c r="A15607" s="31" t="s">
        <v>23463</v>
      </c>
      <c r="B15607" s="32" t="s">
        <v>23462</v>
      </c>
      <c r="C15607" s="31" t="s">
        <v>68</v>
      </c>
    </row>
    <row r="15608" spans="1:3" ht="30" x14ac:dyDescent="0.25">
      <c r="A15608" s="31" t="s">
        <v>23464</v>
      </c>
      <c r="B15608" s="32" t="s">
        <v>23465</v>
      </c>
      <c r="C15608" s="31" t="s">
        <v>68</v>
      </c>
    </row>
    <row r="15609" spans="1:3" ht="30" x14ac:dyDescent="0.25">
      <c r="A15609" s="31" t="s">
        <v>23466</v>
      </c>
      <c r="B15609" s="32" t="s">
        <v>23465</v>
      </c>
      <c r="C15609" s="31" t="s">
        <v>68</v>
      </c>
    </row>
    <row r="15610" spans="1:3" ht="30" x14ac:dyDescent="0.25">
      <c r="A15610" s="31" t="s">
        <v>23467</v>
      </c>
      <c r="B15610" s="32" t="s">
        <v>23468</v>
      </c>
      <c r="C15610" s="31" t="s">
        <v>68</v>
      </c>
    </row>
    <row r="15611" spans="1:3" ht="30" x14ac:dyDescent="0.25">
      <c r="A15611" s="31" t="s">
        <v>23469</v>
      </c>
      <c r="B15611" s="32" t="s">
        <v>23468</v>
      </c>
      <c r="C15611" s="31" t="s">
        <v>68</v>
      </c>
    </row>
    <row r="15612" spans="1:3" ht="30" x14ac:dyDescent="0.25">
      <c r="A15612" s="31" t="s">
        <v>23470</v>
      </c>
      <c r="B15612" s="32" t="s">
        <v>23471</v>
      </c>
      <c r="C15612" s="31" t="s">
        <v>68</v>
      </c>
    </row>
    <row r="15613" spans="1:3" ht="30" x14ac:dyDescent="0.25">
      <c r="A15613" s="31" t="s">
        <v>23472</v>
      </c>
      <c r="B15613" s="32" t="s">
        <v>23471</v>
      </c>
      <c r="C15613" s="31" t="s">
        <v>68</v>
      </c>
    </row>
    <row r="15614" spans="1:3" ht="30" x14ac:dyDescent="0.25">
      <c r="A15614" s="31" t="s">
        <v>23473</v>
      </c>
      <c r="B15614" s="32" t="s">
        <v>23474</v>
      </c>
      <c r="C15614" s="31" t="s">
        <v>68</v>
      </c>
    </row>
    <row r="15615" spans="1:3" ht="30" x14ac:dyDescent="0.25">
      <c r="A15615" s="31" t="s">
        <v>23475</v>
      </c>
      <c r="B15615" s="32" t="s">
        <v>23474</v>
      </c>
      <c r="C15615" s="31" t="s">
        <v>68</v>
      </c>
    </row>
    <row r="15616" spans="1:3" ht="30" x14ac:dyDescent="0.25">
      <c r="A15616" s="31" t="s">
        <v>23476</v>
      </c>
      <c r="B15616" s="32" t="s">
        <v>23477</v>
      </c>
      <c r="C15616" s="31" t="s">
        <v>68</v>
      </c>
    </row>
    <row r="15617" spans="1:3" ht="30" x14ac:dyDescent="0.25">
      <c r="A15617" s="31" t="s">
        <v>23478</v>
      </c>
      <c r="B15617" s="32" t="s">
        <v>23477</v>
      </c>
      <c r="C15617" s="31" t="s">
        <v>68</v>
      </c>
    </row>
    <row r="15618" spans="1:3" ht="30" x14ac:dyDescent="0.25">
      <c r="A15618" s="31" t="s">
        <v>23479</v>
      </c>
      <c r="B15618" s="32" t="s">
        <v>23480</v>
      </c>
      <c r="C15618" s="31" t="s">
        <v>68</v>
      </c>
    </row>
    <row r="15619" spans="1:3" ht="30" x14ac:dyDescent="0.25">
      <c r="A15619" s="31" t="s">
        <v>23481</v>
      </c>
      <c r="B15619" s="32" t="s">
        <v>23480</v>
      </c>
      <c r="C15619" s="31" t="s">
        <v>68</v>
      </c>
    </row>
    <row r="15620" spans="1:3" ht="30" x14ac:dyDescent="0.25">
      <c r="A15620" s="31" t="s">
        <v>23482</v>
      </c>
      <c r="B15620" s="32" t="s">
        <v>23483</v>
      </c>
      <c r="C15620" s="31" t="s">
        <v>68</v>
      </c>
    </row>
    <row r="15621" spans="1:3" ht="30" x14ac:dyDescent="0.25">
      <c r="A15621" s="31" t="s">
        <v>23484</v>
      </c>
      <c r="B15621" s="32" t="s">
        <v>23483</v>
      </c>
      <c r="C15621" s="31" t="s">
        <v>68</v>
      </c>
    </row>
    <row r="15622" spans="1:3" ht="30" x14ac:dyDescent="0.25">
      <c r="A15622" s="31" t="s">
        <v>23485</v>
      </c>
      <c r="B15622" s="32" t="s">
        <v>23486</v>
      </c>
      <c r="C15622" s="31" t="s">
        <v>68</v>
      </c>
    </row>
    <row r="15623" spans="1:3" ht="30" x14ac:dyDescent="0.25">
      <c r="A15623" s="31" t="s">
        <v>23487</v>
      </c>
      <c r="B15623" s="32" t="s">
        <v>23486</v>
      </c>
      <c r="C15623" s="31" t="s">
        <v>68</v>
      </c>
    </row>
    <row r="15624" spans="1:3" ht="30" x14ac:dyDescent="0.25">
      <c r="A15624" s="31" t="s">
        <v>23488</v>
      </c>
      <c r="B15624" s="32" t="s">
        <v>23489</v>
      </c>
      <c r="C15624" s="31" t="s">
        <v>68</v>
      </c>
    </row>
    <row r="15625" spans="1:3" ht="30" x14ac:dyDescent="0.25">
      <c r="A15625" s="31" t="s">
        <v>23490</v>
      </c>
      <c r="B15625" s="32" t="s">
        <v>23489</v>
      </c>
      <c r="C15625" s="31" t="s">
        <v>68</v>
      </c>
    </row>
    <row r="15626" spans="1:3" ht="30" x14ac:dyDescent="0.25">
      <c r="A15626" s="31" t="s">
        <v>23491</v>
      </c>
      <c r="B15626" s="32" t="s">
        <v>23492</v>
      </c>
      <c r="C15626" s="31" t="s">
        <v>68</v>
      </c>
    </row>
    <row r="15627" spans="1:3" ht="30" x14ac:dyDescent="0.25">
      <c r="A15627" s="31" t="s">
        <v>23493</v>
      </c>
      <c r="B15627" s="32" t="s">
        <v>23492</v>
      </c>
      <c r="C15627" s="31" t="s">
        <v>68</v>
      </c>
    </row>
    <row r="15628" spans="1:3" ht="30" x14ac:dyDescent="0.25">
      <c r="A15628" s="31" t="s">
        <v>23494</v>
      </c>
      <c r="B15628" s="32" t="s">
        <v>23495</v>
      </c>
      <c r="C15628" s="31" t="s">
        <v>68</v>
      </c>
    </row>
    <row r="15629" spans="1:3" ht="30" x14ac:dyDescent="0.25">
      <c r="A15629" s="31" t="s">
        <v>23496</v>
      </c>
      <c r="B15629" s="32" t="s">
        <v>23495</v>
      </c>
      <c r="C15629" s="31" t="s">
        <v>68</v>
      </c>
    </row>
    <row r="15630" spans="1:3" ht="30" x14ac:dyDescent="0.25">
      <c r="A15630" s="31" t="s">
        <v>23497</v>
      </c>
      <c r="B15630" s="32" t="s">
        <v>23498</v>
      </c>
      <c r="C15630" s="31" t="s">
        <v>68</v>
      </c>
    </row>
    <row r="15631" spans="1:3" ht="30" x14ac:dyDescent="0.25">
      <c r="A15631" s="31" t="s">
        <v>23499</v>
      </c>
      <c r="B15631" s="32" t="s">
        <v>23498</v>
      </c>
      <c r="C15631" s="31" t="s">
        <v>68</v>
      </c>
    </row>
    <row r="15632" spans="1:3" ht="30" x14ac:dyDescent="0.25">
      <c r="A15632" s="31" t="s">
        <v>23500</v>
      </c>
      <c r="B15632" s="32" t="s">
        <v>23501</v>
      </c>
      <c r="C15632" s="31" t="s">
        <v>68</v>
      </c>
    </row>
    <row r="15633" spans="1:3" ht="30" x14ac:dyDescent="0.25">
      <c r="A15633" s="31" t="s">
        <v>23502</v>
      </c>
      <c r="B15633" s="32" t="s">
        <v>23501</v>
      </c>
      <c r="C15633" s="31" t="s">
        <v>68</v>
      </c>
    </row>
    <row r="15634" spans="1:3" ht="30" x14ac:dyDescent="0.25">
      <c r="A15634" s="31" t="s">
        <v>23503</v>
      </c>
      <c r="B15634" s="32" t="s">
        <v>23504</v>
      </c>
      <c r="C15634" s="31" t="s">
        <v>68</v>
      </c>
    </row>
    <row r="15635" spans="1:3" ht="30" x14ac:dyDescent="0.25">
      <c r="A15635" s="31" t="s">
        <v>23505</v>
      </c>
      <c r="B15635" s="32" t="s">
        <v>23504</v>
      </c>
      <c r="C15635" s="31" t="s">
        <v>68</v>
      </c>
    </row>
    <row r="15636" spans="1:3" ht="30" x14ac:dyDescent="0.25">
      <c r="A15636" s="31" t="s">
        <v>23506</v>
      </c>
      <c r="B15636" s="32" t="s">
        <v>23507</v>
      </c>
      <c r="C15636" s="31" t="s">
        <v>68</v>
      </c>
    </row>
    <row r="15637" spans="1:3" ht="30" x14ac:dyDescent="0.25">
      <c r="A15637" s="31" t="s">
        <v>23508</v>
      </c>
      <c r="B15637" s="32" t="s">
        <v>23507</v>
      </c>
      <c r="C15637" s="31" t="s">
        <v>68</v>
      </c>
    </row>
    <row r="15638" spans="1:3" ht="30" x14ac:dyDescent="0.25">
      <c r="A15638" s="31" t="s">
        <v>23509</v>
      </c>
      <c r="B15638" s="32" t="s">
        <v>23510</v>
      </c>
      <c r="C15638" s="31" t="s">
        <v>68</v>
      </c>
    </row>
    <row r="15639" spans="1:3" ht="30" x14ac:dyDescent="0.25">
      <c r="A15639" s="31" t="s">
        <v>23511</v>
      </c>
      <c r="B15639" s="32" t="s">
        <v>23510</v>
      </c>
      <c r="C15639" s="31" t="s">
        <v>68</v>
      </c>
    </row>
    <row r="15640" spans="1:3" ht="30" x14ac:dyDescent="0.25">
      <c r="A15640" s="31" t="s">
        <v>23512</v>
      </c>
      <c r="B15640" s="32" t="s">
        <v>23513</v>
      </c>
      <c r="C15640" s="31" t="s">
        <v>68</v>
      </c>
    </row>
    <row r="15641" spans="1:3" ht="30" x14ac:dyDescent="0.25">
      <c r="A15641" s="31" t="s">
        <v>23514</v>
      </c>
      <c r="B15641" s="32" t="s">
        <v>23513</v>
      </c>
      <c r="C15641" s="31" t="s">
        <v>68</v>
      </c>
    </row>
    <row r="15642" spans="1:3" ht="30" x14ac:dyDescent="0.25">
      <c r="A15642" s="31" t="s">
        <v>23515</v>
      </c>
      <c r="B15642" s="32" t="s">
        <v>23516</v>
      </c>
      <c r="C15642" s="31" t="s">
        <v>68</v>
      </c>
    </row>
    <row r="15643" spans="1:3" ht="30" x14ac:dyDescent="0.25">
      <c r="A15643" s="31" t="s">
        <v>23517</v>
      </c>
      <c r="B15643" s="32" t="s">
        <v>23516</v>
      </c>
      <c r="C15643" s="31" t="s">
        <v>68</v>
      </c>
    </row>
    <row r="15644" spans="1:3" ht="30" x14ac:dyDescent="0.25">
      <c r="A15644" s="31" t="s">
        <v>23518</v>
      </c>
      <c r="B15644" s="32" t="s">
        <v>23519</v>
      </c>
      <c r="C15644" s="31" t="s">
        <v>68</v>
      </c>
    </row>
    <row r="15645" spans="1:3" ht="30" x14ac:dyDescent="0.25">
      <c r="A15645" s="31" t="s">
        <v>23520</v>
      </c>
      <c r="B15645" s="32" t="s">
        <v>23519</v>
      </c>
      <c r="C15645" s="31" t="s">
        <v>68</v>
      </c>
    </row>
    <row r="15646" spans="1:3" ht="30" x14ac:dyDescent="0.25">
      <c r="A15646" s="31" t="s">
        <v>23521</v>
      </c>
      <c r="B15646" s="32" t="s">
        <v>23522</v>
      </c>
      <c r="C15646" s="31" t="s">
        <v>68</v>
      </c>
    </row>
    <row r="15647" spans="1:3" ht="30" x14ac:dyDescent="0.25">
      <c r="A15647" s="31" t="s">
        <v>23523</v>
      </c>
      <c r="B15647" s="32" t="s">
        <v>23522</v>
      </c>
      <c r="C15647" s="31" t="s">
        <v>68</v>
      </c>
    </row>
    <row r="15648" spans="1:3" ht="30" x14ac:dyDescent="0.25">
      <c r="A15648" s="31" t="s">
        <v>23524</v>
      </c>
      <c r="B15648" s="32" t="s">
        <v>23525</v>
      </c>
      <c r="C15648" s="31" t="s">
        <v>68</v>
      </c>
    </row>
    <row r="15649" spans="1:3" ht="30" x14ac:dyDescent="0.25">
      <c r="A15649" s="31" t="s">
        <v>23526</v>
      </c>
      <c r="B15649" s="32" t="s">
        <v>23525</v>
      </c>
      <c r="C15649" s="31" t="s">
        <v>68</v>
      </c>
    </row>
    <row r="15650" spans="1:3" ht="30" x14ac:dyDescent="0.25">
      <c r="A15650" s="31" t="s">
        <v>23527</v>
      </c>
      <c r="B15650" s="32" t="s">
        <v>23528</v>
      </c>
      <c r="C15650" s="31" t="s">
        <v>68</v>
      </c>
    </row>
    <row r="15651" spans="1:3" ht="30" x14ac:dyDescent="0.25">
      <c r="A15651" s="31" t="s">
        <v>23529</v>
      </c>
      <c r="B15651" s="32" t="s">
        <v>23528</v>
      </c>
      <c r="C15651" s="31" t="s">
        <v>68</v>
      </c>
    </row>
    <row r="15652" spans="1:3" ht="30" x14ac:dyDescent="0.25">
      <c r="A15652" s="31" t="s">
        <v>23530</v>
      </c>
      <c r="B15652" s="32" t="s">
        <v>23531</v>
      </c>
      <c r="C15652" s="31" t="s">
        <v>68</v>
      </c>
    </row>
    <row r="15653" spans="1:3" ht="30" x14ac:dyDescent="0.25">
      <c r="A15653" s="31" t="s">
        <v>23532</v>
      </c>
      <c r="B15653" s="32" t="s">
        <v>23531</v>
      </c>
      <c r="C15653" s="31" t="s">
        <v>68</v>
      </c>
    </row>
    <row r="15654" spans="1:3" ht="30" x14ac:dyDescent="0.25">
      <c r="A15654" s="31" t="s">
        <v>23533</v>
      </c>
      <c r="B15654" s="32" t="s">
        <v>23534</v>
      </c>
      <c r="C15654" s="31" t="s">
        <v>68</v>
      </c>
    </row>
    <row r="15655" spans="1:3" ht="30" x14ac:dyDescent="0.25">
      <c r="A15655" s="31" t="s">
        <v>23535</v>
      </c>
      <c r="B15655" s="32" t="s">
        <v>23534</v>
      </c>
      <c r="C15655" s="31" t="s">
        <v>68</v>
      </c>
    </row>
    <row r="15656" spans="1:3" ht="30" x14ac:dyDescent="0.25">
      <c r="A15656" s="31" t="s">
        <v>23536</v>
      </c>
      <c r="B15656" s="32" t="s">
        <v>23537</v>
      </c>
      <c r="C15656" s="31" t="s">
        <v>68</v>
      </c>
    </row>
    <row r="15657" spans="1:3" ht="30" x14ac:dyDescent="0.25">
      <c r="A15657" s="31" t="s">
        <v>23538</v>
      </c>
      <c r="B15657" s="32" t="s">
        <v>23537</v>
      </c>
      <c r="C15657" s="31" t="s">
        <v>68</v>
      </c>
    </row>
    <row r="15658" spans="1:3" ht="30" x14ac:dyDescent="0.25">
      <c r="A15658" s="31" t="s">
        <v>23539</v>
      </c>
      <c r="B15658" s="32" t="s">
        <v>23540</v>
      </c>
      <c r="C15658" s="31" t="s">
        <v>68</v>
      </c>
    </row>
    <row r="15659" spans="1:3" ht="30" x14ac:dyDescent="0.25">
      <c r="A15659" s="31" t="s">
        <v>23541</v>
      </c>
      <c r="B15659" s="32" t="s">
        <v>23540</v>
      </c>
      <c r="C15659" s="31" t="s">
        <v>68</v>
      </c>
    </row>
    <row r="15660" spans="1:3" ht="30" x14ac:dyDescent="0.25">
      <c r="A15660" s="31" t="s">
        <v>23542</v>
      </c>
      <c r="B15660" s="32" t="s">
        <v>23543</v>
      </c>
      <c r="C15660" s="31" t="s">
        <v>68</v>
      </c>
    </row>
    <row r="15661" spans="1:3" ht="30" x14ac:dyDescent="0.25">
      <c r="A15661" s="31" t="s">
        <v>23544</v>
      </c>
      <c r="B15661" s="32" t="s">
        <v>23543</v>
      </c>
      <c r="C15661" s="31" t="s">
        <v>68</v>
      </c>
    </row>
    <row r="15662" spans="1:3" ht="30" x14ac:dyDescent="0.25">
      <c r="A15662" s="31" t="s">
        <v>23545</v>
      </c>
      <c r="B15662" s="32" t="s">
        <v>23546</v>
      </c>
      <c r="C15662" s="31" t="s">
        <v>68</v>
      </c>
    </row>
    <row r="15663" spans="1:3" ht="30" x14ac:dyDescent="0.25">
      <c r="A15663" s="31" t="s">
        <v>23547</v>
      </c>
      <c r="B15663" s="32" t="s">
        <v>23546</v>
      </c>
      <c r="C15663" s="31" t="s">
        <v>68</v>
      </c>
    </row>
    <row r="15664" spans="1:3" ht="30" x14ac:dyDescent="0.25">
      <c r="A15664" s="31" t="s">
        <v>23548</v>
      </c>
      <c r="B15664" s="32" t="s">
        <v>23549</v>
      </c>
      <c r="C15664" s="31" t="s">
        <v>68</v>
      </c>
    </row>
    <row r="15665" spans="1:3" ht="30" x14ac:dyDescent="0.25">
      <c r="A15665" s="31" t="s">
        <v>23550</v>
      </c>
      <c r="B15665" s="32" t="s">
        <v>23549</v>
      </c>
      <c r="C15665" s="31" t="s">
        <v>68</v>
      </c>
    </row>
    <row r="15666" spans="1:3" ht="30" x14ac:dyDescent="0.25">
      <c r="A15666" s="31" t="s">
        <v>23551</v>
      </c>
      <c r="B15666" s="32" t="s">
        <v>23552</v>
      </c>
      <c r="C15666" s="31" t="s">
        <v>68</v>
      </c>
    </row>
    <row r="15667" spans="1:3" ht="30" x14ac:dyDescent="0.25">
      <c r="A15667" s="31" t="s">
        <v>23553</v>
      </c>
      <c r="B15667" s="32" t="s">
        <v>23552</v>
      </c>
      <c r="C15667" s="31" t="s">
        <v>68</v>
      </c>
    </row>
    <row r="15668" spans="1:3" ht="30" x14ac:dyDescent="0.25">
      <c r="A15668" s="31" t="s">
        <v>23554</v>
      </c>
      <c r="B15668" s="32" t="s">
        <v>23555</v>
      </c>
      <c r="C15668" s="31" t="s">
        <v>68</v>
      </c>
    </row>
    <row r="15669" spans="1:3" ht="30" x14ac:dyDescent="0.25">
      <c r="A15669" s="31" t="s">
        <v>23556</v>
      </c>
      <c r="B15669" s="32" t="s">
        <v>23555</v>
      </c>
      <c r="C15669" s="31" t="s">
        <v>68</v>
      </c>
    </row>
    <row r="15670" spans="1:3" ht="30" x14ac:dyDescent="0.25">
      <c r="A15670" s="31" t="s">
        <v>23557</v>
      </c>
      <c r="B15670" s="32" t="s">
        <v>23558</v>
      </c>
      <c r="C15670" s="31" t="s">
        <v>68</v>
      </c>
    </row>
    <row r="15671" spans="1:3" ht="30" x14ac:dyDescent="0.25">
      <c r="A15671" s="31" t="s">
        <v>23559</v>
      </c>
      <c r="B15671" s="32" t="s">
        <v>23558</v>
      </c>
      <c r="C15671" s="31" t="s">
        <v>68</v>
      </c>
    </row>
    <row r="15672" spans="1:3" ht="30" x14ac:dyDescent="0.25">
      <c r="A15672" s="31" t="s">
        <v>23560</v>
      </c>
      <c r="B15672" s="32" t="s">
        <v>23561</v>
      </c>
      <c r="C15672" s="31" t="s">
        <v>68</v>
      </c>
    </row>
    <row r="15673" spans="1:3" ht="30" x14ac:dyDescent="0.25">
      <c r="A15673" s="31" t="s">
        <v>23562</v>
      </c>
      <c r="B15673" s="32" t="s">
        <v>23561</v>
      </c>
      <c r="C15673" s="31" t="s">
        <v>68</v>
      </c>
    </row>
    <row r="15674" spans="1:3" ht="30" x14ac:dyDescent="0.25">
      <c r="A15674" s="31" t="s">
        <v>23563</v>
      </c>
      <c r="B15674" s="32" t="s">
        <v>23564</v>
      </c>
      <c r="C15674" s="31" t="s">
        <v>68</v>
      </c>
    </row>
    <row r="15675" spans="1:3" ht="30" x14ac:dyDescent="0.25">
      <c r="A15675" s="31" t="s">
        <v>23565</v>
      </c>
      <c r="B15675" s="32" t="s">
        <v>23564</v>
      </c>
      <c r="C15675" s="31" t="s">
        <v>68</v>
      </c>
    </row>
    <row r="15676" spans="1:3" ht="30" x14ac:dyDescent="0.25">
      <c r="A15676" s="31" t="s">
        <v>23566</v>
      </c>
      <c r="B15676" s="32" t="s">
        <v>23567</v>
      </c>
      <c r="C15676" s="31" t="s">
        <v>68</v>
      </c>
    </row>
    <row r="15677" spans="1:3" ht="30" x14ac:dyDescent="0.25">
      <c r="A15677" s="31" t="s">
        <v>23568</v>
      </c>
      <c r="B15677" s="32" t="s">
        <v>23567</v>
      </c>
      <c r="C15677" s="31" t="s">
        <v>68</v>
      </c>
    </row>
    <row r="15678" spans="1:3" ht="30" x14ac:dyDescent="0.25">
      <c r="A15678" s="31" t="s">
        <v>23569</v>
      </c>
      <c r="B15678" s="32" t="s">
        <v>23570</v>
      </c>
      <c r="C15678" s="31" t="s">
        <v>68</v>
      </c>
    </row>
    <row r="15679" spans="1:3" ht="30" x14ac:dyDescent="0.25">
      <c r="A15679" s="31" t="s">
        <v>23571</v>
      </c>
      <c r="B15679" s="32" t="s">
        <v>23570</v>
      </c>
      <c r="C15679" s="31" t="s">
        <v>68</v>
      </c>
    </row>
    <row r="15680" spans="1:3" ht="30" x14ac:dyDescent="0.25">
      <c r="A15680" s="31" t="s">
        <v>23572</v>
      </c>
      <c r="B15680" s="32" t="s">
        <v>23573</v>
      </c>
      <c r="C15680" s="31" t="s">
        <v>68</v>
      </c>
    </row>
    <row r="15681" spans="1:3" ht="30" x14ac:dyDescent="0.25">
      <c r="A15681" s="31" t="s">
        <v>23574</v>
      </c>
      <c r="B15681" s="32" t="s">
        <v>23573</v>
      </c>
      <c r="C15681" s="31" t="s">
        <v>68</v>
      </c>
    </row>
    <row r="15682" spans="1:3" ht="30" x14ac:dyDescent="0.25">
      <c r="A15682" s="31" t="s">
        <v>23575</v>
      </c>
      <c r="B15682" s="32" t="s">
        <v>23576</v>
      </c>
      <c r="C15682" s="31" t="s">
        <v>68</v>
      </c>
    </row>
    <row r="15683" spans="1:3" ht="30" x14ac:dyDescent="0.25">
      <c r="A15683" s="31" t="s">
        <v>23577</v>
      </c>
      <c r="B15683" s="32" t="s">
        <v>23576</v>
      </c>
      <c r="C15683" s="31" t="s">
        <v>68</v>
      </c>
    </row>
    <row r="15684" spans="1:3" ht="30" x14ac:dyDescent="0.25">
      <c r="A15684" s="31" t="s">
        <v>23578</v>
      </c>
      <c r="B15684" s="32" t="s">
        <v>23579</v>
      </c>
      <c r="C15684" s="31" t="s">
        <v>68</v>
      </c>
    </row>
    <row r="15685" spans="1:3" ht="30" x14ac:dyDescent="0.25">
      <c r="A15685" s="31" t="s">
        <v>23580</v>
      </c>
      <c r="B15685" s="32" t="s">
        <v>23579</v>
      </c>
      <c r="C15685" s="31" t="s">
        <v>68</v>
      </c>
    </row>
    <row r="15686" spans="1:3" ht="30" x14ac:dyDescent="0.25">
      <c r="A15686" s="31" t="s">
        <v>23581</v>
      </c>
      <c r="B15686" s="32" t="s">
        <v>23582</v>
      </c>
      <c r="C15686" s="31" t="s">
        <v>68</v>
      </c>
    </row>
    <row r="15687" spans="1:3" ht="30" x14ac:dyDescent="0.25">
      <c r="A15687" s="31" t="s">
        <v>23583</v>
      </c>
      <c r="B15687" s="32" t="s">
        <v>23582</v>
      </c>
      <c r="C15687" s="31" t="s">
        <v>68</v>
      </c>
    </row>
    <row r="15688" spans="1:3" ht="30" x14ac:dyDescent="0.25">
      <c r="A15688" s="31" t="s">
        <v>23584</v>
      </c>
      <c r="B15688" s="32" t="s">
        <v>23585</v>
      </c>
      <c r="C15688" s="31" t="s">
        <v>68</v>
      </c>
    </row>
    <row r="15689" spans="1:3" ht="30" x14ac:dyDescent="0.25">
      <c r="A15689" s="31" t="s">
        <v>23586</v>
      </c>
      <c r="B15689" s="32" t="s">
        <v>23585</v>
      </c>
      <c r="C15689" s="31" t="s">
        <v>68</v>
      </c>
    </row>
    <row r="15690" spans="1:3" ht="30" x14ac:dyDescent="0.25">
      <c r="A15690" s="31" t="s">
        <v>23587</v>
      </c>
      <c r="B15690" s="32" t="s">
        <v>23588</v>
      </c>
      <c r="C15690" s="31" t="s">
        <v>68</v>
      </c>
    </row>
    <row r="15691" spans="1:3" ht="30" x14ac:dyDescent="0.25">
      <c r="A15691" s="31" t="s">
        <v>23589</v>
      </c>
      <c r="B15691" s="32" t="s">
        <v>23588</v>
      </c>
      <c r="C15691" s="31" t="s">
        <v>68</v>
      </c>
    </row>
    <row r="15692" spans="1:3" ht="30" x14ac:dyDescent="0.25">
      <c r="A15692" s="31" t="s">
        <v>23590</v>
      </c>
      <c r="B15692" s="32" t="s">
        <v>23591</v>
      </c>
      <c r="C15692" s="31" t="s">
        <v>68</v>
      </c>
    </row>
    <row r="15693" spans="1:3" ht="30" x14ac:dyDescent="0.25">
      <c r="A15693" s="31" t="s">
        <v>23592</v>
      </c>
      <c r="B15693" s="32" t="s">
        <v>23591</v>
      </c>
      <c r="C15693" s="31" t="s">
        <v>68</v>
      </c>
    </row>
    <row r="15694" spans="1:3" ht="30" x14ac:dyDescent="0.25">
      <c r="A15694" s="31" t="s">
        <v>23593</v>
      </c>
      <c r="B15694" s="32" t="s">
        <v>23594</v>
      </c>
      <c r="C15694" s="31" t="s">
        <v>68</v>
      </c>
    </row>
    <row r="15695" spans="1:3" ht="30" x14ac:dyDescent="0.25">
      <c r="A15695" s="31" t="s">
        <v>23595</v>
      </c>
      <c r="B15695" s="32" t="s">
        <v>23594</v>
      </c>
      <c r="C15695" s="31" t="s">
        <v>68</v>
      </c>
    </row>
    <row r="15696" spans="1:3" ht="30" x14ac:dyDescent="0.25">
      <c r="A15696" s="31" t="s">
        <v>23596</v>
      </c>
      <c r="B15696" s="32" t="s">
        <v>23597</v>
      </c>
      <c r="C15696" s="31" t="s">
        <v>68</v>
      </c>
    </row>
    <row r="15697" spans="1:3" ht="30" x14ac:dyDescent="0.25">
      <c r="A15697" s="31" t="s">
        <v>23598</v>
      </c>
      <c r="B15697" s="32" t="s">
        <v>23597</v>
      </c>
      <c r="C15697" s="31" t="s">
        <v>68</v>
      </c>
    </row>
    <row r="15698" spans="1:3" ht="30" x14ac:dyDescent="0.25">
      <c r="A15698" s="31" t="s">
        <v>23599</v>
      </c>
      <c r="B15698" s="32" t="s">
        <v>23600</v>
      </c>
      <c r="C15698" s="31" t="s">
        <v>68</v>
      </c>
    </row>
    <row r="15699" spans="1:3" ht="30" x14ac:dyDescent="0.25">
      <c r="A15699" s="31" t="s">
        <v>23601</v>
      </c>
      <c r="B15699" s="32" t="s">
        <v>23600</v>
      </c>
      <c r="C15699" s="31" t="s">
        <v>68</v>
      </c>
    </row>
    <row r="15700" spans="1:3" ht="30" x14ac:dyDescent="0.25">
      <c r="A15700" s="31" t="s">
        <v>23602</v>
      </c>
      <c r="B15700" s="32" t="s">
        <v>23603</v>
      </c>
      <c r="C15700" s="31" t="s">
        <v>68</v>
      </c>
    </row>
    <row r="15701" spans="1:3" ht="30" x14ac:dyDescent="0.25">
      <c r="A15701" s="31" t="s">
        <v>23604</v>
      </c>
      <c r="B15701" s="32" t="s">
        <v>23603</v>
      </c>
      <c r="C15701" s="31" t="s">
        <v>68</v>
      </c>
    </row>
    <row r="15702" spans="1:3" ht="30" x14ac:dyDescent="0.25">
      <c r="A15702" s="31" t="s">
        <v>23605</v>
      </c>
      <c r="B15702" s="32" t="s">
        <v>23606</v>
      </c>
      <c r="C15702" s="31" t="s">
        <v>68</v>
      </c>
    </row>
    <row r="15703" spans="1:3" ht="30" x14ac:dyDescent="0.25">
      <c r="A15703" s="31" t="s">
        <v>23607</v>
      </c>
      <c r="B15703" s="32" t="s">
        <v>23606</v>
      </c>
      <c r="C15703" s="31" t="s">
        <v>68</v>
      </c>
    </row>
    <row r="15704" spans="1:3" ht="30" x14ac:dyDescent="0.25">
      <c r="A15704" s="31" t="s">
        <v>23608</v>
      </c>
      <c r="B15704" s="32" t="s">
        <v>23609</v>
      </c>
      <c r="C15704" s="31" t="s">
        <v>68</v>
      </c>
    </row>
    <row r="15705" spans="1:3" ht="30" x14ac:dyDescent="0.25">
      <c r="A15705" s="31" t="s">
        <v>23610</v>
      </c>
      <c r="B15705" s="32" t="s">
        <v>23609</v>
      </c>
      <c r="C15705" s="31" t="s">
        <v>68</v>
      </c>
    </row>
    <row r="15706" spans="1:3" ht="30" x14ac:dyDescent="0.25">
      <c r="A15706" s="31" t="s">
        <v>23611</v>
      </c>
      <c r="B15706" s="32" t="s">
        <v>23612</v>
      </c>
      <c r="C15706" s="31" t="s">
        <v>68</v>
      </c>
    </row>
    <row r="15707" spans="1:3" ht="30" x14ac:dyDescent="0.25">
      <c r="A15707" s="31" t="s">
        <v>23613</v>
      </c>
      <c r="B15707" s="32" t="s">
        <v>23612</v>
      </c>
      <c r="C15707" s="31" t="s">
        <v>68</v>
      </c>
    </row>
    <row r="15708" spans="1:3" ht="30" x14ac:dyDescent="0.25">
      <c r="A15708" s="31" t="s">
        <v>23614</v>
      </c>
      <c r="B15708" s="32" t="s">
        <v>23615</v>
      </c>
      <c r="C15708" s="31" t="s">
        <v>68</v>
      </c>
    </row>
    <row r="15709" spans="1:3" ht="30" x14ac:dyDescent="0.25">
      <c r="A15709" s="31" t="s">
        <v>23616</v>
      </c>
      <c r="B15709" s="32" t="s">
        <v>23615</v>
      </c>
      <c r="C15709" s="31" t="s">
        <v>68</v>
      </c>
    </row>
    <row r="15710" spans="1:3" ht="30" x14ac:dyDescent="0.25">
      <c r="A15710" s="31" t="s">
        <v>23617</v>
      </c>
      <c r="B15710" s="32" t="s">
        <v>23618</v>
      </c>
      <c r="C15710" s="31" t="s">
        <v>68</v>
      </c>
    </row>
    <row r="15711" spans="1:3" ht="30" x14ac:dyDescent="0.25">
      <c r="A15711" s="31" t="s">
        <v>23619</v>
      </c>
      <c r="B15711" s="32" t="s">
        <v>23618</v>
      </c>
      <c r="C15711" s="31" t="s">
        <v>68</v>
      </c>
    </row>
    <row r="15712" spans="1:3" ht="30" x14ac:dyDescent="0.25">
      <c r="A15712" s="31" t="s">
        <v>23620</v>
      </c>
      <c r="B15712" s="32" t="s">
        <v>23621</v>
      </c>
      <c r="C15712" s="31" t="s">
        <v>68</v>
      </c>
    </row>
    <row r="15713" spans="1:3" ht="30" x14ac:dyDescent="0.25">
      <c r="A15713" s="31" t="s">
        <v>23622</v>
      </c>
      <c r="B15713" s="32" t="s">
        <v>23621</v>
      </c>
      <c r="C15713" s="31" t="s">
        <v>68</v>
      </c>
    </row>
    <row r="15714" spans="1:3" ht="30" x14ac:dyDescent="0.25">
      <c r="A15714" s="31" t="s">
        <v>23623</v>
      </c>
      <c r="B15714" s="32" t="s">
        <v>23624</v>
      </c>
      <c r="C15714" s="31" t="s">
        <v>68</v>
      </c>
    </row>
    <row r="15715" spans="1:3" ht="30" x14ac:dyDescent="0.25">
      <c r="A15715" s="31" t="s">
        <v>23625</v>
      </c>
      <c r="B15715" s="32" t="s">
        <v>23624</v>
      </c>
      <c r="C15715" s="31" t="s">
        <v>68</v>
      </c>
    </row>
    <row r="15716" spans="1:3" ht="30" x14ac:dyDescent="0.25">
      <c r="A15716" s="31" t="s">
        <v>23626</v>
      </c>
      <c r="B15716" s="32" t="s">
        <v>23627</v>
      </c>
      <c r="C15716" s="31" t="s">
        <v>68</v>
      </c>
    </row>
    <row r="15717" spans="1:3" ht="30" x14ac:dyDescent="0.25">
      <c r="A15717" s="31" t="s">
        <v>23628</v>
      </c>
      <c r="B15717" s="32" t="s">
        <v>23627</v>
      </c>
      <c r="C15717" s="31" t="s">
        <v>68</v>
      </c>
    </row>
    <row r="15718" spans="1:3" ht="30" x14ac:dyDescent="0.25">
      <c r="A15718" s="31" t="s">
        <v>23629</v>
      </c>
      <c r="B15718" s="32" t="s">
        <v>23630</v>
      </c>
      <c r="C15718" s="31" t="s">
        <v>68</v>
      </c>
    </row>
    <row r="15719" spans="1:3" ht="30" x14ac:dyDescent="0.25">
      <c r="A15719" s="31" t="s">
        <v>23631</v>
      </c>
      <c r="B15719" s="32" t="s">
        <v>23630</v>
      </c>
      <c r="C15719" s="31" t="s">
        <v>68</v>
      </c>
    </row>
    <row r="15720" spans="1:3" ht="30" x14ac:dyDescent="0.25">
      <c r="A15720" s="31" t="s">
        <v>23632</v>
      </c>
      <c r="B15720" s="32" t="s">
        <v>23633</v>
      </c>
      <c r="C15720" s="31" t="s">
        <v>68</v>
      </c>
    </row>
    <row r="15721" spans="1:3" ht="30" x14ac:dyDescent="0.25">
      <c r="A15721" s="31" t="s">
        <v>23634</v>
      </c>
      <c r="B15721" s="32" t="s">
        <v>23633</v>
      </c>
      <c r="C15721" s="31" t="s">
        <v>68</v>
      </c>
    </row>
    <row r="15722" spans="1:3" ht="30" x14ac:dyDescent="0.25">
      <c r="A15722" s="31" t="s">
        <v>23635</v>
      </c>
      <c r="B15722" s="32" t="s">
        <v>23636</v>
      </c>
      <c r="C15722" s="31" t="s">
        <v>68</v>
      </c>
    </row>
    <row r="15723" spans="1:3" ht="30" x14ac:dyDescent="0.25">
      <c r="A15723" s="31" t="s">
        <v>23637</v>
      </c>
      <c r="B15723" s="32" t="s">
        <v>23636</v>
      </c>
      <c r="C15723" s="31" t="s">
        <v>68</v>
      </c>
    </row>
    <row r="15724" spans="1:3" ht="30" x14ac:dyDescent="0.25">
      <c r="A15724" s="31" t="s">
        <v>23638</v>
      </c>
      <c r="B15724" s="32" t="s">
        <v>23639</v>
      </c>
      <c r="C15724" s="31" t="s">
        <v>68</v>
      </c>
    </row>
    <row r="15725" spans="1:3" ht="30" x14ac:dyDescent="0.25">
      <c r="A15725" s="31" t="s">
        <v>23640</v>
      </c>
      <c r="B15725" s="32" t="s">
        <v>23639</v>
      </c>
      <c r="C15725" s="31" t="s">
        <v>68</v>
      </c>
    </row>
    <row r="15726" spans="1:3" ht="30" x14ac:dyDescent="0.25">
      <c r="A15726" s="31" t="s">
        <v>23641</v>
      </c>
      <c r="B15726" s="32" t="s">
        <v>23642</v>
      </c>
      <c r="C15726" s="31" t="s">
        <v>68</v>
      </c>
    </row>
    <row r="15727" spans="1:3" ht="30" x14ac:dyDescent="0.25">
      <c r="A15727" s="31" t="s">
        <v>23643</v>
      </c>
      <c r="B15727" s="32" t="s">
        <v>23642</v>
      </c>
      <c r="C15727" s="31" t="s">
        <v>68</v>
      </c>
    </row>
    <row r="15728" spans="1:3" ht="30" x14ac:dyDescent="0.25">
      <c r="A15728" s="31" t="s">
        <v>23644</v>
      </c>
      <c r="B15728" s="32" t="s">
        <v>23645</v>
      </c>
      <c r="C15728" s="31" t="s">
        <v>68</v>
      </c>
    </row>
    <row r="15729" spans="1:3" ht="30" x14ac:dyDescent="0.25">
      <c r="A15729" s="31" t="s">
        <v>23646</v>
      </c>
      <c r="B15729" s="32" t="s">
        <v>23645</v>
      </c>
      <c r="C15729" s="31" t="s">
        <v>68</v>
      </c>
    </row>
    <row r="15730" spans="1:3" ht="30" x14ac:dyDescent="0.25">
      <c r="A15730" s="31" t="s">
        <v>23647</v>
      </c>
      <c r="B15730" s="32" t="s">
        <v>23648</v>
      </c>
      <c r="C15730" s="31" t="s">
        <v>68</v>
      </c>
    </row>
    <row r="15731" spans="1:3" ht="30" x14ac:dyDescent="0.25">
      <c r="A15731" s="31" t="s">
        <v>23649</v>
      </c>
      <c r="B15731" s="32" t="s">
        <v>23648</v>
      </c>
      <c r="C15731" s="31" t="s">
        <v>68</v>
      </c>
    </row>
    <row r="15732" spans="1:3" ht="30" x14ac:dyDescent="0.25">
      <c r="A15732" s="31" t="s">
        <v>23650</v>
      </c>
      <c r="B15732" s="32" t="s">
        <v>23651</v>
      </c>
      <c r="C15732" s="31" t="s">
        <v>68</v>
      </c>
    </row>
    <row r="15733" spans="1:3" ht="30" x14ac:dyDescent="0.25">
      <c r="A15733" s="31" t="s">
        <v>23652</v>
      </c>
      <c r="B15733" s="32" t="s">
        <v>23651</v>
      </c>
      <c r="C15733" s="31" t="s">
        <v>68</v>
      </c>
    </row>
    <row r="15734" spans="1:3" ht="30" x14ac:dyDescent="0.25">
      <c r="A15734" s="31" t="s">
        <v>23653</v>
      </c>
      <c r="B15734" s="32" t="s">
        <v>23654</v>
      </c>
      <c r="C15734" s="31" t="s">
        <v>68</v>
      </c>
    </row>
    <row r="15735" spans="1:3" ht="30" x14ac:dyDescent="0.25">
      <c r="A15735" s="31" t="s">
        <v>23655</v>
      </c>
      <c r="B15735" s="32" t="s">
        <v>23654</v>
      </c>
      <c r="C15735" s="31" t="s">
        <v>68</v>
      </c>
    </row>
    <row r="15736" spans="1:3" ht="30" x14ac:dyDescent="0.25">
      <c r="A15736" s="31" t="s">
        <v>23656</v>
      </c>
      <c r="B15736" s="32" t="s">
        <v>23657</v>
      </c>
      <c r="C15736" s="31" t="s">
        <v>68</v>
      </c>
    </row>
    <row r="15737" spans="1:3" ht="30" x14ac:dyDescent="0.25">
      <c r="A15737" s="31" t="s">
        <v>23658</v>
      </c>
      <c r="B15737" s="32" t="s">
        <v>23657</v>
      </c>
      <c r="C15737" s="31" t="s">
        <v>68</v>
      </c>
    </row>
    <row r="15738" spans="1:3" ht="30" x14ac:dyDescent="0.25">
      <c r="A15738" s="31" t="s">
        <v>23659</v>
      </c>
      <c r="B15738" s="32" t="s">
        <v>23660</v>
      </c>
      <c r="C15738" s="31" t="s">
        <v>68</v>
      </c>
    </row>
    <row r="15739" spans="1:3" ht="30" x14ac:dyDescent="0.25">
      <c r="A15739" s="31" t="s">
        <v>23661</v>
      </c>
      <c r="B15739" s="32" t="s">
        <v>23660</v>
      </c>
      <c r="C15739" s="31" t="s">
        <v>68</v>
      </c>
    </row>
    <row r="15740" spans="1:3" ht="30" x14ac:dyDescent="0.25">
      <c r="A15740" s="31" t="s">
        <v>23662</v>
      </c>
      <c r="B15740" s="32" t="s">
        <v>23663</v>
      </c>
      <c r="C15740" s="31" t="s">
        <v>68</v>
      </c>
    </row>
    <row r="15741" spans="1:3" ht="30" x14ac:dyDescent="0.25">
      <c r="A15741" s="31" t="s">
        <v>23664</v>
      </c>
      <c r="B15741" s="32" t="s">
        <v>23663</v>
      </c>
      <c r="C15741" s="31" t="s">
        <v>68</v>
      </c>
    </row>
    <row r="15742" spans="1:3" ht="30" x14ac:dyDescent="0.25">
      <c r="A15742" s="31" t="s">
        <v>23665</v>
      </c>
      <c r="B15742" s="32" t="s">
        <v>23666</v>
      </c>
      <c r="C15742" s="31" t="s">
        <v>68</v>
      </c>
    </row>
    <row r="15743" spans="1:3" ht="30" x14ac:dyDescent="0.25">
      <c r="A15743" s="31" t="s">
        <v>23667</v>
      </c>
      <c r="B15743" s="32" t="s">
        <v>23666</v>
      </c>
      <c r="C15743" s="31" t="s">
        <v>68</v>
      </c>
    </row>
    <row r="15744" spans="1:3" ht="30" x14ac:dyDescent="0.25">
      <c r="A15744" s="31" t="s">
        <v>23668</v>
      </c>
      <c r="B15744" s="32" t="s">
        <v>23669</v>
      </c>
      <c r="C15744" s="31" t="s">
        <v>68</v>
      </c>
    </row>
    <row r="15745" spans="1:3" ht="30" x14ac:dyDescent="0.25">
      <c r="A15745" s="31" t="s">
        <v>23670</v>
      </c>
      <c r="B15745" s="32" t="s">
        <v>23669</v>
      </c>
      <c r="C15745" s="31" t="s">
        <v>68</v>
      </c>
    </row>
    <row r="15746" spans="1:3" ht="30" x14ac:dyDescent="0.25">
      <c r="A15746" s="31" t="s">
        <v>23671</v>
      </c>
      <c r="B15746" s="32" t="s">
        <v>23672</v>
      </c>
      <c r="C15746" s="31" t="s">
        <v>68</v>
      </c>
    </row>
    <row r="15747" spans="1:3" ht="30" x14ac:dyDescent="0.25">
      <c r="A15747" s="31" t="s">
        <v>23673</v>
      </c>
      <c r="B15747" s="32" t="s">
        <v>23672</v>
      </c>
      <c r="C15747" s="31" t="s">
        <v>68</v>
      </c>
    </row>
    <row r="15748" spans="1:3" ht="30" x14ac:dyDescent="0.25">
      <c r="A15748" s="31" t="s">
        <v>23674</v>
      </c>
      <c r="B15748" s="32" t="s">
        <v>23675</v>
      </c>
      <c r="C15748" s="31" t="s">
        <v>68</v>
      </c>
    </row>
    <row r="15749" spans="1:3" ht="30" x14ac:dyDescent="0.25">
      <c r="A15749" s="31" t="s">
        <v>23676</v>
      </c>
      <c r="B15749" s="32" t="s">
        <v>23675</v>
      </c>
      <c r="C15749" s="31" t="s">
        <v>68</v>
      </c>
    </row>
    <row r="15750" spans="1:3" ht="30" x14ac:dyDescent="0.25">
      <c r="A15750" s="31" t="s">
        <v>23677</v>
      </c>
      <c r="B15750" s="32" t="s">
        <v>23678</v>
      </c>
      <c r="C15750" s="31" t="s">
        <v>68</v>
      </c>
    </row>
    <row r="15751" spans="1:3" ht="30" x14ac:dyDescent="0.25">
      <c r="A15751" s="31" t="s">
        <v>23679</v>
      </c>
      <c r="B15751" s="32" t="s">
        <v>23678</v>
      </c>
      <c r="C15751" s="31" t="s">
        <v>68</v>
      </c>
    </row>
    <row r="15752" spans="1:3" ht="30" x14ac:dyDescent="0.25">
      <c r="A15752" s="31" t="s">
        <v>23680</v>
      </c>
      <c r="B15752" s="32" t="s">
        <v>23681</v>
      </c>
      <c r="C15752" s="31" t="s">
        <v>68</v>
      </c>
    </row>
    <row r="15753" spans="1:3" ht="30" x14ac:dyDescent="0.25">
      <c r="A15753" s="31" t="s">
        <v>23682</v>
      </c>
      <c r="B15753" s="32" t="s">
        <v>23681</v>
      </c>
      <c r="C15753" s="31" t="s">
        <v>68</v>
      </c>
    </row>
    <row r="15754" spans="1:3" ht="30" x14ac:dyDescent="0.25">
      <c r="A15754" s="31" t="s">
        <v>23683</v>
      </c>
      <c r="B15754" s="32" t="s">
        <v>23684</v>
      </c>
      <c r="C15754" s="31" t="s">
        <v>68</v>
      </c>
    </row>
    <row r="15755" spans="1:3" ht="30" x14ac:dyDescent="0.25">
      <c r="A15755" s="31" t="s">
        <v>23685</v>
      </c>
      <c r="B15755" s="32" t="s">
        <v>23684</v>
      </c>
      <c r="C15755" s="31" t="s">
        <v>68</v>
      </c>
    </row>
    <row r="15756" spans="1:3" ht="30" x14ac:dyDescent="0.25">
      <c r="A15756" s="31" t="s">
        <v>23686</v>
      </c>
      <c r="B15756" s="32" t="s">
        <v>23687</v>
      </c>
      <c r="C15756" s="31" t="s">
        <v>68</v>
      </c>
    </row>
    <row r="15757" spans="1:3" ht="30" x14ac:dyDescent="0.25">
      <c r="A15757" s="31" t="s">
        <v>23688</v>
      </c>
      <c r="B15757" s="32" t="s">
        <v>23687</v>
      </c>
      <c r="C15757" s="31" t="s">
        <v>68</v>
      </c>
    </row>
    <row r="15758" spans="1:3" ht="30" x14ac:dyDescent="0.25">
      <c r="A15758" s="31" t="s">
        <v>23689</v>
      </c>
      <c r="B15758" s="32" t="s">
        <v>23690</v>
      </c>
      <c r="C15758" s="31" t="s">
        <v>68</v>
      </c>
    </row>
    <row r="15759" spans="1:3" ht="30" x14ac:dyDescent="0.25">
      <c r="A15759" s="31" t="s">
        <v>23691</v>
      </c>
      <c r="B15759" s="32" t="s">
        <v>23690</v>
      </c>
      <c r="C15759" s="31" t="s">
        <v>68</v>
      </c>
    </row>
    <row r="15760" spans="1:3" ht="30" x14ac:dyDescent="0.25">
      <c r="A15760" s="31" t="s">
        <v>23692</v>
      </c>
      <c r="B15760" s="32" t="s">
        <v>23693</v>
      </c>
      <c r="C15760" s="31" t="s">
        <v>68</v>
      </c>
    </row>
    <row r="15761" spans="1:3" ht="30" x14ac:dyDescent="0.25">
      <c r="A15761" s="31" t="s">
        <v>23694</v>
      </c>
      <c r="B15761" s="32" t="s">
        <v>23693</v>
      </c>
      <c r="C15761" s="31" t="s">
        <v>68</v>
      </c>
    </row>
    <row r="15762" spans="1:3" ht="30" x14ac:dyDescent="0.25">
      <c r="A15762" s="31" t="s">
        <v>23695</v>
      </c>
      <c r="B15762" s="32" t="s">
        <v>23696</v>
      </c>
      <c r="C15762" s="31" t="s">
        <v>68</v>
      </c>
    </row>
    <row r="15763" spans="1:3" ht="30" x14ac:dyDescent="0.25">
      <c r="A15763" s="31" t="s">
        <v>23697</v>
      </c>
      <c r="B15763" s="32" t="s">
        <v>23696</v>
      </c>
      <c r="C15763" s="31" t="s">
        <v>68</v>
      </c>
    </row>
    <row r="15764" spans="1:3" ht="30" x14ac:dyDescent="0.25">
      <c r="A15764" s="31" t="s">
        <v>23698</v>
      </c>
      <c r="B15764" s="32" t="s">
        <v>23699</v>
      </c>
      <c r="C15764" s="31" t="s">
        <v>68</v>
      </c>
    </row>
    <row r="15765" spans="1:3" ht="30" x14ac:dyDescent="0.25">
      <c r="A15765" s="31" t="s">
        <v>23700</v>
      </c>
      <c r="B15765" s="32" t="s">
        <v>23699</v>
      </c>
      <c r="C15765" s="31" t="s">
        <v>68</v>
      </c>
    </row>
    <row r="15766" spans="1:3" ht="30" x14ac:dyDescent="0.25">
      <c r="A15766" s="31" t="s">
        <v>23701</v>
      </c>
      <c r="B15766" s="32" t="s">
        <v>23702</v>
      </c>
      <c r="C15766" s="31" t="s">
        <v>68</v>
      </c>
    </row>
    <row r="15767" spans="1:3" ht="30" x14ac:dyDescent="0.25">
      <c r="A15767" s="31" t="s">
        <v>23703</v>
      </c>
      <c r="B15767" s="32" t="s">
        <v>23702</v>
      </c>
      <c r="C15767" s="31" t="s">
        <v>68</v>
      </c>
    </row>
    <row r="15768" spans="1:3" ht="30" x14ac:dyDescent="0.25">
      <c r="A15768" s="31" t="s">
        <v>23704</v>
      </c>
      <c r="B15768" s="32" t="s">
        <v>23705</v>
      </c>
      <c r="C15768" s="31" t="s">
        <v>68</v>
      </c>
    </row>
    <row r="15769" spans="1:3" ht="30" x14ac:dyDescent="0.25">
      <c r="A15769" s="31" t="s">
        <v>23706</v>
      </c>
      <c r="B15769" s="32" t="s">
        <v>23705</v>
      </c>
      <c r="C15769" s="31" t="s">
        <v>68</v>
      </c>
    </row>
    <row r="15770" spans="1:3" ht="30" x14ac:dyDescent="0.25">
      <c r="A15770" s="31" t="s">
        <v>23707</v>
      </c>
      <c r="B15770" s="32" t="s">
        <v>23708</v>
      </c>
      <c r="C15770" s="31" t="s">
        <v>68</v>
      </c>
    </row>
    <row r="15771" spans="1:3" ht="30" x14ac:dyDescent="0.25">
      <c r="A15771" s="31" t="s">
        <v>23709</v>
      </c>
      <c r="B15771" s="32" t="s">
        <v>23708</v>
      </c>
      <c r="C15771" s="31" t="s">
        <v>68</v>
      </c>
    </row>
    <row r="15772" spans="1:3" ht="30" x14ac:dyDescent="0.25">
      <c r="A15772" s="31" t="s">
        <v>23710</v>
      </c>
      <c r="B15772" s="32" t="s">
        <v>23711</v>
      </c>
      <c r="C15772" s="31" t="s">
        <v>68</v>
      </c>
    </row>
    <row r="15773" spans="1:3" ht="30" x14ac:dyDescent="0.25">
      <c r="A15773" s="31" t="s">
        <v>23712</v>
      </c>
      <c r="B15773" s="32" t="s">
        <v>23711</v>
      </c>
      <c r="C15773" s="31" t="s">
        <v>68</v>
      </c>
    </row>
    <row r="15774" spans="1:3" ht="30" x14ac:dyDescent="0.25">
      <c r="A15774" s="31" t="s">
        <v>23713</v>
      </c>
      <c r="B15774" s="32" t="s">
        <v>23714</v>
      </c>
      <c r="C15774" s="31" t="s">
        <v>68</v>
      </c>
    </row>
    <row r="15775" spans="1:3" ht="30" x14ac:dyDescent="0.25">
      <c r="A15775" s="31" t="s">
        <v>23715</v>
      </c>
      <c r="B15775" s="32" t="s">
        <v>23714</v>
      </c>
      <c r="C15775" s="31" t="s">
        <v>68</v>
      </c>
    </row>
    <row r="15776" spans="1:3" ht="30" x14ac:dyDescent="0.25">
      <c r="A15776" s="31" t="s">
        <v>23716</v>
      </c>
      <c r="B15776" s="32" t="s">
        <v>23717</v>
      </c>
      <c r="C15776" s="31" t="s">
        <v>68</v>
      </c>
    </row>
    <row r="15777" spans="1:3" ht="30" x14ac:dyDescent="0.25">
      <c r="A15777" s="31" t="s">
        <v>23718</v>
      </c>
      <c r="B15777" s="32" t="s">
        <v>23717</v>
      </c>
      <c r="C15777" s="31" t="s">
        <v>68</v>
      </c>
    </row>
    <row r="15778" spans="1:3" ht="30" x14ac:dyDescent="0.25">
      <c r="A15778" s="31" t="s">
        <v>23719</v>
      </c>
      <c r="B15778" s="32" t="s">
        <v>23720</v>
      </c>
      <c r="C15778" s="31" t="s">
        <v>68</v>
      </c>
    </row>
    <row r="15779" spans="1:3" ht="30" x14ac:dyDescent="0.25">
      <c r="A15779" s="31" t="s">
        <v>23721</v>
      </c>
      <c r="B15779" s="32" t="s">
        <v>23720</v>
      </c>
      <c r="C15779" s="31" t="s">
        <v>68</v>
      </c>
    </row>
    <row r="15780" spans="1:3" ht="30" x14ac:dyDescent="0.25">
      <c r="A15780" s="31" t="s">
        <v>23722</v>
      </c>
      <c r="B15780" s="32" t="s">
        <v>23723</v>
      </c>
      <c r="C15780" s="31" t="s">
        <v>68</v>
      </c>
    </row>
    <row r="15781" spans="1:3" ht="30" x14ac:dyDescent="0.25">
      <c r="A15781" s="31" t="s">
        <v>23724</v>
      </c>
      <c r="B15781" s="32" t="s">
        <v>23723</v>
      </c>
      <c r="C15781" s="31" t="s">
        <v>68</v>
      </c>
    </row>
    <row r="15782" spans="1:3" ht="30" x14ac:dyDescent="0.25">
      <c r="A15782" s="31" t="s">
        <v>23725</v>
      </c>
      <c r="B15782" s="32" t="s">
        <v>23726</v>
      </c>
      <c r="C15782" s="31" t="s">
        <v>68</v>
      </c>
    </row>
    <row r="15783" spans="1:3" ht="30" x14ac:dyDescent="0.25">
      <c r="A15783" s="31" t="s">
        <v>23727</v>
      </c>
      <c r="B15783" s="32" t="s">
        <v>23726</v>
      </c>
      <c r="C15783" s="31" t="s">
        <v>68</v>
      </c>
    </row>
    <row r="15784" spans="1:3" ht="30" x14ac:dyDescent="0.25">
      <c r="A15784" s="31" t="s">
        <v>23728</v>
      </c>
      <c r="B15784" s="32" t="s">
        <v>23729</v>
      </c>
      <c r="C15784" s="31" t="s">
        <v>68</v>
      </c>
    </row>
    <row r="15785" spans="1:3" ht="30" x14ac:dyDescent="0.25">
      <c r="A15785" s="31" t="s">
        <v>23730</v>
      </c>
      <c r="B15785" s="32" t="s">
        <v>23729</v>
      </c>
      <c r="C15785" s="31" t="s">
        <v>68</v>
      </c>
    </row>
    <row r="15786" spans="1:3" ht="30" x14ac:dyDescent="0.25">
      <c r="A15786" s="31" t="s">
        <v>23731</v>
      </c>
      <c r="B15786" s="32" t="s">
        <v>23732</v>
      </c>
      <c r="C15786" s="31" t="s">
        <v>68</v>
      </c>
    </row>
    <row r="15787" spans="1:3" ht="30" x14ac:dyDescent="0.25">
      <c r="A15787" s="31" t="s">
        <v>23733</v>
      </c>
      <c r="B15787" s="32" t="s">
        <v>23732</v>
      </c>
      <c r="C15787" s="31" t="s">
        <v>68</v>
      </c>
    </row>
    <row r="15788" spans="1:3" ht="30" x14ac:dyDescent="0.25">
      <c r="A15788" s="31" t="s">
        <v>23734</v>
      </c>
      <c r="B15788" s="32" t="s">
        <v>23735</v>
      </c>
      <c r="C15788" s="31" t="s">
        <v>68</v>
      </c>
    </row>
    <row r="15789" spans="1:3" ht="30" x14ac:dyDescent="0.25">
      <c r="A15789" s="31" t="s">
        <v>23736</v>
      </c>
      <c r="B15789" s="32" t="s">
        <v>23735</v>
      </c>
      <c r="C15789" s="31" t="s">
        <v>68</v>
      </c>
    </row>
    <row r="15790" spans="1:3" ht="30" x14ac:dyDescent="0.25">
      <c r="A15790" s="31" t="s">
        <v>23737</v>
      </c>
      <c r="B15790" s="32" t="s">
        <v>23738</v>
      </c>
      <c r="C15790" s="31" t="s">
        <v>68</v>
      </c>
    </row>
    <row r="15791" spans="1:3" ht="30" x14ac:dyDescent="0.25">
      <c r="A15791" s="31" t="s">
        <v>23739</v>
      </c>
      <c r="B15791" s="32" t="s">
        <v>23738</v>
      </c>
      <c r="C15791" s="31" t="s">
        <v>68</v>
      </c>
    </row>
    <row r="15792" spans="1:3" ht="30" x14ac:dyDescent="0.25">
      <c r="A15792" s="31" t="s">
        <v>23740</v>
      </c>
      <c r="B15792" s="32" t="s">
        <v>23741</v>
      </c>
      <c r="C15792" s="31" t="s">
        <v>68</v>
      </c>
    </row>
    <row r="15793" spans="1:3" ht="30" x14ac:dyDescent="0.25">
      <c r="A15793" s="31" t="s">
        <v>23742</v>
      </c>
      <c r="B15793" s="32" t="s">
        <v>23741</v>
      </c>
      <c r="C15793" s="31" t="s">
        <v>68</v>
      </c>
    </row>
    <row r="15794" spans="1:3" ht="30" x14ac:dyDescent="0.25">
      <c r="A15794" s="31" t="s">
        <v>23743</v>
      </c>
      <c r="B15794" s="32" t="s">
        <v>23744</v>
      </c>
      <c r="C15794" s="31" t="s">
        <v>68</v>
      </c>
    </row>
    <row r="15795" spans="1:3" ht="30" x14ac:dyDescent="0.25">
      <c r="A15795" s="31" t="s">
        <v>23745</v>
      </c>
      <c r="B15795" s="32" t="s">
        <v>23744</v>
      </c>
      <c r="C15795" s="31" t="s">
        <v>68</v>
      </c>
    </row>
    <row r="15796" spans="1:3" ht="30" x14ac:dyDescent="0.25">
      <c r="A15796" s="31" t="s">
        <v>23746</v>
      </c>
      <c r="B15796" s="32" t="s">
        <v>23747</v>
      </c>
      <c r="C15796" s="31" t="s">
        <v>68</v>
      </c>
    </row>
    <row r="15797" spans="1:3" ht="30" x14ac:dyDescent="0.25">
      <c r="A15797" s="31" t="s">
        <v>23748</v>
      </c>
      <c r="B15797" s="32" t="s">
        <v>23747</v>
      </c>
      <c r="C15797" s="31" t="s">
        <v>68</v>
      </c>
    </row>
    <row r="15798" spans="1:3" ht="30" x14ac:dyDescent="0.25">
      <c r="A15798" s="31" t="s">
        <v>23749</v>
      </c>
      <c r="B15798" s="32" t="s">
        <v>23750</v>
      </c>
      <c r="C15798" s="31" t="s">
        <v>68</v>
      </c>
    </row>
    <row r="15799" spans="1:3" ht="30" x14ac:dyDescent="0.25">
      <c r="A15799" s="31" t="s">
        <v>23751</v>
      </c>
      <c r="B15799" s="32" t="s">
        <v>23750</v>
      </c>
      <c r="C15799" s="31" t="s">
        <v>68</v>
      </c>
    </row>
    <row r="15800" spans="1:3" ht="30" x14ac:dyDescent="0.25">
      <c r="A15800" s="31" t="s">
        <v>23752</v>
      </c>
      <c r="B15800" s="32" t="s">
        <v>23753</v>
      </c>
      <c r="C15800" s="31" t="s">
        <v>68</v>
      </c>
    </row>
    <row r="15801" spans="1:3" ht="30" x14ac:dyDescent="0.25">
      <c r="A15801" s="31" t="s">
        <v>23754</v>
      </c>
      <c r="B15801" s="32" t="s">
        <v>23753</v>
      </c>
      <c r="C15801" s="31" t="s">
        <v>68</v>
      </c>
    </row>
    <row r="15802" spans="1:3" ht="30" x14ac:dyDescent="0.25">
      <c r="A15802" s="31" t="s">
        <v>23755</v>
      </c>
      <c r="B15802" s="32" t="s">
        <v>23756</v>
      </c>
      <c r="C15802" s="31" t="s">
        <v>68</v>
      </c>
    </row>
    <row r="15803" spans="1:3" ht="30" x14ac:dyDescent="0.25">
      <c r="A15803" s="31" t="s">
        <v>23757</v>
      </c>
      <c r="B15803" s="32" t="s">
        <v>23756</v>
      </c>
      <c r="C15803" s="31" t="s">
        <v>68</v>
      </c>
    </row>
    <row r="15804" spans="1:3" ht="30" x14ac:dyDescent="0.25">
      <c r="A15804" s="31" t="s">
        <v>23758</v>
      </c>
      <c r="B15804" s="32" t="s">
        <v>23759</v>
      </c>
      <c r="C15804" s="31" t="s">
        <v>68</v>
      </c>
    </row>
    <row r="15805" spans="1:3" ht="30" x14ac:dyDescent="0.25">
      <c r="A15805" s="31" t="s">
        <v>23760</v>
      </c>
      <c r="B15805" s="32" t="s">
        <v>23759</v>
      </c>
      <c r="C15805" s="31" t="s">
        <v>68</v>
      </c>
    </row>
    <row r="15806" spans="1:3" ht="30" x14ac:dyDescent="0.25">
      <c r="A15806" s="31" t="s">
        <v>23761</v>
      </c>
      <c r="B15806" s="32" t="s">
        <v>23762</v>
      </c>
      <c r="C15806" s="31" t="s">
        <v>68</v>
      </c>
    </row>
    <row r="15807" spans="1:3" ht="30" x14ac:dyDescent="0.25">
      <c r="A15807" s="31" t="s">
        <v>23763</v>
      </c>
      <c r="B15807" s="32" t="s">
        <v>23762</v>
      </c>
      <c r="C15807" s="31" t="s">
        <v>68</v>
      </c>
    </row>
    <row r="15808" spans="1:3" ht="30" x14ac:dyDescent="0.25">
      <c r="A15808" s="31" t="s">
        <v>23764</v>
      </c>
      <c r="B15808" s="32" t="s">
        <v>23765</v>
      </c>
      <c r="C15808" s="31" t="s">
        <v>68</v>
      </c>
    </row>
    <row r="15809" spans="1:3" ht="30" x14ac:dyDescent="0.25">
      <c r="A15809" s="31" t="s">
        <v>23766</v>
      </c>
      <c r="B15809" s="32" t="s">
        <v>23765</v>
      </c>
      <c r="C15809" s="31" t="s">
        <v>68</v>
      </c>
    </row>
    <row r="15810" spans="1:3" ht="30" x14ac:dyDescent="0.25">
      <c r="A15810" s="31" t="s">
        <v>23767</v>
      </c>
      <c r="B15810" s="32" t="s">
        <v>23768</v>
      </c>
      <c r="C15810" s="31" t="s">
        <v>68</v>
      </c>
    </row>
    <row r="15811" spans="1:3" ht="30" x14ac:dyDescent="0.25">
      <c r="A15811" s="31" t="s">
        <v>23769</v>
      </c>
      <c r="B15811" s="32" t="s">
        <v>23768</v>
      </c>
      <c r="C15811" s="31" t="s">
        <v>68</v>
      </c>
    </row>
    <row r="15812" spans="1:3" ht="30" x14ac:dyDescent="0.25">
      <c r="A15812" s="31" t="s">
        <v>23770</v>
      </c>
      <c r="B15812" s="32" t="s">
        <v>23771</v>
      </c>
      <c r="C15812" s="31" t="s">
        <v>68</v>
      </c>
    </row>
    <row r="15813" spans="1:3" ht="30" x14ac:dyDescent="0.25">
      <c r="A15813" s="31" t="s">
        <v>23772</v>
      </c>
      <c r="B15813" s="32" t="s">
        <v>23771</v>
      </c>
      <c r="C15813" s="31" t="s">
        <v>68</v>
      </c>
    </row>
    <row r="15814" spans="1:3" ht="30" x14ac:dyDescent="0.25">
      <c r="A15814" s="31" t="s">
        <v>23773</v>
      </c>
      <c r="B15814" s="32" t="s">
        <v>23774</v>
      </c>
      <c r="C15814" s="31" t="s">
        <v>68</v>
      </c>
    </row>
    <row r="15815" spans="1:3" ht="30" x14ac:dyDescent="0.25">
      <c r="A15815" s="31" t="s">
        <v>23775</v>
      </c>
      <c r="B15815" s="32" t="s">
        <v>23774</v>
      </c>
      <c r="C15815" s="31" t="s">
        <v>68</v>
      </c>
    </row>
    <row r="15816" spans="1:3" ht="30" x14ac:dyDescent="0.25">
      <c r="A15816" s="31" t="s">
        <v>23776</v>
      </c>
      <c r="B15816" s="32" t="s">
        <v>23777</v>
      </c>
      <c r="C15816" s="31" t="s">
        <v>68</v>
      </c>
    </row>
    <row r="15817" spans="1:3" ht="30" x14ac:dyDescent="0.25">
      <c r="A15817" s="31" t="s">
        <v>23778</v>
      </c>
      <c r="B15817" s="32" t="s">
        <v>23777</v>
      </c>
      <c r="C15817" s="31" t="s">
        <v>68</v>
      </c>
    </row>
    <row r="15818" spans="1:3" ht="30" x14ac:dyDescent="0.25">
      <c r="A15818" s="31" t="s">
        <v>23779</v>
      </c>
      <c r="B15818" s="32" t="s">
        <v>23780</v>
      </c>
      <c r="C15818" s="31" t="s">
        <v>68</v>
      </c>
    </row>
    <row r="15819" spans="1:3" ht="30" x14ac:dyDescent="0.25">
      <c r="A15819" s="31" t="s">
        <v>23781</v>
      </c>
      <c r="B15819" s="32" t="s">
        <v>23780</v>
      </c>
      <c r="C15819" s="31" t="s">
        <v>68</v>
      </c>
    </row>
    <row r="15820" spans="1:3" ht="30" x14ac:dyDescent="0.25">
      <c r="A15820" s="31" t="s">
        <v>23782</v>
      </c>
      <c r="B15820" s="32" t="s">
        <v>23783</v>
      </c>
      <c r="C15820" s="31" t="s">
        <v>68</v>
      </c>
    </row>
    <row r="15821" spans="1:3" ht="30" x14ac:dyDescent="0.25">
      <c r="A15821" s="31" t="s">
        <v>23784</v>
      </c>
      <c r="B15821" s="32" t="s">
        <v>23783</v>
      </c>
      <c r="C15821" s="31" t="s">
        <v>68</v>
      </c>
    </row>
    <row r="15822" spans="1:3" ht="30" x14ac:dyDescent="0.25">
      <c r="A15822" s="31" t="s">
        <v>23785</v>
      </c>
      <c r="B15822" s="32" t="s">
        <v>23786</v>
      </c>
      <c r="C15822" s="31" t="s">
        <v>68</v>
      </c>
    </row>
    <row r="15823" spans="1:3" ht="30" x14ac:dyDescent="0.25">
      <c r="A15823" s="31" t="s">
        <v>23787</v>
      </c>
      <c r="B15823" s="32" t="s">
        <v>23786</v>
      </c>
      <c r="C15823" s="31" t="s">
        <v>68</v>
      </c>
    </row>
    <row r="15824" spans="1:3" ht="30" x14ac:dyDescent="0.25">
      <c r="A15824" s="31" t="s">
        <v>23788</v>
      </c>
      <c r="B15824" s="32" t="s">
        <v>23789</v>
      </c>
      <c r="C15824" s="31" t="s">
        <v>68</v>
      </c>
    </row>
    <row r="15825" spans="1:3" ht="30" x14ac:dyDescent="0.25">
      <c r="A15825" s="31" t="s">
        <v>23790</v>
      </c>
      <c r="B15825" s="32" t="s">
        <v>23789</v>
      </c>
      <c r="C15825" s="31" t="s">
        <v>68</v>
      </c>
    </row>
    <row r="15826" spans="1:3" ht="30" x14ac:dyDescent="0.25">
      <c r="A15826" s="31" t="s">
        <v>23791</v>
      </c>
      <c r="B15826" s="32" t="s">
        <v>23792</v>
      </c>
      <c r="C15826" s="31" t="s">
        <v>68</v>
      </c>
    </row>
    <row r="15827" spans="1:3" ht="30" x14ac:dyDescent="0.25">
      <c r="A15827" s="31" t="s">
        <v>23793</v>
      </c>
      <c r="B15827" s="32" t="s">
        <v>23792</v>
      </c>
      <c r="C15827" s="31" t="s">
        <v>68</v>
      </c>
    </row>
    <row r="15828" spans="1:3" ht="30" x14ac:dyDescent="0.25">
      <c r="A15828" s="31" t="s">
        <v>23794</v>
      </c>
      <c r="B15828" s="32" t="s">
        <v>23795</v>
      </c>
      <c r="C15828" s="31" t="s">
        <v>68</v>
      </c>
    </row>
    <row r="15829" spans="1:3" ht="30" x14ac:dyDescent="0.25">
      <c r="A15829" s="31" t="s">
        <v>23796</v>
      </c>
      <c r="B15829" s="32" t="s">
        <v>23795</v>
      </c>
      <c r="C15829" s="31" t="s">
        <v>68</v>
      </c>
    </row>
    <row r="15830" spans="1:3" ht="30" x14ac:dyDescent="0.25">
      <c r="A15830" s="31" t="s">
        <v>23797</v>
      </c>
      <c r="B15830" s="32" t="s">
        <v>23798</v>
      </c>
      <c r="C15830" s="31" t="s">
        <v>68</v>
      </c>
    </row>
    <row r="15831" spans="1:3" ht="30" x14ac:dyDescent="0.25">
      <c r="A15831" s="31" t="s">
        <v>23799</v>
      </c>
      <c r="B15831" s="32" t="s">
        <v>23798</v>
      </c>
      <c r="C15831" s="31" t="s">
        <v>68</v>
      </c>
    </row>
    <row r="15832" spans="1:3" ht="30" x14ac:dyDescent="0.25">
      <c r="A15832" s="31" t="s">
        <v>23800</v>
      </c>
      <c r="B15832" s="32" t="s">
        <v>23801</v>
      </c>
      <c r="C15832" s="31" t="s">
        <v>68</v>
      </c>
    </row>
    <row r="15833" spans="1:3" ht="30" x14ac:dyDescent="0.25">
      <c r="A15833" s="31" t="s">
        <v>23802</v>
      </c>
      <c r="B15833" s="32" t="s">
        <v>23801</v>
      </c>
      <c r="C15833" s="31" t="s">
        <v>68</v>
      </c>
    </row>
    <row r="15834" spans="1:3" ht="30" x14ac:dyDescent="0.25">
      <c r="A15834" s="31" t="s">
        <v>23803</v>
      </c>
      <c r="B15834" s="32" t="s">
        <v>23804</v>
      </c>
      <c r="C15834" s="31" t="s">
        <v>68</v>
      </c>
    </row>
    <row r="15835" spans="1:3" ht="30" x14ac:dyDescent="0.25">
      <c r="A15835" s="31" t="s">
        <v>23805</v>
      </c>
      <c r="B15835" s="32" t="s">
        <v>23804</v>
      </c>
      <c r="C15835" s="31" t="s">
        <v>68</v>
      </c>
    </row>
    <row r="15836" spans="1:3" ht="30" x14ac:dyDescent="0.25">
      <c r="A15836" s="31" t="s">
        <v>23806</v>
      </c>
      <c r="B15836" s="32" t="s">
        <v>23807</v>
      </c>
      <c r="C15836" s="31" t="s">
        <v>68</v>
      </c>
    </row>
    <row r="15837" spans="1:3" ht="30" x14ac:dyDescent="0.25">
      <c r="A15837" s="31" t="s">
        <v>23808</v>
      </c>
      <c r="B15837" s="32" t="s">
        <v>23807</v>
      </c>
      <c r="C15837" s="31" t="s">
        <v>68</v>
      </c>
    </row>
    <row r="15838" spans="1:3" ht="30" x14ac:dyDescent="0.25">
      <c r="A15838" s="31" t="s">
        <v>23809</v>
      </c>
      <c r="B15838" s="32" t="s">
        <v>23810</v>
      </c>
      <c r="C15838" s="31" t="s">
        <v>68</v>
      </c>
    </row>
    <row r="15839" spans="1:3" ht="30" x14ac:dyDescent="0.25">
      <c r="A15839" s="31" t="s">
        <v>23811</v>
      </c>
      <c r="B15839" s="32" t="s">
        <v>23810</v>
      </c>
      <c r="C15839" s="31" t="s">
        <v>68</v>
      </c>
    </row>
    <row r="15840" spans="1:3" ht="30" x14ac:dyDescent="0.25">
      <c r="A15840" s="31" t="s">
        <v>23812</v>
      </c>
      <c r="B15840" s="32" t="s">
        <v>23813</v>
      </c>
      <c r="C15840" s="31" t="s">
        <v>68</v>
      </c>
    </row>
    <row r="15841" spans="1:3" ht="30" x14ac:dyDescent="0.25">
      <c r="A15841" s="31" t="s">
        <v>23814</v>
      </c>
      <c r="B15841" s="32" t="s">
        <v>23813</v>
      </c>
      <c r="C15841" s="31" t="s">
        <v>68</v>
      </c>
    </row>
    <row r="15842" spans="1:3" ht="45" x14ac:dyDescent="0.25">
      <c r="A15842" s="31" t="s">
        <v>23815</v>
      </c>
      <c r="B15842" s="32" t="s">
        <v>23816</v>
      </c>
      <c r="C15842" s="31" t="s">
        <v>68</v>
      </c>
    </row>
    <row r="15843" spans="1:3" ht="45" x14ac:dyDescent="0.25">
      <c r="A15843" s="31" t="s">
        <v>23817</v>
      </c>
      <c r="B15843" s="32" t="s">
        <v>23816</v>
      </c>
      <c r="C15843" s="31" t="s">
        <v>68</v>
      </c>
    </row>
    <row r="15844" spans="1:3" ht="45" x14ac:dyDescent="0.25">
      <c r="A15844" s="31" t="s">
        <v>23818</v>
      </c>
      <c r="B15844" s="32" t="s">
        <v>23819</v>
      </c>
      <c r="C15844" s="31" t="s">
        <v>68</v>
      </c>
    </row>
    <row r="15845" spans="1:3" ht="45" x14ac:dyDescent="0.25">
      <c r="A15845" s="31" t="s">
        <v>23820</v>
      </c>
      <c r="B15845" s="32" t="s">
        <v>23819</v>
      </c>
      <c r="C15845" s="31" t="s">
        <v>68</v>
      </c>
    </row>
    <row r="15846" spans="1:3" ht="45" x14ac:dyDescent="0.25">
      <c r="A15846" s="31" t="s">
        <v>23821</v>
      </c>
      <c r="B15846" s="32" t="s">
        <v>23822</v>
      </c>
      <c r="C15846" s="31" t="s">
        <v>68</v>
      </c>
    </row>
    <row r="15847" spans="1:3" ht="45" x14ac:dyDescent="0.25">
      <c r="A15847" s="31" t="s">
        <v>23823</v>
      </c>
      <c r="B15847" s="32" t="s">
        <v>23822</v>
      </c>
      <c r="C15847" s="31" t="s">
        <v>68</v>
      </c>
    </row>
    <row r="15848" spans="1:3" ht="45" x14ac:dyDescent="0.25">
      <c r="A15848" s="31" t="s">
        <v>23824</v>
      </c>
      <c r="B15848" s="32" t="s">
        <v>23825</v>
      </c>
      <c r="C15848" s="31" t="s">
        <v>68</v>
      </c>
    </row>
    <row r="15849" spans="1:3" ht="45" x14ac:dyDescent="0.25">
      <c r="A15849" s="31" t="s">
        <v>23826</v>
      </c>
      <c r="B15849" s="32" t="s">
        <v>23825</v>
      </c>
      <c r="C15849" s="31" t="s">
        <v>68</v>
      </c>
    </row>
    <row r="15850" spans="1:3" ht="45" x14ac:dyDescent="0.25">
      <c r="A15850" s="31" t="s">
        <v>23827</v>
      </c>
      <c r="B15850" s="32" t="s">
        <v>23828</v>
      </c>
      <c r="C15850" s="31" t="s">
        <v>68</v>
      </c>
    </row>
    <row r="15851" spans="1:3" ht="45" x14ac:dyDescent="0.25">
      <c r="A15851" s="31" t="s">
        <v>23829</v>
      </c>
      <c r="B15851" s="32" t="s">
        <v>23828</v>
      </c>
      <c r="C15851" s="31" t="s">
        <v>68</v>
      </c>
    </row>
    <row r="15852" spans="1:3" ht="45" x14ac:dyDescent="0.25">
      <c r="A15852" s="31" t="s">
        <v>23830</v>
      </c>
      <c r="B15852" s="32" t="s">
        <v>23831</v>
      </c>
      <c r="C15852" s="31" t="s">
        <v>68</v>
      </c>
    </row>
    <row r="15853" spans="1:3" ht="45" x14ac:dyDescent="0.25">
      <c r="A15853" s="31" t="s">
        <v>23832</v>
      </c>
      <c r="B15853" s="32" t="s">
        <v>23831</v>
      </c>
      <c r="C15853" s="31" t="s">
        <v>68</v>
      </c>
    </row>
    <row r="15854" spans="1:3" ht="45" x14ac:dyDescent="0.25">
      <c r="A15854" s="31" t="s">
        <v>23833</v>
      </c>
      <c r="B15854" s="32" t="s">
        <v>23834</v>
      </c>
      <c r="C15854" s="31" t="s">
        <v>68</v>
      </c>
    </row>
    <row r="15855" spans="1:3" ht="45" x14ac:dyDescent="0.25">
      <c r="A15855" s="31" t="s">
        <v>23835</v>
      </c>
      <c r="B15855" s="32" t="s">
        <v>23834</v>
      </c>
      <c r="C15855" s="31" t="s">
        <v>68</v>
      </c>
    </row>
    <row r="15856" spans="1:3" ht="45" x14ac:dyDescent="0.25">
      <c r="A15856" s="31" t="s">
        <v>23836</v>
      </c>
      <c r="B15856" s="32" t="s">
        <v>23837</v>
      </c>
      <c r="C15856" s="31" t="s">
        <v>68</v>
      </c>
    </row>
    <row r="15857" spans="1:3" ht="45" x14ac:dyDescent="0.25">
      <c r="A15857" s="31" t="s">
        <v>23838</v>
      </c>
      <c r="B15857" s="32" t="s">
        <v>23837</v>
      </c>
      <c r="C15857" s="31" t="s">
        <v>68</v>
      </c>
    </row>
    <row r="15858" spans="1:3" ht="45" x14ac:dyDescent="0.25">
      <c r="A15858" s="31" t="s">
        <v>23839</v>
      </c>
      <c r="B15858" s="32" t="s">
        <v>23840</v>
      </c>
      <c r="C15858" s="31" t="s">
        <v>68</v>
      </c>
    </row>
    <row r="15859" spans="1:3" ht="45" x14ac:dyDescent="0.25">
      <c r="A15859" s="31" t="s">
        <v>23841</v>
      </c>
      <c r="B15859" s="32" t="s">
        <v>23840</v>
      </c>
      <c r="C15859" s="31" t="s">
        <v>68</v>
      </c>
    </row>
    <row r="15860" spans="1:3" ht="45" x14ac:dyDescent="0.25">
      <c r="A15860" s="31" t="s">
        <v>23842</v>
      </c>
      <c r="B15860" s="32" t="s">
        <v>23843</v>
      </c>
      <c r="C15860" s="31" t="s">
        <v>68</v>
      </c>
    </row>
    <row r="15861" spans="1:3" ht="45" x14ac:dyDescent="0.25">
      <c r="A15861" s="31" t="s">
        <v>23844</v>
      </c>
      <c r="B15861" s="32" t="s">
        <v>23843</v>
      </c>
      <c r="C15861" s="31" t="s">
        <v>68</v>
      </c>
    </row>
    <row r="15862" spans="1:3" ht="45" x14ac:dyDescent="0.25">
      <c r="A15862" s="31" t="s">
        <v>23845</v>
      </c>
      <c r="B15862" s="32" t="s">
        <v>23846</v>
      </c>
      <c r="C15862" s="31" t="s">
        <v>68</v>
      </c>
    </row>
    <row r="15863" spans="1:3" ht="45" x14ac:dyDescent="0.25">
      <c r="A15863" s="31" t="s">
        <v>23847</v>
      </c>
      <c r="B15863" s="32" t="s">
        <v>23846</v>
      </c>
      <c r="C15863" s="31" t="s">
        <v>68</v>
      </c>
    </row>
    <row r="15864" spans="1:3" ht="45" x14ac:dyDescent="0.25">
      <c r="A15864" s="31" t="s">
        <v>23848</v>
      </c>
      <c r="B15864" s="32" t="s">
        <v>23849</v>
      </c>
      <c r="C15864" s="31" t="s">
        <v>68</v>
      </c>
    </row>
    <row r="15865" spans="1:3" ht="45" x14ac:dyDescent="0.25">
      <c r="A15865" s="31" t="s">
        <v>23850</v>
      </c>
      <c r="B15865" s="32" t="s">
        <v>23849</v>
      </c>
      <c r="C15865" s="31" t="s">
        <v>68</v>
      </c>
    </row>
    <row r="15866" spans="1:3" ht="45" x14ac:dyDescent="0.25">
      <c r="A15866" s="31" t="s">
        <v>23851</v>
      </c>
      <c r="B15866" s="32" t="s">
        <v>23852</v>
      </c>
      <c r="C15866" s="31" t="s">
        <v>68</v>
      </c>
    </row>
    <row r="15867" spans="1:3" ht="45" x14ac:dyDescent="0.25">
      <c r="A15867" s="31" t="s">
        <v>23853</v>
      </c>
      <c r="B15867" s="32" t="s">
        <v>23852</v>
      </c>
      <c r="C15867" s="31" t="s">
        <v>68</v>
      </c>
    </row>
    <row r="15868" spans="1:3" ht="45" x14ac:dyDescent="0.25">
      <c r="A15868" s="31" t="s">
        <v>23854</v>
      </c>
      <c r="B15868" s="32" t="s">
        <v>23855</v>
      </c>
      <c r="C15868" s="31" t="s">
        <v>68</v>
      </c>
    </row>
    <row r="15869" spans="1:3" ht="45" x14ac:dyDescent="0.25">
      <c r="A15869" s="31" t="s">
        <v>23856</v>
      </c>
      <c r="B15869" s="32" t="s">
        <v>23855</v>
      </c>
      <c r="C15869" s="31" t="s">
        <v>68</v>
      </c>
    </row>
    <row r="15870" spans="1:3" ht="45" x14ac:dyDescent="0.25">
      <c r="A15870" s="31" t="s">
        <v>23857</v>
      </c>
      <c r="B15870" s="32" t="s">
        <v>23858</v>
      </c>
      <c r="C15870" s="31" t="s">
        <v>68</v>
      </c>
    </row>
    <row r="15871" spans="1:3" ht="45" x14ac:dyDescent="0.25">
      <c r="A15871" s="31" t="s">
        <v>23859</v>
      </c>
      <c r="B15871" s="32" t="s">
        <v>23858</v>
      </c>
      <c r="C15871" s="31" t="s">
        <v>68</v>
      </c>
    </row>
    <row r="15872" spans="1:3" ht="45" x14ac:dyDescent="0.25">
      <c r="A15872" s="31" t="s">
        <v>23860</v>
      </c>
      <c r="B15872" s="32" t="s">
        <v>23861</v>
      </c>
      <c r="C15872" s="31" t="s">
        <v>68</v>
      </c>
    </row>
    <row r="15873" spans="1:3" ht="45" x14ac:dyDescent="0.25">
      <c r="A15873" s="31" t="s">
        <v>23862</v>
      </c>
      <c r="B15873" s="32" t="s">
        <v>23861</v>
      </c>
      <c r="C15873" s="31" t="s">
        <v>68</v>
      </c>
    </row>
    <row r="15874" spans="1:3" ht="30" x14ac:dyDescent="0.25">
      <c r="A15874" s="31" t="s">
        <v>23863</v>
      </c>
      <c r="B15874" s="32" t="s">
        <v>23864</v>
      </c>
      <c r="C15874" s="31" t="s">
        <v>68</v>
      </c>
    </row>
    <row r="15875" spans="1:3" ht="30" x14ac:dyDescent="0.25">
      <c r="A15875" s="31" t="s">
        <v>23865</v>
      </c>
      <c r="B15875" s="32" t="s">
        <v>23864</v>
      </c>
      <c r="C15875" s="31" t="s">
        <v>68</v>
      </c>
    </row>
    <row r="15876" spans="1:3" ht="30" x14ac:dyDescent="0.25">
      <c r="A15876" s="31" t="s">
        <v>23866</v>
      </c>
      <c r="B15876" s="32" t="s">
        <v>23867</v>
      </c>
      <c r="C15876" s="31" t="s">
        <v>68</v>
      </c>
    </row>
    <row r="15877" spans="1:3" ht="30" x14ac:dyDescent="0.25">
      <c r="A15877" s="31" t="s">
        <v>23868</v>
      </c>
      <c r="B15877" s="32" t="s">
        <v>23867</v>
      </c>
      <c r="C15877" s="31" t="s">
        <v>68</v>
      </c>
    </row>
    <row r="15878" spans="1:3" ht="30" x14ac:dyDescent="0.25">
      <c r="A15878" s="31" t="s">
        <v>23869</v>
      </c>
      <c r="B15878" s="32" t="s">
        <v>23870</v>
      </c>
      <c r="C15878" s="31" t="s">
        <v>68</v>
      </c>
    </row>
    <row r="15879" spans="1:3" ht="30" x14ac:dyDescent="0.25">
      <c r="A15879" s="31" t="s">
        <v>23871</v>
      </c>
      <c r="B15879" s="32" t="s">
        <v>23870</v>
      </c>
      <c r="C15879" s="31" t="s">
        <v>68</v>
      </c>
    </row>
    <row r="15880" spans="1:3" ht="30" x14ac:dyDescent="0.25">
      <c r="A15880" s="31" t="s">
        <v>23872</v>
      </c>
      <c r="B15880" s="32" t="s">
        <v>23873</v>
      </c>
      <c r="C15880" s="31" t="s">
        <v>68</v>
      </c>
    </row>
    <row r="15881" spans="1:3" ht="30" x14ac:dyDescent="0.25">
      <c r="A15881" s="31" t="s">
        <v>23874</v>
      </c>
      <c r="B15881" s="32" t="s">
        <v>23873</v>
      </c>
      <c r="C15881" s="31" t="s">
        <v>68</v>
      </c>
    </row>
    <row r="15882" spans="1:3" ht="30" x14ac:dyDescent="0.25">
      <c r="A15882" s="31" t="s">
        <v>23875</v>
      </c>
      <c r="B15882" s="32" t="s">
        <v>23876</v>
      </c>
      <c r="C15882" s="31" t="s">
        <v>68</v>
      </c>
    </row>
    <row r="15883" spans="1:3" ht="30" x14ac:dyDescent="0.25">
      <c r="A15883" s="31" t="s">
        <v>23877</v>
      </c>
      <c r="B15883" s="32" t="s">
        <v>23876</v>
      </c>
      <c r="C15883" s="31" t="s">
        <v>68</v>
      </c>
    </row>
    <row r="15884" spans="1:3" ht="30" x14ac:dyDescent="0.25">
      <c r="A15884" s="31" t="s">
        <v>23878</v>
      </c>
      <c r="B15884" s="32" t="s">
        <v>23879</v>
      </c>
      <c r="C15884" s="31" t="s">
        <v>68</v>
      </c>
    </row>
    <row r="15885" spans="1:3" ht="30" x14ac:dyDescent="0.25">
      <c r="A15885" s="31" t="s">
        <v>23880</v>
      </c>
      <c r="B15885" s="32" t="s">
        <v>23879</v>
      </c>
      <c r="C15885" s="31" t="s">
        <v>68</v>
      </c>
    </row>
    <row r="15886" spans="1:3" ht="30" x14ac:dyDescent="0.25">
      <c r="A15886" s="31" t="s">
        <v>23881</v>
      </c>
      <c r="B15886" s="32" t="s">
        <v>23882</v>
      </c>
      <c r="C15886" s="31" t="s">
        <v>68</v>
      </c>
    </row>
    <row r="15887" spans="1:3" ht="30" x14ac:dyDescent="0.25">
      <c r="A15887" s="31" t="s">
        <v>23883</v>
      </c>
      <c r="B15887" s="32" t="s">
        <v>23882</v>
      </c>
      <c r="C15887" s="31" t="s">
        <v>68</v>
      </c>
    </row>
    <row r="15888" spans="1:3" ht="30" x14ac:dyDescent="0.25">
      <c r="A15888" s="31" t="s">
        <v>23884</v>
      </c>
      <c r="B15888" s="32" t="s">
        <v>23885</v>
      </c>
      <c r="C15888" s="31" t="s">
        <v>68</v>
      </c>
    </row>
    <row r="15889" spans="1:3" ht="30" x14ac:dyDescent="0.25">
      <c r="A15889" s="31" t="s">
        <v>23886</v>
      </c>
      <c r="B15889" s="32" t="s">
        <v>23885</v>
      </c>
      <c r="C15889" s="31" t="s">
        <v>68</v>
      </c>
    </row>
    <row r="15890" spans="1:3" ht="30" x14ac:dyDescent="0.25">
      <c r="A15890" s="31" t="s">
        <v>23887</v>
      </c>
      <c r="B15890" s="32" t="s">
        <v>23888</v>
      </c>
      <c r="C15890" s="31" t="s">
        <v>68</v>
      </c>
    </row>
    <row r="15891" spans="1:3" ht="30" x14ac:dyDescent="0.25">
      <c r="A15891" s="31" t="s">
        <v>23889</v>
      </c>
      <c r="B15891" s="32" t="s">
        <v>23888</v>
      </c>
      <c r="C15891" s="31" t="s">
        <v>68</v>
      </c>
    </row>
    <row r="15892" spans="1:3" ht="30" x14ac:dyDescent="0.25">
      <c r="A15892" s="31" t="s">
        <v>23890</v>
      </c>
      <c r="B15892" s="32" t="s">
        <v>23891</v>
      </c>
      <c r="C15892" s="31" t="s">
        <v>68</v>
      </c>
    </row>
    <row r="15893" spans="1:3" ht="30" x14ac:dyDescent="0.25">
      <c r="A15893" s="31" t="s">
        <v>23892</v>
      </c>
      <c r="B15893" s="32" t="s">
        <v>23891</v>
      </c>
      <c r="C15893" s="31" t="s">
        <v>68</v>
      </c>
    </row>
    <row r="15894" spans="1:3" ht="30" x14ac:dyDescent="0.25">
      <c r="A15894" s="31" t="s">
        <v>23893</v>
      </c>
      <c r="B15894" s="32" t="s">
        <v>23894</v>
      </c>
      <c r="C15894" s="31" t="s">
        <v>68</v>
      </c>
    </row>
    <row r="15895" spans="1:3" ht="30" x14ac:dyDescent="0.25">
      <c r="A15895" s="31" t="s">
        <v>23895</v>
      </c>
      <c r="B15895" s="32" t="s">
        <v>23894</v>
      </c>
      <c r="C15895" s="31" t="s">
        <v>68</v>
      </c>
    </row>
    <row r="15896" spans="1:3" ht="30" x14ac:dyDescent="0.25">
      <c r="A15896" s="31" t="s">
        <v>23896</v>
      </c>
      <c r="B15896" s="32" t="s">
        <v>23897</v>
      </c>
      <c r="C15896" s="31" t="s">
        <v>68</v>
      </c>
    </row>
    <row r="15897" spans="1:3" ht="30" x14ac:dyDescent="0.25">
      <c r="A15897" s="31" t="s">
        <v>23898</v>
      </c>
      <c r="B15897" s="32" t="s">
        <v>23897</v>
      </c>
      <c r="C15897" s="31" t="s">
        <v>68</v>
      </c>
    </row>
    <row r="15898" spans="1:3" ht="30" x14ac:dyDescent="0.25">
      <c r="A15898" s="31" t="s">
        <v>23899</v>
      </c>
      <c r="B15898" s="32" t="s">
        <v>23900</v>
      </c>
      <c r="C15898" s="31" t="s">
        <v>68</v>
      </c>
    </row>
    <row r="15899" spans="1:3" ht="30" x14ac:dyDescent="0.25">
      <c r="A15899" s="31" t="s">
        <v>23901</v>
      </c>
      <c r="B15899" s="32" t="s">
        <v>23900</v>
      </c>
      <c r="C15899" s="31" t="s">
        <v>68</v>
      </c>
    </row>
    <row r="15900" spans="1:3" ht="30" x14ac:dyDescent="0.25">
      <c r="A15900" s="31" t="s">
        <v>23902</v>
      </c>
      <c r="B15900" s="32" t="s">
        <v>23903</v>
      </c>
      <c r="C15900" s="31" t="s">
        <v>68</v>
      </c>
    </row>
    <row r="15901" spans="1:3" ht="30" x14ac:dyDescent="0.25">
      <c r="A15901" s="31" t="s">
        <v>23904</v>
      </c>
      <c r="B15901" s="32" t="s">
        <v>23903</v>
      </c>
      <c r="C15901" s="31" t="s">
        <v>68</v>
      </c>
    </row>
    <row r="15902" spans="1:3" ht="30" x14ac:dyDescent="0.25">
      <c r="A15902" s="31" t="s">
        <v>23905</v>
      </c>
      <c r="B15902" s="32" t="s">
        <v>23906</v>
      </c>
      <c r="C15902" s="31" t="s">
        <v>68</v>
      </c>
    </row>
    <row r="15903" spans="1:3" ht="30" x14ac:dyDescent="0.25">
      <c r="A15903" s="31" t="s">
        <v>23907</v>
      </c>
      <c r="B15903" s="32" t="s">
        <v>23906</v>
      </c>
      <c r="C15903" s="31" t="s">
        <v>68</v>
      </c>
    </row>
    <row r="15904" spans="1:3" ht="30" x14ac:dyDescent="0.25">
      <c r="A15904" s="31" t="s">
        <v>23908</v>
      </c>
      <c r="B15904" s="32" t="s">
        <v>23909</v>
      </c>
      <c r="C15904" s="31" t="s">
        <v>68</v>
      </c>
    </row>
    <row r="15905" spans="1:3" ht="30" x14ac:dyDescent="0.25">
      <c r="A15905" s="31" t="s">
        <v>23910</v>
      </c>
      <c r="B15905" s="32" t="s">
        <v>23909</v>
      </c>
      <c r="C15905" s="31" t="s">
        <v>68</v>
      </c>
    </row>
    <row r="15906" spans="1:3" ht="30" x14ac:dyDescent="0.25">
      <c r="A15906" s="31" t="s">
        <v>23911</v>
      </c>
      <c r="B15906" s="32" t="s">
        <v>23912</v>
      </c>
      <c r="C15906" s="31" t="s">
        <v>68</v>
      </c>
    </row>
    <row r="15907" spans="1:3" ht="30" x14ac:dyDescent="0.25">
      <c r="A15907" s="31" t="s">
        <v>23913</v>
      </c>
      <c r="B15907" s="32" t="s">
        <v>23912</v>
      </c>
      <c r="C15907" s="31" t="s">
        <v>68</v>
      </c>
    </row>
    <row r="15908" spans="1:3" ht="30" x14ac:dyDescent="0.25">
      <c r="A15908" s="31" t="s">
        <v>23914</v>
      </c>
      <c r="B15908" s="32" t="s">
        <v>23915</v>
      </c>
      <c r="C15908" s="31" t="s">
        <v>68</v>
      </c>
    </row>
    <row r="15909" spans="1:3" ht="30" x14ac:dyDescent="0.25">
      <c r="A15909" s="31" t="s">
        <v>23916</v>
      </c>
      <c r="B15909" s="32" t="s">
        <v>23915</v>
      </c>
      <c r="C15909" s="31" t="s">
        <v>68</v>
      </c>
    </row>
    <row r="15910" spans="1:3" ht="30" x14ac:dyDescent="0.25">
      <c r="A15910" s="31" t="s">
        <v>23917</v>
      </c>
      <c r="B15910" s="32" t="s">
        <v>23918</v>
      </c>
      <c r="C15910" s="31" t="s">
        <v>68</v>
      </c>
    </row>
    <row r="15911" spans="1:3" ht="30" x14ac:dyDescent="0.25">
      <c r="A15911" s="31" t="s">
        <v>23919</v>
      </c>
      <c r="B15911" s="32" t="s">
        <v>23918</v>
      </c>
      <c r="C15911" s="31" t="s">
        <v>68</v>
      </c>
    </row>
    <row r="15912" spans="1:3" ht="30" x14ac:dyDescent="0.25">
      <c r="A15912" s="31" t="s">
        <v>23920</v>
      </c>
      <c r="B15912" s="32" t="s">
        <v>23921</v>
      </c>
      <c r="C15912" s="31" t="s">
        <v>68</v>
      </c>
    </row>
    <row r="15913" spans="1:3" ht="30" x14ac:dyDescent="0.25">
      <c r="A15913" s="31" t="s">
        <v>23922</v>
      </c>
      <c r="B15913" s="32" t="s">
        <v>23921</v>
      </c>
      <c r="C15913" s="31" t="s">
        <v>68</v>
      </c>
    </row>
    <row r="15914" spans="1:3" ht="30" x14ac:dyDescent="0.25">
      <c r="A15914" s="31" t="s">
        <v>23923</v>
      </c>
      <c r="B15914" s="32" t="s">
        <v>23924</v>
      </c>
      <c r="C15914" s="31" t="s">
        <v>68</v>
      </c>
    </row>
    <row r="15915" spans="1:3" ht="30" x14ac:dyDescent="0.25">
      <c r="A15915" s="31" t="s">
        <v>23925</v>
      </c>
      <c r="B15915" s="32" t="s">
        <v>23924</v>
      </c>
      <c r="C15915" s="31" t="s">
        <v>68</v>
      </c>
    </row>
    <row r="15916" spans="1:3" ht="30" x14ac:dyDescent="0.25">
      <c r="A15916" s="31" t="s">
        <v>23926</v>
      </c>
      <c r="B15916" s="32" t="s">
        <v>23927</v>
      </c>
      <c r="C15916" s="31" t="s">
        <v>68</v>
      </c>
    </row>
    <row r="15917" spans="1:3" ht="30" x14ac:dyDescent="0.25">
      <c r="A15917" s="31" t="s">
        <v>23928</v>
      </c>
      <c r="B15917" s="32" t="s">
        <v>23927</v>
      </c>
      <c r="C15917" s="31" t="s">
        <v>68</v>
      </c>
    </row>
    <row r="15918" spans="1:3" ht="30" x14ac:dyDescent="0.25">
      <c r="A15918" s="31" t="s">
        <v>23929</v>
      </c>
      <c r="B15918" s="32" t="s">
        <v>23930</v>
      </c>
      <c r="C15918" s="31" t="s">
        <v>68</v>
      </c>
    </row>
    <row r="15919" spans="1:3" ht="30" x14ac:dyDescent="0.25">
      <c r="A15919" s="31" t="s">
        <v>23931</v>
      </c>
      <c r="B15919" s="32" t="s">
        <v>23930</v>
      </c>
      <c r="C15919" s="31" t="s">
        <v>68</v>
      </c>
    </row>
    <row r="15920" spans="1:3" ht="30" x14ac:dyDescent="0.25">
      <c r="A15920" s="31" t="s">
        <v>23932</v>
      </c>
      <c r="B15920" s="32" t="s">
        <v>23933</v>
      </c>
      <c r="C15920" s="31" t="s">
        <v>68</v>
      </c>
    </row>
    <row r="15921" spans="1:3" ht="30" x14ac:dyDescent="0.25">
      <c r="A15921" s="31" t="s">
        <v>23934</v>
      </c>
      <c r="B15921" s="32" t="s">
        <v>23933</v>
      </c>
      <c r="C15921" s="31" t="s">
        <v>68</v>
      </c>
    </row>
    <row r="15922" spans="1:3" ht="30" x14ac:dyDescent="0.25">
      <c r="A15922" s="31" t="s">
        <v>23935</v>
      </c>
      <c r="B15922" s="32" t="s">
        <v>23936</v>
      </c>
      <c r="C15922" s="31" t="s">
        <v>68</v>
      </c>
    </row>
    <row r="15923" spans="1:3" ht="30" x14ac:dyDescent="0.25">
      <c r="A15923" s="31" t="s">
        <v>23937</v>
      </c>
      <c r="B15923" s="32" t="s">
        <v>23936</v>
      </c>
      <c r="C15923" s="31" t="s">
        <v>68</v>
      </c>
    </row>
    <row r="15924" spans="1:3" ht="30" x14ac:dyDescent="0.25">
      <c r="A15924" s="31" t="s">
        <v>23938</v>
      </c>
      <c r="B15924" s="32" t="s">
        <v>23939</v>
      </c>
      <c r="C15924" s="31" t="s">
        <v>68</v>
      </c>
    </row>
    <row r="15925" spans="1:3" ht="30" x14ac:dyDescent="0.25">
      <c r="A15925" s="31" t="s">
        <v>23940</v>
      </c>
      <c r="B15925" s="32" t="s">
        <v>23939</v>
      </c>
      <c r="C15925" s="31" t="s">
        <v>68</v>
      </c>
    </row>
    <row r="15926" spans="1:3" ht="30" x14ac:dyDescent="0.25">
      <c r="A15926" s="31" t="s">
        <v>23941</v>
      </c>
      <c r="B15926" s="32" t="s">
        <v>23942</v>
      </c>
      <c r="C15926" s="31" t="s">
        <v>68</v>
      </c>
    </row>
    <row r="15927" spans="1:3" ht="30" x14ac:dyDescent="0.25">
      <c r="A15927" s="31" t="s">
        <v>23943</v>
      </c>
      <c r="B15927" s="32" t="s">
        <v>23942</v>
      </c>
      <c r="C15927" s="31" t="s">
        <v>68</v>
      </c>
    </row>
    <row r="15928" spans="1:3" ht="30" x14ac:dyDescent="0.25">
      <c r="A15928" s="31" t="s">
        <v>23944</v>
      </c>
      <c r="B15928" s="32" t="s">
        <v>23945</v>
      </c>
      <c r="C15928" s="31" t="s">
        <v>68</v>
      </c>
    </row>
    <row r="15929" spans="1:3" ht="30" x14ac:dyDescent="0.25">
      <c r="A15929" s="31" t="s">
        <v>23946</v>
      </c>
      <c r="B15929" s="32" t="s">
        <v>23945</v>
      </c>
      <c r="C15929" s="31" t="s">
        <v>68</v>
      </c>
    </row>
    <row r="15930" spans="1:3" ht="30" x14ac:dyDescent="0.25">
      <c r="A15930" s="31" t="s">
        <v>23947</v>
      </c>
      <c r="B15930" s="32" t="s">
        <v>23948</v>
      </c>
      <c r="C15930" s="31" t="s">
        <v>68</v>
      </c>
    </row>
    <row r="15931" spans="1:3" ht="30" x14ac:dyDescent="0.25">
      <c r="A15931" s="31" t="s">
        <v>23949</v>
      </c>
      <c r="B15931" s="32" t="s">
        <v>23948</v>
      </c>
      <c r="C15931" s="31" t="s">
        <v>68</v>
      </c>
    </row>
    <row r="15932" spans="1:3" ht="30" x14ac:dyDescent="0.25">
      <c r="A15932" s="31" t="s">
        <v>23950</v>
      </c>
      <c r="B15932" s="32" t="s">
        <v>23951</v>
      </c>
      <c r="C15932" s="31" t="s">
        <v>68</v>
      </c>
    </row>
    <row r="15933" spans="1:3" ht="30" x14ac:dyDescent="0.25">
      <c r="A15933" s="31" t="s">
        <v>23952</v>
      </c>
      <c r="B15933" s="32" t="s">
        <v>23951</v>
      </c>
      <c r="C15933" s="31" t="s">
        <v>68</v>
      </c>
    </row>
    <row r="15934" spans="1:3" ht="30" x14ac:dyDescent="0.25">
      <c r="A15934" s="31" t="s">
        <v>23953</v>
      </c>
      <c r="B15934" s="32" t="s">
        <v>23954</v>
      </c>
      <c r="C15934" s="31" t="s">
        <v>68</v>
      </c>
    </row>
    <row r="15935" spans="1:3" ht="30" x14ac:dyDescent="0.25">
      <c r="A15935" s="31" t="s">
        <v>23955</v>
      </c>
      <c r="B15935" s="32" t="s">
        <v>23954</v>
      </c>
      <c r="C15935" s="31" t="s">
        <v>68</v>
      </c>
    </row>
    <row r="15936" spans="1:3" ht="30" x14ac:dyDescent="0.25">
      <c r="A15936" s="31" t="s">
        <v>23956</v>
      </c>
      <c r="B15936" s="32" t="s">
        <v>23957</v>
      </c>
      <c r="C15936" s="31" t="s">
        <v>68</v>
      </c>
    </row>
    <row r="15937" spans="1:3" ht="30" x14ac:dyDescent="0.25">
      <c r="A15937" s="31" t="s">
        <v>23958</v>
      </c>
      <c r="B15937" s="32" t="s">
        <v>23957</v>
      </c>
      <c r="C15937" s="31" t="s">
        <v>68</v>
      </c>
    </row>
    <row r="15938" spans="1:3" ht="45" x14ac:dyDescent="0.25">
      <c r="A15938" s="31" t="s">
        <v>23959</v>
      </c>
      <c r="B15938" s="32" t="s">
        <v>23960</v>
      </c>
      <c r="C15938" s="31" t="s">
        <v>68</v>
      </c>
    </row>
    <row r="15939" spans="1:3" ht="45" x14ac:dyDescent="0.25">
      <c r="A15939" s="31" t="s">
        <v>23961</v>
      </c>
      <c r="B15939" s="32" t="s">
        <v>23960</v>
      </c>
      <c r="C15939" s="31" t="s">
        <v>68</v>
      </c>
    </row>
    <row r="15940" spans="1:3" ht="45" x14ac:dyDescent="0.25">
      <c r="A15940" s="31" t="s">
        <v>23962</v>
      </c>
      <c r="B15940" s="32" t="s">
        <v>23963</v>
      </c>
      <c r="C15940" s="31" t="s">
        <v>68</v>
      </c>
    </row>
    <row r="15941" spans="1:3" ht="45" x14ac:dyDescent="0.25">
      <c r="A15941" s="31" t="s">
        <v>23964</v>
      </c>
      <c r="B15941" s="32" t="s">
        <v>23963</v>
      </c>
      <c r="C15941" s="31" t="s">
        <v>68</v>
      </c>
    </row>
    <row r="15942" spans="1:3" ht="30" x14ac:dyDescent="0.25">
      <c r="A15942" s="31" t="s">
        <v>23965</v>
      </c>
      <c r="B15942" s="32" t="s">
        <v>23966</v>
      </c>
      <c r="C15942" s="31" t="s">
        <v>68</v>
      </c>
    </row>
    <row r="15943" spans="1:3" ht="30" x14ac:dyDescent="0.25">
      <c r="A15943" s="31" t="s">
        <v>23967</v>
      </c>
      <c r="B15943" s="32" t="s">
        <v>23966</v>
      </c>
      <c r="C15943" s="31" t="s">
        <v>68</v>
      </c>
    </row>
    <row r="15944" spans="1:3" ht="30" x14ac:dyDescent="0.25">
      <c r="A15944" s="31" t="s">
        <v>23968</v>
      </c>
      <c r="B15944" s="32" t="s">
        <v>23969</v>
      </c>
      <c r="C15944" s="31" t="s">
        <v>68</v>
      </c>
    </row>
    <row r="15945" spans="1:3" ht="30" x14ac:dyDescent="0.25">
      <c r="A15945" s="31" t="s">
        <v>23970</v>
      </c>
      <c r="B15945" s="32" t="s">
        <v>23969</v>
      </c>
      <c r="C15945" s="31" t="s">
        <v>68</v>
      </c>
    </row>
    <row r="15946" spans="1:3" ht="30" x14ac:dyDescent="0.25">
      <c r="A15946" s="31" t="s">
        <v>23971</v>
      </c>
      <c r="B15946" s="32" t="s">
        <v>23972</v>
      </c>
      <c r="C15946" s="31" t="s">
        <v>68</v>
      </c>
    </row>
    <row r="15947" spans="1:3" ht="30" x14ac:dyDescent="0.25">
      <c r="A15947" s="31" t="s">
        <v>23973</v>
      </c>
      <c r="B15947" s="32" t="s">
        <v>23972</v>
      </c>
      <c r="C15947" s="31" t="s">
        <v>68</v>
      </c>
    </row>
    <row r="15948" spans="1:3" ht="45" x14ac:dyDescent="0.25">
      <c r="A15948" s="31" t="s">
        <v>23974</v>
      </c>
      <c r="B15948" s="32" t="s">
        <v>23975</v>
      </c>
      <c r="C15948" s="31" t="s">
        <v>68</v>
      </c>
    </row>
    <row r="15949" spans="1:3" ht="45" x14ac:dyDescent="0.25">
      <c r="A15949" s="31" t="s">
        <v>23976</v>
      </c>
      <c r="B15949" s="32" t="s">
        <v>23975</v>
      </c>
      <c r="C15949" s="31" t="s">
        <v>68</v>
      </c>
    </row>
    <row r="15950" spans="1:3" ht="45" x14ac:dyDescent="0.25">
      <c r="A15950" s="31" t="s">
        <v>23977</v>
      </c>
      <c r="B15950" s="32" t="s">
        <v>23978</v>
      </c>
      <c r="C15950" s="31" t="s">
        <v>68</v>
      </c>
    </row>
    <row r="15951" spans="1:3" ht="45" x14ac:dyDescent="0.25">
      <c r="A15951" s="31" t="s">
        <v>23979</v>
      </c>
      <c r="B15951" s="32" t="s">
        <v>23978</v>
      </c>
      <c r="C15951" s="31" t="s">
        <v>68</v>
      </c>
    </row>
    <row r="15952" spans="1:3" ht="45" x14ac:dyDescent="0.25">
      <c r="A15952" s="31" t="s">
        <v>23980</v>
      </c>
      <c r="B15952" s="32" t="s">
        <v>23981</v>
      </c>
      <c r="C15952" s="31" t="s">
        <v>68</v>
      </c>
    </row>
    <row r="15953" spans="1:3" ht="45" x14ac:dyDescent="0.25">
      <c r="A15953" s="31" t="s">
        <v>23982</v>
      </c>
      <c r="B15953" s="32" t="s">
        <v>23981</v>
      </c>
      <c r="C15953" s="31" t="s">
        <v>68</v>
      </c>
    </row>
    <row r="15954" spans="1:3" ht="30" x14ac:dyDescent="0.25">
      <c r="A15954" s="31" t="s">
        <v>23983</v>
      </c>
      <c r="B15954" s="32" t="s">
        <v>23984</v>
      </c>
      <c r="C15954" s="31" t="s">
        <v>68</v>
      </c>
    </row>
    <row r="15955" spans="1:3" ht="30" x14ac:dyDescent="0.25">
      <c r="A15955" s="31" t="s">
        <v>23985</v>
      </c>
      <c r="B15955" s="32" t="s">
        <v>23984</v>
      </c>
      <c r="C15955" s="31" t="s">
        <v>68</v>
      </c>
    </row>
    <row r="15956" spans="1:3" ht="30" x14ac:dyDescent="0.25">
      <c r="A15956" s="31" t="s">
        <v>23986</v>
      </c>
      <c r="B15956" s="32" t="s">
        <v>23987</v>
      </c>
      <c r="C15956" s="31" t="s">
        <v>68</v>
      </c>
    </row>
    <row r="15957" spans="1:3" ht="30" x14ac:dyDescent="0.25">
      <c r="A15957" s="31" t="s">
        <v>23988</v>
      </c>
      <c r="B15957" s="32" t="s">
        <v>23987</v>
      </c>
      <c r="C15957" s="31" t="s">
        <v>68</v>
      </c>
    </row>
    <row r="15958" spans="1:3" ht="30" x14ac:dyDescent="0.25">
      <c r="A15958" s="31" t="s">
        <v>23989</v>
      </c>
      <c r="B15958" s="32" t="s">
        <v>23990</v>
      </c>
      <c r="C15958" s="31" t="s">
        <v>68</v>
      </c>
    </row>
    <row r="15959" spans="1:3" ht="30" x14ac:dyDescent="0.25">
      <c r="A15959" s="31" t="s">
        <v>23991</v>
      </c>
      <c r="B15959" s="32" t="s">
        <v>23990</v>
      </c>
      <c r="C15959" s="31" t="s">
        <v>68</v>
      </c>
    </row>
    <row r="15960" spans="1:3" ht="30" x14ac:dyDescent="0.25">
      <c r="A15960" s="31" t="s">
        <v>23992</v>
      </c>
      <c r="B15960" s="32" t="s">
        <v>23993</v>
      </c>
      <c r="C15960" s="31" t="s">
        <v>68</v>
      </c>
    </row>
    <row r="15961" spans="1:3" ht="30" x14ac:dyDescent="0.25">
      <c r="A15961" s="31" t="s">
        <v>23994</v>
      </c>
      <c r="B15961" s="32" t="s">
        <v>23993</v>
      </c>
      <c r="C15961" s="31" t="s">
        <v>68</v>
      </c>
    </row>
    <row r="15962" spans="1:3" ht="30" x14ac:dyDescent="0.25">
      <c r="A15962" s="31" t="s">
        <v>23995</v>
      </c>
      <c r="B15962" s="32" t="s">
        <v>23996</v>
      </c>
      <c r="C15962" s="31" t="s">
        <v>68</v>
      </c>
    </row>
    <row r="15963" spans="1:3" ht="30" x14ac:dyDescent="0.25">
      <c r="A15963" s="31" t="s">
        <v>23997</v>
      </c>
      <c r="B15963" s="32" t="s">
        <v>23996</v>
      </c>
      <c r="C15963" s="31" t="s">
        <v>68</v>
      </c>
    </row>
    <row r="15964" spans="1:3" ht="60" x14ac:dyDescent="0.25">
      <c r="A15964" s="31" t="s">
        <v>23998</v>
      </c>
      <c r="B15964" s="32" t="s">
        <v>23999</v>
      </c>
      <c r="C15964" s="31" t="s">
        <v>68</v>
      </c>
    </row>
    <row r="15965" spans="1:3" ht="60" x14ac:dyDescent="0.25">
      <c r="A15965" s="31" t="s">
        <v>24000</v>
      </c>
      <c r="B15965" s="32" t="s">
        <v>23999</v>
      </c>
      <c r="C15965" s="31" t="s">
        <v>68</v>
      </c>
    </row>
    <row r="15966" spans="1:3" ht="30" x14ac:dyDescent="0.25">
      <c r="A15966" s="31" t="s">
        <v>24001</v>
      </c>
      <c r="B15966" s="32" t="s">
        <v>24002</v>
      </c>
      <c r="C15966" s="31" t="s">
        <v>68</v>
      </c>
    </row>
    <row r="15967" spans="1:3" ht="30" x14ac:dyDescent="0.25">
      <c r="A15967" s="31" t="s">
        <v>24003</v>
      </c>
      <c r="B15967" s="32" t="s">
        <v>24002</v>
      </c>
      <c r="C15967" s="31" t="s">
        <v>68</v>
      </c>
    </row>
    <row r="15968" spans="1:3" ht="30" x14ac:dyDescent="0.25">
      <c r="A15968" s="31" t="s">
        <v>24004</v>
      </c>
      <c r="B15968" s="32" t="s">
        <v>24005</v>
      </c>
      <c r="C15968" s="31" t="s">
        <v>68</v>
      </c>
    </row>
    <row r="15969" spans="1:3" ht="30" x14ac:dyDescent="0.25">
      <c r="A15969" s="31" t="s">
        <v>24006</v>
      </c>
      <c r="B15969" s="32" t="s">
        <v>24005</v>
      </c>
      <c r="C15969" s="31" t="s">
        <v>68</v>
      </c>
    </row>
    <row r="15970" spans="1:3" x14ac:dyDescent="0.25">
      <c r="A15970" s="31" t="s">
        <v>24007</v>
      </c>
      <c r="B15970" s="32" t="s">
        <v>24008</v>
      </c>
      <c r="C15970" s="31" t="s">
        <v>68</v>
      </c>
    </row>
    <row r="15971" spans="1:3" x14ac:dyDescent="0.25">
      <c r="A15971" s="31" t="s">
        <v>24009</v>
      </c>
      <c r="B15971" s="32" t="s">
        <v>24008</v>
      </c>
      <c r="C15971" s="31" t="s">
        <v>68</v>
      </c>
    </row>
    <row r="15972" spans="1:3" ht="30" x14ac:dyDescent="0.25">
      <c r="A15972" s="31" t="s">
        <v>24010</v>
      </c>
      <c r="B15972" s="32" t="s">
        <v>24011</v>
      </c>
      <c r="C15972" s="31" t="s">
        <v>68</v>
      </c>
    </row>
    <row r="15973" spans="1:3" ht="30" x14ac:dyDescent="0.25">
      <c r="A15973" s="31" t="s">
        <v>24012</v>
      </c>
      <c r="B15973" s="32" t="s">
        <v>24011</v>
      </c>
      <c r="C15973" s="31" t="s">
        <v>68</v>
      </c>
    </row>
    <row r="15974" spans="1:3" ht="30" x14ac:dyDescent="0.25">
      <c r="A15974" s="31" t="s">
        <v>24013</v>
      </c>
      <c r="B15974" s="32" t="s">
        <v>24014</v>
      </c>
      <c r="C15974" s="31" t="s">
        <v>68</v>
      </c>
    </row>
    <row r="15975" spans="1:3" ht="30" x14ac:dyDescent="0.25">
      <c r="A15975" s="31" t="s">
        <v>24015</v>
      </c>
      <c r="B15975" s="32" t="s">
        <v>24014</v>
      </c>
      <c r="C15975" s="31" t="s">
        <v>68</v>
      </c>
    </row>
    <row r="15976" spans="1:3" ht="30" x14ac:dyDescent="0.25">
      <c r="A15976" s="31" t="s">
        <v>24016</v>
      </c>
      <c r="B15976" s="32" t="s">
        <v>24017</v>
      </c>
      <c r="C15976" s="31" t="s">
        <v>68</v>
      </c>
    </row>
    <row r="15977" spans="1:3" ht="30" x14ac:dyDescent="0.25">
      <c r="A15977" s="31" t="s">
        <v>24018</v>
      </c>
      <c r="B15977" s="32" t="s">
        <v>24017</v>
      </c>
      <c r="C15977" s="31" t="s">
        <v>68</v>
      </c>
    </row>
    <row r="15978" spans="1:3" ht="30" x14ac:dyDescent="0.25">
      <c r="A15978" s="31" t="s">
        <v>24019</v>
      </c>
      <c r="B15978" s="32" t="s">
        <v>24020</v>
      </c>
      <c r="C15978" s="31" t="s">
        <v>68</v>
      </c>
    </row>
    <row r="15979" spans="1:3" ht="30" x14ac:dyDescent="0.25">
      <c r="A15979" s="31" t="s">
        <v>24021</v>
      </c>
      <c r="B15979" s="32" t="s">
        <v>24020</v>
      </c>
      <c r="C15979" s="31" t="s">
        <v>68</v>
      </c>
    </row>
    <row r="15980" spans="1:3" ht="30" x14ac:dyDescent="0.25">
      <c r="A15980" s="31" t="s">
        <v>24022</v>
      </c>
      <c r="B15980" s="32" t="s">
        <v>24023</v>
      </c>
      <c r="C15980" s="31" t="s">
        <v>68</v>
      </c>
    </row>
    <row r="15981" spans="1:3" ht="30" x14ac:dyDescent="0.25">
      <c r="A15981" s="31" t="s">
        <v>24024</v>
      </c>
      <c r="B15981" s="32" t="s">
        <v>24023</v>
      </c>
      <c r="C15981" s="31" t="s">
        <v>68</v>
      </c>
    </row>
    <row r="15982" spans="1:3" ht="30" x14ac:dyDescent="0.25">
      <c r="A15982" s="31" t="s">
        <v>24025</v>
      </c>
      <c r="B15982" s="32" t="s">
        <v>24026</v>
      </c>
      <c r="C15982" s="31" t="s">
        <v>68</v>
      </c>
    </row>
    <row r="15983" spans="1:3" ht="30" x14ac:dyDescent="0.25">
      <c r="A15983" s="31" t="s">
        <v>24027</v>
      </c>
      <c r="B15983" s="32" t="s">
        <v>24026</v>
      </c>
      <c r="C15983" s="31" t="s">
        <v>68</v>
      </c>
    </row>
    <row r="15984" spans="1:3" ht="30" x14ac:dyDescent="0.25">
      <c r="A15984" s="31" t="s">
        <v>24028</v>
      </c>
      <c r="B15984" s="32" t="s">
        <v>24029</v>
      </c>
      <c r="C15984" s="31" t="s">
        <v>68</v>
      </c>
    </row>
    <row r="15985" spans="1:3" ht="30" x14ac:dyDescent="0.25">
      <c r="A15985" s="31" t="s">
        <v>24030</v>
      </c>
      <c r="B15985" s="32" t="s">
        <v>24029</v>
      </c>
      <c r="C15985" s="31" t="s">
        <v>68</v>
      </c>
    </row>
    <row r="15986" spans="1:3" ht="30" x14ac:dyDescent="0.25">
      <c r="A15986" s="31" t="s">
        <v>24031</v>
      </c>
      <c r="B15986" s="32" t="s">
        <v>24032</v>
      </c>
      <c r="C15986" s="31" t="s">
        <v>68</v>
      </c>
    </row>
    <row r="15987" spans="1:3" ht="30" x14ac:dyDescent="0.25">
      <c r="A15987" s="31" t="s">
        <v>24033</v>
      </c>
      <c r="B15987" s="32" t="s">
        <v>24032</v>
      </c>
      <c r="C15987" s="31" t="s">
        <v>68</v>
      </c>
    </row>
    <row r="15988" spans="1:3" ht="30" x14ac:dyDescent="0.25">
      <c r="A15988" s="31" t="s">
        <v>24034</v>
      </c>
      <c r="B15988" s="32" t="s">
        <v>24035</v>
      </c>
      <c r="C15988" s="31" t="s">
        <v>68</v>
      </c>
    </row>
    <row r="15989" spans="1:3" ht="30" x14ac:dyDescent="0.25">
      <c r="A15989" s="31" t="s">
        <v>24036</v>
      </c>
      <c r="B15989" s="32" t="s">
        <v>24035</v>
      </c>
      <c r="C15989" s="31" t="s">
        <v>68</v>
      </c>
    </row>
    <row r="15990" spans="1:3" ht="30" x14ac:dyDescent="0.25">
      <c r="A15990" s="31" t="s">
        <v>24037</v>
      </c>
      <c r="B15990" s="32" t="s">
        <v>24038</v>
      </c>
      <c r="C15990" s="31" t="s">
        <v>68</v>
      </c>
    </row>
    <row r="15991" spans="1:3" ht="30" x14ac:dyDescent="0.25">
      <c r="A15991" s="31" t="s">
        <v>24039</v>
      </c>
      <c r="B15991" s="32" t="s">
        <v>24038</v>
      </c>
      <c r="C15991" s="31" t="s">
        <v>68</v>
      </c>
    </row>
    <row r="15992" spans="1:3" ht="30" x14ac:dyDescent="0.25">
      <c r="A15992" s="31" t="s">
        <v>24040</v>
      </c>
      <c r="B15992" s="32" t="s">
        <v>24041</v>
      </c>
      <c r="C15992" s="31" t="s">
        <v>68</v>
      </c>
    </row>
    <row r="15993" spans="1:3" ht="30" x14ac:dyDescent="0.25">
      <c r="A15993" s="31" t="s">
        <v>24042</v>
      </c>
      <c r="B15993" s="32" t="s">
        <v>24041</v>
      </c>
      <c r="C15993" s="31" t="s">
        <v>68</v>
      </c>
    </row>
    <row r="15994" spans="1:3" ht="30" x14ac:dyDescent="0.25">
      <c r="A15994" s="31" t="s">
        <v>24043</v>
      </c>
      <c r="B15994" s="32" t="s">
        <v>24044</v>
      </c>
      <c r="C15994" s="31" t="s">
        <v>68</v>
      </c>
    </row>
    <row r="15995" spans="1:3" ht="30" x14ac:dyDescent="0.25">
      <c r="A15995" s="31" t="s">
        <v>24045</v>
      </c>
      <c r="B15995" s="32" t="s">
        <v>24044</v>
      </c>
      <c r="C15995" s="31" t="s">
        <v>68</v>
      </c>
    </row>
    <row r="15996" spans="1:3" ht="30" x14ac:dyDescent="0.25">
      <c r="A15996" s="31" t="s">
        <v>24046</v>
      </c>
      <c r="B15996" s="32" t="s">
        <v>24047</v>
      </c>
      <c r="C15996" s="31" t="s">
        <v>68</v>
      </c>
    </row>
    <row r="15997" spans="1:3" ht="30" x14ac:dyDescent="0.25">
      <c r="A15997" s="31" t="s">
        <v>24048</v>
      </c>
      <c r="B15997" s="32" t="s">
        <v>24047</v>
      </c>
      <c r="C15997" s="31" t="s">
        <v>68</v>
      </c>
    </row>
    <row r="15998" spans="1:3" ht="30" x14ac:dyDescent="0.25">
      <c r="A15998" s="31" t="s">
        <v>24049</v>
      </c>
      <c r="B15998" s="32" t="s">
        <v>24050</v>
      </c>
      <c r="C15998" s="31" t="s">
        <v>68</v>
      </c>
    </row>
    <row r="15999" spans="1:3" ht="30" x14ac:dyDescent="0.25">
      <c r="A15999" s="31" t="s">
        <v>24051</v>
      </c>
      <c r="B15999" s="32" t="s">
        <v>24050</v>
      </c>
      <c r="C15999" s="31" t="s">
        <v>68</v>
      </c>
    </row>
    <row r="16000" spans="1:3" ht="30" x14ac:dyDescent="0.25">
      <c r="A16000" s="31" t="s">
        <v>24052</v>
      </c>
      <c r="B16000" s="32" t="s">
        <v>24053</v>
      </c>
      <c r="C16000" s="31" t="s">
        <v>68</v>
      </c>
    </row>
    <row r="16001" spans="1:3" ht="30" x14ac:dyDescent="0.25">
      <c r="A16001" s="31" t="s">
        <v>24054</v>
      </c>
      <c r="B16001" s="32" t="s">
        <v>24053</v>
      </c>
      <c r="C16001" s="31" t="s">
        <v>68</v>
      </c>
    </row>
    <row r="16002" spans="1:3" ht="30" x14ac:dyDescent="0.25">
      <c r="A16002" s="31" t="s">
        <v>24055</v>
      </c>
      <c r="B16002" s="32" t="s">
        <v>24056</v>
      </c>
      <c r="C16002" s="31" t="s">
        <v>68</v>
      </c>
    </row>
    <row r="16003" spans="1:3" ht="30" x14ac:dyDescent="0.25">
      <c r="A16003" s="31" t="s">
        <v>24057</v>
      </c>
      <c r="B16003" s="32" t="s">
        <v>24056</v>
      </c>
      <c r="C16003" s="31" t="s">
        <v>68</v>
      </c>
    </row>
    <row r="16004" spans="1:3" ht="30" x14ac:dyDescent="0.25">
      <c r="A16004" s="31" t="s">
        <v>24058</v>
      </c>
      <c r="B16004" s="32" t="s">
        <v>24059</v>
      </c>
      <c r="C16004" s="31" t="s">
        <v>68</v>
      </c>
    </row>
    <row r="16005" spans="1:3" ht="30" x14ac:dyDescent="0.25">
      <c r="A16005" s="31" t="s">
        <v>24060</v>
      </c>
      <c r="B16005" s="32" t="s">
        <v>24059</v>
      </c>
      <c r="C16005" s="31" t="s">
        <v>68</v>
      </c>
    </row>
    <row r="16006" spans="1:3" ht="30" x14ac:dyDescent="0.25">
      <c r="A16006" s="31" t="s">
        <v>24061</v>
      </c>
      <c r="B16006" s="32" t="s">
        <v>24062</v>
      </c>
      <c r="C16006" s="31" t="s">
        <v>68</v>
      </c>
    </row>
    <row r="16007" spans="1:3" ht="30" x14ac:dyDescent="0.25">
      <c r="A16007" s="31" t="s">
        <v>24063</v>
      </c>
      <c r="B16007" s="32" t="s">
        <v>24062</v>
      </c>
      <c r="C16007" s="31" t="s">
        <v>68</v>
      </c>
    </row>
    <row r="16008" spans="1:3" ht="30" x14ac:dyDescent="0.25">
      <c r="A16008" s="31" t="s">
        <v>24064</v>
      </c>
      <c r="B16008" s="32" t="s">
        <v>24065</v>
      </c>
      <c r="C16008" s="31" t="s">
        <v>68</v>
      </c>
    </row>
    <row r="16009" spans="1:3" ht="30" x14ac:dyDescent="0.25">
      <c r="A16009" s="31" t="s">
        <v>24066</v>
      </c>
      <c r="B16009" s="32" t="s">
        <v>24065</v>
      </c>
      <c r="C16009" s="31" t="s">
        <v>68</v>
      </c>
    </row>
    <row r="16010" spans="1:3" ht="30" x14ac:dyDescent="0.25">
      <c r="A16010" s="31" t="s">
        <v>24067</v>
      </c>
      <c r="B16010" s="32" t="s">
        <v>24068</v>
      </c>
      <c r="C16010" s="31" t="s">
        <v>68</v>
      </c>
    </row>
    <row r="16011" spans="1:3" ht="30" x14ac:dyDescent="0.25">
      <c r="A16011" s="31" t="s">
        <v>24069</v>
      </c>
      <c r="B16011" s="32" t="s">
        <v>24068</v>
      </c>
      <c r="C16011" s="31" t="s">
        <v>68</v>
      </c>
    </row>
    <row r="16012" spans="1:3" ht="30" x14ac:dyDescent="0.25">
      <c r="A16012" s="31" t="s">
        <v>24070</v>
      </c>
      <c r="B16012" s="32" t="s">
        <v>24071</v>
      </c>
      <c r="C16012" s="31" t="s">
        <v>68</v>
      </c>
    </row>
    <row r="16013" spans="1:3" ht="30" x14ac:dyDescent="0.25">
      <c r="A16013" s="31" t="s">
        <v>24072</v>
      </c>
      <c r="B16013" s="32" t="s">
        <v>24071</v>
      </c>
      <c r="C16013" s="31" t="s">
        <v>68</v>
      </c>
    </row>
    <row r="16014" spans="1:3" ht="30" x14ac:dyDescent="0.25">
      <c r="A16014" s="31" t="s">
        <v>24073</v>
      </c>
      <c r="B16014" s="32" t="s">
        <v>24074</v>
      </c>
      <c r="C16014" s="31" t="s">
        <v>68</v>
      </c>
    </row>
    <row r="16015" spans="1:3" ht="30" x14ac:dyDescent="0.25">
      <c r="A16015" s="31" t="s">
        <v>24075</v>
      </c>
      <c r="B16015" s="32" t="s">
        <v>24074</v>
      </c>
      <c r="C16015" s="31" t="s">
        <v>68</v>
      </c>
    </row>
    <row r="16016" spans="1:3" ht="30" x14ac:dyDescent="0.25">
      <c r="A16016" s="31" t="s">
        <v>24076</v>
      </c>
      <c r="B16016" s="32" t="s">
        <v>24077</v>
      </c>
      <c r="C16016" s="31" t="s">
        <v>68</v>
      </c>
    </row>
    <row r="16017" spans="1:3" ht="30" x14ac:dyDescent="0.25">
      <c r="A16017" s="31" t="s">
        <v>24078</v>
      </c>
      <c r="B16017" s="32" t="s">
        <v>24077</v>
      </c>
      <c r="C16017" s="31" t="s">
        <v>68</v>
      </c>
    </row>
    <row r="16018" spans="1:3" ht="30" x14ac:dyDescent="0.25">
      <c r="A16018" s="31" t="s">
        <v>24079</v>
      </c>
      <c r="B16018" s="32" t="s">
        <v>24080</v>
      </c>
      <c r="C16018" s="31" t="s">
        <v>68</v>
      </c>
    </row>
    <row r="16019" spans="1:3" ht="30" x14ac:dyDescent="0.25">
      <c r="A16019" s="31" t="s">
        <v>24081</v>
      </c>
      <c r="B16019" s="32" t="s">
        <v>24080</v>
      </c>
      <c r="C16019" s="31" t="s">
        <v>68</v>
      </c>
    </row>
    <row r="16020" spans="1:3" x14ac:dyDescent="0.25">
      <c r="A16020" s="31" t="s">
        <v>24082</v>
      </c>
      <c r="B16020" s="32" t="s">
        <v>24083</v>
      </c>
      <c r="C16020" s="31" t="s">
        <v>68</v>
      </c>
    </row>
    <row r="16021" spans="1:3" x14ac:dyDescent="0.25">
      <c r="A16021" s="31" t="s">
        <v>24084</v>
      </c>
      <c r="B16021" s="32" t="s">
        <v>24083</v>
      </c>
      <c r="C16021" s="31" t="s">
        <v>68</v>
      </c>
    </row>
    <row r="16022" spans="1:3" x14ac:dyDescent="0.25">
      <c r="A16022" s="31" t="s">
        <v>24085</v>
      </c>
      <c r="B16022" s="32" t="s">
        <v>24086</v>
      </c>
      <c r="C16022" s="31" t="s">
        <v>68</v>
      </c>
    </row>
    <row r="16023" spans="1:3" x14ac:dyDescent="0.25">
      <c r="A16023" s="31" t="s">
        <v>24087</v>
      </c>
      <c r="B16023" s="32" t="s">
        <v>24086</v>
      </c>
      <c r="C16023" s="31" t="s">
        <v>68</v>
      </c>
    </row>
    <row r="16024" spans="1:3" x14ac:dyDescent="0.25">
      <c r="A16024" s="31" t="s">
        <v>24088</v>
      </c>
      <c r="B16024" s="32" t="s">
        <v>24089</v>
      </c>
      <c r="C16024" s="31" t="s">
        <v>68</v>
      </c>
    </row>
    <row r="16025" spans="1:3" x14ac:dyDescent="0.25">
      <c r="A16025" s="31" t="s">
        <v>24090</v>
      </c>
      <c r="B16025" s="32" t="s">
        <v>24089</v>
      </c>
      <c r="C16025" s="31" t="s">
        <v>68</v>
      </c>
    </row>
    <row r="16026" spans="1:3" ht="30" x14ac:dyDescent="0.25">
      <c r="A16026" s="31" t="s">
        <v>24091</v>
      </c>
      <c r="B16026" s="32" t="s">
        <v>24092</v>
      </c>
      <c r="C16026" s="31" t="s">
        <v>68</v>
      </c>
    </row>
    <row r="16027" spans="1:3" ht="30" x14ac:dyDescent="0.25">
      <c r="A16027" s="31" t="s">
        <v>24093</v>
      </c>
      <c r="B16027" s="32" t="s">
        <v>24092</v>
      </c>
      <c r="C16027" s="31" t="s">
        <v>68</v>
      </c>
    </row>
    <row r="16028" spans="1:3" ht="30" x14ac:dyDescent="0.25">
      <c r="A16028" s="31" t="s">
        <v>24094</v>
      </c>
      <c r="B16028" s="32" t="s">
        <v>24095</v>
      </c>
      <c r="C16028" s="31" t="s">
        <v>68</v>
      </c>
    </row>
    <row r="16029" spans="1:3" ht="30" x14ac:dyDescent="0.25">
      <c r="A16029" s="31" t="s">
        <v>24096</v>
      </c>
      <c r="B16029" s="32" t="s">
        <v>24095</v>
      </c>
      <c r="C16029" s="31" t="s">
        <v>68</v>
      </c>
    </row>
    <row r="16030" spans="1:3" ht="30" x14ac:dyDescent="0.25">
      <c r="A16030" s="31" t="s">
        <v>24097</v>
      </c>
      <c r="B16030" s="32" t="s">
        <v>24098</v>
      </c>
      <c r="C16030" s="31" t="s">
        <v>68</v>
      </c>
    </row>
    <row r="16031" spans="1:3" ht="30" x14ac:dyDescent="0.25">
      <c r="A16031" s="31" t="s">
        <v>24099</v>
      </c>
      <c r="B16031" s="32" t="s">
        <v>24098</v>
      </c>
      <c r="C16031" s="31" t="s">
        <v>68</v>
      </c>
    </row>
    <row r="16032" spans="1:3" ht="30" x14ac:dyDescent="0.25">
      <c r="A16032" s="31" t="s">
        <v>24100</v>
      </c>
      <c r="B16032" s="32" t="s">
        <v>24101</v>
      </c>
      <c r="C16032" s="31" t="s">
        <v>68</v>
      </c>
    </row>
    <row r="16033" spans="1:3" ht="30" x14ac:dyDescent="0.25">
      <c r="A16033" s="31" t="s">
        <v>24102</v>
      </c>
      <c r="B16033" s="32" t="s">
        <v>24101</v>
      </c>
      <c r="C16033" s="31" t="s">
        <v>68</v>
      </c>
    </row>
    <row r="16034" spans="1:3" ht="30" x14ac:dyDescent="0.25">
      <c r="A16034" s="31" t="s">
        <v>24103</v>
      </c>
      <c r="B16034" s="32" t="s">
        <v>24104</v>
      </c>
      <c r="C16034" s="31" t="s">
        <v>68</v>
      </c>
    </row>
    <row r="16035" spans="1:3" ht="30" x14ac:dyDescent="0.25">
      <c r="A16035" s="31" t="s">
        <v>24105</v>
      </c>
      <c r="B16035" s="32" t="s">
        <v>24104</v>
      </c>
      <c r="C16035" s="31" t="s">
        <v>68</v>
      </c>
    </row>
    <row r="16036" spans="1:3" ht="30" x14ac:dyDescent="0.25">
      <c r="A16036" s="31" t="s">
        <v>24106</v>
      </c>
      <c r="B16036" s="32" t="s">
        <v>24107</v>
      </c>
      <c r="C16036" s="31" t="s">
        <v>68</v>
      </c>
    </row>
    <row r="16037" spans="1:3" ht="30" x14ac:dyDescent="0.25">
      <c r="A16037" s="31" t="s">
        <v>24108</v>
      </c>
      <c r="B16037" s="32" t="s">
        <v>24107</v>
      </c>
      <c r="C16037" s="31" t="s">
        <v>68</v>
      </c>
    </row>
    <row r="16038" spans="1:3" ht="30" x14ac:dyDescent="0.25">
      <c r="A16038" s="31" t="s">
        <v>24109</v>
      </c>
      <c r="B16038" s="32" t="s">
        <v>24110</v>
      </c>
      <c r="C16038" s="31" t="s">
        <v>68</v>
      </c>
    </row>
    <row r="16039" spans="1:3" ht="30" x14ac:dyDescent="0.25">
      <c r="A16039" s="31" t="s">
        <v>24111</v>
      </c>
      <c r="B16039" s="32" t="s">
        <v>24110</v>
      </c>
      <c r="C16039" s="31" t="s">
        <v>68</v>
      </c>
    </row>
    <row r="16040" spans="1:3" ht="30" x14ac:dyDescent="0.25">
      <c r="A16040" s="31" t="s">
        <v>24112</v>
      </c>
      <c r="B16040" s="32" t="s">
        <v>24113</v>
      </c>
      <c r="C16040" s="31" t="s">
        <v>68</v>
      </c>
    </row>
    <row r="16041" spans="1:3" ht="30" x14ac:dyDescent="0.25">
      <c r="A16041" s="31" t="s">
        <v>24114</v>
      </c>
      <c r="B16041" s="32" t="s">
        <v>24113</v>
      </c>
      <c r="C16041" s="31" t="s">
        <v>68</v>
      </c>
    </row>
    <row r="16042" spans="1:3" ht="30" x14ac:dyDescent="0.25">
      <c r="A16042" s="31" t="s">
        <v>24115</v>
      </c>
      <c r="B16042" s="32" t="s">
        <v>24116</v>
      </c>
      <c r="C16042" s="31" t="s">
        <v>68</v>
      </c>
    </row>
    <row r="16043" spans="1:3" ht="30" x14ac:dyDescent="0.25">
      <c r="A16043" s="31" t="s">
        <v>24117</v>
      </c>
      <c r="B16043" s="32" t="s">
        <v>24116</v>
      </c>
      <c r="C16043" s="31" t="s">
        <v>68</v>
      </c>
    </row>
    <row r="16044" spans="1:3" ht="30" x14ac:dyDescent="0.25">
      <c r="A16044" s="31" t="s">
        <v>24118</v>
      </c>
      <c r="B16044" s="32" t="s">
        <v>24119</v>
      </c>
      <c r="C16044" s="31" t="s">
        <v>68</v>
      </c>
    </row>
    <row r="16045" spans="1:3" ht="30" x14ac:dyDescent="0.25">
      <c r="A16045" s="31" t="s">
        <v>24120</v>
      </c>
      <c r="B16045" s="32" t="s">
        <v>24119</v>
      </c>
      <c r="C16045" s="31" t="s">
        <v>68</v>
      </c>
    </row>
    <row r="16046" spans="1:3" ht="30" x14ac:dyDescent="0.25">
      <c r="A16046" s="31" t="s">
        <v>24121</v>
      </c>
      <c r="B16046" s="32" t="s">
        <v>24122</v>
      </c>
      <c r="C16046" s="31" t="s">
        <v>68</v>
      </c>
    </row>
    <row r="16047" spans="1:3" ht="30" x14ac:dyDescent="0.25">
      <c r="A16047" s="31" t="s">
        <v>24123</v>
      </c>
      <c r="B16047" s="32" t="s">
        <v>24122</v>
      </c>
      <c r="C16047" s="31" t="s">
        <v>68</v>
      </c>
    </row>
    <row r="16048" spans="1:3" ht="30" x14ac:dyDescent="0.25">
      <c r="A16048" s="31" t="s">
        <v>24124</v>
      </c>
      <c r="B16048" s="32" t="s">
        <v>24125</v>
      </c>
      <c r="C16048" s="31" t="s">
        <v>68</v>
      </c>
    </row>
    <row r="16049" spans="1:3" ht="30" x14ac:dyDescent="0.25">
      <c r="A16049" s="31" t="s">
        <v>24126</v>
      </c>
      <c r="B16049" s="32" t="s">
        <v>24125</v>
      </c>
      <c r="C16049" s="31" t="s">
        <v>68</v>
      </c>
    </row>
    <row r="16050" spans="1:3" ht="30" x14ac:dyDescent="0.25">
      <c r="A16050" s="31" t="s">
        <v>24127</v>
      </c>
      <c r="B16050" s="32" t="s">
        <v>24128</v>
      </c>
      <c r="C16050" s="31" t="s">
        <v>68</v>
      </c>
    </row>
    <row r="16051" spans="1:3" ht="30" x14ac:dyDescent="0.25">
      <c r="A16051" s="31" t="s">
        <v>24129</v>
      </c>
      <c r="B16051" s="32" t="s">
        <v>24128</v>
      </c>
      <c r="C16051" s="31" t="s">
        <v>68</v>
      </c>
    </row>
    <row r="16052" spans="1:3" ht="30" x14ac:dyDescent="0.25">
      <c r="A16052" s="31" t="s">
        <v>24130</v>
      </c>
      <c r="B16052" s="32" t="s">
        <v>24131</v>
      </c>
      <c r="C16052" s="31" t="s">
        <v>68</v>
      </c>
    </row>
    <row r="16053" spans="1:3" ht="30" x14ac:dyDescent="0.25">
      <c r="A16053" s="31" t="s">
        <v>24132</v>
      </c>
      <c r="B16053" s="32" t="s">
        <v>24131</v>
      </c>
      <c r="C16053" s="31" t="s">
        <v>68</v>
      </c>
    </row>
    <row r="16054" spans="1:3" ht="30" x14ac:dyDescent="0.25">
      <c r="A16054" s="31" t="s">
        <v>24133</v>
      </c>
      <c r="B16054" s="32" t="s">
        <v>24134</v>
      </c>
      <c r="C16054" s="31" t="s">
        <v>68</v>
      </c>
    </row>
    <row r="16055" spans="1:3" ht="30" x14ac:dyDescent="0.25">
      <c r="A16055" s="31" t="s">
        <v>24135</v>
      </c>
      <c r="B16055" s="32" t="s">
        <v>24134</v>
      </c>
      <c r="C16055" s="31" t="s">
        <v>68</v>
      </c>
    </row>
    <row r="16056" spans="1:3" ht="30" x14ac:dyDescent="0.25">
      <c r="A16056" s="31" t="s">
        <v>24136</v>
      </c>
      <c r="B16056" s="32" t="s">
        <v>24137</v>
      </c>
      <c r="C16056" s="31" t="s">
        <v>68</v>
      </c>
    </row>
    <row r="16057" spans="1:3" ht="30" x14ac:dyDescent="0.25">
      <c r="A16057" s="31" t="s">
        <v>24138</v>
      </c>
      <c r="B16057" s="32" t="s">
        <v>24137</v>
      </c>
      <c r="C16057" s="31" t="s">
        <v>68</v>
      </c>
    </row>
    <row r="16058" spans="1:3" ht="30" x14ac:dyDescent="0.25">
      <c r="A16058" s="31" t="s">
        <v>24139</v>
      </c>
      <c r="B16058" s="32" t="s">
        <v>24140</v>
      </c>
      <c r="C16058" s="31" t="s">
        <v>68</v>
      </c>
    </row>
    <row r="16059" spans="1:3" ht="30" x14ac:dyDescent="0.25">
      <c r="A16059" s="31" t="s">
        <v>24141</v>
      </c>
      <c r="B16059" s="32" t="s">
        <v>24140</v>
      </c>
      <c r="C16059" s="31" t="s">
        <v>68</v>
      </c>
    </row>
    <row r="16060" spans="1:3" ht="30" x14ac:dyDescent="0.25">
      <c r="A16060" s="31" t="s">
        <v>24142</v>
      </c>
      <c r="B16060" s="32" t="s">
        <v>24143</v>
      </c>
      <c r="C16060" s="31" t="s">
        <v>68</v>
      </c>
    </row>
    <row r="16061" spans="1:3" ht="30" x14ac:dyDescent="0.25">
      <c r="A16061" s="31" t="s">
        <v>24144</v>
      </c>
      <c r="B16061" s="32" t="s">
        <v>24143</v>
      </c>
      <c r="C16061" s="31" t="s">
        <v>68</v>
      </c>
    </row>
    <row r="16062" spans="1:3" ht="30" x14ac:dyDescent="0.25">
      <c r="A16062" s="31" t="s">
        <v>24145</v>
      </c>
      <c r="B16062" s="32" t="s">
        <v>24146</v>
      </c>
      <c r="C16062" s="31" t="s">
        <v>68</v>
      </c>
    </row>
    <row r="16063" spans="1:3" ht="30" x14ac:dyDescent="0.25">
      <c r="A16063" s="31" t="s">
        <v>24147</v>
      </c>
      <c r="B16063" s="32" t="s">
        <v>24146</v>
      </c>
      <c r="C16063" s="31" t="s">
        <v>68</v>
      </c>
    </row>
    <row r="16064" spans="1:3" ht="30" x14ac:dyDescent="0.25">
      <c r="A16064" s="31" t="s">
        <v>24148</v>
      </c>
      <c r="B16064" s="32" t="s">
        <v>24149</v>
      </c>
      <c r="C16064" s="31" t="s">
        <v>68</v>
      </c>
    </row>
    <row r="16065" spans="1:3" ht="30" x14ac:dyDescent="0.25">
      <c r="A16065" s="31" t="s">
        <v>24150</v>
      </c>
      <c r="B16065" s="32" t="s">
        <v>24149</v>
      </c>
      <c r="C16065" s="31" t="s">
        <v>68</v>
      </c>
    </row>
    <row r="16066" spans="1:3" ht="30" x14ac:dyDescent="0.25">
      <c r="A16066" s="31" t="s">
        <v>24151</v>
      </c>
      <c r="B16066" s="32" t="s">
        <v>24152</v>
      </c>
      <c r="C16066" s="31" t="s">
        <v>68</v>
      </c>
    </row>
    <row r="16067" spans="1:3" ht="30" x14ac:dyDescent="0.25">
      <c r="A16067" s="31" t="s">
        <v>24153</v>
      </c>
      <c r="B16067" s="32" t="s">
        <v>24152</v>
      </c>
      <c r="C16067" s="31" t="s">
        <v>68</v>
      </c>
    </row>
    <row r="16068" spans="1:3" ht="30" x14ac:dyDescent="0.25">
      <c r="A16068" s="31" t="s">
        <v>24154</v>
      </c>
      <c r="B16068" s="32" t="s">
        <v>24155</v>
      </c>
      <c r="C16068" s="31" t="s">
        <v>68</v>
      </c>
    </row>
    <row r="16069" spans="1:3" ht="30" x14ac:dyDescent="0.25">
      <c r="A16069" s="31" t="s">
        <v>24156</v>
      </c>
      <c r="B16069" s="32" t="s">
        <v>24155</v>
      </c>
      <c r="C16069" s="31" t="s">
        <v>68</v>
      </c>
    </row>
    <row r="16070" spans="1:3" ht="30" x14ac:dyDescent="0.25">
      <c r="A16070" s="31" t="s">
        <v>24157</v>
      </c>
      <c r="B16070" s="32" t="s">
        <v>24158</v>
      </c>
      <c r="C16070" s="31" t="s">
        <v>68</v>
      </c>
    </row>
    <row r="16071" spans="1:3" ht="30" x14ac:dyDescent="0.25">
      <c r="A16071" s="31" t="s">
        <v>24159</v>
      </c>
      <c r="B16071" s="32" t="s">
        <v>24158</v>
      </c>
      <c r="C16071" s="31" t="s">
        <v>68</v>
      </c>
    </row>
    <row r="16072" spans="1:3" ht="30" x14ac:dyDescent="0.25">
      <c r="A16072" s="31" t="s">
        <v>24160</v>
      </c>
      <c r="B16072" s="32" t="s">
        <v>24161</v>
      </c>
      <c r="C16072" s="31" t="s">
        <v>68</v>
      </c>
    </row>
    <row r="16073" spans="1:3" ht="30" x14ac:dyDescent="0.25">
      <c r="A16073" s="31" t="s">
        <v>24162</v>
      </c>
      <c r="B16073" s="32" t="s">
        <v>24161</v>
      </c>
      <c r="C16073" s="31" t="s">
        <v>68</v>
      </c>
    </row>
    <row r="16074" spans="1:3" ht="30" x14ac:dyDescent="0.25">
      <c r="A16074" s="31" t="s">
        <v>24163</v>
      </c>
      <c r="B16074" s="32" t="s">
        <v>24164</v>
      </c>
      <c r="C16074" s="31" t="s">
        <v>68</v>
      </c>
    </row>
    <row r="16075" spans="1:3" ht="30" x14ac:dyDescent="0.25">
      <c r="A16075" s="31" t="s">
        <v>24165</v>
      </c>
      <c r="B16075" s="32" t="s">
        <v>24164</v>
      </c>
      <c r="C16075" s="31" t="s">
        <v>68</v>
      </c>
    </row>
    <row r="16076" spans="1:3" ht="30" x14ac:dyDescent="0.25">
      <c r="A16076" s="31" t="s">
        <v>24166</v>
      </c>
      <c r="B16076" s="32" t="s">
        <v>24167</v>
      </c>
      <c r="C16076" s="31" t="s">
        <v>68</v>
      </c>
    </row>
    <row r="16077" spans="1:3" ht="30" x14ac:dyDescent="0.25">
      <c r="A16077" s="31" t="s">
        <v>24168</v>
      </c>
      <c r="B16077" s="32" t="s">
        <v>24167</v>
      </c>
      <c r="C16077" s="31" t="s">
        <v>68</v>
      </c>
    </row>
    <row r="16078" spans="1:3" ht="60" x14ac:dyDescent="0.25">
      <c r="A16078" s="31" t="s">
        <v>24169</v>
      </c>
      <c r="B16078" s="32" t="s">
        <v>24170</v>
      </c>
      <c r="C16078" s="31" t="s">
        <v>68</v>
      </c>
    </row>
    <row r="16079" spans="1:3" ht="60" x14ac:dyDescent="0.25">
      <c r="A16079" s="31" t="s">
        <v>24171</v>
      </c>
      <c r="B16079" s="32" t="s">
        <v>24170</v>
      </c>
      <c r="C16079" s="31" t="s">
        <v>68</v>
      </c>
    </row>
    <row r="16080" spans="1:3" ht="60" x14ac:dyDescent="0.25">
      <c r="A16080" s="31" t="s">
        <v>24172</v>
      </c>
      <c r="B16080" s="32" t="s">
        <v>24173</v>
      </c>
      <c r="C16080" s="31" t="s">
        <v>68</v>
      </c>
    </row>
    <row r="16081" spans="1:3" ht="60" x14ac:dyDescent="0.25">
      <c r="A16081" s="31" t="s">
        <v>24174</v>
      </c>
      <c r="B16081" s="32" t="s">
        <v>24173</v>
      </c>
      <c r="C16081" s="31" t="s">
        <v>68</v>
      </c>
    </row>
    <row r="16082" spans="1:3" ht="60" x14ac:dyDescent="0.25">
      <c r="A16082" s="31" t="s">
        <v>24175</v>
      </c>
      <c r="B16082" s="32" t="s">
        <v>24176</v>
      </c>
      <c r="C16082" s="31" t="s">
        <v>68</v>
      </c>
    </row>
    <row r="16083" spans="1:3" ht="60" x14ac:dyDescent="0.25">
      <c r="A16083" s="31" t="s">
        <v>24177</v>
      </c>
      <c r="B16083" s="32" t="s">
        <v>24176</v>
      </c>
      <c r="C16083" s="31" t="s">
        <v>68</v>
      </c>
    </row>
    <row r="16084" spans="1:3" ht="60" x14ac:dyDescent="0.25">
      <c r="A16084" s="31" t="s">
        <v>24178</v>
      </c>
      <c r="B16084" s="32" t="s">
        <v>24179</v>
      </c>
      <c r="C16084" s="31" t="s">
        <v>68</v>
      </c>
    </row>
    <row r="16085" spans="1:3" ht="60" x14ac:dyDescent="0.25">
      <c r="A16085" s="31" t="s">
        <v>24180</v>
      </c>
      <c r="B16085" s="32" t="s">
        <v>24179</v>
      </c>
      <c r="C16085" s="31" t="s">
        <v>68</v>
      </c>
    </row>
    <row r="16086" spans="1:3" ht="60" x14ac:dyDescent="0.25">
      <c r="A16086" s="31" t="s">
        <v>24181</v>
      </c>
      <c r="B16086" s="32" t="s">
        <v>24182</v>
      </c>
      <c r="C16086" s="31" t="s">
        <v>68</v>
      </c>
    </row>
    <row r="16087" spans="1:3" ht="60" x14ac:dyDescent="0.25">
      <c r="A16087" s="31" t="s">
        <v>24183</v>
      </c>
      <c r="B16087" s="32" t="s">
        <v>24182</v>
      </c>
      <c r="C16087" s="31" t="s">
        <v>68</v>
      </c>
    </row>
    <row r="16088" spans="1:3" ht="60" x14ac:dyDescent="0.25">
      <c r="A16088" s="31" t="s">
        <v>24184</v>
      </c>
      <c r="B16088" s="32" t="s">
        <v>24185</v>
      </c>
      <c r="C16088" s="31" t="s">
        <v>68</v>
      </c>
    </row>
    <row r="16089" spans="1:3" ht="60" x14ac:dyDescent="0.25">
      <c r="A16089" s="31" t="s">
        <v>24186</v>
      </c>
      <c r="B16089" s="32" t="s">
        <v>24185</v>
      </c>
      <c r="C16089" s="31" t="s">
        <v>68</v>
      </c>
    </row>
    <row r="16090" spans="1:3" ht="60" x14ac:dyDescent="0.25">
      <c r="A16090" s="31" t="s">
        <v>24187</v>
      </c>
      <c r="B16090" s="32" t="s">
        <v>24188</v>
      </c>
      <c r="C16090" s="31" t="s">
        <v>68</v>
      </c>
    </row>
    <row r="16091" spans="1:3" ht="60" x14ac:dyDescent="0.25">
      <c r="A16091" s="31" t="s">
        <v>24189</v>
      </c>
      <c r="B16091" s="32" t="s">
        <v>24188</v>
      </c>
      <c r="C16091" s="31" t="s">
        <v>68</v>
      </c>
    </row>
    <row r="16092" spans="1:3" ht="60" x14ac:dyDescent="0.25">
      <c r="A16092" s="31" t="s">
        <v>24190</v>
      </c>
      <c r="B16092" s="32" t="s">
        <v>24191</v>
      </c>
      <c r="C16092" s="31" t="s">
        <v>68</v>
      </c>
    </row>
    <row r="16093" spans="1:3" ht="60" x14ac:dyDescent="0.25">
      <c r="A16093" s="31" t="s">
        <v>24192</v>
      </c>
      <c r="B16093" s="32" t="s">
        <v>24191</v>
      </c>
      <c r="C16093" s="31" t="s">
        <v>68</v>
      </c>
    </row>
    <row r="16094" spans="1:3" ht="60" x14ac:dyDescent="0.25">
      <c r="A16094" s="31" t="s">
        <v>24193</v>
      </c>
      <c r="B16094" s="32" t="s">
        <v>24194</v>
      </c>
      <c r="C16094" s="31" t="s">
        <v>68</v>
      </c>
    </row>
    <row r="16095" spans="1:3" ht="60" x14ac:dyDescent="0.25">
      <c r="A16095" s="31" t="s">
        <v>24195</v>
      </c>
      <c r="B16095" s="32" t="s">
        <v>24194</v>
      </c>
      <c r="C16095" s="31" t="s">
        <v>68</v>
      </c>
    </row>
    <row r="16096" spans="1:3" ht="60" x14ac:dyDescent="0.25">
      <c r="A16096" s="31" t="s">
        <v>24196</v>
      </c>
      <c r="B16096" s="32" t="s">
        <v>24197</v>
      </c>
      <c r="C16096" s="31" t="s">
        <v>68</v>
      </c>
    </row>
    <row r="16097" spans="1:3" ht="60" x14ac:dyDescent="0.25">
      <c r="A16097" s="31" t="s">
        <v>24198</v>
      </c>
      <c r="B16097" s="32" t="s">
        <v>24197</v>
      </c>
      <c r="C16097" s="31" t="s">
        <v>68</v>
      </c>
    </row>
    <row r="16098" spans="1:3" ht="30" x14ac:dyDescent="0.25">
      <c r="A16098" s="31" t="s">
        <v>24199</v>
      </c>
      <c r="B16098" s="32" t="s">
        <v>24200</v>
      </c>
      <c r="C16098" s="31" t="s">
        <v>68</v>
      </c>
    </row>
    <row r="16099" spans="1:3" ht="30" x14ac:dyDescent="0.25">
      <c r="A16099" s="31" t="s">
        <v>24201</v>
      </c>
      <c r="B16099" s="32" t="s">
        <v>24200</v>
      </c>
      <c r="C16099" s="31" t="s">
        <v>68</v>
      </c>
    </row>
    <row r="16100" spans="1:3" ht="30" x14ac:dyDescent="0.25">
      <c r="A16100" s="31" t="s">
        <v>24202</v>
      </c>
      <c r="B16100" s="32" t="s">
        <v>24203</v>
      </c>
      <c r="C16100" s="31" t="s">
        <v>68</v>
      </c>
    </row>
    <row r="16101" spans="1:3" ht="30" x14ac:dyDescent="0.25">
      <c r="A16101" s="31" t="s">
        <v>24204</v>
      </c>
      <c r="B16101" s="32" t="s">
        <v>24203</v>
      </c>
      <c r="C16101" s="31" t="s">
        <v>68</v>
      </c>
    </row>
    <row r="16102" spans="1:3" ht="30" x14ac:dyDescent="0.25">
      <c r="A16102" s="31" t="s">
        <v>24205</v>
      </c>
      <c r="B16102" s="32" t="s">
        <v>24206</v>
      </c>
      <c r="C16102" s="31" t="s">
        <v>68</v>
      </c>
    </row>
    <row r="16103" spans="1:3" ht="30" x14ac:dyDescent="0.25">
      <c r="A16103" s="31" t="s">
        <v>24207</v>
      </c>
      <c r="B16103" s="32" t="s">
        <v>24206</v>
      </c>
      <c r="C16103" s="31" t="s">
        <v>68</v>
      </c>
    </row>
    <row r="16104" spans="1:3" ht="30" x14ac:dyDescent="0.25">
      <c r="A16104" s="31" t="s">
        <v>24208</v>
      </c>
      <c r="B16104" s="32" t="s">
        <v>24209</v>
      </c>
      <c r="C16104" s="31" t="s">
        <v>68</v>
      </c>
    </row>
    <row r="16105" spans="1:3" ht="30" x14ac:dyDescent="0.25">
      <c r="A16105" s="31" t="s">
        <v>24210</v>
      </c>
      <c r="B16105" s="32" t="s">
        <v>24209</v>
      </c>
      <c r="C16105" s="31" t="s">
        <v>68</v>
      </c>
    </row>
    <row r="16106" spans="1:3" ht="30" x14ac:dyDescent="0.25">
      <c r="A16106" s="31" t="s">
        <v>24211</v>
      </c>
      <c r="B16106" s="32" t="s">
        <v>24212</v>
      </c>
      <c r="C16106" s="31" t="s">
        <v>68</v>
      </c>
    </row>
    <row r="16107" spans="1:3" ht="30" x14ac:dyDescent="0.25">
      <c r="A16107" s="31" t="s">
        <v>24213</v>
      </c>
      <c r="B16107" s="32" t="s">
        <v>24212</v>
      </c>
      <c r="C16107" s="31" t="s">
        <v>68</v>
      </c>
    </row>
    <row r="16108" spans="1:3" ht="30" x14ac:dyDescent="0.25">
      <c r="A16108" s="31" t="s">
        <v>24214</v>
      </c>
      <c r="B16108" s="32" t="s">
        <v>24215</v>
      </c>
      <c r="C16108" s="31" t="s">
        <v>68</v>
      </c>
    </row>
    <row r="16109" spans="1:3" ht="30" x14ac:dyDescent="0.25">
      <c r="A16109" s="31" t="s">
        <v>24216</v>
      </c>
      <c r="B16109" s="32" t="s">
        <v>24215</v>
      </c>
      <c r="C16109" s="31" t="s">
        <v>68</v>
      </c>
    </row>
    <row r="16110" spans="1:3" ht="30" x14ac:dyDescent="0.25">
      <c r="A16110" s="31" t="s">
        <v>24217</v>
      </c>
      <c r="B16110" s="32" t="s">
        <v>24218</v>
      </c>
      <c r="C16110" s="31" t="s">
        <v>68</v>
      </c>
    </row>
    <row r="16111" spans="1:3" ht="30" x14ac:dyDescent="0.25">
      <c r="A16111" s="31" t="s">
        <v>24219</v>
      </c>
      <c r="B16111" s="32" t="s">
        <v>24218</v>
      </c>
      <c r="C16111" s="31" t="s">
        <v>68</v>
      </c>
    </row>
    <row r="16112" spans="1:3" ht="30" x14ac:dyDescent="0.25">
      <c r="A16112" s="31" t="s">
        <v>24220</v>
      </c>
      <c r="B16112" s="32" t="s">
        <v>24221</v>
      </c>
      <c r="C16112" s="31" t="s">
        <v>68</v>
      </c>
    </row>
    <row r="16113" spans="1:3" ht="30" x14ac:dyDescent="0.25">
      <c r="A16113" s="31" t="s">
        <v>24222</v>
      </c>
      <c r="B16113" s="32" t="s">
        <v>24221</v>
      </c>
      <c r="C16113" s="31" t="s">
        <v>68</v>
      </c>
    </row>
    <row r="16114" spans="1:3" ht="30" x14ac:dyDescent="0.25">
      <c r="A16114" s="31" t="s">
        <v>24223</v>
      </c>
      <c r="B16114" s="32" t="s">
        <v>24224</v>
      </c>
      <c r="C16114" s="31" t="s">
        <v>68</v>
      </c>
    </row>
    <row r="16115" spans="1:3" ht="30" x14ac:dyDescent="0.25">
      <c r="A16115" s="31" t="s">
        <v>24225</v>
      </c>
      <c r="B16115" s="32" t="s">
        <v>24224</v>
      </c>
      <c r="C16115" s="31" t="s">
        <v>68</v>
      </c>
    </row>
    <row r="16116" spans="1:3" ht="30" x14ac:dyDescent="0.25">
      <c r="A16116" s="31" t="s">
        <v>24226</v>
      </c>
      <c r="B16116" s="32" t="s">
        <v>24227</v>
      </c>
      <c r="C16116" s="31" t="s">
        <v>68</v>
      </c>
    </row>
    <row r="16117" spans="1:3" ht="30" x14ac:dyDescent="0.25">
      <c r="A16117" s="31" t="s">
        <v>24228</v>
      </c>
      <c r="B16117" s="32" t="s">
        <v>24227</v>
      </c>
      <c r="C16117" s="31" t="s">
        <v>68</v>
      </c>
    </row>
    <row r="16118" spans="1:3" ht="30" x14ac:dyDescent="0.25">
      <c r="A16118" s="31" t="s">
        <v>24229</v>
      </c>
      <c r="B16118" s="32" t="s">
        <v>24230</v>
      </c>
      <c r="C16118" s="31" t="s">
        <v>68</v>
      </c>
    </row>
    <row r="16119" spans="1:3" ht="30" x14ac:dyDescent="0.25">
      <c r="A16119" s="31" t="s">
        <v>24231</v>
      </c>
      <c r="B16119" s="32" t="s">
        <v>24230</v>
      </c>
      <c r="C16119" s="31" t="s">
        <v>68</v>
      </c>
    </row>
    <row r="16120" spans="1:3" ht="30" x14ac:dyDescent="0.25">
      <c r="A16120" s="31" t="s">
        <v>24232</v>
      </c>
      <c r="B16120" s="32" t="s">
        <v>24233</v>
      </c>
      <c r="C16120" s="31" t="s">
        <v>68</v>
      </c>
    </row>
    <row r="16121" spans="1:3" ht="30" x14ac:dyDescent="0.25">
      <c r="A16121" s="31" t="s">
        <v>24234</v>
      </c>
      <c r="B16121" s="32" t="s">
        <v>24233</v>
      </c>
      <c r="C16121" s="31" t="s">
        <v>68</v>
      </c>
    </row>
    <row r="16122" spans="1:3" ht="30" x14ac:dyDescent="0.25">
      <c r="A16122" s="31" t="s">
        <v>24235</v>
      </c>
      <c r="B16122" s="32" t="s">
        <v>24236</v>
      </c>
      <c r="C16122" s="31" t="s">
        <v>68</v>
      </c>
    </row>
    <row r="16123" spans="1:3" ht="30" x14ac:dyDescent="0.25">
      <c r="A16123" s="31" t="s">
        <v>24237</v>
      </c>
      <c r="B16123" s="32" t="s">
        <v>24236</v>
      </c>
      <c r="C16123" s="31" t="s">
        <v>68</v>
      </c>
    </row>
    <row r="16124" spans="1:3" ht="30" x14ac:dyDescent="0.25">
      <c r="A16124" s="31" t="s">
        <v>24238</v>
      </c>
      <c r="B16124" s="32" t="s">
        <v>24239</v>
      </c>
      <c r="C16124" s="31" t="s">
        <v>68</v>
      </c>
    </row>
    <row r="16125" spans="1:3" ht="30" x14ac:dyDescent="0.25">
      <c r="A16125" s="31" t="s">
        <v>24240</v>
      </c>
      <c r="B16125" s="32" t="s">
        <v>24239</v>
      </c>
      <c r="C16125" s="31" t="s">
        <v>68</v>
      </c>
    </row>
    <row r="16126" spans="1:3" ht="30" x14ac:dyDescent="0.25">
      <c r="A16126" s="31" t="s">
        <v>24241</v>
      </c>
      <c r="B16126" s="32" t="s">
        <v>24242</v>
      </c>
      <c r="C16126" s="31" t="s">
        <v>68</v>
      </c>
    </row>
    <row r="16127" spans="1:3" ht="30" x14ac:dyDescent="0.25">
      <c r="A16127" s="31" t="s">
        <v>24243</v>
      </c>
      <c r="B16127" s="32" t="s">
        <v>24242</v>
      </c>
      <c r="C16127" s="31" t="s">
        <v>68</v>
      </c>
    </row>
    <row r="16128" spans="1:3" ht="30" x14ac:dyDescent="0.25">
      <c r="A16128" s="31" t="s">
        <v>24244</v>
      </c>
      <c r="B16128" s="32" t="s">
        <v>24245</v>
      </c>
      <c r="C16128" s="31" t="s">
        <v>68</v>
      </c>
    </row>
    <row r="16129" spans="1:3" ht="30" x14ac:dyDescent="0.25">
      <c r="A16129" s="31" t="s">
        <v>24246</v>
      </c>
      <c r="B16129" s="32" t="s">
        <v>24245</v>
      </c>
      <c r="C16129" s="31" t="s">
        <v>68</v>
      </c>
    </row>
    <row r="16130" spans="1:3" ht="30" x14ac:dyDescent="0.25">
      <c r="A16130" s="31" t="s">
        <v>24247</v>
      </c>
      <c r="B16130" s="32" t="s">
        <v>24248</v>
      </c>
      <c r="C16130" s="31" t="s">
        <v>68</v>
      </c>
    </row>
    <row r="16131" spans="1:3" ht="30" x14ac:dyDescent="0.25">
      <c r="A16131" s="31" t="s">
        <v>24249</v>
      </c>
      <c r="B16131" s="32" t="s">
        <v>24248</v>
      </c>
      <c r="C16131" s="31" t="s">
        <v>68</v>
      </c>
    </row>
    <row r="16132" spans="1:3" ht="30" x14ac:dyDescent="0.25">
      <c r="A16132" s="31" t="s">
        <v>24250</v>
      </c>
      <c r="B16132" s="32" t="s">
        <v>24251</v>
      </c>
      <c r="C16132" s="31" t="s">
        <v>68</v>
      </c>
    </row>
    <row r="16133" spans="1:3" ht="30" x14ac:dyDescent="0.25">
      <c r="A16133" s="31" t="s">
        <v>24252</v>
      </c>
      <c r="B16133" s="32" t="s">
        <v>24251</v>
      </c>
      <c r="C16133" s="31" t="s">
        <v>68</v>
      </c>
    </row>
    <row r="16134" spans="1:3" ht="30" x14ac:dyDescent="0.25">
      <c r="A16134" s="31" t="s">
        <v>24253</v>
      </c>
      <c r="B16134" s="32" t="s">
        <v>24254</v>
      </c>
      <c r="C16134" s="31" t="s">
        <v>68</v>
      </c>
    </row>
    <row r="16135" spans="1:3" ht="30" x14ac:dyDescent="0.25">
      <c r="A16135" s="31" t="s">
        <v>24255</v>
      </c>
      <c r="B16135" s="32" t="s">
        <v>24254</v>
      </c>
      <c r="C16135" s="31" t="s">
        <v>68</v>
      </c>
    </row>
    <row r="16136" spans="1:3" ht="30" x14ac:dyDescent="0.25">
      <c r="A16136" s="31" t="s">
        <v>24256</v>
      </c>
      <c r="B16136" s="32" t="s">
        <v>24257</v>
      </c>
      <c r="C16136" s="31" t="s">
        <v>68</v>
      </c>
    </row>
    <row r="16137" spans="1:3" ht="30" x14ac:dyDescent="0.25">
      <c r="A16137" s="31" t="s">
        <v>24258</v>
      </c>
      <c r="B16137" s="32" t="s">
        <v>24257</v>
      </c>
      <c r="C16137" s="31" t="s">
        <v>68</v>
      </c>
    </row>
    <row r="16138" spans="1:3" ht="30" x14ac:dyDescent="0.25">
      <c r="A16138" s="31" t="s">
        <v>24259</v>
      </c>
      <c r="B16138" s="32" t="s">
        <v>24260</v>
      </c>
      <c r="C16138" s="31" t="s">
        <v>68</v>
      </c>
    </row>
    <row r="16139" spans="1:3" ht="30" x14ac:dyDescent="0.25">
      <c r="A16139" s="31" t="s">
        <v>24261</v>
      </c>
      <c r="B16139" s="32" t="s">
        <v>24260</v>
      </c>
      <c r="C16139" s="31" t="s">
        <v>68</v>
      </c>
    </row>
    <row r="16140" spans="1:3" ht="30" x14ac:dyDescent="0.25">
      <c r="A16140" s="31" t="s">
        <v>24262</v>
      </c>
      <c r="B16140" s="32" t="s">
        <v>24263</v>
      </c>
      <c r="C16140" s="31" t="s">
        <v>68</v>
      </c>
    </row>
    <row r="16141" spans="1:3" ht="30" x14ac:dyDescent="0.25">
      <c r="A16141" s="31" t="s">
        <v>24264</v>
      </c>
      <c r="B16141" s="32" t="s">
        <v>24263</v>
      </c>
      <c r="C16141" s="31" t="s">
        <v>68</v>
      </c>
    </row>
    <row r="16142" spans="1:3" ht="30" x14ac:dyDescent="0.25">
      <c r="A16142" s="31" t="s">
        <v>24265</v>
      </c>
      <c r="B16142" s="32" t="s">
        <v>24266</v>
      </c>
      <c r="C16142" s="31" t="s">
        <v>68</v>
      </c>
    </row>
    <row r="16143" spans="1:3" ht="30" x14ac:dyDescent="0.25">
      <c r="A16143" s="31" t="s">
        <v>24267</v>
      </c>
      <c r="B16143" s="32" t="s">
        <v>24266</v>
      </c>
      <c r="C16143" s="31" t="s">
        <v>68</v>
      </c>
    </row>
    <row r="16144" spans="1:3" ht="30" x14ac:dyDescent="0.25">
      <c r="A16144" s="31" t="s">
        <v>24268</v>
      </c>
      <c r="B16144" s="32" t="s">
        <v>24269</v>
      </c>
      <c r="C16144" s="31" t="s">
        <v>68</v>
      </c>
    </row>
    <row r="16145" spans="1:3" ht="30" x14ac:dyDescent="0.25">
      <c r="A16145" s="31" t="s">
        <v>24270</v>
      </c>
      <c r="B16145" s="32" t="s">
        <v>24269</v>
      </c>
      <c r="C16145" s="31" t="s">
        <v>68</v>
      </c>
    </row>
    <row r="16146" spans="1:3" ht="30" x14ac:dyDescent="0.25">
      <c r="A16146" s="31" t="s">
        <v>24271</v>
      </c>
      <c r="B16146" s="32" t="s">
        <v>24272</v>
      </c>
      <c r="C16146" s="31" t="s">
        <v>68</v>
      </c>
    </row>
    <row r="16147" spans="1:3" ht="30" x14ac:dyDescent="0.25">
      <c r="A16147" s="31" t="s">
        <v>24273</v>
      </c>
      <c r="B16147" s="32" t="s">
        <v>24272</v>
      </c>
      <c r="C16147" s="31" t="s">
        <v>68</v>
      </c>
    </row>
    <row r="16148" spans="1:3" ht="30" x14ac:dyDescent="0.25">
      <c r="A16148" s="31" t="s">
        <v>24274</v>
      </c>
      <c r="B16148" s="32" t="s">
        <v>24275</v>
      </c>
      <c r="C16148" s="31" t="s">
        <v>68</v>
      </c>
    </row>
    <row r="16149" spans="1:3" ht="30" x14ac:dyDescent="0.25">
      <c r="A16149" s="31" t="s">
        <v>24276</v>
      </c>
      <c r="B16149" s="32" t="s">
        <v>24275</v>
      </c>
      <c r="C16149" s="31" t="s">
        <v>68</v>
      </c>
    </row>
    <row r="16150" spans="1:3" ht="30" x14ac:dyDescent="0.25">
      <c r="A16150" s="31" t="s">
        <v>24277</v>
      </c>
      <c r="B16150" s="32" t="s">
        <v>24278</v>
      </c>
      <c r="C16150" s="31" t="s">
        <v>68</v>
      </c>
    </row>
    <row r="16151" spans="1:3" ht="30" x14ac:dyDescent="0.25">
      <c r="A16151" s="31" t="s">
        <v>24279</v>
      </c>
      <c r="B16151" s="32" t="s">
        <v>24278</v>
      </c>
      <c r="C16151" s="31" t="s">
        <v>68</v>
      </c>
    </row>
    <row r="16152" spans="1:3" ht="30" x14ac:dyDescent="0.25">
      <c r="A16152" s="31" t="s">
        <v>24280</v>
      </c>
      <c r="B16152" s="32" t="s">
        <v>24281</v>
      </c>
      <c r="C16152" s="31" t="s">
        <v>68</v>
      </c>
    </row>
    <row r="16153" spans="1:3" ht="30" x14ac:dyDescent="0.25">
      <c r="A16153" s="31" t="s">
        <v>24282</v>
      </c>
      <c r="B16153" s="32" t="s">
        <v>24281</v>
      </c>
      <c r="C16153" s="31" t="s">
        <v>68</v>
      </c>
    </row>
    <row r="16154" spans="1:3" ht="30" x14ac:dyDescent="0.25">
      <c r="A16154" s="31" t="s">
        <v>24283</v>
      </c>
      <c r="B16154" s="32" t="s">
        <v>24284</v>
      </c>
      <c r="C16154" s="31" t="s">
        <v>68</v>
      </c>
    </row>
    <row r="16155" spans="1:3" ht="30" x14ac:dyDescent="0.25">
      <c r="A16155" s="31" t="s">
        <v>24285</v>
      </c>
      <c r="B16155" s="32" t="s">
        <v>24284</v>
      </c>
      <c r="C16155" s="31" t="s">
        <v>68</v>
      </c>
    </row>
    <row r="16156" spans="1:3" ht="30" x14ac:dyDescent="0.25">
      <c r="A16156" s="31" t="s">
        <v>24286</v>
      </c>
      <c r="B16156" s="32" t="s">
        <v>24287</v>
      </c>
      <c r="C16156" s="31" t="s">
        <v>68</v>
      </c>
    </row>
    <row r="16157" spans="1:3" ht="30" x14ac:dyDescent="0.25">
      <c r="A16157" s="31" t="s">
        <v>24288</v>
      </c>
      <c r="B16157" s="32" t="s">
        <v>24287</v>
      </c>
      <c r="C16157" s="31" t="s">
        <v>68</v>
      </c>
    </row>
    <row r="16158" spans="1:3" ht="30" x14ac:dyDescent="0.25">
      <c r="A16158" s="31" t="s">
        <v>24289</v>
      </c>
      <c r="B16158" s="32" t="s">
        <v>24290</v>
      </c>
      <c r="C16158" s="31" t="s">
        <v>68</v>
      </c>
    </row>
    <row r="16159" spans="1:3" ht="30" x14ac:dyDescent="0.25">
      <c r="A16159" s="31" t="s">
        <v>24291</v>
      </c>
      <c r="B16159" s="32" t="s">
        <v>24290</v>
      </c>
      <c r="C16159" s="31" t="s">
        <v>68</v>
      </c>
    </row>
    <row r="16160" spans="1:3" ht="30" x14ac:dyDescent="0.25">
      <c r="A16160" s="31" t="s">
        <v>24292</v>
      </c>
      <c r="B16160" s="32" t="s">
        <v>24293</v>
      </c>
      <c r="C16160" s="31" t="s">
        <v>68</v>
      </c>
    </row>
    <row r="16161" spans="1:3" ht="30" x14ac:dyDescent="0.25">
      <c r="A16161" s="31" t="s">
        <v>24294</v>
      </c>
      <c r="B16161" s="32" t="s">
        <v>24293</v>
      </c>
      <c r="C16161" s="31" t="s">
        <v>68</v>
      </c>
    </row>
    <row r="16162" spans="1:3" ht="30" x14ac:dyDescent="0.25">
      <c r="A16162" s="31" t="s">
        <v>24295</v>
      </c>
      <c r="B16162" s="32" t="s">
        <v>24296</v>
      </c>
      <c r="C16162" s="31" t="s">
        <v>68</v>
      </c>
    </row>
    <row r="16163" spans="1:3" ht="30" x14ac:dyDescent="0.25">
      <c r="A16163" s="31" t="s">
        <v>24297</v>
      </c>
      <c r="B16163" s="32" t="s">
        <v>24296</v>
      </c>
      <c r="C16163" s="31" t="s">
        <v>68</v>
      </c>
    </row>
    <row r="16164" spans="1:3" ht="30" x14ac:dyDescent="0.25">
      <c r="A16164" s="31" t="s">
        <v>24298</v>
      </c>
      <c r="B16164" s="32" t="s">
        <v>24299</v>
      </c>
      <c r="C16164" s="31" t="s">
        <v>68</v>
      </c>
    </row>
    <row r="16165" spans="1:3" ht="30" x14ac:dyDescent="0.25">
      <c r="A16165" s="31" t="s">
        <v>24300</v>
      </c>
      <c r="B16165" s="32" t="s">
        <v>24299</v>
      </c>
      <c r="C16165" s="31" t="s">
        <v>68</v>
      </c>
    </row>
    <row r="16166" spans="1:3" ht="30" x14ac:dyDescent="0.25">
      <c r="A16166" s="31" t="s">
        <v>24301</v>
      </c>
      <c r="B16166" s="32" t="s">
        <v>24302</v>
      </c>
      <c r="C16166" s="31" t="s">
        <v>68</v>
      </c>
    </row>
    <row r="16167" spans="1:3" ht="30" x14ac:dyDescent="0.25">
      <c r="A16167" s="31" t="s">
        <v>24303</v>
      </c>
      <c r="B16167" s="32" t="s">
        <v>24302</v>
      </c>
      <c r="C16167" s="31" t="s">
        <v>68</v>
      </c>
    </row>
    <row r="16168" spans="1:3" ht="30" x14ac:dyDescent="0.25">
      <c r="A16168" s="31" t="s">
        <v>24304</v>
      </c>
      <c r="B16168" s="32" t="s">
        <v>24305</v>
      </c>
      <c r="C16168" s="31" t="s">
        <v>68</v>
      </c>
    </row>
    <row r="16169" spans="1:3" ht="30" x14ac:dyDescent="0.25">
      <c r="A16169" s="31" t="s">
        <v>24306</v>
      </c>
      <c r="B16169" s="32" t="s">
        <v>24305</v>
      </c>
      <c r="C16169" s="31" t="s">
        <v>68</v>
      </c>
    </row>
    <row r="16170" spans="1:3" ht="30" x14ac:dyDescent="0.25">
      <c r="A16170" s="31" t="s">
        <v>24307</v>
      </c>
      <c r="B16170" s="32" t="s">
        <v>24308</v>
      </c>
      <c r="C16170" s="31" t="s">
        <v>68</v>
      </c>
    </row>
    <row r="16171" spans="1:3" ht="30" x14ac:dyDescent="0.25">
      <c r="A16171" s="31" t="s">
        <v>24309</v>
      </c>
      <c r="B16171" s="32" t="s">
        <v>24308</v>
      </c>
      <c r="C16171" s="31" t="s">
        <v>68</v>
      </c>
    </row>
    <row r="16172" spans="1:3" ht="30" x14ac:dyDescent="0.25">
      <c r="A16172" s="31" t="s">
        <v>24310</v>
      </c>
      <c r="B16172" s="32" t="s">
        <v>24311</v>
      </c>
      <c r="C16172" s="31" t="s">
        <v>68</v>
      </c>
    </row>
    <row r="16173" spans="1:3" ht="30" x14ac:dyDescent="0.25">
      <c r="A16173" s="31" t="s">
        <v>24312</v>
      </c>
      <c r="B16173" s="32" t="s">
        <v>24311</v>
      </c>
      <c r="C16173" s="31" t="s">
        <v>68</v>
      </c>
    </row>
    <row r="16174" spans="1:3" ht="30" x14ac:dyDescent="0.25">
      <c r="A16174" s="31" t="s">
        <v>24313</v>
      </c>
      <c r="B16174" s="32" t="s">
        <v>24314</v>
      </c>
      <c r="C16174" s="31" t="s">
        <v>68</v>
      </c>
    </row>
    <row r="16175" spans="1:3" ht="30" x14ac:dyDescent="0.25">
      <c r="A16175" s="31" t="s">
        <v>24315</v>
      </c>
      <c r="B16175" s="32" t="s">
        <v>24314</v>
      </c>
      <c r="C16175" s="31" t="s">
        <v>68</v>
      </c>
    </row>
    <row r="16176" spans="1:3" ht="30" x14ac:dyDescent="0.25">
      <c r="A16176" s="31" t="s">
        <v>24316</v>
      </c>
      <c r="B16176" s="32" t="s">
        <v>24317</v>
      </c>
      <c r="C16176" s="31" t="s">
        <v>68</v>
      </c>
    </row>
    <row r="16177" spans="1:3" ht="30" x14ac:dyDescent="0.25">
      <c r="A16177" s="31" t="s">
        <v>24318</v>
      </c>
      <c r="B16177" s="32" t="s">
        <v>24317</v>
      </c>
      <c r="C16177" s="31" t="s">
        <v>68</v>
      </c>
    </row>
    <row r="16178" spans="1:3" ht="30" x14ac:dyDescent="0.25">
      <c r="A16178" s="31" t="s">
        <v>24319</v>
      </c>
      <c r="B16178" s="32" t="s">
        <v>24320</v>
      </c>
      <c r="C16178" s="31" t="s">
        <v>68</v>
      </c>
    </row>
    <row r="16179" spans="1:3" ht="30" x14ac:dyDescent="0.25">
      <c r="A16179" s="31" t="s">
        <v>24321</v>
      </c>
      <c r="B16179" s="32" t="s">
        <v>24320</v>
      </c>
      <c r="C16179" s="31" t="s">
        <v>68</v>
      </c>
    </row>
    <row r="16180" spans="1:3" ht="30" x14ac:dyDescent="0.25">
      <c r="A16180" s="31" t="s">
        <v>24322</v>
      </c>
      <c r="B16180" s="32" t="s">
        <v>24323</v>
      </c>
      <c r="C16180" s="31" t="s">
        <v>68</v>
      </c>
    </row>
    <row r="16181" spans="1:3" ht="30" x14ac:dyDescent="0.25">
      <c r="A16181" s="31" t="s">
        <v>24324</v>
      </c>
      <c r="B16181" s="32" t="s">
        <v>24323</v>
      </c>
      <c r="C16181" s="31" t="s">
        <v>68</v>
      </c>
    </row>
    <row r="16182" spans="1:3" ht="30" x14ac:dyDescent="0.25">
      <c r="A16182" s="31" t="s">
        <v>24325</v>
      </c>
      <c r="B16182" s="32" t="s">
        <v>24326</v>
      </c>
      <c r="C16182" s="31" t="s">
        <v>68</v>
      </c>
    </row>
    <row r="16183" spans="1:3" ht="30" x14ac:dyDescent="0.25">
      <c r="A16183" s="31" t="s">
        <v>24327</v>
      </c>
      <c r="B16183" s="32" t="s">
        <v>24326</v>
      </c>
      <c r="C16183" s="31" t="s">
        <v>68</v>
      </c>
    </row>
    <row r="16184" spans="1:3" ht="30" x14ac:dyDescent="0.25">
      <c r="A16184" s="31" t="s">
        <v>24328</v>
      </c>
      <c r="B16184" s="32" t="s">
        <v>24329</v>
      </c>
      <c r="C16184" s="31" t="s">
        <v>68</v>
      </c>
    </row>
    <row r="16185" spans="1:3" ht="30" x14ac:dyDescent="0.25">
      <c r="A16185" s="31" t="s">
        <v>24330</v>
      </c>
      <c r="B16185" s="32" t="s">
        <v>24329</v>
      </c>
      <c r="C16185" s="31" t="s">
        <v>68</v>
      </c>
    </row>
    <row r="16186" spans="1:3" ht="30" x14ac:dyDescent="0.25">
      <c r="A16186" s="31" t="s">
        <v>24331</v>
      </c>
      <c r="B16186" s="32" t="s">
        <v>24332</v>
      </c>
      <c r="C16186" s="31" t="s">
        <v>68</v>
      </c>
    </row>
    <row r="16187" spans="1:3" ht="30" x14ac:dyDescent="0.25">
      <c r="A16187" s="31" t="s">
        <v>24333</v>
      </c>
      <c r="B16187" s="32" t="s">
        <v>24332</v>
      </c>
      <c r="C16187" s="31" t="s">
        <v>68</v>
      </c>
    </row>
    <row r="16188" spans="1:3" ht="30" x14ac:dyDescent="0.25">
      <c r="A16188" s="31" t="s">
        <v>24334</v>
      </c>
      <c r="B16188" s="32" t="s">
        <v>24335</v>
      </c>
      <c r="C16188" s="31" t="s">
        <v>68</v>
      </c>
    </row>
    <row r="16189" spans="1:3" ht="30" x14ac:dyDescent="0.25">
      <c r="A16189" s="31" t="s">
        <v>24336</v>
      </c>
      <c r="B16189" s="32" t="s">
        <v>24335</v>
      </c>
      <c r="C16189" s="31" t="s">
        <v>68</v>
      </c>
    </row>
    <row r="16190" spans="1:3" ht="30" x14ac:dyDescent="0.25">
      <c r="A16190" s="31" t="s">
        <v>24337</v>
      </c>
      <c r="B16190" s="32" t="s">
        <v>24338</v>
      </c>
      <c r="C16190" s="31" t="s">
        <v>68</v>
      </c>
    </row>
    <row r="16191" spans="1:3" ht="30" x14ac:dyDescent="0.25">
      <c r="A16191" s="31" t="s">
        <v>24339</v>
      </c>
      <c r="B16191" s="32" t="s">
        <v>24338</v>
      </c>
      <c r="C16191" s="31" t="s">
        <v>68</v>
      </c>
    </row>
    <row r="16192" spans="1:3" ht="30" x14ac:dyDescent="0.25">
      <c r="A16192" s="31" t="s">
        <v>24340</v>
      </c>
      <c r="B16192" s="32" t="s">
        <v>24341</v>
      </c>
      <c r="C16192" s="31" t="s">
        <v>68</v>
      </c>
    </row>
    <row r="16193" spans="1:3" ht="30" x14ac:dyDescent="0.25">
      <c r="A16193" s="31" t="s">
        <v>24342</v>
      </c>
      <c r="B16193" s="32" t="s">
        <v>24341</v>
      </c>
      <c r="C16193" s="31" t="s">
        <v>68</v>
      </c>
    </row>
    <row r="16194" spans="1:3" ht="30" x14ac:dyDescent="0.25">
      <c r="A16194" s="31" t="s">
        <v>24343</v>
      </c>
      <c r="B16194" s="32" t="s">
        <v>24344</v>
      </c>
      <c r="C16194" s="31" t="s">
        <v>68</v>
      </c>
    </row>
    <row r="16195" spans="1:3" ht="30" x14ac:dyDescent="0.25">
      <c r="A16195" s="31" t="s">
        <v>24345</v>
      </c>
      <c r="B16195" s="32" t="s">
        <v>24344</v>
      </c>
      <c r="C16195" s="31" t="s">
        <v>68</v>
      </c>
    </row>
    <row r="16196" spans="1:3" ht="30" x14ac:dyDescent="0.25">
      <c r="A16196" s="31" t="s">
        <v>24346</v>
      </c>
      <c r="B16196" s="32" t="s">
        <v>24347</v>
      </c>
      <c r="C16196" s="31" t="s">
        <v>68</v>
      </c>
    </row>
    <row r="16197" spans="1:3" ht="30" x14ac:dyDescent="0.25">
      <c r="A16197" s="31" t="s">
        <v>24348</v>
      </c>
      <c r="B16197" s="32" t="s">
        <v>24347</v>
      </c>
      <c r="C16197" s="31" t="s">
        <v>68</v>
      </c>
    </row>
    <row r="16198" spans="1:3" ht="30" x14ac:dyDescent="0.25">
      <c r="A16198" s="31" t="s">
        <v>24349</v>
      </c>
      <c r="B16198" s="32" t="s">
        <v>24350</v>
      </c>
      <c r="C16198" s="31" t="s">
        <v>68</v>
      </c>
    </row>
    <row r="16199" spans="1:3" ht="30" x14ac:dyDescent="0.25">
      <c r="A16199" s="31" t="s">
        <v>24351</v>
      </c>
      <c r="B16199" s="32" t="s">
        <v>24350</v>
      </c>
      <c r="C16199" s="31" t="s">
        <v>68</v>
      </c>
    </row>
    <row r="16200" spans="1:3" ht="30" x14ac:dyDescent="0.25">
      <c r="A16200" s="31" t="s">
        <v>24352</v>
      </c>
      <c r="B16200" s="32" t="s">
        <v>24353</v>
      </c>
      <c r="C16200" s="31" t="s">
        <v>68</v>
      </c>
    </row>
    <row r="16201" spans="1:3" ht="30" x14ac:dyDescent="0.25">
      <c r="A16201" s="31" t="s">
        <v>24354</v>
      </c>
      <c r="B16201" s="32" t="s">
        <v>24353</v>
      </c>
      <c r="C16201" s="31" t="s">
        <v>68</v>
      </c>
    </row>
    <row r="16202" spans="1:3" ht="30" x14ac:dyDescent="0.25">
      <c r="A16202" s="31" t="s">
        <v>24355</v>
      </c>
      <c r="B16202" s="32" t="s">
        <v>24356</v>
      </c>
      <c r="C16202" s="31" t="s">
        <v>68</v>
      </c>
    </row>
    <row r="16203" spans="1:3" ht="30" x14ac:dyDescent="0.25">
      <c r="A16203" s="31" t="s">
        <v>24357</v>
      </c>
      <c r="B16203" s="32" t="s">
        <v>24356</v>
      </c>
      <c r="C16203" s="31" t="s">
        <v>68</v>
      </c>
    </row>
    <row r="16204" spans="1:3" ht="30" x14ac:dyDescent="0.25">
      <c r="A16204" s="31" t="s">
        <v>24358</v>
      </c>
      <c r="B16204" s="32" t="s">
        <v>24359</v>
      </c>
      <c r="C16204" s="31" t="s">
        <v>68</v>
      </c>
    </row>
    <row r="16205" spans="1:3" ht="30" x14ac:dyDescent="0.25">
      <c r="A16205" s="31" t="s">
        <v>24360</v>
      </c>
      <c r="B16205" s="32" t="s">
        <v>24359</v>
      </c>
      <c r="C16205" s="31" t="s">
        <v>68</v>
      </c>
    </row>
    <row r="16206" spans="1:3" ht="30" x14ac:dyDescent="0.25">
      <c r="A16206" s="31" t="s">
        <v>24361</v>
      </c>
      <c r="B16206" s="32" t="s">
        <v>24362</v>
      </c>
      <c r="C16206" s="31" t="s">
        <v>68</v>
      </c>
    </row>
    <row r="16207" spans="1:3" ht="30" x14ac:dyDescent="0.25">
      <c r="A16207" s="31" t="s">
        <v>24363</v>
      </c>
      <c r="B16207" s="32" t="s">
        <v>24362</v>
      </c>
      <c r="C16207" s="31" t="s">
        <v>68</v>
      </c>
    </row>
    <row r="16208" spans="1:3" ht="30" x14ac:dyDescent="0.25">
      <c r="A16208" s="31" t="s">
        <v>24364</v>
      </c>
      <c r="B16208" s="32" t="s">
        <v>24365</v>
      </c>
      <c r="C16208" s="31" t="s">
        <v>68</v>
      </c>
    </row>
    <row r="16209" spans="1:3" ht="30" x14ac:dyDescent="0.25">
      <c r="A16209" s="31" t="s">
        <v>24366</v>
      </c>
      <c r="B16209" s="32" t="s">
        <v>24365</v>
      </c>
      <c r="C16209" s="31" t="s">
        <v>68</v>
      </c>
    </row>
    <row r="16210" spans="1:3" ht="30" x14ac:dyDescent="0.25">
      <c r="A16210" s="31" t="s">
        <v>24367</v>
      </c>
      <c r="B16210" s="32" t="s">
        <v>24368</v>
      </c>
      <c r="C16210" s="31" t="s">
        <v>68</v>
      </c>
    </row>
    <row r="16211" spans="1:3" ht="30" x14ac:dyDescent="0.25">
      <c r="A16211" s="31" t="s">
        <v>24369</v>
      </c>
      <c r="B16211" s="32" t="s">
        <v>24368</v>
      </c>
      <c r="C16211" s="31" t="s">
        <v>68</v>
      </c>
    </row>
    <row r="16212" spans="1:3" ht="30" x14ac:dyDescent="0.25">
      <c r="A16212" s="31" t="s">
        <v>24370</v>
      </c>
      <c r="B16212" s="32" t="s">
        <v>24371</v>
      </c>
      <c r="C16212" s="31" t="s">
        <v>68</v>
      </c>
    </row>
    <row r="16213" spans="1:3" ht="30" x14ac:dyDescent="0.25">
      <c r="A16213" s="31" t="s">
        <v>24372</v>
      </c>
      <c r="B16213" s="32" t="s">
        <v>24371</v>
      </c>
      <c r="C16213" s="31" t="s">
        <v>68</v>
      </c>
    </row>
    <row r="16214" spans="1:3" ht="30" x14ac:dyDescent="0.25">
      <c r="A16214" s="31" t="s">
        <v>24373</v>
      </c>
      <c r="B16214" s="32" t="s">
        <v>24374</v>
      </c>
      <c r="C16214" s="31" t="s">
        <v>68</v>
      </c>
    </row>
    <row r="16215" spans="1:3" ht="30" x14ac:dyDescent="0.25">
      <c r="A16215" s="31" t="s">
        <v>24375</v>
      </c>
      <c r="B16215" s="32" t="s">
        <v>24374</v>
      </c>
      <c r="C16215" s="31" t="s">
        <v>68</v>
      </c>
    </row>
    <row r="16216" spans="1:3" ht="30" x14ac:dyDescent="0.25">
      <c r="A16216" s="31" t="s">
        <v>24376</v>
      </c>
      <c r="B16216" s="32" t="s">
        <v>24377</v>
      </c>
      <c r="C16216" s="31" t="s">
        <v>68</v>
      </c>
    </row>
    <row r="16217" spans="1:3" ht="30" x14ac:dyDescent="0.25">
      <c r="A16217" s="31" t="s">
        <v>24378</v>
      </c>
      <c r="B16217" s="32" t="s">
        <v>24377</v>
      </c>
      <c r="C16217" s="31" t="s">
        <v>68</v>
      </c>
    </row>
    <row r="16218" spans="1:3" ht="45" x14ac:dyDescent="0.25">
      <c r="A16218" s="31" t="s">
        <v>24379</v>
      </c>
      <c r="B16218" s="32" t="s">
        <v>24380</v>
      </c>
      <c r="C16218" s="31" t="s">
        <v>185</v>
      </c>
    </row>
    <row r="16219" spans="1:3" ht="45" x14ac:dyDescent="0.25">
      <c r="A16219" s="31" t="s">
        <v>24381</v>
      </c>
      <c r="B16219" s="32" t="s">
        <v>24380</v>
      </c>
      <c r="C16219" s="31" t="s">
        <v>185</v>
      </c>
    </row>
    <row r="16220" spans="1:3" ht="45" x14ac:dyDescent="0.25">
      <c r="A16220" s="31" t="s">
        <v>24382</v>
      </c>
      <c r="B16220" s="32" t="s">
        <v>24383</v>
      </c>
      <c r="C16220" s="31" t="s">
        <v>185</v>
      </c>
    </row>
    <row r="16221" spans="1:3" ht="45" x14ac:dyDescent="0.25">
      <c r="A16221" s="31" t="s">
        <v>24384</v>
      </c>
      <c r="B16221" s="32" t="s">
        <v>24383</v>
      </c>
      <c r="C16221" s="31" t="s">
        <v>185</v>
      </c>
    </row>
    <row r="16222" spans="1:3" ht="45" x14ac:dyDescent="0.25">
      <c r="A16222" s="31" t="s">
        <v>24385</v>
      </c>
      <c r="B16222" s="32" t="s">
        <v>24386</v>
      </c>
      <c r="C16222" s="31" t="s">
        <v>185</v>
      </c>
    </row>
    <row r="16223" spans="1:3" ht="45" x14ac:dyDescent="0.25">
      <c r="A16223" s="31" t="s">
        <v>24387</v>
      </c>
      <c r="B16223" s="32" t="s">
        <v>24386</v>
      </c>
      <c r="C16223" s="31" t="s">
        <v>185</v>
      </c>
    </row>
    <row r="16224" spans="1:3" ht="45" x14ac:dyDescent="0.25">
      <c r="A16224" s="31" t="s">
        <v>24388</v>
      </c>
      <c r="B16224" s="32" t="s">
        <v>24389</v>
      </c>
      <c r="C16224" s="31" t="s">
        <v>185</v>
      </c>
    </row>
    <row r="16225" spans="1:3" ht="45" x14ac:dyDescent="0.25">
      <c r="A16225" s="31" t="s">
        <v>24390</v>
      </c>
      <c r="B16225" s="32" t="s">
        <v>24389</v>
      </c>
      <c r="C16225" s="31" t="s">
        <v>185</v>
      </c>
    </row>
    <row r="16226" spans="1:3" ht="45" x14ac:dyDescent="0.25">
      <c r="A16226" s="31" t="s">
        <v>24391</v>
      </c>
      <c r="B16226" s="32" t="s">
        <v>24392</v>
      </c>
      <c r="C16226" s="31" t="s">
        <v>185</v>
      </c>
    </row>
    <row r="16227" spans="1:3" ht="45" x14ac:dyDescent="0.25">
      <c r="A16227" s="31" t="s">
        <v>24393</v>
      </c>
      <c r="B16227" s="32" t="s">
        <v>24392</v>
      </c>
      <c r="C16227" s="31" t="s">
        <v>185</v>
      </c>
    </row>
    <row r="16228" spans="1:3" ht="45" x14ac:dyDescent="0.25">
      <c r="A16228" s="31" t="s">
        <v>24394</v>
      </c>
      <c r="B16228" s="32" t="s">
        <v>24395</v>
      </c>
      <c r="C16228" s="31" t="s">
        <v>185</v>
      </c>
    </row>
    <row r="16229" spans="1:3" ht="45" x14ac:dyDescent="0.25">
      <c r="A16229" s="31" t="s">
        <v>24396</v>
      </c>
      <c r="B16229" s="32" t="s">
        <v>24395</v>
      </c>
      <c r="C16229" s="31" t="s">
        <v>185</v>
      </c>
    </row>
    <row r="16230" spans="1:3" ht="45" x14ac:dyDescent="0.25">
      <c r="A16230" s="31" t="s">
        <v>24397</v>
      </c>
      <c r="B16230" s="32" t="s">
        <v>24398</v>
      </c>
      <c r="C16230" s="31" t="s">
        <v>185</v>
      </c>
    </row>
    <row r="16231" spans="1:3" ht="45" x14ac:dyDescent="0.25">
      <c r="A16231" s="31" t="s">
        <v>24399</v>
      </c>
      <c r="B16231" s="32" t="s">
        <v>24398</v>
      </c>
      <c r="C16231" s="31" t="s">
        <v>185</v>
      </c>
    </row>
    <row r="16232" spans="1:3" ht="45" x14ac:dyDescent="0.25">
      <c r="A16232" s="31" t="s">
        <v>24400</v>
      </c>
      <c r="B16232" s="32" t="s">
        <v>24401</v>
      </c>
      <c r="C16232" s="31" t="s">
        <v>185</v>
      </c>
    </row>
    <row r="16233" spans="1:3" ht="45" x14ac:dyDescent="0.25">
      <c r="A16233" s="31" t="s">
        <v>24402</v>
      </c>
      <c r="B16233" s="32" t="s">
        <v>24401</v>
      </c>
      <c r="C16233" s="31" t="s">
        <v>185</v>
      </c>
    </row>
    <row r="16234" spans="1:3" ht="45" x14ac:dyDescent="0.25">
      <c r="A16234" s="31" t="s">
        <v>24403</v>
      </c>
      <c r="B16234" s="32" t="s">
        <v>24404</v>
      </c>
      <c r="C16234" s="31" t="s">
        <v>185</v>
      </c>
    </row>
    <row r="16235" spans="1:3" ht="45" x14ac:dyDescent="0.25">
      <c r="A16235" s="31" t="s">
        <v>24405</v>
      </c>
      <c r="B16235" s="32" t="s">
        <v>24404</v>
      </c>
      <c r="C16235" s="31" t="s">
        <v>185</v>
      </c>
    </row>
    <row r="16236" spans="1:3" ht="45" x14ac:dyDescent="0.25">
      <c r="A16236" s="31" t="s">
        <v>24406</v>
      </c>
      <c r="B16236" s="32" t="s">
        <v>24407</v>
      </c>
      <c r="C16236" s="31" t="s">
        <v>185</v>
      </c>
    </row>
    <row r="16237" spans="1:3" ht="45" x14ac:dyDescent="0.25">
      <c r="A16237" s="31" t="s">
        <v>24408</v>
      </c>
      <c r="B16237" s="32" t="s">
        <v>24407</v>
      </c>
      <c r="C16237" s="31" t="s">
        <v>185</v>
      </c>
    </row>
    <row r="16238" spans="1:3" ht="45" x14ac:dyDescent="0.25">
      <c r="A16238" s="31" t="s">
        <v>24409</v>
      </c>
      <c r="B16238" s="32" t="s">
        <v>24410</v>
      </c>
      <c r="C16238" s="31" t="s">
        <v>185</v>
      </c>
    </row>
    <row r="16239" spans="1:3" ht="45" x14ac:dyDescent="0.25">
      <c r="A16239" s="31" t="s">
        <v>24411</v>
      </c>
      <c r="B16239" s="32" t="s">
        <v>24410</v>
      </c>
      <c r="C16239" s="31" t="s">
        <v>185</v>
      </c>
    </row>
    <row r="16240" spans="1:3" ht="45" x14ac:dyDescent="0.25">
      <c r="A16240" s="31" t="s">
        <v>24412</v>
      </c>
      <c r="B16240" s="32" t="s">
        <v>24413</v>
      </c>
      <c r="C16240" s="31" t="s">
        <v>185</v>
      </c>
    </row>
    <row r="16241" spans="1:3" ht="45" x14ac:dyDescent="0.25">
      <c r="A16241" s="31" t="s">
        <v>24414</v>
      </c>
      <c r="B16241" s="32" t="s">
        <v>24413</v>
      </c>
      <c r="C16241" s="31" t="s">
        <v>185</v>
      </c>
    </row>
    <row r="16242" spans="1:3" ht="60" x14ac:dyDescent="0.25">
      <c r="A16242" s="31" t="s">
        <v>24415</v>
      </c>
      <c r="B16242" s="32" t="s">
        <v>24416</v>
      </c>
      <c r="C16242" s="31" t="s">
        <v>185</v>
      </c>
    </row>
    <row r="16243" spans="1:3" ht="60" x14ac:dyDescent="0.25">
      <c r="A16243" s="31" t="s">
        <v>24417</v>
      </c>
      <c r="B16243" s="32" t="s">
        <v>24416</v>
      </c>
      <c r="C16243" s="31" t="s">
        <v>185</v>
      </c>
    </row>
    <row r="16244" spans="1:3" ht="60" x14ac:dyDescent="0.25">
      <c r="A16244" s="31" t="s">
        <v>24418</v>
      </c>
      <c r="B16244" s="32" t="s">
        <v>24419</v>
      </c>
      <c r="C16244" s="31" t="s">
        <v>185</v>
      </c>
    </row>
    <row r="16245" spans="1:3" ht="60" x14ac:dyDescent="0.25">
      <c r="A16245" s="31" t="s">
        <v>24420</v>
      </c>
      <c r="B16245" s="32" t="s">
        <v>24419</v>
      </c>
      <c r="C16245" s="31" t="s">
        <v>185</v>
      </c>
    </row>
    <row r="16246" spans="1:3" ht="45" x14ac:dyDescent="0.25">
      <c r="A16246" s="31" t="s">
        <v>24421</v>
      </c>
      <c r="B16246" s="32" t="s">
        <v>24422</v>
      </c>
      <c r="C16246" s="31" t="s">
        <v>185</v>
      </c>
    </row>
    <row r="16247" spans="1:3" ht="45" x14ac:dyDescent="0.25">
      <c r="A16247" s="31" t="s">
        <v>24423</v>
      </c>
      <c r="B16247" s="32" t="s">
        <v>24422</v>
      </c>
      <c r="C16247" s="31" t="s">
        <v>185</v>
      </c>
    </row>
    <row r="16248" spans="1:3" ht="60" x14ac:dyDescent="0.25">
      <c r="A16248" s="31" t="s">
        <v>24424</v>
      </c>
      <c r="B16248" s="32" t="s">
        <v>24425</v>
      </c>
      <c r="C16248" s="31" t="s">
        <v>185</v>
      </c>
    </row>
    <row r="16249" spans="1:3" ht="60" x14ac:dyDescent="0.25">
      <c r="A16249" s="31" t="s">
        <v>24426</v>
      </c>
      <c r="B16249" s="32" t="s">
        <v>24425</v>
      </c>
      <c r="C16249" s="31" t="s">
        <v>185</v>
      </c>
    </row>
    <row r="16250" spans="1:3" ht="45" x14ac:dyDescent="0.25">
      <c r="A16250" s="31" t="s">
        <v>24427</v>
      </c>
      <c r="B16250" s="32" t="s">
        <v>24428</v>
      </c>
      <c r="C16250" s="31" t="s">
        <v>185</v>
      </c>
    </row>
    <row r="16251" spans="1:3" ht="45" x14ac:dyDescent="0.25">
      <c r="A16251" s="31" t="s">
        <v>24429</v>
      </c>
      <c r="B16251" s="32" t="s">
        <v>24428</v>
      </c>
      <c r="C16251" s="31" t="s">
        <v>185</v>
      </c>
    </row>
    <row r="16252" spans="1:3" ht="45" x14ac:dyDescent="0.25">
      <c r="A16252" s="31" t="s">
        <v>24430</v>
      </c>
      <c r="B16252" s="32" t="s">
        <v>24431</v>
      </c>
      <c r="C16252" s="31" t="s">
        <v>185</v>
      </c>
    </row>
    <row r="16253" spans="1:3" ht="45" x14ac:dyDescent="0.25">
      <c r="A16253" s="31" t="s">
        <v>24432</v>
      </c>
      <c r="B16253" s="32" t="s">
        <v>24431</v>
      </c>
      <c r="C16253" s="31" t="s">
        <v>185</v>
      </c>
    </row>
    <row r="16254" spans="1:3" ht="45" x14ac:dyDescent="0.25">
      <c r="A16254" s="31" t="s">
        <v>24433</v>
      </c>
      <c r="B16254" s="32" t="s">
        <v>24434</v>
      </c>
      <c r="C16254" s="31" t="s">
        <v>185</v>
      </c>
    </row>
    <row r="16255" spans="1:3" ht="45" x14ac:dyDescent="0.25">
      <c r="A16255" s="31" t="s">
        <v>24435</v>
      </c>
      <c r="B16255" s="32" t="s">
        <v>24434</v>
      </c>
      <c r="C16255" s="31" t="s">
        <v>185</v>
      </c>
    </row>
    <row r="16256" spans="1:3" ht="45" x14ac:dyDescent="0.25">
      <c r="A16256" s="31" t="s">
        <v>24436</v>
      </c>
      <c r="B16256" s="32" t="s">
        <v>24437</v>
      </c>
      <c r="C16256" s="31" t="s">
        <v>185</v>
      </c>
    </row>
    <row r="16257" spans="1:3" ht="45" x14ac:dyDescent="0.25">
      <c r="A16257" s="31" t="s">
        <v>24438</v>
      </c>
      <c r="B16257" s="32" t="s">
        <v>24437</v>
      </c>
      <c r="C16257" s="31" t="s">
        <v>185</v>
      </c>
    </row>
    <row r="16258" spans="1:3" ht="45" x14ac:dyDescent="0.25">
      <c r="A16258" s="31" t="s">
        <v>24439</v>
      </c>
      <c r="B16258" s="32" t="s">
        <v>24440</v>
      </c>
      <c r="C16258" s="31" t="s">
        <v>185</v>
      </c>
    </row>
    <row r="16259" spans="1:3" ht="45" x14ac:dyDescent="0.25">
      <c r="A16259" s="31" t="s">
        <v>24441</v>
      </c>
      <c r="B16259" s="32" t="s">
        <v>24440</v>
      </c>
      <c r="C16259" s="31" t="s">
        <v>185</v>
      </c>
    </row>
    <row r="16260" spans="1:3" ht="45" x14ac:dyDescent="0.25">
      <c r="A16260" s="31" t="s">
        <v>24442</v>
      </c>
      <c r="B16260" s="32" t="s">
        <v>24443</v>
      </c>
      <c r="C16260" s="31" t="s">
        <v>185</v>
      </c>
    </row>
    <row r="16261" spans="1:3" ht="45" x14ac:dyDescent="0.25">
      <c r="A16261" s="31" t="s">
        <v>24444</v>
      </c>
      <c r="B16261" s="32" t="s">
        <v>24443</v>
      </c>
      <c r="C16261" s="31" t="s">
        <v>185</v>
      </c>
    </row>
    <row r="16262" spans="1:3" ht="45" x14ac:dyDescent="0.25">
      <c r="A16262" s="31" t="s">
        <v>24445</v>
      </c>
      <c r="B16262" s="32" t="s">
        <v>24446</v>
      </c>
      <c r="C16262" s="31" t="s">
        <v>185</v>
      </c>
    </row>
    <row r="16263" spans="1:3" ht="45" x14ac:dyDescent="0.25">
      <c r="A16263" s="31" t="s">
        <v>24447</v>
      </c>
      <c r="B16263" s="32" t="s">
        <v>24446</v>
      </c>
      <c r="C16263" s="31" t="s">
        <v>185</v>
      </c>
    </row>
    <row r="16264" spans="1:3" ht="45" x14ac:dyDescent="0.25">
      <c r="A16264" s="31" t="s">
        <v>24448</v>
      </c>
      <c r="B16264" s="32" t="s">
        <v>24449</v>
      </c>
      <c r="C16264" s="31" t="s">
        <v>185</v>
      </c>
    </row>
    <row r="16265" spans="1:3" ht="45" x14ac:dyDescent="0.25">
      <c r="A16265" s="31" t="s">
        <v>24450</v>
      </c>
      <c r="B16265" s="32" t="s">
        <v>24449</v>
      </c>
      <c r="C16265" s="31" t="s">
        <v>185</v>
      </c>
    </row>
    <row r="16266" spans="1:3" ht="45" x14ac:dyDescent="0.25">
      <c r="A16266" s="31" t="s">
        <v>24451</v>
      </c>
      <c r="B16266" s="32" t="s">
        <v>24452</v>
      </c>
      <c r="C16266" s="31" t="s">
        <v>185</v>
      </c>
    </row>
    <row r="16267" spans="1:3" ht="45" x14ac:dyDescent="0.25">
      <c r="A16267" s="31" t="s">
        <v>24453</v>
      </c>
      <c r="B16267" s="32" t="s">
        <v>24452</v>
      </c>
      <c r="C16267" s="31" t="s">
        <v>185</v>
      </c>
    </row>
    <row r="16268" spans="1:3" ht="45" x14ac:dyDescent="0.25">
      <c r="A16268" s="31" t="s">
        <v>24454</v>
      </c>
      <c r="B16268" s="32" t="s">
        <v>24455</v>
      </c>
      <c r="C16268" s="31" t="s">
        <v>185</v>
      </c>
    </row>
    <row r="16269" spans="1:3" ht="45" x14ac:dyDescent="0.25">
      <c r="A16269" s="31" t="s">
        <v>24456</v>
      </c>
      <c r="B16269" s="32" t="s">
        <v>24455</v>
      </c>
      <c r="C16269" s="31" t="s">
        <v>185</v>
      </c>
    </row>
    <row r="16270" spans="1:3" ht="45" x14ac:dyDescent="0.25">
      <c r="A16270" s="31" t="s">
        <v>24457</v>
      </c>
      <c r="B16270" s="32" t="s">
        <v>24458</v>
      </c>
      <c r="C16270" s="31" t="s">
        <v>185</v>
      </c>
    </row>
    <row r="16271" spans="1:3" ht="45" x14ac:dyDescent="0.25">
      <c r="A16271" s="31" t="s">
        <v>24459</v>
      </c>
      <c r="B16271" s="32" t="s">
        <v>24458</v>
      </c>
      <c r="C16271" s="31" t="s">
        <v>185</v>
      </c>
    </row>
    <row r="16272" spans="1:3" ht="45" x14ac:dyDescent="0.25">
      <c r="A16272" s="31" t="s">
        <v>24460</v>
      </c>
      <c r="B16272" s="32" t="s">
        <v>24461</v>
      </c>
      <c r="C16272" s="31" t="s">
        <v>185</v>
      </c>
    </row>
    <row r="16273" spans="1:3" ht="45" x14ac:dyDescent="0.25">
      <c r="A16273" s="31" t="s">
        <v>24462</v>
      </c>
      <c r="B16273" s="32" t="s">
        <v>24461</v>
      </c>
      <c r="C16273" s="31" t="s">
        <v>185</v>
      </c>
    </row>
    <row r="16274" spans="1:3" ht="45" x14ac:dyDescent="0.25">
      <c r="A16274" s="31" t="s">
        <v>24463</v>
      </c>
      <c r="B16274" s="32" t="s">
        <v>24464</v>
      </c>
      <c r="C16274" s="31" t="s">
        <v>185</v>
      </c>
    </row>
    <row r="16275" spans="1:3" ht="45" x14ac:dyDescent="0.25">
      <c r="A16275" s="31" t="s">
        <v>24465</v>
      </c>
      <c r="B16275" s="32" t="s">
        <v>24464</v>
      </c>
      <c r="C16275" s="31" t="s">
        <v>185</v>
      </c>
    </row>
    <row r="16276" spans="1:3" ht="45" x14ac:dyDescent="0.25">
      <c r="A16276" s="31" t="s">
        <v>24466</v>
      </c>
      <c r="B16276" s="32" t="s">
        <v>24467</v>
      </c>
      <c r="C16276" s="31" t="s">
        <v>185</v>
      </c>
    </row>
    <row r="16277" spans="1:3" ht="45" x14ac:dyDescent="0.25">
      <c r="A16277" s="31" t="s">
        <v>24468</v>
      </c>
      <c r="B16277" s="32" t="s">
        <v>24467</v>
      </c>
      <c r="C16277" s="31" t="s">
        <v>185</v>
      </c>
    </row>
    <row r="16278" spans="1:3" ht="45" x14ac:dyDescent="0.25">
      <c r="A16278" s="31" t="s">
        <v>24469</v>
      </c>
      <c r="B16278" s="32" t="s">
        <v>24470</v>
      </c>
      <c r="C16278" s="31" t="s">
        <v>185</v>
      </c>
    </row>
    <row r="16279" spans="1:3" ht="45" x14ac:dyDescent="0.25">
      <c r="A16279" s="31" t="s">
        <v>24471</v>
      </c>
      <c r="B16279" s="32" t="s">
        <v>24470</v>
      </c>
      <c r="C16279" s="31" t="s">
        <v>185</v>
      </c>
    </row>
    <row r="16280" spans="1:3" ht="45" x14ac:dyDescent="0.25">
      <c r="A16280" s="31" t="s">
        <v>24472</v>
      </c>
      <c r="B16280" s="32" t="s">
        <v>24473</v>
      </c>
      <c r="C16280" s="31" t="s">
        <v>185</v>
      </c>
    </row>
    <row r="16281" spans="1:3" ht="45" x14ac:dyDescent="0.25">
      <c r="A16281" s="31" t="s">
        <v>24474</v>
      </c>
      <c r="B16281" s="32" t="s">
        <v>24473</v>
      </c>
      <c r="C16281" s="31" t="s">
        <v>185</v>
      </c>
    </row>
    <row r="16282" spans="1:3" ht="45" x14ac:dyDescent="0.25">
      <c r="A16282" s="31" t="s">
        <v>24475</v>
      </c>
      <c r="B16282" s="32" t="s">
        <v>24476</v>
      </c>
      <c r="C16282" s="31" t="s">
        <v>185</v>
      </c>
    </row>
    <row r="16283" spans="1:3" ht="45" x14ac:dyDescent="0.25">
      <c r="A16283" s="31" t="s">
        <v>24477</v>
      </c>
      <c r="B16283" s="32" t="s">
        <v>24476</v>
      </c>
      <c r="C16283" s="31" t="s">
        <v>185</v>
      </c>
    </row>
    <row r="16284" spans="1:3" ht="45" x14ac:dyDescent="0.25">
      <c r="A16284" s="31" t="s">
        <v>24478</v>
      </c>
      <c r="B16284" s="32" t="s">
        <v>24479</v>
      </c>
      <c r="C16284" s="31" t="s">
        <v>185</v>
      </c>
    </row>
    <row r="16285" spans="1:3" ht="45" x14ac:dyDescent="0.25">
      <c r="A16285" s="31" t="s">
        <v>24480</v>
      </c>
      <c r="B16285" s="32" t="s">
        <v>24479</v>
      </c>
      <c r="C16285" s="31" t="s">
        <v>185</v>
      </c>
    </row>
    <row r="16286" spans="1:3" ht="45" x14ac:dyDescent="0.25">
      <c r="A16286" s="31" t="s">
        <v>24481</v>
      </c>
      <c r="B16286" s="32" t="s">
        <v>24482</v>
      </c>
      <c r="C16286" s="31" t="s">
        <v>185</v>
      </c>
    </row>
    <row r="16287" spans="1:3" ht="45" x14ac:dyDescent="0.25">
      <c r="A16287" s="31" t="s">
        <v>24483</v>
      </c>
      <c r="B16287" s="32" t="s">
        <v>24482</v>
      </c>
      <c r="C16287" s="31" t="s">
        <v>185</v>
      </c>
    </row>
    <row r="16288" spans="1:3" ht="45" x14ac:dyDescent="0.25">
      <c r="A16288" s="31" t="s">
        <v>24484</v>
      </c>
      <c r="B16288" s="32" t="s">
        <v>24485</v>
      </c>
      <c r="C16288" s="31" t="s">
        <v>185</v>
      </c>
    </row>
    <row r="16289" spans="1:3" ht="45" x14ac:dyDescent="0.25">
      <c r="A16289" s="31" t="s">
        <v>24486</v>
      </c>
      <c r="B16289" s="32" t="s">
        <v>24485</v>
      </c>
      <c r="C16289" s="31" t="s">
        <v>185</v>
      </c>
    </row>
    <row r="16290" spans="1:3" ht="45" x14ac:dyDescent="0.25">
      <c r="A16290" s="31" t="s">
        <v>24487</v>
      </c>
      <c r="B16290" s="32" t="s">
        <v>24488</v>
      </c>
      <c r="C16290" s="31" t="s">
        <v>185</v>
      </c>
    </row>
    <row r="16291" spans="1:3" ht="45" x14ac:dyDescent="0.25">
      <c r="A16291" s="31" t="s">
        <v>24489</v>
      </c>
      <c r="B16291" s="32" t="s">
        <v>24488</v>
      </c>
      <c r="C16291" s="31" t="s">
        <v>185</v>
      </c>
    </row>
    <row r="16292" spans="1:3" ht="45" x14ac:dyDescent="0.25">
      <c r="A16292" s="31" t="s">
        <v>24490</v>
      </c>
      <c r="B16292" s="32" t="s">
        <v>24491</v>
      </c>
      <c r="C16292" s="31" t="s">
        <v>185</v>
      </c>
    </row>
    <row r="16293" spans="1:3" ht="45" x14ac:dyDescent="0.25">
      <c r="A16293" s="31" t="s">
        <v>24492</v>
      </c>
      <c r="B16293" s="32" t="s">
        <v>24491</v>
      </c>
      <c r="C16293" s="31" t="s">
        <v>185</v>
      </c>
    </row>
    <row r="16294" spans="1:3" ht="45" x14ac:dyDescent="0.25">
      <c r="A16294" s="31" t="s">
        <v>24493</v>
      </c>
      <c r="B16294" s="32" t="s">
        <v>24494</v>
      </c>
      <c r="C16294" s="31" t="s">
        <v>185</v>
      </c>
    </row>
    <row r="16295" spans="1:3" ht="45" x14ac:dyDescent="0.25">
      <c r="A16295" s="31" t="s">
        <v>24495</v>
      </c>
      <c r="B16295" s="32" t="s">
        <v>24494</v>
      </c>
      <c r="C16295" s="31" t="s">
        <v>185</v>
      </c>
    </row>
    <row r="16296" spans="1:3" ht="45" x14ac:dyDescent="0.25">
      <c r="A16296" s="31" t="s">
        <v>24496</v>
      </c>
      <c r="B16296" s="32" t="s">
        <v>24497</v>
      </c>
      <c r="C16296" s="31" t="s">
        <v>185</v>
      </c>
    </row>
    <row r="16297" spans="1:3" ht="45" x14ac:dyDescent="0.25">
      <c r="A16297" s="31" t="s">
        <v>24498</v>
      </c>
      <c r="B16297" s="32" t="s">
        <v>24497</v>
      </c>
      <c r="C16297" s="31" t="s">
        <v>185</v>
      </c>
    </row>
    <row r="16298" spans="1:3" ht="45" x14ac:dyDescent="0.25">
      <c r="A16298" s="31" t="s">
        <v>24499</v>
      </c>
      <c r="B16298" s="32" t="s">
        <v>24500</v>
      </c>
      <c r="C16298" s="31" t="s">
        <v>185</v>
      </c>
    </row>
    <row r="16299" spans="1:3" ht="45" x14ac:dyDescent="0.25">
      <c r="A16299" s="31" t="s">
        <v>24501</v>
      </c>
      <c r="B16299" s="32" t="s">
        <v>24500</v>
      </c>
      <c r="C16299" s="31" t="s">
        <v>185</v>
      </c>
    </row>
    <row r="16300" spans="1:3" ht="45" x14ac:dyDescent="0.25">
      <c r="A16300" s="31" t="s">
        <v>24502</v>
      </c>
      <c r="B16300" s="32" t="s">
        <v>24503</v>
      </c>
      <c r="C16300" s="31" t="s">
        <v>185</v>
      </c>
    </row>
    <row r="16301" spans="1:3" ht="45" x14ac:dyDescent="0.25">
      <c r="A16301" s="31" t="s">
        <v>24504</v>
      </c>
      <c r="B16301" s="32" t="s">
        <v>24503</v>
      </c>
      <c r="C16301" s="31" t="s">
        <v>185</v>
      </c>
    </row>
    <row r="16302" spans="1:3" ht="45" x14ac:dyDescent="0.25">
      <c r="A16302" s="31" t="s">
        <v>24505</v>
      </c>
      <c r="B16302" s="32" t="s">
        <v>24506</v>
      </c>
      <c r="C16302" s="31" t="s">
        <v>185</v>
      </c>
    </row>
    <row r="16303" spans="1:3" ht="45" x14ac:dyDescent="0.25">
      <c r="A16303" s="31" t="s">
        <v>24507</v>
      </c>
      <c r="B16303" s="32" t="s">
        <v>24506</v>
      </c>
      <c r="C16303" s="31" t="s">
        <v>185</v>
      </c>
    </row>
    <row r="16304" spans="1:3" ht="45" x14ac:dyDescent="0.25">
      <c r="A16304" s="31" t="s">
        <v>24508</v>
      </c>
      <c r="B16304" s="32" t="s">
        <v>24509</v>
      </c>
      <c r="C16304" s="31" t="s">
        <v>185</v>
      </c>
    </row>
    <row r="16305" spans="1:3" ht="45" x14ac:dyDescent="0.25">
      <c r="A16305" s="31" t="s">
        <v>24510</v>
      </c>
      <c r="B16305" s="32" t="s">
        <v>24509</v>
      </c>
      <c r="C16305" s="31" t="s">
        <v>185</v>
      </c>
    </row>
    <row r="16306" spans="1:3" ht="45" x14ac:dyDescent="0.25">
      <c r="A16306" s="31" t="s">
        <v>24511</v>
      </c>
      <c r="B16306" s="32" t="s">
        <v>24512</v>
      </c>
      <c r="C16306" s="31" t="s">
        <v>185</v>
      </c>
    </row>
    <row r="16307" spans="1:3" ht="45" x14ac:dyDescent="0.25">
      <c r="A16307" s="31" t="s">
        <v>24513</v>
      </c>
      <c r="B16307" s="32" t="s">
        <v>24512</v>
      </c>
      <c r="C16307" s="31" t="s">
        <v>185</v>
      </c>
    </row>
    <row r="16308" spans="1:3" ht="45" x14ac:dyDescent="0.25">
      <c r="A16308" s="31" t="s">
        <v>24514</v>
      </c>
      <c r="B16308" s="32" t="s">
        <v>24515</v>
      </c>
      <c r="C16308" s="31" t="s">
        <v>185</v>
      </c>
    </row>
    <row r="16309" spans="1:3" ht="45" x14ac:dyDescent="0.25">
      <c r="A16309" s="31" t="s">
        <v>24516</v>
      </c>
      <c r="B16309" s="32" t="s">
        <v>24515</v>
      </c>
      <c r="C16309" s="31" t="s">
        <v>185</v>
      </c>
    </row>
    <row r="16310" spans="1:3" ht="45" x14ac:dyDescent="0.25">
      <c r="A16310" s="31" t="s">
        <v>24517</v>
      </c>
      <c r="B16310" s="32" t="s">
        <v>24518</v>
      </c>
      <c r="C16310" s="31" t="s">
        <v>185</v>
      </c>
    </row>
    <row r="16311" spans="1:3" ht="45" x14ac:dyDescent="0.25">
      <c r="A16311" s="31" t="s">
        <v>24519</v>
      </c>
      <c r="B16311" s="32" t="s">
        <v>24518</v>
      </c>
      <c r="C16311" s="31" t="s">
        <v>185</v>
      </c>
    </row>
    <row r="16312" spans="1:3" ht="45" x14ac:dyDescent="0.25">
      <c r="A16312" s="31" t="s">
        <v>24520</v>
      </c>
      <c r="B16312" s="32" t="s">
        <v>24521</v>
      </c>
      <c r="C16312" s="31" t="s">
        <v>185</v>
      </c>
    </row>
    <row r="16313" spans="1:3" ht="45" x14ac:dyDescent="0.25">
      <c r="A16313" s="31" t="s">
        <v>24522</v>
      </c>
      <c r="B16313" s="32" t="s">
        <v>24521</v>
      </c>
      <c r="C16313" s="31" t="s">
        <v>185</v>
      </c>
    </row>
    <row r="16314" spans="1:3" ht="45" x14ac:dyDescent="0.25">
      <c r="A16314" s="31" t="s">
        <v>24523</v>
      </c>
      <c r="B16314" s="32" t="s">
        <v>24524</v>
      </c>
      <c r="C16314" s="31" t="s">
        <v>185</v>
      </c>
    </row>
    <row r="16315" spans="1:3" ht="45" x14ac:dyDescent="0.25">
      <c r="A16315" s="31" t="s">
        <v>24525</v>
      </c>
      <c r="B16315" s="32" t="s">
        <v>24524</v>
      </c>
      <c r="C16315" s="31" t="s">
        <v>185</v>
      </c>
    </row>
    <row r="16316" spans="1:3" ht="45" x14ac:dyDescent="0.25">
      <c r="A16316" s="31" t="s">
        <v>24526</v>
      </c>
      <c r="B16316" s="32" t="s">
        <v>24527</v>
      </c>
      <c r="C16316" s="31" t="s">
        <v>185</v>
      </c>
    </row>
    <row r="16317" spans="1:3" ht="45" x14ac:dyDescent="0.25">
      <c r="A16317" s="31" t="s">
        <v>24528</v>
      </c>
      <c r="B16317" s="32" t="s">
        <v>24527</v>
      </c>
      <c r="C16317" s="31" t="s">
        <v>185</v>
      </c>
    </row>
    <row r="16318" spans="1:3" ht="45" x14ac:dyDescent="0.25">
      <c r="A16318" s="31" t="s">
        <v>24529</v>
      </c>
      <c r="B16318" s="32" t="s">
        <v>24530</v>
      </c>
      <c r="C16318" s="31" t="s">
        <v>185</v>
      </c>
    </row>
    <row r="16319" spans="1:3" ht="45" x14ac:dyDescent="0.25">
      <c r="A16319" s="31" t="s">
        <v>24531</v>
      </c>
      <c r="B16319" s="32" t="s">
        <v>24530</v>
      </c>
      <c r="C16319" s="31" t="s">
        <v>185</v>
      </c>
    </row>
    <row r="16320" spans="1:3" ht="45" x14ac:dyDescent="0.25">
      <c r="A16320" s="31" t="s">
        <v>24532</v>
      </c>
      <c r="B16320" s="32" t="s">
        <v>24533</v>
      </c>
      <c r="C16320" s="31" t="s">
        <v>185</v>
      </c>
    </row>
    <row r="16321" spans="1:3" ht="45" x14ac:dyDescent="0.25">
      <c r="A16321" s="31" t="s">
        <v>24534</v>
      </c>
      <c r="B16321" s="32" t="s">
        <v>24533</v>
      </c>
      <c r="C16321" s="31" t="s">
        <v>185</v>
      </c>
    </row>
    <row r="16322" spans="1:3" ht="45" x14ac:dyDescent="0.25">
      <c r="A16322" s="31" t="s">
        <v>24535</v>
      </c>
      <c r="B16322" s="32" t="s">
        <v>24536</v>
      </c>
      <c r="C16322" s="31" t="s">
        <v>185</v>
      </c>
    </row>
    <row r="16323" spans="1:3" ht="45" x14ac:dyDescent="0.25">
      <c r="A16323" s="31" t="s">
        <v>24537</v>
      </c>
      <c r="B16323" s="32" t="s">
        <v>24536</v>
      </c>
      <c r="C16323" s="31" t="s">
        <v>185</v>
      </c>
    </row>
    <row r="16324" spans="1:3" ht="45" x14ac:dyDescent="0.25">
      <c r="A16324" s="31" t="s">
        <v>24538</v>
      </c>
      <c r="B16324" s="32" t="s">
        <v>24539</v>
      </c>
      <c r="C16324" s="31" t="s">
        <v>185</v>
      </c>
    </row>
    <row r="16325" spans="1:3" ht="45" x14ac:dyDescent="0.25">
      <c r="A16325" s="31" t="s">
        <v>24540</v>
      </c>
      <c r="B16325" s="32" t="s">
        <v>24539</v>
      </c>
      <c r="C16325" s="31" t="s">
        <v>185</v>
      </c>
    </row>
    <row r="16326" spans="1:3" ht="45" x14ac:dyDescent="0.25">
      <c r="A16326" s="31" t="s">
        <v>24541</v>
      </c>
      <c r="B16326" s="32" t="s">
        <v>24542</v>
      </c>
      <c r="C16326" s="31" t="s">
        <v>185</v>
      </c>
    </row>
    <row r="16327" spans="1:3" ht="45" x14ac:dyDescent="0.25">
      <c r="A16327" s="31" t="s">
        <v>24543</v>
      </c>
      <c r="B16327" s="32" t="s">
        <v>24542</v>
      </c>
      <c r="C16327" s="31" t="s">
        <v>185</v>
      </c>
    </row>
    <row r="16328" spans="1:3" ht="45" x14ac:dyDescent="0.25">
      <c r="A16328" s="31" t="s">
        <v>24544</v>
      </c>
      <c r="B16328" s="32" t="s">
        <v>24545</v>
      </c>
      <c r="C16328" s="31" t="s">
        <v>185</v>
      </c>
    </row>
    <row r="16329" spans="1:3" ht="45" x14ac:dyDescent="0.25">
      <c r="A16329" s="31" t="s">
        <v>24546</v>
      </c>
      <c r="B16329" s="32" t="s">
        <v>24545</v>
      </c>
      <c r="C16329" s="31" t="s">
        <v>185</v>
      </c>
    </row>
    <row r="16330" spans="1:3" ht="45" x14ac:dyDescent="0.25">
      <c r="A16330" s="31" t="s">
        <v>24547</v>
      </c>
      <c r="B16330" s="32" t="s">
        <v>24548</v>
      </c>
      <c r="C16330" s="31" t="s">
        <v>185</v>
      </c>
    </row>
    <row r="16331" spans="1:3" ht="45" x14ac:dyDescent="0.25">
      <c r="A16331" s="31" t="s">
        <v>24549</v>
      </c>
      <c r="B16331" s="32" t="s">
        <v>24548</v>
      </c>
      <c r="C16331" s="31" t="s">
        <v>185</v>
      </c>
    </row>
    <row r="16332" spans="1:3" ht="45" x14ac:dyDescent="0.25">
      <c r="A16332" s="31" t="s">
        <v>24550</v>
      </c>
      <c r="B16332" s="32" t="s">
        <v>24551</v>
      </c>
      <c r="C16332" s="31" t="s">
        <v>185</v>
      </c>
    </row>
    <row r="16333" spans="1:3" ht="45" x14ac:dyDescent="0.25">
      <c r="A16333" s="31" t="s">
        <v>24552</v>
      </c>
      <c r="B16333" s="32" t="s">
        <v>24551</v>
      </c>
      <c r="C16333" s="31" t="s">
        <v>185</v>
      </c>
    </row>
    <row r="16334" spans="1:3" ht="45" x14ac:dyDescent="0.25">
      <c r="A16334" s="31" t="s">
        <v>24553</v>
      </c>
      <c r="B16334" s="32" t="s">
        <v>24554</v>
      </c>
      <c r="C16334" s="31" t="s">
        <v>185</v>
      </c>
    </row>
    <row r="16335" spans="1:3" ht="45" x14ac:dyDescent="0.25">
      <c r="A16335" s="31" t="s">
        <v>24555</v>
      </c>
      <c r="B16335" s="32" t="s">
        <v>24554</v>
      </c>
      <c r="C16335" s="31" t="s">
        <v>185</v>
      </c>
    </row>
    <row r="16336" spans="1:3" ht="45" x14ac:dyDescent="0.25">
      <c r="A16336" s="31" t="s">
        <v>24556</v>
      </c>
      <c r="B16336" s="32" t="s">
        <v>24557</v>
      </c>
      <c r="C16336" s="31" t="s">
        <v>185</v>
      </c>
    </row>
    <row r="16337" spans="1:3" ht="45" x14ac:dyDescent="0.25">
      <c r="A16337" s="31" t="s">
        <v>24558</v>
      </c>
      <c r="B16337" s="32" t="s">
        <v>24557</v>
      </c>
      <c r="C16337" s="31" t="s">
        <v>185</v>
      </c>
    </row>
    <row r="16338" spans="1:3" ht="45" x14ac:dyDescent="0.25">
      <c r="A16338" s="31" t="s">
        <v>24559</v>
      </c>
      <c r="B16338" s="32" t="s">
        <v>24560</v>
      </c>
      <c r="C16338" s="31" t="s">
        <v>185</v>
      </c>
    </row>
    <row r="16339" spans="1:3" ht="45" x14ac:dyDescent="0.25">
      <c r="A16339" s="31" t="s">
        <v>24561</v>
      </c>
      <c r="B16339" s="32" t="s">
        <v>24560</v>
      </c>
      <c r="C16339" s="31" t="s">
        <v>185</v>
      </c>
    </row>
    <row r="16340" spans="1:3" ht="45" x14ac:dyDescent="0.25">
      <c r="A16340" s="31" t="s">
        <v>24562</v>
      </c>
      <c r="B16340" s="32" t="s">
        <v>24563</v>
      </c>
      <c r="C16340" s="31" t="s">
        <v>185</v>
      </c>
    </row>
    <row r="16341" spans="1:3" ht="45" x14ac:dyDescent="0.25">
      <c r="A16341" s="31" t="s">
        <v>24564</v>
      </c>
      <c r="B16341" s="32" t="s">
        <v>24563</v>
      </c>
      <c r="C16341" s="31" t="s">
        <v>185</v>
      </c>
    </row>
    <row r="16342" spans="1:3" ht="45" x14ac:dyDescent="0.25">
      <c r="A16342" s="31" t="s">
        <v>24565</v>
      </c>
      <c r="B16342" s="32" t="s">
        <v>24566</v>
      </c>
      <c r="C16342" s="31" t="s">
        <v>185</v>
      </c>
    </row>
    <row r="16343" spans="1:3" ht="45" x14ac:dyDescent="0.25">
      <c r="A16343" s="31" t="s">
        <v>24567</v>
      </c>
      <c r="B16343" s="32" t="s">
        <v>24566</v>
      </c>
      <c r="C16343" s="31" t="s">
        <v>185</v>
      </c>
    </row>
    <row r="16344" spans="1:3" ht="45" x14ac:dyDescent="0.25">
      <c r="A16344" s="31" t="s">
        <v>24568</v>
      </c>
      <c r="B16344" s="32" t="s">
        <v>24569</v>
      </c>
      <c r="C16344" s="31" t="s">
        <v>185</v>
      </c>
    </row>
    <row r="16345" spans="1:3" ht="45" x14ac:dyDescent="0.25">
      <c r="A16345" s="31" t="s">
        <v>24570</v>
      </c>
      <c r="B16345" s="32" t="s">
        <v>24569</v>
      </c>
      <c r="C16345" s="31" t="s">
        <v>185</v>
      </c>
    </row>
    <row r="16346" spans="1:3" ht="45" x14ac:dyDescent="0.25">
      <c r="A16346" s="31" t="s">
        <v>24571</v>
      </c>
      <c r="B16346" s="32" t="s">
        <v>24572</v>
      </c>
      <c r="C16346" s="31" t="s">
        <v>185</v>
      </c>
    </row>
    <row r="16347" spans="1:3" ht="45" x14ac:dyDescent="0.25">
      <c r="A16347" s="31" t="s">
        <v>24573</v>
      </c>
      <c r="B16347" s="32" t="s">
        <v>24572</v>
      </c>
      <c r="C16347" s="31" t="s">
        <v>185</v>
      </c>
    </row>
    <row r="16348" spans="1:3" ht="60" x14ac:dyDescent="0.25">
      <c r="A16348" s="31" t="s">
        <v>24574</v>
      </c>
      <c r="B16348" s="32" t="s">
        <v>24575</v>
      </c>
      <c r="C16348" s="31" t="s">
        <v>185</v>
      </c>
    </row>
    <row r="16349" spans="1:3" ht="60" x14ac:dyDescent="0.25">
      <c r="A16349" s="31" t="s">
        <v>24576</v>
      </c>
      <c r="B16349" s="32" t="s">
        <v>24575</v>
      </c>
      <c r="C16349" s="31" t="s">
        <v>185</v>
      </c>
    </row>
    <row r="16350" spans="1:3" ht="60" x14ac:dyDescent="0.25">
      <c r="A16350" s="31" t="s">
        <v>24577</v>
      </c>
      <c r="B16350" s="32" t="s">
        <v>24578</v>
      </c>
      <c r="C16350" s="31" t="s">
        <v>185</v>
      </c>
    </row>
    <row r="16351" spans="1:3" ht="60" x14ac:dyDescent="0.25">
      <c r="A16351" s="31" t="s">
        <v>24579</v>
      </c>
      <c r="B16351" s="32" t="s">
        <v>24578</v>
      </c>
      <c r="C16351" s="31" t="s">
        <v>185</v>
      </c>
    </row>
    <row r="16352" spans="1:3" ht="60" x14ac:dyDescent="0.25">
      <c r="A16352" s="31" t="s">
        <v>24580</v>
      </c>
      <c r="B16352" s="32" t="s">
        <v>24581</v>
      </c>
      <c r="C16352" s="31" t="s">
        <v>185</v>
      </c>
    </row>
    <row r="16353" spans="1:3" ht="60" x14ac:dyDescent="0.25">
      <c r="A16353" s="31" t="s">
        <v>24582</v>
      </c>
      <c r="B16353" s="32" t="s">
        <v>24581</v>
      </c>
      <c r="C16353" s="31" t="s">
        <v>185</v>
      </c>
    </row>
    <row r="16354" spans="1:3" ht="60" x14ac:dyDescent="0.25">
      <c r="A16354" s="31" t="s">
        <v>24583</v>
      </c>
      <c r="B16354" s="32" t="s">
        <v>24584</v>
      </c>
      <c r="C16354" s="31" t="s">
        <v>185</v>
      </c>
    </row>
    <row r="16355" spans="1:3" ht="60" x14ac:dyDescent="0.25">
      <c r="A16355" s="31" t="s">
        <v>24585</v>
      </c>
      <c r="B16355" s="32" t="s">
        <v>24584</v>
      </c>
      <c r="C16355" s="31" t="s">
        <v>185</v>
      </c>
    </row>
    <row r="16356" spans="1:3" ht="60" x14ac:dyDescent="0.25">
      <c r="A16356" s="31" t="s">
        <v>24586</v>
      </c>
      <c r="B16356" s="32" t="s">
        <v>24587</v>
      </c>
      <c r="C16356" s="31" t="s">
        <v>185</v>
      </c>
    </row>
    <row r="16357" spans="1:3" ht="60" x14ac:dyDescent="0.25">
      <c r="A16357" s="31" t="s">
        <v>24588</v>
      </c>
      <c r="B16357" s="32" t="s">
        <v>24587</v>
      </c>
      <c r="C16357" s="31" t="s">
        <v>185</v>
      </c>
    </row>
    <row r="16358" spans="1:3" ht="60" x14ac:dyDescent="0.25">
      <c r="A16358" s="31" t="s">
        <v>24589</v>
      </c>
      <c r="B16358" s="32" t="s">
        <v>24590</v>
      </c>
      <c r="C16358" s="31" t="s">
        <v>185</v>
      </c>
    </row>
    <row r="16359" spans="1:3" ht="60" x14ac:dyDescent="0.25">
      <c r="A16359" s="31" t="s">
        <v>24591</v>
      </c>
      <c r="B16359" s="32" t="s">
        <v>24590</v>
      </c>
      <c r="C16359" s="31" t="s">
        <v>185</v>
      </c>
    </row>
    <row r="16360" spans="1:3" ht="60" x14ac:dyDescent="0.25">
      <c r="A16360" s="31" t="s">
        <v>24592</v>
      </c>
      <c r="B16360" s="32" t="s">
        <v>24593</v>
      </c>
      <c r="C16360" s="31" t="s">
        <v>185</v>
      </c>
    </row>
    <row r="16361" spans="1:3" ht="60" x14ac:dyDescent="0.25">
      <c r="A16361" s="31" t="s">
        <v>24594</v>
      </c>
      <c r="B16361" s="32" t="s">
        <v>24593</v>
      </c>
      <c r="C16361" s="31" t="s">
        <v>185</v>
      </c>
    </row>
    <row r="16362" spans="1:3" ht="60" x14ac:dyDescent="0.25">
      <c r="A16362" s="31" t="s">
        <v>24595</v>
      </c>
      <c r="B16362" s="32" t="s">
        <v>24596</v>
      </c>
      <c r="C16362" s="31" t="s">
        <v>185</v>
      </c>
    </row>
    <row r="16363" spans="1:3" ht="60" x14ac:dyDescent="0.25">
      <c r="A16363" s="31" t="s">
        <v>24597</v>
      </c>
      <c r="B16363" s="32" t="s">
        <v>24596</v>
      </c>
      <c r="C16363" s="31" t="s">
        <v>185</v>
      </c>
    </row>
    <row r="16364" spans="1:3" ht="60" x14ac:dyDescent="0.25">
      <c r="A16364" s="31" t="s">
        <v>24598</v>
      </c>
      <c r="B16364" s="32" t="s">
        <v>24599</v>
      </c>
      <c r="C16364" s="31" t="s">
        <v>185</v>
      </c>
    </row>
    <row r="16365" spans="1:3" ht="60" x14ac:dyDescent="0.25">
      <c r="A16365" s="31" t="s">
        <v>24600</v>
      </c>
      <c r="B16365" s="32" t="s">
        <v>24599</v>
      </c>
      <c r="C16365" s="31" t="s">
        <v>185</v>
      </c>
    </row>
    <row r="16366" spans="1:3" ht="45" x14ac:dyDescent="0.25">
      <c r="A16366" s="31" t="s">
        <v>24601</v>
      </c>
      <c r="B16366" s="32" t="s">
        <v>24602</v>
      </c>
      <c r="C16366" s="31" t="s">
        <v>185</v>
      </c>
    </row>
    <row r="16367" spans="1:3" ht="45" x14ac:dyDescent="0.25">
      <c r="A16367" s="31" t="s">
        <v>24603</v>
      </c>
      <c r="B16367" s="32" t="s">
        <v>24602</v>
      </c>
      <c r="C16367" s="31" t="s">
        <v>185</v>
      </c>
    </row>
    <row r="16368" spans="1:3" ht="45" x14ac:dyDescent="0.25">
      <c r="A16368" s="31" t="s">
        <v>24604</v>
      </c>
      <c r="B16368" s="32" t="s">
        <v>24605</v>
      </c>
      <c r="C16368" s="31" t="s">
        <v>185</v>
      </c>
    </row>
    <row r="16369" spans="1:3" ht="45" x14ac:dyDescent="0.25">
      <c r="A16369" s="31" t="s">
        <v>24606</v>
      </c>
      <c r="B16369" s="32" t="s">
        <v>24605</v>
      </c>
      <c r="C16369" s="31" t="s">
        <v>185</v>
      </c>
    </row>
    <row r="16370" spans="1:3" ht="45" x14ac:dyDescent="0.25">
      <c r="A16370" s="31" t="s">
        <v>24607</v>
      </c>
      <c r="B16370" s="32" t="s">
        <v>24608</v>
      </c>
      <c r="C16370" s="31" t="s">
        <v>185</v>
      </c>
    </row>
    <row r="16371" spans="1:3" ht="45" x14ac:dyDescent="0.25">
      <c r="A16371" s="31" t="s">
        <v>24609</v>
      </c>
      <c r="B16371" s="32" t="s">
        <v>24608</v>
      </c>
      <c r="C16371" s="31" t="s">
        <v>185</v>
      </c>
    </row>
    <row r="16372" spans="1:3" ht="45" x14ac:dyDescent="0.25">
      <c r="A16372" s="31" t="s">
        <v>24610</v>
      </c>
      <c r="B16372" s="32" t="s">
        <v>24611</v>
      </c>
      <c r="C16372" s="31" t="s">
        <v>185</v>
      </c>
    </row>
    <row r="16373" spans="1:3" ht="45" x14ac:dyDescent="0.25">
      <c r="A16373" s="31" t="s">
        <v>24612</v>
      </c>
      <c r="B16373" s="32" t="s">
        <v>24611</v>
      </c>
      <c r="C16373" s="31" t="s">
        <v>185</v>
      </c>
    </row>
    <row r="16374" spans="1:3" ht="45" x14ac:dyDescent="0.25">
      <c r="A16374" s="31" t="s">
        <v>24613</v>
      </c>
      <c r="B16374" s="32" t="s">
        <v>24614</v>
      </c>
      <c r="C16374" s="31" t="s">
        <v>185</v>
      </c>
    </row>
    <row r="16375" spans="1:3" ht="45" x14ac:dyDescent="0.25">
      <c r="A16375" s="31" t="s">
        <v>24615</v>
      </c>
      <c r="B16375" s="32" t="s">
        <v>24614</v>
      </c>
      <c r="C16375" s="31" t="s">
        <v>185</v>
      </c>
    </row>
    <row r="16376" spans="1:3" ht="45" x14ac:dyDescent="0.25">
      <c r="A16376" s="31" t="s">
        <v>24616</v>
      </c>
      <c r="B16376" s="32" t="s">
        <v>24617</v>
      </c>
      <c r="C16376" s="31" t="s">
        <v>185</v>
      </c>
    </row>
    <row r="16377" spans="1:3" ht="45" x14ac:dyDescent="0.25">
      <c r="A16377" s="31" t="s">
        <v>24618</v>
      </c>
      <c r="B16377" s="32" t="s">
        <v>24617</v>
      </c>
      <c r="C16377" s="31" t="s">
        <v>185</v>
      </c>
    </row>
    <row r="16378" spans="1:3" ht="45" x14ac:dyDescent="0.25">
      <c r="A16378" s="31" t="s">
        <v>24619</v>
      </c>
      <c r="B16378" s="32" t="s">
        <v>24620</v>
      </c>
      <c r="C16378" s="31" t="s">
        <v>185</v>
      </c>
    </row>
    <row r="16379" spans="1:3" ht="45" x14ac:dyDescent="0.25">
      <c r="A16379" s="31" t="s">
        <v>24621</v>
      </c>
      <c r="B16379" s="32" t="s">
        <v>24620</v>
      </c>
      <c r="C16379" s="31" t="s">
        <v>185</v>
      </c>
    </row>
    <row r="16380" spans="1:3" ht="45" x14ac:dyDescent="0.25">
      <c r="A16380" s="31" t="s">
        <v>24622</v>
      </c>
      <c r="B16380" s="32" t="s">
        <v>24623</v>
      </c>
      <c r="C16380" s="31" t="s">
        <v>185</v>
      </c>
    </row>
    <row r="16381" spans="1:3" ht="45" x14ac:dyDescent="0.25">
      <c r="A16381" s="31" t="s">
        <v>24624</v>
      </c>
      <c r="B16381" s="32" t="s">
        <v>24623</v>
      </c>
      <c r="C16381" s="31" t="s">
        <v>185</v>
      </c>
    </row>
    <row r="16382" spans="1:3" ht="45" x14ac:dyDescent="0.25">
      <c r="A16382" s="31" t="s">
        <v>24625</v>
      </c>
      <c r="B16382" s="32" t="s">
        <v>24626</v>
      </c>
      <c r="C16382" s="31" t="s">
        <v>185</v>
      </c>
    </row>
    <row r="16383" spans="1:3" ht="45" x14ac:dyDescent="0.25">
      <c r="A16383" s="31" t="s">
        <v>24627</v>
      </c>
      <c r="B16383" s="32" t="s">
        <v>24626</v>
      </c>
      <c r="C16383" s="31" t="s">
        <v>185</v>
      </c>
    </row>
    <row r="16384" spans="1:3" ht="45" x14ac:dyDescent="0.25">
      <c r="A16384" s="31" t="s">
        <v>24628</v>
      </c>
      <c r="B16384" s="32" t="s">
        <v>24629</v>
      </c>
      <c r="C16384" s="31" t="s">
        <v>185</v>
      </c>
    </row>
    <row r="16385" spans="1:3" ht="45" x14ac:dyDescent="0.25">
      <c r="A16385" s="31" t="s">
        <v>24630</v>
      </c>
      <c r="B16385" s="32" t="s">
        <v>24629</v>
      </c>
      <c r="C16385" s="31" t="s">
        <v>185</v>
      </c>
    </row>
    <row r="16386" spans="1:3" ht="45" x14ac:dyDescent="0.25">
      <c r="A16386" s="31" t="s">
        <v>24631</v>
      </c>
      <c r="B16386" s="32" t="s">
        <v>24632</v>
      </c>
      <c r="C16386" s="31" t="s">
        <v>185</v>
      </c>
    </row>
    <row r="16387" spans="1:3" ht="45" x14ac:dyDescent="0.25">
      <c r="A16387" s="31" t="s">
        <v>48</v>
      </c>
      <c r="B16387" s="32" t="s">
        <v>24632</v>
      </c>
      <c r="C16387" s="31" t="s">
        <v>185</v>
      </c>
    </row>
    <row r="16388" spans="1:3" ht="45" x14ac:dyDescent="0.25">
      <c r="A16388" s="31" t="s">
        <v>24633</v>
      </c>
      <c r="B16388" s="32" t="s">
        <v>24634</v>
      </c>
      <c r="C16388" s="31" t="s">
        <v>185</v>
      </c>
    </row>
    <row r="16389" spans="1:3" ht="45" x14ac:dyDescent="0.25">
      <c r="A16389" s="31" t="s">
        <v>24635</v>
      </c>
      <c r="B16389" s="32" t="s">
        <v>24634</v>
      </c>
      <c r="C16389" s="31" t="s">
        <v>185</v>
      </c>
    </row>
    <row r="16390" spans="1:3" ht="45" x14ac:dyDescent="0.25">
      <c r="A16390" s="31" t="s">
        <v>24636</v>
      </c>
      <c r="B16390" s="32" t="s">
        <v>24637</v>
      </c>
      <c r="C16390" s="31" t="s">
        <v>185</v>
      </c>
    </row>
    <row r="16391" spans="1:3" ht="45" x14ac:dyDescent="0.25">
      <c r="A16391" s="31" t="s">
        <v>24638</v>
      </c>
      <c r="B16391" s="32" t="s">
        <v>24637</v>
      </c>
      <c r="C16391" s="31" t="s">
        <v>185</v>
      </c>
    </row>
    <row r="16392" spans="1:3" ht="45" x14ac:dyDescent="0.25">
      <c r="A16392" s="31" t="s">
        <v>24639</v>
      </c>
      <c r="B16392" s="32" t="s">
        <v>24640</v>
      </c>
      <c r="C16392" s="31" t="s">
        <v>185</v>
      </c>
    </row>
    <row r="16393" spans="1:3" ht="45" x14ac:dyDescent="0.25">
      <c r="A16393" s="31" t="s">
        <v>24641</v>
      </c>
      <c r="B16393" s="32" t="s">
        <v>24640</v>
      </c>
      <c r="C16393" s="31" t="s">
        <v>185</v>
      </c>
    </row>
    <row r="16394" spans="1:3" ht="45" x14ac:dyDescent="0.25">
      <c r="A16394" s="31" t="s">
        <v>24642</v>
      </c>
      <c r="B16394" s="32" t="s">
        <v>24643</v>
      </c>
      <c r="C16394" s="31" t="s">
        <v>185</v>
      </c>
    </row>
    <row r="16395" spans="1:3" ht="45" x14ac:dyDescent="0.25">
      <c r="A16395" s="31" t="s">
        <v>24644</v>
      </c>
      <c r="B16395" s="32" t="s">
        <v>24643</v>
      </c>
      <c r="C16395" s="31" t="s">
        <v>185</v>
      </c>
    </row>
    <row r="16396" spans="1:3" ht="45" x14ac:dyDescent="0.25">
      <c r="A16396" s="31" t="s">
        <v>24645</v>
      </c>
      <c r="B16396" s="32" t="s">
        <v>24646</v>
      </c>
      <c r="C16396" s="31" t="s">
        <v>185</v>
      </c>
    </row>
    <row r="16397" spans="1:3" ht="45" x14ac:dyDescent="0.25">
      <c r="A16397" s="31" t="s">
        <v>24647</v>
      </c>
      <c r="B16397" s="32" t="s">
        <v>24646</v>
      </c>
      <c r="C16397" s="31" t="s">
        <v>185</v>
      </c>
    </row>
    <row r="16398" spans="1:3" ht="45" x14ac:dyDescent="0.25">
      <c r="A16398" s="31" t="s">
        <v>24648</v>
      </c>
      <c r="B16398" s="32" t="s">
        <v>24649</v>
      </c>
      <c r="C16398" s="31" t="s">
        <v>185</v>
      </c>
    </row>
    <row r="16399" spans="1:3" ht="45" x14ac:dyDescent="0.25">
      <c r="A16399" s="31" t="s">
        <v>24650</v>
      </c>
      <c r="B16399" s="32" t="s">
        <v>24649</v>
      </c>
      <c r="C16399" s="31" t="s">
        <v>185</v>
      </c>
    </row>
    <row r="16400" spans="1:3" ht="45" x14ac:dyDescent="0.25">
      <c r="A16400" s="31" t="s">
        <v>24651</v>
      </c>
      <c r="B16400" s="32" t="s">
        <v>24652</v>
      </c>
      <c r="C16400" s="31" t="s">
        <v>185</v>
      </c>
    </row>
    <row r="16401" spans="1:3" ht="45" x14ac:dyDescent="0.25">
      <c r="A16401" s="31" t="s">
        <v>24653</v>
      </c>
      <c r="B16401" s="32" t="s">
        <v>24652</v>
      </c>
      <c r="C16401" s="31" t="s">
        <v>185</v>
      </c>
    </row>
    <row r="16402" spans="1:3" ht="45" x14ac:dyDescent="0.25">
      <c r="A16402" s="31" t="s">
        <v>24654</v>
      </c>
      <c r="B16402" s="32" t="s">
        <v>24655</v>
      </c>
      <c r="C16402" s="31" t="s">
        <v>185</v>
      </c>
    </row>
    <row r="16403" spans="1:3" ht="45" x14ac:dyDescent="0.25">
      <c r="A16403" s="31" t="s">
        <v>24656</v>
      </c>
      <c r="B16403" s="32" t="s">
        <v>24655</v>
      </c>
      <c r="C16403" s="31" t="s">
        <v>185</v>
      </c>
    </row>
    <row r="16404" spans="1:3" ht="45" x14ac:dyDescent="0.25">
      <c r="A16404" s="31" t="s">
        <v>24657</v>
      </c>
      <c r="B16404" s="32" t="s">
        <v>24658</v>
      </c>
      <c r="C16404" s="31" t="s">
        <v>185</v>
      </c>
    </row>
    <row r="16405" spans="1:3" ht="45" x14ac:dyDescent="0.25">
      <c r="A16405" s="31" t="s">
        <v>24659</v>
      </c>
      <c r="B16405" s="32" t="s">
        <v>24658</v>
      </c>
      <c r="C16405" s="31" t="s">
        <v>185</v>
      </c>
    </row>
    <row r="16406" spans="1:3" ht="45" x14ac:dyDescent="0.25">
      <c r="A16406" s="31" t="s">
        <v>24660</v>
      </c>
      <c r="B16406" s="32" t="s">
        <v>24661</v>
      </c>
      <c r="C16406" s="31" t="s">
        <v>185</v>
      </c>
    </row>
    <row r="16407" spans="1:3" ht="45" x14ac:dyDescent="0.25">
      <c r="A16407" s="31" t="s">
        <v>24662</v>
      </c>
      <c r="B16407" s="32" t="s">
        <v>24661</v>
      </c>
      <c r="C16407" s="31" t="s">
        <v>185</v>
      </c>
    </row>
    <row r="16408" spans="1:3" ht="45" x14ac:dyDescent="0.25">
      <c r="A16408" s="31" t="s">
        <v>24663</v>
      </c>
      <c r="B16408" s="32" t="s">
        <v>24664</v>
      </c>
      <c r="C16408" s="31" t="s">
        <v>185</v>
      </c>
    </row>
    <row r="16409" spans="1:3" ht="45" x14ac:dyDescent="0.25">
      <c r="A16409" s="31" t="s">
        <v>24665</v>
      </c>
      <c r="B16409" s="32" t="s">
        <v>24664</v>
      </c>
      <c r="C16409" s="31" t="s">
        <v>185</v>
      </c>
    </row>
    <row r="16410" spans="1:3" ht="45" x14ac:dyDescent="0.25">
      <c r="A16410" s="31" t="s">
        <v>24666</v>
      </c>
      <c r="B16410" s="32" t="s">
        <v>24637</v>
      </c>
      <c r="C16410" s="31" t="s">
        <v>185</v>
      </c>
    </row>
    <row r="16411" spans="1:3" ht="45" x14ac:dyDescent="0.25">
      <c r="A16411" s="31" t="s">
        <v>24667</v>
      </c>
      <c r="B16411" s="32" t="s">
        <v>24637</v>
      </c>
      <c r="C16411" s="31" t="s">
        <v>185</v>
      </c>
    </row>
    <row r="16412" spans="1:3" ht="45" x14ac:dyDescent="0.25">
      <c r="A16412" s="31" t="s">
        <v>24668</v>
      </c>
      <c r="B16412" s="32" t="s">
        <v>24640</v>
      </c>
      <c r="C16412" s="31" t="s">
        <v>185</v>
      </c>
    </row>
    <row r="16413" spans="1:3" ht="45" x14ac:dyDescent="0.25">
      <c r="A16413" s="31" t="s">
        <v>24669</v>
      </c>
      <c r="B16413" s="32" t="s">
        <v>24640</v>
      </c>
      <c r="C16413" s="31" t="s">
        <v>185</v>
      </c>
    </row>
    <row r="16414" spans="1:3" ht="45" x14ac:dyDescent="0.25">
      <c r="A16414" s="31" t="s">
        <v>24670</v>
      </c>
      <c r="B16414" s="32" t="s">
        <v>24646</v>
      </c>
      <c r="C16414" s="31" t="s">
        <v>185</v>
      </c>
    </row>
    <row r="16415" spans="1:3" ht="45" x14ac:dyDescent="0.25">
      <c r="A16415" s="31" t="s">
        <v>24671</v>
      </c>
      <c r="B16415" s="32" t="s">
        <v>24646</v>
      </c>
      <c r="C16415" s="31" t="s">
        <v>185</v>
      </c>
    </row>
    <row r="16416" spans="1:3" ht="45" x14ac:dyDescent="0.25">
      <c r="A16416" s="31" t="s">
        <v>24672</v>
      </c>
      <c r="B16416" s="32" t="s">
        <v>24673</v>
      </c>
      <c r="C16416" s="31" t="s">
        <v>185</v>
      </c>
    </row>
    <row r="16417" spans="1:3" ht="45" x14ac:dyDescent="0.25">
      <c r="A16417" s="31" t="s">
        <v>24674</v>
      </c>
      <c r="B16417" s="32" t="s">
        <v>24673</v>
      </c>
      <c r="C16417" s="31" t="s">
        <v>185</v>
      </c>
    </row>
    <row r="16418" spans="1:3" ht="45" x14ac:dyDescent="0.25">
      <c r="A16418" s="31" t="s">
        <v>24675</v>
      </c>
      <c r="B16418" s="32" t="s">
        <v>24676</v>
      </c>
      <c r="C16418" s="31" t="s">
        <v>185</v>
      </c>
    </row>
    <row r="16419" spans="1:3" ht="45" x14ac:dyDescent="0.25">
      <c r="A16419" s="31" t="s">
        <v>24677</v>
      </c>
      <c r="B16419" s="32" t="s">
        <v>24676</v>
      </c>
      <c r="C16419" s="31" t="s">
        <v>185</v>
      </c>
    </row>
    <row r="16420" spans="1:3" ht="45" x14ac:dyDescent="0.25">
      <c r="A16420" s="31" t="s">
        <v>24678</v>
      </c>
      <c r="B16420" s="32" t="s">
        <v>24679</v>
      </c>
      <c r="C16420" s="31" t="s">
        <v>185</v>
      </c>
    </row>
    <row r="16421" spans="1:3" ht="45" x14ac:dyDescent="0.25">
      <c r="A16421" s="31" t="s">
        <v>24680</v>
      </c>
      <c r="B16421" s="32" t="s">
        <v>24679</v>
      </c>
      <c r="C16421" s="31" t="s">
        <v>185</v>
      </c>
    </row>
    <row r="16422" spans="1:3" ht="45" x14ac:dyDescent="0.25">
      <c r="A16422" s="31" t="s">
        <v>24681</v>
      </c>
      <c r="B16422" s="32" t="s">
        <v>24682</v>
      </c>
      <c r="C16422" s="31" t="s">
        <v>185</v>
      </c>
    </row>
    <row r="16423" spans="1:3" ht="45" x14ac:dyDescent="0.25">
      <c r="A16423" s="31" t="s">
        <v>24683</v>
      </c>
      <c r="B16423" s="32" t="s">
        <v>24682</v>
      </c>
      <c r="C16423" s="31" t="s">
        <v>185</v>
      </c>
    </row>
    <row r="16424" spans="1:3" ht="45" x14ac:dyDescent="0.25">
      <c r="A16424" s="31" t="s">
        <v>24684</v>
      </c>
      <c r="B16424" s="32" t="s">
        <v>24685</v>
      </c>
      <c r="C16424" s="31" t="s">
        <v>185</v>
      </c>
    </row>
    <row r="16425" spans="1:3" ht="45" x14ac:dyDescent="0.25">
      <c r="A16425" s="31" t="s">
        <v>24686</v>
      </c>
      <c r="B16425" s="32" t="s">
        <v>24685</v>
      </c>
      <c r="C16425" s="31" t="s">
        <v>185</v>
      </c>
    </row>
    <row r="16426" spans="1:3" ht="45" x14ac:dyDescent="0.25">
      <c r="A16426" s="31" t="s">
        <v>24687</v>
      </c>
      <c r="B16426" s="32" t="s">
        <v>24688</v>
      </c>
      <c r="C16426" s="31" t="s">
        <v>185</v>
      </c>
    </row>
    <row r="16427" spans="1:3" ht="45" x14ac:dyDescent="0.25">
      <c r="A16427" s="31" t="s">
        <v>24689</v>
      </c>
      <c r="B16427" s="32" t="s">
        <v>24688</v>
      </c>
      <c r="C16427" s="31" t="s">
        <v>185</v>
      </c>
    </row>
    <row r="16428" spans="1:3" ht="45" x14ac:dyDescent="0.25">
      <c r="A16428" s="31" t="s">
        <v>24690</v>
      </c>
      <c r="B16428" s="32" t="s">
        <v>24691</v>
      </c>
      <c r="C16428" s="31" t="s">
        <v>185</v>
      </c>
    </row>
    <row r="16429" spans="1:3" ht="45" x14ac:dyDescent="0.25">
      <c r="A16429" s="31" t="s">
        <v>24692</v>
      </c>
      <c r="B16429" s="32" t="s">
        <v>24691</v>
      </c>
      <c r="C16429" s="31" t="s">
        <v>185</v>
      </c>
    </row>
    <row r="16430" spans="1:3" ht="45" x14ac:dyDescent="0.25">
      <c r="A16430" s="31" t="s">
        <v>24693</v>
      </c>
      <c r="B16430" s="32" t="s">
        <v>24694</v>
      </c>
      <c r="C16430" s="31" t="s">
        <v>185</v>
      </c>
    </row>
    <row r="16431" spans="1:3" ht="45" x14ac:dyDescent="0.25">
      <c r="A16431" s="31" t="s">
        <v>24695</v>
      </c>
      <c r="B16431" s="32" t="s">
        <v>24694</v>
      </c>
      <c r="C16431" s="31" t="s">
        <v>185</v>
      </c>
    </row>
    <row r="16432" spans="1:3" ht="45" x14ac:dyDescent="0.25">
      <c r="A16432" s="31" t="s">
        <v>24696</v>
      </c>
      <c r="B16432" s="32" t="s">
        <v>24697</v>
      </c>
      <c r="C16432" s="31" t="s">
        <v>185</v>
      </c>
    </row>
    <row r="16433" spans="1:3" ht="45" x14ac:dyDescent="0.25">
      <c r="A16433" s="31" t="s">
        <v>24698</v>
      </c>
      <c r="B16433" s="32" t="s">
        <v>24697</v>
      </c>
      <c r="C16433" s="31" t="s">
        <v>185</v>
      </c>
    </row>
    <row r="16434" spans="1:3" ht="45" x14ac:dyDescent="0.25">
      <c r="A16434" s="31" t="s">
        <v>24699</v>
      </c>
      <c r="B16434" s="32" t="s">
        <v>24700</v>
      </c>
      <c r="C16434" s="31" t="s">
        <v>185</v>
      </c>
    </row>
    <row r="16435" spans="1:3" ht="45" x14ac:dyDescent="0.25">
      <c r="A16435" s="31" t="s">
        <v>24701</v>
      </c>
      <c r="B16435" s="32" t="s">
        <v>24700</v>
      </c>
      <c r="C16435" s="31" t="s">
        <v>185</v>
      </c>
    </row>
    <row r="16436" spans="1:3" ht="45" x14ac:dyDescent="0.25">
      <c r="A16436" s="31" t="s">
        <v>24702</v>
      </c>
      <c r="B16436" s="32" t="s">
        <v>24703</v>
      </c>
      <c r="C16436" s="31" t="s">
        <v>185</v>
      </c>
    </row>
    <row r="16437" spans="1:3" ht="45" x14ac:dyDescent="0.25">
      <c r="A16437" s="31" t="s">
        <v>24704</v>
      </c>
      <c r="B16437" s="32" t="s">
        <v>24703</v>
      </c>
      <c r="C16437" s="31" t="s">
        <v>185</v>
      </c>
    </row>
    <row r="16438" spans="1:3" ht="45" x14ac:dyDescent="0.25">
      <c r="A16438" s="31" t="s">
        <v>24705</v>
      </c>
      <c r="B16438" s="32" t="s">
        <v>24706</v>
      </c>
      <c r="C16438" s="31" t="s">
        <v>185</v>
      </c>
    </row>
    <row r="16439" spans="1:3" ht="45" x14ac:dyDescent="0.25">
      <c r="A16439" s="31" t="s">
        <v>24707</v>
      </c>
      <c r="B16439" s="32" t="s">
        <v>24706</v>
      </c>
      <c r="C16439" s="31" t="s">
        <v>185</v>
      </c>
    </row>
    <row r="16440" spans="1:3" ht="45" x14ac:dyDescent="0.25">
      <c r="A16440" s="31" t="s">
        <v>24708</v>
      </c>
      <c r="B16440" s="32" t="s">
        <v>24709</v>
      </c>
      <c r="C16440" s="31" t="s">
        <v>185</v>
      </c>
    </row>
    <row r="16441" spans="1:3" ht="45" x14ac:dyDescent="0.25">
      <c r="A16441" s="31" t="s">
        <v>24710</v>
      </c>
      <c r="B16441" s="32" t="s">
        <v>24709</v>
      </c>
      <c r="C16441" s="31" t="s">
        <v>185</v>
      </c>
    </row>
    <row r="16442" spans="1:3" ht="45" x14ac:dyDescent="0.25">
      <c r="A16442" s="31" t="s">
        <v>24711</v>
      </c>
      <c r="B16442" s="32" t="s">
        <v>24712</v>
      </c>
      <c r="C16442" s="31" t="s">
        <v>185</v>
      </c>
    </row>
    <row r="16443" spans="1:3" ht="45" x14ac:dyDescent="0.25">
      <c r="A16443" s="31" t="s">
        <v>24713</v>
      </c>
      <c r="B16443" s="32" t="s">
        <v>24712</v>
      </c>
      <c r="C16443" s="31" t="s">
        <v>185</v>
      </c>
    </row>
    <row r="16444" spans="1:3" ht="45" x14ac:dyDescent="0.25">
      <c r="A16444" s="31" t="s">
        <v>24714</v>
      </c>
      <c r="B16444" s="32" t="s">
        <v>24715</v>
      </c>
      <c r="C16444" s="31" t="s">
        <v>185</v>
      </c>
    </row>
    <row r="16445" spans="1:3" ht="45" x14ac:dyDescent="0.25">
      <c r="A16445" s="31" t="s">
        <v>24716</v>
      </c>
      <c r="B16445" s="32" t="s">
        <v>24715</v>
      </c>
      <c r="C16445" s="31" t="s">
        <v>185</v>
      </c>
    </row>
    <row r="16446" spans="1:3" ht="45" x14ac:dyDescent="0.25">
      <c r="A16446" s="31" t="s">
        <v>24717</v>
      </c>
      <c r="B16446" s="32" t="s">
        <v>24718</v>
      </c>
      <c r="C16446" s="31" t="s">
        <v>185</v>
      </c>
    </row>
    <row r="16447" spans="1:3" ht="45" x14ac:dyDescent="0.25">
      <c r="A16447" s="31" t="s">
        <v>24719</v>
      </c>
      <c r="B16447" s="32" t="s">
        <v>24718</v>
      </c>
      <c r="C16447" s="31" t="s">
        <v>185</v>
      </c>
    </row>
    <row r="16448" spans="1:3" ht="45" x14ac:dyDescent="0.25">
      <c r="A16448" s="31" t="s">
        <v>24720</v>
      </c>
      <c r="B16448" s="32" t="s">
        <v>24721</v>
      </c>
      <c r="C16448" s="31" t="s">
        <v>185</v>
      </c>
    </row>
    <row r="16449" spans="1:3" ht="45" x14ac:dyDescent="0.25">
      <c r="A16449" s="31" t="s">
        <v>24722</v>
      </c>
      <c r="B16449" s="32" t="s">
        <v>24721</v>
      </c>
      <c r="C16449" s="31" t="s">
        <v>185</v>
      </c>
    </row>
    <row r="16450" spans="1:3" ht="45" x14ac:dyDescent="0.25">
      <c r="A16450" s="31" t="s">
        <v>24723</v>
      </c>
      <c r="B16450" s="32" t="s">
        <v>24724</v>
      </c>
      <c r="C16450" s="31" t="s">
        <v>185</v>
      </c>
    </row>
    <row r="16451" spans="1:3" ht="45" x14ac:dyDescent="0.25">
      <c r="A16451" s="31" t="s">
        <v>24725</v>
      </c>
      <c r="B16451" s="32" t="s">
        <v>24724</v>
      </c>
      <c r="C16451" s="31" t="s">
        <v>185</v>
      </c>
    </row>
    <row r="16452" spans="1:3" ht="45" x14ac:dyDescent="0.25">
      <c r="A16452" s="31" t="s">
        <v>24726</v>
      </c>
      <c r="B16452" s="32" t="s">
        <v>24727</v>
      </c>
      <c r="C16452" s="31" t="s">
        <v>185</v>
      </c>
    </row>
    <row r="16453" spans="1:3" ht="45" x14ac:dyDescent="0.25">
      <c r="A16453" s="31" t="s">
        <v>24728</v>
      </c>
      <c r="B16453" s="32" t="s">
        <v>24727</v>
      </c>
      <c r="C16453" s="31" t="s">
        <v>185</v>
      </c>
    </row>
    <row r="16454" spans="1:3" ht="45" x14ac:dyDescent="0.25">
      <c r="A16454" s="31" t="s">
        <v>24729</v>
      </c>
      <c r="B16454" s="32" t="s">
        <v>24730</v>
      </c>
      <c r="C16454" s="31" t="s">
        <v>185</v>
      </c>
    </row>
    <row r="16455" spans="1:3" ht="45" x14ac:dyDescent="0.25">
      <c r="A16455" s="31" t="s">
        <v>24731</v>
      </c>
      <c r="B16455" s="32" t="s">
        <v>24730</v>
      </c>
      <c r="C16455" s="31" t="s">
        <v>185</v>
      </c>
    </row>
    <row r="16456" spans="1:3" ht="45" x14ac:dyDescent="0.25">
      <c r="A16456" s="31" t="s">
        <v>24732</v>
      </c>
      <c r="B16456" s="32" t="s">
        <v>24733</v>
      </c>
      <c r="C16456" s="31" t="s">
        <v>185</v>
      </c>
    </row>
    <row r="16457" spans="1:3" ht="45" x14ac:dyDescent="0.25">
      <c r="A16457" s="31" t="s">
        <v>24734</v>
      </c>
      <c r="B16457" s="32" t="s">
        <v>24733</v>
      </c>
      <c r="C16457" s="31" t="s">
        <v>185</v>
      </c>
    </row>
    <row r="16458" spans="1:3" ht="45" x14ac:dyDescent="0.25">
      <c r="A16458" s="31" t="s">
        <v>24735</v>
      </c>
      <c r="B16458" s="32" t="s">
        <v>24736</v>
      </c>
      <c r="C16458" s="31" t="s">
        <v>185</v>
      </c>
    </row>
    <row r="16459" spans="1:3" ht="45" x14ac:dyDescent="0.25">
      <c r="A16459" s="31" t="s">
        <v>24737</v>
      </c>
      <c r="B16459" s="32" t="s">
        <v>24736</v>
      </c>
      <c r="C16459" s="31" t="s">
        <v>185</v>
      </c>
    </row>
    <row r="16460" spans="1:3" ht="60" x14ac:dyDescent="0.25">
      <c r="A16460" s="31" t="s">
        <v>24738</v>
      </c>
      <c r="B16460" s="32" t="s">
        <v>24739</v>
      </c>
      <c r="C16460" s="31" t="s">
        <v>185</v>
      </c>
    </row>
    <row r="16461" spans="1:3" ht="60" x14ac:dyDescent="0.25">
      <c r="A16461" s="31" t="s">
        <v>24740</v>
      </c>
      <c r="B16461" s="32" t="s">
        <v>24739</v>
      </c>
      <c r="C16461" s="31" t="s">
        <v>185</v>
      </c>
    </row>
    <row r="16462" spans="1:3" ht="60" x14ac:dyDescent="0.25">
      <c r="A16462" s="31" t="s">
        <v>24741</v>
      </c>
      <c r="B16462" s="32" t="s">
        <v>24742</v>
      </c>
      <c r="C16462" s="31" t="s">
        <v>185</v>
      </c>
    </row>
    <row r="16463" spans="1:3" ht="60" x14ac:dyDescent="0.25">
      <c r="A16463" s="31" t="s">
        <v>24743</v>
      </c>
      <c r="B16463" s="32" t="s">
        <v>24742</v>
      </c>
      <c r="C16463" s="31" t="s">
        <v>185</v>
      </c>
    </row>
    <row r="16464" spans="1:3" ht="60" x14ac:dyDescent="0.25">
      <c r="A16464" s="31" t="s">
        <v>24744</v>
      </c>
      <c r="B16464" s="32" t="s">
        <v>24745</v>
      </c>
      <c r="C16464" s="31" t="s">
        <v>185</v>
      </c>
    </row>
    <row r="16465" spans="1:3" ht="60" x14ac:dyDescent="0.25">
      <c r="A16465" s="31" t="s">
        <v>24746</v>
      </c>
      <c r="B16465" s="32" t="s">
        <v>24745</v>
      </c>
      <c r="C16465" s="31" t="s">
        <v>185</v>
      </c>
    </row>
    <row r="16466" spans="1:3" ht="60" x14ac:dyDescent="0.25">
      <c r="A16466" s="31" t="s">
        <v>24747</v>
      </c>
      <c r="B16466" s="32" t="s">
        <v>24748</v>
      </c>
      <c r="C16466" s="31" t="s">
        <v>185</v>
      </c>
    </row>
    <row r="16467" spans="1:3" ht="60" x14ac:dyDescent="0.25">
      <c r="A16467" s="31" t="s">
        <v>24749</v>
      </c>
      <c r="B16467" s="32" t="s">
        <v>24748</v>
      </c>
      <c r="C16467" s="31" t="s">
        <v>185</v>
      </c>
    </row>
    <row r="16468" spans="1:3" ht="60" x14ac:dyDescent="0.25">
      <c r="A16468" s="31" t="s">
        <v>24750</v>
      </c>
      <c r="B16468" s="32" t="s">
        <v>24751</v>
      </c>
      <c r="C16468" s="31" t="s">
        <v>185</v>
      </c>
    </row>
    <row r="16469" spans="1:3" ht="60" x14ac:dyDescent="0.25">
      <c r="A16469" s="31" t="s">
        <v>24752</v>
      </c>
      <c r="B16469" s="32" t="s">
        <v>24751</v>
      </c>
      <c r="C16469" s="31" t="s">
        <v>185</v>
      </c>
    </row>
    <row r="16470" spans="1:3" ht="60" x14ac:dyDescent="0.25">
      <c r="A16470" s="31" t="s">
        <v>24753</v>
      </c>
      <c r="B16470" s="32" t="s">
        <v>24754</v>
      </c>
      <c r="C16470" s="31" t="s">
        <v>185</v>
      </c>
    </row>
    <row r="16471" spans="1:3" ht="60" x14ac:dyDescent="0.25">
      <c r="A16471" s="31" t="s">
        <v>24755</v>
      </c>
      <c r="B16471" s="32" t="s">
        <v>24754</v>
      </c>
      <c r="C16471" s="31" t="s">
        <v>185</v>
      </c>
    </row>
    <row r="16472" spans="1:3" ht="45" x14ac:dyDescent="0.25">
      <c r="A16472" s="31" t="s">
        <v>24756</v>
      </c>
      <c r="B16472" s="32" t="s">
        <v>24757</v>
      </c>
      <c r="C16472" s="31" t="s">
        <v>185</v>
      </c>
    </row>
    <row r="16473" spans="1:3" ht="45" x14ac:dyDescent="0.25">
      <c r="A16473" s="31" t="s">
        <v>24758</v>
      </c>
      <c r="B16473" s="32" t="s">
        <v>24757</v>
      </c>
      <c r="C16473" s="31" t="s">
        <v>185</v>
      </c>
    </row>
    <row r="16474" spans="1:3" ht="75" x14ac:dyDescent="0.25">
      <c r="A16474" s="31" t="s">
        <v>24759</v>
      </c>
      <c r="B16474" s="32" t="s">
        <v>24760</v>
      </c>
      <c r="C16474" s="31" t="s">
        <v>185</v>
      </c>
    </row>
    <row r="16475" spans="1:3" ht="75" x14ac:dyDescent="0.25">
      <c r="A16475" s="31" t="s">
        <v>24761</v>
      </c>
      <c r="B16475" s="32" t="s">
        <v>24760</v>
      </c>
      <c r="C16475" s="31" t="s">
        <v>185</v>
      </c>
    </row>
    <row r="16476" spans="1:3" ht="90" x14ac:dyDescent="0.25">
      <c r="A16476" s="31" t="s">
        <v>24762</v>
      </c>
      <c r="B16476" s="32" t="s">
        <v>24763</v>
      </c>
      <c r="C16476" s="31" t="s">
        <v>185</v>
      </c>
    </row>
    <row r="16477" spans="1:3" ht="90" x14ac:dyDescent="0.25">
      <c r="A16477" s="31" t="s">
        <v>24764</v>
      </c>
      <c r="B16477" s="32" t="s">
        <v>24763</v>
      </c>
      <c r="C16477" s="31" t="s">
        <v>185</v>
      </c>
    </row>
    <row r="16478" spans="1:3" ht="90" x14ac:dyDescent="0.25">
      <c r="A16478" s="31" t="s">
        <v>24765</v>
      </c>
      <c r="B16478" s="32" t="s">
        <v>24766</v>
      </c>
      <c r="C16478" s="31" t="s">
        <v>185</v>
      </c>
    </row>
    <row r="16479" spans="1:3" ht="90" x14ac:dyDescent="0.25">
      <c r="A16479" s="31" t="s">
        <v>24767</v>
      </c>
      <c r="B16479" s="32" t="s">
        <v>24766</v>
      </c>
      <c r="C16479" s="31" t="s">
        <v>185</v>
      </c>
    </row>
    <row r="16480" spans="1:3" ht="30" x14ac:dyDescent="0.25">
      <c r="A16480" s="31" t="s">
        <v>24768</v>
      </c>
      <c r="B16480" s="32" t="s">
        <v>24769</v>
      </c>
      <c r="C16480" s="31" t="s">
        <v>68</v>
      </c>
    </row>
    <row r="16481" spans="1:3" ht="30" x14ac:dyDescent="0.25">
      <c r="A16481" s="31" t="s">
        <v>24770</v>
      </c>
      <c r="B16481" s="32" t="s">
        <v>24769</v>
      </c>
      <c r="C16481" s="31" t="s">
        <v>68</v>
      </c>
    </row>
    <row r="16482" spans="1:3" ht="30" x14ac:dyDescent="0.25">
      <c r="A16482" s="31" t="s">
        <v>24771</v>
      </c>
      <c r="B16482" s="32" t="s">
        <v>24772</v>
      </c>
      <c r="C16482" s="31" t="s">
        <v>68</v>
      </c>
    </row>
    <row r="16483" spans="1:3" ht="30" x14ac:dyDescent="0.25">
      <c r="A16483" s="31" t="s">
        <v>24773</v>
      </c>
      <c r="B16483" s="32" t="s">
        <v>24772</v>
      </c>
      <c r="C16483" s="31" t="s">
        <v>68</v>
      </c>
    </row>
    <row r="16484" spans="1:3" ht="30" x14ac:dyDescent="0.25">
      <c r="A16484" s="31" t="s">
        <v>24774</v>
      </c>
      <c r="B16484" s="32" t="s">
        <v>24775</v>
      </c>
      <c r="C16484" s="31" t="s">
        <v>185</v>
      </c>
    </row>
    <row r="16485" spans="1:3" ht="30" x14ac:dyDescent="0.25">
      <c r="A16485" s="31" t="s">
        <v>24776</v>
      </c>
      <c r="B16485" s="32" t="s">
        <v>24775</v>
      </c>
      <c r="C16485" s="31" t="s">
        <v>185</v>
      </c>
    </row>
    <row r="16486" spans="1:3" ht="30" x14ac:dyDescent="0.25">
      <c r="A16486" s="31" t="s">
        <v>24777</v>
      </c>
      <c r="B16486" s="32" t="s">
        <v>24778</v>
      </c>
      <c r="C16486" s="31" t="s">
        <v>185</v>
      </c>
    </row>
    <row r="16487" spans="1:3" ht="30" x14ac:dyDescent="0.25">
      <c r="A16487" s="31" t="s">
        <v>24779</v>
      </c>
      <c r="B16487" s="32" t="s">
        <v>24778</v>
      </c>
      <c r="C16487" s="31" t="s">
        <v>185</v>
      </c>
    </row>
    <row r="16488" spans="1:3" ht="30" x14ac:dyDescent="0.25">
      <c r="A16488" s="31" t="s">
        <v>24780</v>
      </c>
      <c r="B16488" s="32" t="s">
        <v>24781</v>
      </c>
      <c r="C16488" s="31" t="s">
        <v>185</v>
      </c>
    </row>
    <row r="16489" spans="1:3" ht="30" x14ac:dyDescent="0.25">
      <c r="A16489" s="31" t="s">
        <v>24782</v>
      </c>
      <c r="B16489" s="32" t="s">
        <v>24781</v>
      </c>
      <c r="C16489" s="31" t="s">
        <v>185</v>
      </c>
    </row>
    <row r="16490" spans="1:3" ht="30" x14ac:dyDescent="0.25">
      <c r="A16490" s="31" t="s">
        <v>24783</v>
      </c>
      <c r="B16490" s="32" t="s">
        <v>24784</v>
      </c>
      <c r="C16490" s="31" t="s">
        <v>185</v>
      </c>
    </row>
    <row r="16491" spans="1:3" ht="30" x14ac:dyDescent="0.25">
      <c r="A16491" s="31" t="s">
        <v>24785</v>
      </c>
      <c r="B16491" s="32" t="s">
        <v>24784</v>
      </c>
      <c r="C16491" s="31" t="s">
        <v>185</v>
      </c>
    </row>
    <row r="16492" spans="1:3" ht="30" x14ac:dyDescent="0.25">
      <c r="A16492" s="31" t="s">
        <v>24786</v>
      </c>
      <c r="B16492" s="32" t="s">
        <v>24787</v>
      </c>
      <c r="C16492" s="31" t="s">
        <v>185</v>
      </c>
    </row>
    <row r="16493" spans="1:3" ht="30" x14ac:dyDescent="0.25">
      <c r="A16493" s="31" t="s">
        <v>24788</v>
      </c>
      <c r="B16493" s="32" t="s">
        <v>24787</v>
      </c>
      <c r="C16493" s="31" t="s">
        <v>185</v>
      </c>
    </row>
    <row r="16494" spans="1:3" ht="30" x14ac:dyDescent="0.25">
      <c r="A16494" s="31" t="s">
        <v>24789</v>
      </c>
      <c r="B16494" s="32" t="s">
        <v>24790</v>
      </c>
      <c r="C16494" s="31" t="s">
        <v>185</v>
      </c>
    </row>
    <row r="16495" spans="1:3" ht="30" x14ac:dyDescent="0.25">
      <c r="A16495" s="31" t="s">
        <v>24791</v>
      </c>
      <c r="B16495" s="32" t="s">
        <v>24790</v>
      </c>
      <c r="C16495" s="31" t="s">
        <v>185</v>
      </c>
    </row>
    <row r="16496" spans="1:3" ht="30" x14ac:dyDescent="0.25">
      <c r="A16496" s="31" t="s">
        <v>24792</v>
      </c>
      <c r="B16496" s="32" t="s">
        <v>24793</v>
      </c>
      <c r="C16496" s="31" t="s">
        <v>185</v>
      </c>
    </row>
    <row r="16497" spans="1:3" ht="30" x14ac:dyDescent="0.25">
      <c r="A16497" s="31" t="s">
        <v>24794</v>
      </c>
      <c r="B16497" s="32" t="s">
        <v>24793</v>
      </c>
      <c r="C16497" s="31" t="s">
        <v>185</v>
      </c>
    </row>
    <row r="16498" spans="1:3" ht="30" x14ac:dyDescent="0.25">
      <c r="A16498" s="31" t="s">
        <v>24795</v>
      </c>
      <c r="B16498" s="32" t="s">
        <v>24796</v>
      </c>
      <c r="C16498" s="31" t="s">
        <v>185</v>
      </c>
    </row>
    <row r="16499" spans="1:3" ht="30" x14ac:dyDescent="0.25">
      <c r="A16499" s="31" t="s">
        <v>24797</v>
      </c>
      <c r="B16499" s="32" t="s">
        <v>24796</v>
      </c>
      <c r="C16499" s="31" t="s">
        <v>185</v>
      </c>
    </row>
    <row r="16500" spans="1:3" ht="30" x14ac:dyDescent="0.25">
      <c r="A16500" s="31" t="s">
        <v>24798</v>
      </c>
      <c r="B16500" s="32" t="s">
        <v>24799</v>
      </c>
      <c r="C16500" s="31" t="s">
        <v>185</v>
      </c>
    </row>
    <row r="16501" spans="1:3" ht="30" x14ac:dyDescent="0.25">
      <c r="A16501" s="31" t="s">
        <v>24800</v>
      </c>
      <c r="B16501" s="32" t="s">
        <v>24799</v>
      </c>
      <c r="C16501" s="31" t="s">
        <v>185</v>
      </c>
    </row>
    <row r="16502" spans="1:3" ht="30" x14ac:dyDescent="0.25">
      <c r="A16502" s="31" t="s">
        <v>24801</v>
      </c>
      <c r="B16502" s="32" t="s">
        <v>24802</v>
      </c>
      <c r="C16502" s="31" t="s">
        <v>185</v>
      </c>
    </row>
    <row r="16503" spans="1:3" ht="30" x14ac:dyDescent="0.25">
      <c r="A16503" s="31" t="s">
        <v>24803</v>
      </c>
      <c r="B16503" s="32" t="s">
        <v>24802</v>
      </c>
      <c r="C16503" s="31" t="s">
        <v>185</v>
      </c>
    </row>
    <row r="16504" spans="1:3" ht="30" x14ac:dyDescent="0.25">
      <c r="A16504" s="31" t="s">
        <v>24804</v>
      </c>
      <c r="B16504" s="32" t="s">
        <v>24805</v>
      </c>
      <c r="C16504" s="31" t="s">
        <v>185</v>
      </c>
    </row>
    <row r="16505" spans="1:3" ht="30" x14ac:dyDescent="0.25">
      <c r="A16505" s="31" t="s">
        <v>24806</v>
      </c>
      <c r="B16505" s="32" t="s">
        <v>24805</v>
      </c>
      <c r="C16505" s="31" t="s">
        <v>185</v>
      </c>
    </row>
    <row r="16506" spans="1:3" ht="30" x14ac:dyDescent="0.25">
      <c r="A16506" s="31" t="s">
        <v>24807</v>
      </c>
      <c r="B16506" s="32" t="s">
        <v>24808</v>
      </c>
      <c r="C16506" s="31" t="s">
        <v>68</v>
      </c>
    </row>
    <row r="16507" spans="1:3" ht="30" x14ac:dyDescent="0.25">
      <c r="A16507" s="31" t="s">
        <v>24809</v>
      </c>
      <c r="B16507" s="32" t="s">
        <v>24808</v>
      </c>
      <c r="C16507" s="31" t="s">
        <v>68</v>
      </c>
    </row>
    <row r="16508" spans="1:3" ht="30" x14ac:dyDescent="0.25">
      <c r="A16508" s="31" t="s">
        <v>24810</v>
      </c>
      <c r="B16508" s="32" t="s">
        <v>24811</v>
      </c>
      <c r="C16508" s="31" t="s">
        <v>68</v>
      </c>
    </row>
    <row r="16509" spans="1:3" ht="30" x14ac:dyDescent="0.25">
      <c r="A16509" s="31" t="s">
        <v>24812</v>
      </c>
      <c r="B16509" s="32" t="s">
        <v>24811</v>
      </c>
      <c r="C16509" s="31" t="s">
        <v>68</v>
      </c>
    </row>
    <row r="16510" spans="1:3" ht="30" x14ac:dyDescent="0.25">
      <c r="A16510" s="31" t="s">
        <v>24813</v>
      </c>
      <c r="B16510" s="32" t="s">
        <v>24814</v>
      </c>
      <c r="C16510" s="31" t="s">
        <v>68</v>
      </c>
    </row>
    <row r="16511" spans="1:3" ht="30" x14ac:dyDescent="0.25">
      <c r="A16511" s="31" t="s">
        <v>24815</v>
      </c>
      <c r="B16511" s="32" t="s">
        <v>24814</v>
      </c>
      <c r="C16511" s="31" t="s">
        <v>68</v>
      </c>
    </row>
    <row r="16512" spans="1:3" ht="45" x14ac:dyDescent="0.25">
      <c r="A16512" s="31" t="s">
        <v>24816</v>
      </c>
      <c r="B16512" s="32" t="s">
        <v>24817</v>
      </c>
      <c r="C16512" s="31" t="s">
        <v>68</v>
      </c>
    </row>
    <row r="16513" spans="1:3" ht="45" x14ac:dyDescent="0.25">
      <c r="A16513" s="31" t="s">
        <v>24818</v>
      </c>
      <c r="B16513" s="32" t="s">
        <v>24817</v>
      </c>
      <c r="C16513" s="31" t="s">
        <v>68</v>
      </c>
    </row>
    <row r="16514" spans="1:3" ht="45" x14ac:dyDescent="0.25">
      <c r="A16514" s="31" t="s">
        <v>24819</v>
      </c>
      <c r="B16514" s="32" t="s">
        <v>24820</v>
      </c>
      <c r="C16514" s="31" t="s">
        <v>68</v>
      </c>
    </row>
    <row r="16515" spans="1:3" ht="45" x14ac:dyDescent="0.25">
      <c r="A16515" s="31" t="s">
        <v>24821</v>
      </c>
      <c r="B16515" s="32" t="s">
        <v>24820</v>
      </c>
      <c r="C16515" s="31" t="s">
        <v>68</v>
      </c>
    </row>
    <row r="16516" spans="1:3" ht="30" x14ac:dyDescent="0.25">
      <c r="A16516" s="31" t="s">
        <v>24822</v>
      </c>
      <c r="B16516" s="32" t="s">
        <v>24823</v>
      </c>
      <c r="C16516" s="31" t="s">
        <v>68</v>
      </c>
    </row>
    <row r="16517" spans="1:3" ht="30" x14ac:dyDescent="0.25">
      <c r="A16517" s="31" t="s">
        <v>24824</v>
      </c>
      <c r="B16517" s="32" t="s">
        <v>24823</v>
      </c>
      <c r="C16517" s="31" t="s">
        <v>68</v>
      </c>
    </row>
    <row r="16518" spans="1:3" ht="30" x14ac:dyDescent="0.25">
      <c r="A16518" s="31" t="s">
        <v>24825</v>
      </c>
      <c r="B16518" s="32" t="s">
        <v>24826</v>
      </c>
      <c r="C16518" s="31" t="s">
        <v>68</v>
      </c>
    </row>
    <row r="16519" spans="1:3" ht="30" x14ac:dyDescent="0.25">
      <c r="A16519" s="31" t="s">
        <v>24827</v>
      </c>
      <c r="B16519" s="32" t="s">
        <v>24826</v>
      </c>
      <c r="C16519" s="31" t="s">
        <v>68</v>
      </c>
    </row>
    <row r="16520" spans="1:3" ht="30" x14ac:dyDescent="0.25">
      <c r="A16520" s="31" t="s">
        <v>24828</v>
      </c>
      <c r="B16520" s="32" t="s">
        <v>24829</v>
      </c>
      <c r="C16520" s="31" t="s">
        <v>68</v>
      </c>
    </row>
    <row r="16521" spans="1:3" ht="30" x14ac:dyDescent="0.25">
      <c r="A16521" s="31" t="s">
        <v>24830</v>
      </c>
      <c r="B16521" s="32" t="s">
        <v>24829</v>
      </c>
      <c r="C16521" s="31" t="s">
        <v>68</v>
      </c>
    </row>
    <row r="16522" spans="1:3" ht="30" x14ac:dyDescent="0.25">
      <c r="A16522" s="31" t="s">
        <v>24831</v>
      </c>
      <c r="B16522" s="32" t="s">
        <v>24832</v>
      </c>
      <c r="C16522" s="31" t="s">
        <v>68</v>
      </c>
    </row>
    <row r="16523" spans="1:3" ht="30" x14ac:dyDescent="0.25">
      <c r="A16523" s="31" t="s">
        <v>24833</v>
      </c>
      <c r="B16523" s="32" t="s">
        <v>24832</v>
      </c>
      <c r="C16523" s="31" t="s">
        <v>68</v>
      </c>
    </row>
    <row r="16524" spans="1:3" ht="30" x14ac:dyDescent="0.25">
      <c r="A16524" s="31" t="s">
        <v>24834</v>
      </c>
      <c r="B16524" s="32" t="s">
        <v>24835</v>
      </c>
      <c r="C16524" s="31" t="s">
        <v>68</v>
      </c>
    </row>
    <row r="16525" spans="1:3" ht="30" x14ac:dyDescent="0.25">
      <c r="A16525" s="31" t="s">
        <v>24836</v>
      </c>
      <c r="B16525" s="32" t="s">
        <v>24835</v>
      </c>
      <c r="C16525" s="31" t="s">
        <v>68</v>
      </c>
    </row>
    <row r="16526" spans="1:3" ht="30" x14ac:dyDescent="0.25">
      <c r="A16526" s="31" t="s">
        <v>24837</v>
      </c>
      <c r="B16526" s="32" t="s">
        <v>24838</v>
      </c>
      <c r="C16526" s="31" t="s">
        <v>68</v>
      </c>
    </row>
    <row r="16527" spans="1:3" ht="30" x14ac:dyDescent="0.25">
      <c r="A16527" s="31" t="s">
        <v>24839</v>
      </c>
      <c r="B16527" s="32" t="s">
        <v>24838</v>
      </c>
      <c r="C16527" s="31" t="s">
        <v>68</v>
      </c>
    </row>
    <row r="16528" spans="1:3" ht="30" x14ac:dyDescent="0.25">
      <c r="A16528" s="31" t="s">
        <v>24840</v>
      </c>
      <c r="B16528" s="32" t="s">
        <v>24841</v>
      </c>
      <c r="C16528" s="31" t="s">
        <v>68</v>
      </c>
    </row>
    <row r="16529" spans="1:3" ht="30" x14ac:dyDescent="0.25">
      <c r="A16529" s="31" t="s">
        <v>24842</v>
      </c>
      <c r="B16529" s="32" t="s">
        <v>24841</v>
      </c>
      <c r="C16529" s="31" t="s">
        <v>68</v>
      </c>
    </row>
    <row r="16530" spans="1:3" ht="30" x14ac:dyDescent="0.25">
      <c r="A16530" s="31" t="s">
        <v>24843</v>
      </c>
      <c r="B16530" s="32" t="s">
        <v>24844</v>
      </c>
      <c r="C16530" s="31" t="s">
        <v>68</v>
      </c>
    </row>
    <row r="16531" spans="1:3" ht="30" x14ac:dyDescent="0.25">
      <c r="A16531" s="31" t="s">
        <v>24845</v>
      </c>
      <c r="B16531" s="32" t="s">
        <v>24844</v>
      </c>
      <c r="C16531" s="31" t="s">
        <v>68</v>
      </c>
    </row>
    <row r="16532" spans="1:3" ht="30" x14ac:dyDescent="0.25">
      <c r="A16532" s="31" t="s">
        <v>24846</v>
      </c>
      <c r="B16532" s="32" t="s">
        <v>24847</v>
      </c>
      <c r="C16532" s="31" t="s">
        <v>68</v>
      </c>
    </row>
    <row r="16533" spans="1:3" ht="30" x14ac:dyDescent="0.25">
      <c r="A16533" s="31" t="s">
        <v>24848</v>
      </c>
      <c r="B16533" s="32" t="s">
        <v>24847</v>
      </c>
      <c r="C16533" s="31" t="s">
        <v>68</v>
      </c>
    </row>
    <row r="16534" spans="1:3" ht="30" x14ac:dyDescent="0.25">
      <c r="A16534" s="31" t="s">
        <v>24849</v>
      </c>
      <c r="B16534" s="32" t="s">
        <v>24850</v>
      </c>
      <c r="C16534" s="31" t="s">
        <v>68</v>
      </c>
    </row>
    <row r="16535" spans="1:3" ht="30" x14ac:dyDescent="0.25">
      <c r="A16535" s="31" t="s">
        <v>24851</v>
      </c>
      <c r="B16535" s="32" t="s">
        <v>24850</v>
      </c>
      <c r="C16535" s="31" t="s">
        <v>68</v>
      </c>
    </row>
    <row r="16536" spans="1:3" ht="30" x14ac:dyDescent="0.25">
      <c r="A16536" s="31" t="s">
        <v>24852</v>
      </c>
      <c r="B16536" s="32" t="s">
        <v>24853</v>
      </c>
      <c r="C16536" s="31" t="s">
        <v>68</v>
      </c>
    </row>
    <row r="16537" spans="1:3" ht="30" x14ac:dyDescent="0.25">
      <c r="A16537" s="31" t="s">
        <v>24854</v>
      </c>
      <c r="B16537" s="32" t="s">
        <v>24853</v>
      </c>
      <c r="C16537" s="31" t="s">
        <v>68</v>
      </c>
    </row>
    <row r="16538" spans="1:3" ht="30" x14ac:dyDescent="0.25">
      <c r="A16538" s="31" t="s">
        <v>24855</v>
      </c>
      <c r="B16538" s="32" t="s">
        <v>24856</v>
      </c>
      <c r="C16538" s="31" t="s">
        <v>68</v>
      </c>
    </row>
    <row r="16539" spans="1:3" ht="30" x14ac:dyDescent="0.25">
      <c r="A16539" s="31" t="s">
        <v>24857</v>
      </c>
      <c r="B16539" s="32" t="s">
        <v>24856</v>
      </c>
      <c r="C16539" s="31" t="s">
        <v>68</v>
      </c>
    </row>
    <row r="16540" spans="1:3" x14ac:dyDescent="0.25">
      <c r="A16540" s="31" t="s">
        <v>24858</v>
      </c>
      <c r="B16540" s="32" t="s">
        <v>24859</v>
      </c>
      <c r="C16540" s="31" t="s">
        <v>68</v>
      </c>
    </row>
    <row r="16541" spans="1:3" x14ac:dyDescent="0.25">
      <c r="A16541" s="31" t="s">
        <v>24860</v>
      </c>
      <c r="B16541" s="32" t="s">
        <v>24859</v>
      </c>
      <c r="C16541" s="31" t="s">
        <v>68</v>
      </c>
    </row>
    <row r="16542" spans="1:3" x14ac:dyDescent="0.25">
      <c r="A16542" s="31" t="s">
        <v>24861</v>
      </c>
      <c r="B16542" s="32" t="s">
        <v>24862</v>
      </c>
      <c r="C16542" s="31" t="s">
        <v>68</v>
      </c>
    </row>
    <row r="16543" spans="1:3" x14ac:dyDescent="0.25">
      <c r="A16543" s="31" t="s">
        <v>24863</v>
      </c>
      <c r="B16543" s="32" t="s">
        <v>24862</v>
      </c>
      <c r="C16543" s="31" t="s">
        <v>68</v>
      </c>
    </row>
    <row r="16544" spans="1:3" x14ac:dyDescent="0.25">
      <c r="A16544" s="31" t="s">
        <v>24864</v>
      </c>
      <c r="B16544" s="32" t="s">
        <v>24865</v>
      </c>
      <c r="C16544" s="31" t="s">
        <v>68</v>
      </c>
    </row>
    <row r="16545" spans="1:3" x14ac:dyDescent="0.25">
      <c r="A16545" s="31" t="s">
        <v>24866</v>
      </c>
      <c r="B16545" s="32" t="s">
        <v>24865</v>
      </c>
      <c r="C16545" s="31" t="s">
        <v>68</v>
      </c>
    </row>
    <row r="16546" spans="1:3" x14ac:dyDescent="0.25">
      <c r="A16546" s="31" t="s">
        <v>24867</v>
      </c>
      <c r="B16546" s="32" t="s">
        <v>24868</v>
      </c>
      <c r="C16546" s="31" t="s">
        <v>68</v>
      </c>
    </row>
    <row r="16547" spans="1:3" x14ac:dyDescent="0.25">
      <c r="A16547" s="31" t="s">
        <v>24869</v>
      </c>
      <c r="B16547" s="32" t="s">
        <v>24868</v>
      </c>
      <c r="C16547" s="31" t="s">
        <v>68</v>
      </c>
    </row>
    <row r="16548" spans="1:3" x14ac:dyDescent="0.25">
      <c r="A16548" s="31" t="s">
        <v>24870</v>
      </c>
      <c r="B16548" s="32" t="s">
        <v>24871</v>
      </c>
      <c r="C16548" s="31" t="s">
        <v>68</v>
      </c>
    </row>
    <row r="16549" spans="1:3" x14ac:dyDescent="0.25">
      <c r="A16549" s="31" t="s">
        <v>24872</v>
      </c>
      <c r="B16549" s="32" t="s">
        <v>24871</v>
      </c>
      <c r="C16549" s="31" t="s">
        <v>68</v>
      </c>
    </row>
    <row r="16550" spans="1:3" x14ac:dyDescent="0.25">
      <c r="A16550" s="31" t="s">
        <v>24873</v>
      </c>
      <c r="B16550" s="32" t="s">
        <v>24874</v>
      </c>
      <c r="C16550" s="31" t="s">
        <v>68</v>
      </c>
    </row>
    <row r="16551" spans="1:3" x14ac:dyDescent="0.25">
      <c r="A16551" s="31" t="s">
        <v>24875</v>
      </c>
      <c r="B16551" s="32" t="s">
        <v>24874</v>
      </c>
      <c r="C16551" s="31" t="s">
        <v>68</v>
      </c>
    </row>
    <row r="16552" spans="1:3" x14ac:dyDescent="0.25">
      <c r="A16552" s="31" t="s">
        <v>24876</v>
      </c>
      <c r="B16552" s="32" t="s">
        <v>24877</v>
      </c>
      <c r="C16552" s="31" t="s">
        <v>68</v>
      </c>
    </row>
    <row r="16553" spans="1:3" x14ac:dyDescent="0.25">
      <c r="A16553" s="31" t="s">
        <v>24878</v>
      </c>
      <c r="B16553" s="32" t="s">
        <v>24877</v>
      </c>
      <c r="C16553" s="31" t="s">
        <v>68</v>
      </c>
    </row>
    <row r="16554" spans="1:3" x14ac:dyDescent="0.25">
      <c r="A16554" s="31" t="s">
        <v>24879</v>
      </c>
      <c r="B16554" s="32" t="s">
        <v>24880</v>
      </c>
      <c r="C16554" s="31" t="s">
        <v>68</v>
      </c>
    </row>
    <row r="16555" spans="1:3" x14ac:dyDescent="0.25">
      <c r="A16555" s="31" t="s">
        <v>24881</v>
      </c>
      <c r="B16555" s="32" t="s">
        <v>24880</v>
      </c>
      <c r="C16555" s="31" t="s">
        <v>68</v>
      </c>
    </row>
    <row r="16556" spans="1:3" x14ac:dyDescent="0.25">
      <c r="A16556" s="31" t="s">
        <v>24882</v>
      </c>
      <c r="B16556" s="32" t="s">
        <v>24883</v>
      </c>
      <c r="C16556" s="31" t="s">
        <v>68</v>
      </c>
    </row>
    <row r="16557" spans="1:3" x14ac:dyDescent="0.25">
      <c r="A16557" s="31" t="s">
        <v>24884</v>
      </c>
      <c r="B16557" s="32" t="s">
        <v>24883</v>
      </c>
      <c r="C16557" s="31" t="s">
        <v>68</v>
      </c>
    </row>
    <row r="16558" spans="1:3" x14ac:dyDescent="0.25">
      <c r="A16558" s="31" t="s">
        <v>24885</v>
      </c>
      <c r="B16558" s="32" t="s">
        <v>24886</v>
      </c>
      <c r="C16558" s="31" t="s">
        <v>68</v>
      </c>
    </row>
    <row r="16559" spans="1:3" x14ac:dyDescent="0.25">
      <c r="A16559" s="31" t="s">
        <v>24887</v>
      </c>
      <c r="B16559" s="32" t="s">
        <v>24886</v>
      </c>
      <c r="C16559" s="31" t="s">
        <v>68</v>
      </c>
    </row>
    <row r="16560" spans="1:3" ht="30" x14ac:dyDescent="0.25">
      <c r="A16560" s="31" t="s">
        <v>24888</v>
      </c>
      <c r="B16560" s="32" t="s">
        <v>24889</v>
      </c>
      <c r="C16560" s="31" t="s">
        <v>68</v>
      </c>
    </row>
    <row r="16561" spans="1:3" ht="30" x14ac:dyDescent="0.25">
      <c r="A16561" s="31" t="s">
        <v>24890</v>
      </c>
      <c r="B16561" s="32" t="s">
        <v>24889</v>
      </c>
      <c r="C16561" s="31" t="s">
        <v>68</v>
      </c>
    </row>
    <row r="16562" spans="1:3" ht="30" x14ac:dyDescent="0.25">
      <c r="A16562" s="31" t="s">
        <v>24891</v>
      </c>
      <c r="B16562" s="32" t="s">
        <v>24892</v>
      </c>
      <c r="C16562" s="31" t="s">
        <v>68</v>
      </c>
    </row>
    <row r="16563" spans="1:3" ht="30" x14ac:dyDescent="0.25">
      <c r="A16563" s="31" t="s">
        <v>24893</v>
      </c>
      <c r="B16563" s="32" t="s">
        <v>24892</v>
      </c>
      <c r="C16563" s="31" t="s">
        <v>68</v>
      </c>
    </row>
    <row r="16564" spans="1:3" x14ac:dyDescent="0.25">
      <c r="A16564" s="31" t="s">
        <v>24894</v>
      </c>
      <c r="B16564" s="32" t="s">
        <v>24895</v>
      </c>
      <c r="C16564" s="31" t="s">
        <v>68</v>
      </c>
    </row>
    <row r="16565" spans="1:3" x14ac:dyDescent="0.25">
      <c r="A16565" s="31" t="s">
        <v>24896</v>
      </c>
      <c r="B16565" s="32" t="s">
        <v>24895</v>
      </c>
      <c r="C16565" s="31" t="s">
        <v>68</v>
      </c>
    </row>
    <row r="16566" spans="1:3" ht="30" x14ac:dyDescent="0.25">
      <c r="A16566" s="31" t="s">
        <v>24897</v>
      </c>
      <c r="B16566" s="32" t="s">
        <v>24898</v>
      </c>
      <c r="C16566" s="31" t="s">
        <v>68</v>
      </c>
    </row>
    <row r="16567" spans="1:3" ht="30" x14ac:dyDescent="0.25">
      <c r="A16567" s="31" t="s">
        <v>24899</v>
      </c>
      <c r="B16567" s="32" t="s">
        <v>24898</v>
      </c>
      <c r="C16567" s="31" t="s">
        <v>68</v>
      </c>
    </row>
    <row r="16568" spans="1:3" ht="30" x14ac:dyDescent="0.25">
      <c r="A16568" s="31" t="s">
        <v>24900</v>
      </c>
      <c r="B16568" s="32" t="s">
        <v>24901</v>
      </c>
      <c r="C16568" s="31" t="s">
        <v>68</v>
      </c>
    </row>
    <row r="16569" spans="1:3" ht="30" x14ac:dyDescent="0.25">
      <c r="A16569" s="31" t="s">
        <v>24902</v>
      </c>
      <c r="B16569" s="32" t="s">
        <v>24901</v>
      </c>
      <c r="C16569" s="31" t="s">
        <v>68</v>
      </c>
    </row>
    <row r="16570" spans="1:3" ht="30" x14ac:dyDescent="0.25">
      <c r="A16570" s="31" t="s">
        <v>24903</v>
      </c>
      <c r="B16570" s="32" t="s">
        <v>24904</v>
      </c>
      <c r="C16570" s="31" t="s">
        <v>68</v>
      </c>
    </row>
    <row r="16571" spans="1:3" ht="30" x14ac:dyDescent="0.25">
      <c r="A16571" s="31" t="s">
        <v>24905</v>
      </c>
      <c r="B16571" s="32" t="s">
        <v>24904</v>
      </c>
      <c r="C16571" s="31" t="s">
        <v>68</v>
      </c>
    </row>
    <row r="16572" spans="1:3" ht="30" x14ac:dyDescent="0.25">
      <c r="A16572" s="31" t="s">
        <v>24906</v>
      </c>
      <c r="B16572" s="32" t="s">
        <v>24907</v>
      </c>
      <c r="C16572" s="31" t="s">
        <v>68</v>
      </c>
    </row>
    <row r="16573" spans="1:3" ht="30" x14ac:dyDescent="0.25">
      <c r="A16573" s="31" t="s">
        <v>24908</v>
      </c>
      <c r="B16573" s="32" t="s">
        <v>24907</v>
      </c>
      <c r="C16573" s="31" t="s">
        <v>68</v>
      </c>
    </row>
    <row r="16574" spans="1:3" ht="30" x14ac:dyDescent="0.25">
      <c r="A16574" s="31" t="s">
        <v>24909</v>
      </c>
      <c r="B16574" s="32" t="s">
        <v>24910</v>
      </c>
      <c r="C16574" s="31" t="s">
        <v>68</v>
      </c>
    </row>
    <row r="16575" spans="1:3" ht="30" x14ac:dyDescent="0.25">
      <c r="A16575" s="31" t="s">
        <v>24911</v>
      </c>
      <c r="B16575" s="32" t="s">
        <v>24910</v>
      </c>
      <c r="C16575" s="31" t="s">
        <v>68</v>
      </c>
    </row>
    <row r="16576" spans="1:3" ht="30" x14ac:dyDescent="0.25">
      <c r="A16576" s="31" t="s">
        <v>24912</v>
      </c>
      <c r="B16576" s="32" t="s">
        <v>24913</v>
      </c>
      <c r="C16576" s="31" t="s">
        <v>68</v>
      </c>
    </row>
    <row r="16577" spans="1:3" ht="30" x14ac:dyDescent="0.25">
      <c r="A16577" s="31" t="s">
        <v>24914</v>
      </c>
      <c r="B16577" s="32" t="s">
        <v>24913</v>
      </c>
      <c r="C16577" s="31" t="s">
        <v>68</v>
      </c>
    </row>
    <row r="16578" spans="1:3" ht="30" x14ac:dyDescent="0.25">
      <c r="A16578" s="31" t="s">
        <v>24915</v>
      </c>
      <c r="B16578" s="32" t="s">
        <v>24916</v>
      </c>
      <c r="C16578" s="31" t="s">
        <v>68</v>
      </c>
    </row>
    <row r="16579" spans="1:3" ht="30" x14ac:dyDescent="0.25">
      <c r="A16579" s="31" t="s">
        <v>24917</v>
      </c>
      <c r="B16579" s="32" t="s">
        <v>24916</v>
      </c>
      <c r="C16579" s="31" t="s">
        <v>68</v>
      </c>
    </row>
    <row r="16580" spans="1:3" ht="30" x14ac:dyDescent="0.25">
      <c r="A16580" s="31" t="s">
        <v>24918</v>
      </c>
      <c r="B16580" s="32" t="s">
        <v>24919</v>
      </c>
      <c r="C16580" s="31" t="s">
        <v>68</v>
      </c>
    </row>
    <row r="16581" spans="1:3" ht="30" x14ac:dyDescent="0.25">
      <c r="A16581" s="31" t="s">
        <v>24920</v>
      </c>
      <c r="B16581" s="32" t="s">
        <v>24919</v>
      </c>
      <c r="C16581" s="31" t="s">
        <v>68</v>
      </c>
    </row>
    <row r="16582" spans="1:3" ht="30" x14ac:dyDescent="0.25">
      <c r="A16582" s="31" t="s">
        <v>24921</v>
      </c>
      <c r="B16582" s="32" t="s">
        <v>24922</v>
      </c>
      <c r="C16582" s="31" t="s">
        <v>68</v>
      </c>
    </row>
    <row r="16583" spans="1:3" ht="30" x14ac:dyDescent="0.25">
      <c r="A16583" s="31" t="s">
        <v>24923</v>
      </c>
      <c r="B16583" s="32" t="s">
        <v>24922</v>
      </c>
      <c r="C16583" s="31" t="s">
        <v>68</v>
      </c>
    </row>
    <row r="16584" spans="1:3" x14ac:dyDescent="0.25">
      <c r="A16584" s="31" t="s">
        <v>24924</v>
      </c>
      <c r="B16584" s="32" t="s">
        <v>24925</v>
      </c>
      <c r="C16584" s="31" t="s">
        <v>68</v>
      </c>
    </row>
    <row r="16585" spans="1:3" x14ac:dyDescent="0.25">
      <c r="A16585" s="31" t="s">
        <v>24926</v>
      </c>
      <c r="B16585" s="32" t="s">
        <v>24925</v>
      </c>
      <c r="C16585" s="31" t="s">
        <v>68</v>
      </c>
    </row>
    <row r="16586" spans="1:3" x14ac:dyDescent="0.25">
      <c r="A16586" s="31" t="s">
        <v>24927</v>
      </c>
      <c r="B16586" s="32" t="s">
        <v>24928</v>
      </c>
      <c r="C16586" s="31" t="s">
        <v>68</v>
      </c>
    </row>
    <row r="16587" spans="1:3" x14ac:dyDescent="0.25">
      <c r="A16587" s="31" t="s">
        <v>24929</v>
      </c>
      <c r="B16587" s="32" t="s">
        <v>24928</v>
      </c>
      <c r="C16587" s="31" t="s">
        <v>68</v>
      </c>
    </row>
    <row r="16588" spans="1:3" x14ac:dyDescent="0.25">
      <c r="A16588" s="31" t="s">
        <v>24930</v>
      </c>
      <c r="B16588" s="32" t="s">
        <v>24931</v>
      </c>
      <c r="C16588" s="31" t="s">
        <v>68</v>
      </c>
    </row>
    <row r="16589" spans="1:3" x14ac:dyDescent="0.25">
      <c r="A16589" s="31" t="s">
        <v>24932</v>
      </c>
      <c r="B16589" s="32" t="s">
        <v>24931</v>
      </c>
      <c r="C16589" s="31" t="s">
        <v>68</v>
      </c>
    </row>
    <row r="16590" spans="1:3" ht="30" x14ac:dyDescent="0.25">
      <c r="A16590" s="31" t="s">
        <v>24933</v>
      </c>
      <c r="B16590" s="32" t="s">
        <v>24934</v>
      </c>
      <c r="C16590" s="31" t="s">
        <v>68</v>
      </c>
    </row>
    <row r="16591" spans="1:3" ht="30" x14ac:dyDescent="0.25">
      <c r="A16591" s="31" t="s">
        <v>24935</v>
      </c>
      <c r="B16591" s="32" t="s">
        <v>24934</v>
      </c>
      <c r="C16591" s="31" t="s">
        <v>68</v>
      </c>
    </row>
    <row r="16592" spans="1:3" ht="30" x14ac:dyDescent="0.25">
      <c r="A16592" s="31" t="s">
        <v>24936</v>
      </c>
      <c r="B16592" s="32" t="s">
        <v>24937</v>
      </c>
      <c r="C16592" s="31" t="s">
        <v>68</v>
      </c>
    </row>
    <row r="16593" spans="1:3" ht="30" x14ac:dyDescent="0.25">
      <c r="A16593" s="31" t="s">
        <v>24938</v>
      </c>
      <c r="B16593" s="32" t="s">
        <v>24937</v>
      </c>
      <c r="C16593" s="31" t="s">
        <v>68</v>
      </c>
    </row>
    <row r="16594" spans="1:3" x14ac:dyDescent="0.25">
      <c r="A16594" s="31" t="s">
        <v>24939</v>
      </c>
      <c r="B16594" s="32" t="s">
        <v>24940</v>
      </c>
      <c r="C16594" s="31" t="s">
        <v>68</v>
      </c>
    </row>
    <row r="16595" spans="1:3" x14ac:dyDescent="0.25">
      <c r="A16595" s="31" t="s">
        <v>24941</v>
      </c>
      <c r="B16595" s="32" t="s">
        <v>24940</v>
      </c>
      <c r="C16595" s="31" t="s">
        <v>68</v>
      </c>
    </row>
    <row r="16596" spans="1:3" x14ac:dyDescent="0.25">
      <c r="A16596" s="31" t="s">
        <v>24942</v>
      </c>
      <c r="B16596" s="32" t="s">
        <v>24943</v>
      </c>
      <c r="C16596" s="31" t="s">
        <v>68</v>
      </c>
    </row>
    <row r="16597" spans="1:3" x14ac:dyDescent="0.25">
      <c r="A16597" s="31" t="s">
        <v>24944</v>
      </c>
      <c r="B16597" s="32" t="s">
        <v>24943</v>
      </c>
      <c r="C16597" s="31" t="s">
        <v>68</v>
      </c>
    </row>
    <row r="16598" spans="1:3" x14ac:dyDescent="0.25">
      <c r="A16598" s="31" t="s">
        <v>24945</v>
      </c>
      <c r="B16598" s="32" t="s">
        <v>24946</v>
      </c>
      <c r="C16598" s="31" t="s">
        <v>68</v>
      </c>
    </row>
    <row r="16599" spans="1:3" x14ac:dyDescent="0.25">
      <c r="A16599" s="31" t="s">
        <v>24947</v>
      </c>
      <c r="B16599" s="32" t="s">
        <v>24946</v>
      </c>
      <c r="C16599" s="31" t="s">
        <v>68</v>
      </c>
    </row>
    <row r="16600" spans="1:3" x14ac:dyDescent="0.25">
      <c r="A16600" s="31" t="s">
        <v>24948</v>
      </c>
      <c r="B16600" s="32" t="s">
        <v>24949</v>
      </c>
      <c r="C16600" s="31" t="s">
        <v>68</v>
      </c>
    </row>
    <row r="16601" spans="1:3" x14ac:dyDescent="0.25">
      <c r="A16601" s="31" t="s">
        <v>24950</v>
      </c>
      <c r="B16601" s="32" t="s">
        <v>24949</v>
      </c>
      <c r="C16601" s="31" t="s">
        <v>68</v>
      </c>
    </row>
    <row r="16602" spans="1:3" ht="30" x14ac:dyDescent="0.25">
      <c r="A16602" s="31" t="s">
        <v>24951</v>
      </c>
      <c r="B16602" s="32" t="s">
        <v>24952</v>
      </c>
      <c r="C16602" s="31" t="s">
        <v>68</v>
      </c>
    </row>
    <row r="16603" spans="1:3" ht="30" x14ac:dyDescent="0.25">
      <c r="A16603" s="31" t="s">
        <v>24953</v>
      </c>
      <c r="B16603" s="32" t="s">
        <v>24952</v>
      </c>
      <c r="C16603" s="31" t="s">
        <v>68</v>
      </c>
    </row>
    <row r="16604" spans="1:3" ht="30" x14ac:dyDescent="0.25">
      <c r="A16604" s="31" t="s">
        <v>24954</v>
      </c>
      <c r="B16604" s="32" t="s">
        <v>24955</v>
      </c>
      <c r="C16604" s="31" t="s">
        <v>68</v>
      </c>
    </row>
    <row r="16605" spans="1:3" ht="30" x14ac:dyDescent="0.25">
      <c r="A16605" s="31" t="s">
        <v>24956</v>
      </c>
      <c r="B16605" s="32" t="s">
        <v>24955</v>
      </c>
      <c r="C16605" s="31" t="s">
        <v>68</v>
      </c>
    </row>
    <row r="16606" spans="1:3" x14ac:dyDescent="0.25">
      <c r="A16606" s="31" t="s">
        <v>24957</v>
      </c>
      <c r="B16606" s="32" t="s">
        <v>24958</v>
      </c>
      <c r="C16606" s="31" t="s">
        <v>68</v>
      </c>
    </row>
    <row r="16607" spans="1:3" x14ac:dyDescent="0.25">
      <c r="A16607" s="31" t="s">
        <v>24959</v>
      </c>
      <c r="B16607" s="32" t="s">
        <v>24958</v>
      </c>
      <c r="C16607" s="31" t="s">
        <v>68</v>
      </c>
    </row>
    <row r="16608" spans="1:3" ht="30" x14ac:dyDescent="0.25">
      <c r="A16608" s="31" t="s">
        <v>24960</v>
      </c>
      <c r="B16608" s="32" t="s">
        <v>24961</v>
      </c>
      <c r="C16608" s="31" t="s">
        <v>68</v>
      </c>
    </row>
    <row r="16609" spans="1:3" ht="30" x14ac:dyDescent="0.25">
      <c r="A16609" s="31" t="s">
        <v>24962</v>
      </c>
      <c r="B16609" s="32" t="s">
        <v>24961</v>
      </c>
      <c r="C16609" s="31" t="s">
        <v>68</v>
      </c>
    </row>
    <row r="16610" spans="1:3" ht="30" x14ac:dyDescent="0.25">
      <c r="A16610" s="31" t="s">
        <v>24963</v>
      </c>
      <c r="B16610" s="32" t="s">
        <v>24964</v>
      </c>
      <c r="C16610" s="31" t="s">
        <v>68</v>
      </c>
    </row>
    <row r="16611" spans="1:3" ht="30" x14ac:dyDescent="0.25">
      <c r="A16611" s="31" t="s">
        <v>24965</v>
      </c>
      <c r="B16611" s="32" t="s">
        <v>24964</v>
      </c>
      <c r="C16611" s="31" t="s">
        <v>68</v>
      </c>
    </row>
    <row r="16612" spans="1:3" ht="30" x14ac:dyDescent="0.25">
      <c r="A16612" s="31" t="s">
        <v>24966</v>
      </c>
      <c r="B16612" s="32" t="s">
        <v>24967</v>
      </c>
      <c r="C16612" s="31" t="s">
        <v>68</v>
      </c>
    </row>
    <row r="16613" spans="1:3" ht="30" x14ac:dyDescent="0.25">
      <c r="A16613" s="31" t="s">
        <v>24968</v>
      </c>
      <c r="B16613" s="32" t="s">
        <v>24967</v>
      </c>
      <c r="C16613" s="31" t="s">
        <v>68</v>
      </c>
    </row>
    <row r="16614" spans="1:3" ht="30" x14ac:dyDescent="0.25">
      <c r="A16614" s="31" t="s">
        <v>24969</v>
      </c>
      <c r="B16614" s="32" t="s">
        <v>24970</v>
      </c>
      <c r="C16614" s="31" t="s">
        <v>68</v>
      </c>
    </row>
    <row r="16615" spans="1:3" ht="30" x14ac:dyDescent="0.25">
      <c r="A16615" s="31" t="s">
        <v>24971</v>
      </c>
      <c r="B16615" s="32" t="s">
        <v>24970</v>
      </c>
      <c r="C16615" s="31" t="s">
        <v>68</v>
      </c>
    </row>
    <row r="16616" spans="1:3" x14ac:dyDescent="0.25">
      <c r="A16616" s="31" t="s">
        <v>24972</v>
      </c>
      <c r="B16616" s="32" t="s">
        <v>24973</v>
      </c>
      <c r="C16616" s="31" t="s">
        <v>68</v>
      </c>
    </row>
    <row r="16617" spans="1:3" x14ac:dyDescent="0.25">
      <c r="A16617" s="31" t="s">
        <v>24974</v>
      </c>
      <c r="B16617" s="32" t="s">
        <v>24973</v>
      </c>
      <c r="C16617" s="31" t="s">
        <v>68</v>
      </c>
    </row>
    <row r="16618" spans="1:3" ht="30" x14ac:dyDescent="0.25">
      <c r="A16618" s="31" t="s">
        <v>24975</v>
      </c>
      <c r="B16618" s="32" t="s">
        <v>24976</v>
      </c>
      <c r="C16618" s="31" t="s">
        <v>68</v>
      </c>
    </row>
    <row r="16619" spans="1:3" ht="30" x14ac:dyDescent="0.25">
      <c r="A16619" s="31" t="s">
        <v>24977</v>
      </c>
      <c r="B16619" s="32" t="s">
        <v>24976</v>
      </c>
      <c r="C16619" s="31" t="s">
        <v>68</v>
      </c>
    </row>
    <row r="16620" spans="1:3" ht="30" x14ac:dyDescent="0.25">
      <c r="A16620" s="31" t="s">
        <v>24978</v>
      </c>
      <c r="B16620" s="32" t="s">
        <v>24979</v>
      </c>
      <c r="C16620" s="31" t="s">
        <v>68</v>
      </c>
    </row>
    <row r="16621" spans="1:3" ht="30" x14ac:dyDescent="0.25">
      <c r="A16621" s="31" t="s">
        <v>24980</v>
      </c>
      <c r="B16621" s="32" t="s">
        <v>24979</v>
      </c>
      <c r="C16621" s="31" t="s">
        <v>68</v>
      </c>
    </row>
    <row r="16622" spans="1:3" x14ac:dyDescent="0.25">
      <c r="A16622" s="31" t="s">
        <v>24981</v>
      </c>
      <c r="B16622" s="32" t="s">
        <v>24982</v>
      </c>
      <c r="C16622" s="31" t="s">
        <v>68</v>
      </c>
    </row>
    <row r="16623" spans="1:3" x14ac:dyDescent="0.25">
      <c r="A16623" s="31" t="s">
        <v>24983</v>
      </c>
      <c r="B16623" s="32" t="s">
        <v>24982</v>
      </c>
      <c r="C16623" s="31" t="s">
        <v>68</v>
      </c>
    </row>
    <row r="16624" spans="1:3" x14ac:dyDescent="0.25">
      <c r="A16624" s="31" t="s">
        <v>24984</v>
      </c>
      <c r="B16624" s="32" t="s">
        <v>24985</v>
      </c>
      <c r="C16624" s="31" t="s">
        <v>68</v>
      </c>
    </row>
    <row r="16625" spans="1:3" x14ac:dyDescent="0.25">
      <c r="A16625" s="31" t="s">
        <v>24986</v>
      </c>
      <c r="B16625" s="32" t="s">
        <v>24985</v>
      </c>
      <c r="C16625" s="31" t="s">
        <v>68</v>
      </c>
    </row>
    <row r="16626" spans="1:3" x14ac:dyDescent="0.25">
      <c r="A16626" s="31" t="s">
        <v>24987</v>
      </c>
      <c r="B16626" s="32" t="s">
        <v>24988</v>
      </c>
      <c r="C16626" s="31" t="s">
        <v>68</v>
      </c>
    </row>
    <row r="16627" spans="1:3" x14ac:dyDescent="0.25">
      <c r="A16627" s="31" t="s">
        <v>24989</v>
      </c>
      <c r="B16627" s="32" t="s">
        <v>24988</v>
      </c>
      <c r="C16627" s="31" t="s">
        <v>68</v>
      </c>
    </row>
    <row r="16628" spans="1:3" x14ac:dyDescent="0.25">
      <c r="A16628" s="31" t="s">
        <v>24990</v>
      </c>
      <c r="B16628" s="32" t="s">
        <v>24991</v>
      </c>
      <c r="C16628" s="31" t="s">
        <v>68</v>
      </c>
    </row>
    <row r="16629" spans="1:3" x14ac:dyDescent="0.25">
      <c r="A16629" s="31" t="s">
        <v>24992</v>
      </c>
      <c r="B16629" s="32" t="s">
        <v>24991</v>
      </c>
      <c r="C16629" s="31" t="s">
        <v>68</v>
      </c>
    </row>
    <row r="16630" spans="1:3" x14ac:dyDescent="0.25">
      <c r="A16630" s="31" t="s">
        <v>24993</v>
      </c>
      <c r="B16630" s="32" t="s">
        <v>24994</v>
      </c>
      <c r="C16630" s="31" t="s">
        <v>68</v>
      </c>
    </row>
    <row r="16631" spans="1:3" x14ac:dyDescent="0.25">
      <c r="A16631" s="31" t="s">
        <v>24995</v>
      </c>
      <c r="B16631" s="32" t="s">
        <v>24994</v>
      </c>
      <c r="C16631" s="31" t="s">
        <v>68</v>
      </c>
    </row>
    <row r="16632" spans="1:3" x14ac:dyDescent="0.25">
      <c r="A16632" s="31" t="s">
        <v>24996</v>
      </c>
      <c r="B16632" s="32" t="s">
        <v>24997</v>
      </c>
      <c r="C16632" s="31" t="s">
        <v>68</v>
      </c>
    </row>
    <row r="16633" spans="1:3" x14ac:dyDescent="0.25">
      <c r="A16633" s="31" t="s">
        <v>24998</v>
      </c>
      <c r="B16633" s="32" t="s">
        <v>24997</v>
      </c>
      <c r="C16633" s="31" t="s">
        <v>68</v>
      </c>
    </row>
    <row r="16634" spans="1:3" x14ac:dyDescent="0.25">
      <c r="A16634" s="31" t="s">
        <v>24999</v>
      </c>
      <c r="B16634" s="32" t="s">
        <v>25000</v>
      </c>
      <c r="C16634" s="31" t="s">
        <v>68</v>
      </c>
    </row>
    <row r="16635" spans="1:3" x14ac:dyDescent="0.25">
      <c r="A16635" s="31" t="s">
        <v>25001</v>
      </c>
      <c r="B16635" s="32" t="s">
        <v>25000</v>
      </c>
      <c r="C16635" s="31" t="s">
        <v>68</v>
      </c>
    </row>
    <row r="16636" spans="1:3" x14ac:dyDescent="0.25">
      <c r="A16636" s="31" t="s">
        <v>25002</v>
      </c>
      <c r="B16636" s="32" t="s">
        <v>25003</v>
      </c>
      <c r="C16636" s="31" t="s">
        <v>68</v>
      </c>
    </row>
    <row r="16637" spans="1:3" x14ac:dyDescent="0.25">
      <c r="A16637" s="31" t="s">
        <v>25004</v>
      </c>
      <c r="B16637" s="32" t="s">
        <v>25003</v>
      </c>
      <c r="C16637" s="31" t="s">
        <v>68</v>
      </c>
    </row>
    <row r="16638" spans="1:3" x14ac:dyDescent="0.25">
      <c r="A16638" s="31" t="s">
        <v>25005</v>
      </c>
      <c r="B16638" s="32" t="s">
        <v>25006</v>
      </c>
      <c r="C16638" s="31" t="s">
        <v>68</v>
      </c>
    </row>
    <row r="16639" spans="1:3" x14ac:dyDescent="0.25">
      <c r="A16639" s="31" t="s">
        <v>25007</v>
      </c>
      <c r="B16639" s="32" t="s">
        <v>25006</v>
      </c>
      <c r="C16639" s="31" t="s">
        <v>68</v>
      </c>
    </row>
    <row r="16640" spans="1:3" x14ac:dyDescent="0.25">
      <c r="A16640" s="31" t="s">
        <v>25008</v>
      </c>
      <c r="B16640" s="32" t="s">
        <v>25009</v>
      </c>
      <c r="C16640" s="31" t="s">
        <v>68</v>
      </c>
    </row>
    <row r="16641" spans="1:3" x14ac:dyDescent="0.25">
      <c r="A16641" s="31" t="s">
        <v>25010</v>
      </c>
      <c r="B16641" s="32" t="s">
        <v>25009</v>
      </c>
      <c r="C16641" s="31" t="s">
        <v>68</v>
      </c>
    </row>
    <row r="16642" spans="1:3" ht="30" x14ac:dyDescent="0.25">
      <c r="A16642" s="31" t="s">
        <v>25011</v>
      </c>
      <c r="B16642" s="32" t="s">
        <v>25012</v>
      </c>
      <c r="C16642" s="31" t="s">
        <v>68</v>
      </c>
    </row>
    <row r="16643" spans="1:3" ht="30" x14ac:dyDescent="0.25">
      <c r="A16643" s="31" t="s">
        <v>25013</v>
      </c>
      <c r="B16643" s="32" t="s">
        <v>25012</v>
      </c>
      <c r="C16643" s="31" t="s">
        <v>68</v>
      </c>
    </row>
    <row r="16644" spans="1:3" ht="30" x14ac:dyDescent="0.25">
      <c r="A16644" s="31" t="s">
        <v>25014</v>
      </c>
      <c r="B16644" s="32" t="s">
        <v>25015</v>
      </c>
      <c r="C16644" s="31" t="s">
        <v>68</v>
      </c>
    </row>
    <row r="16645" spans="1:3" ht="30" x14ac:dyDescent="0.25">
      <c r="A16645" s="31" t="s">
        <v>25016</v>
      </c>
      <c r="B16645" s="32" t="s">
        <v>25015</v>
      </c>
      <c r="C16645" s="31" t="s">
        <v>68</v>
      </c>
    </row>
    <row r="16646" spans="1:3" ht="30" x14ac:dyDescent="0.25">
      <c r="A16646" s="31" t="s">
        <v>25017</v>
      </c>
      <c r="B16646" s="32" t="s">
        <v>25018</v>
      </c>
      <c r="C16646" s="31" t="s">
        <v>68</v>
      </c>
    </row>
    <row r="16647" spans="1:3" ht="30" x14ac:dyDescent="0.25">
      <c r="A16647" s="31" t="s">
        <v>25019</v>
      </c>
      <c r="B16647" s="32" t="s">
        <v>25018</v>
      </c>
      <c r="C16647" s="31" t="s">
        <v>68</v>
      </c>
    </row>
    <row r="16648" spans="1:3" ht="30" x14ac:dyDescent="0.25">
      <c r="A16648" s="31" t="s">
        <v>25020</v>
      </c>
      <c r="B16648" s="32" t="s">
        <v>25021</v>
      </c>
      <c r="C16648" s="31" t="s">
        <v>68</v>
      </c>
    </row>
    <row r="16649" spans="1:3" ht="30" x14ac:dyDescent="0.25">
      <c r="A16649" s="31" t="s">
        <v>25022</v>
      </c>
      <c r="B16649" s="32" t="s">
        <v>25021</v>
      </c>
      <c r="C16649" s="31" t="s">
        <v>68</v>
      </c>
    </row>
    <row r="16650" spans="1:3" ht="30" x14ac:dyDescent="0.25">
      <c r="A16650" s="31" t="s">
        <v>25023</v>
      </c>
      <c r="B16650" s="32" t="s">
        <v>25024</v>
      </c>
      <c r="C16650" s="31" t="s">
        <v>68</v>
      </c>
    </row>
    <row r="16651" spans="1:3" ht="30" x14ac:dyDescent="0.25">
      <c r="A16651" s="31" t="s">
        <v>25025</v>
      </c>
      <c r="B16651" s="32" t="s">
        <v>25024</v>
      </c>
      <c r="C16651" s="31" t="s">
        <v>68</v>
      </c>
    </row>
    <row r="16652" spans="1:3" x14ac:dyDescent="0.25">
      <c r="A16652" s="31" t="s">
        <v>25026</v>
      </c>
      <c r="B16652" s="32" t="s">
        <v>25027</v>
      </c>
      <c r="C16652" s="31" t="s">
        <v>68</v>
      </c>
    </row>
    <row r="16653" spans="1:3" x14ac:dyDescent="0.25">
      <c r="A16653" s="31" t="s">
        <v>25028</v>
      </c>
      <c r="B16653" s="32" t="s">
        <v>25027</v>
      </c>
      <c r="C16653" s="31" t="s">
        <v>68</v>
      </c>
    </row>
    <row r="16654" spans="1:3" x14ac:dyDescent="0.25">
      <c r="A16654" s="31" t="s">
        <v>25029</v>
      </c>
      <c r="B16654" s="32" t="s">
        <v>25030</v>
      </c>
      <c r="C16654" s="31" t="s">
        <v>68</v>
      </c>
    </row>
    <row r="16655" spans="1:3" x14ac:dyDescent="0.25">
      <c r="A16655" s="31" t="s">
        <v>25031</v>
      </c>
      <c r="B16655" s="32" t="s">
        <v>25030</v>
      </c>
      <c r="C16655" s="31" t="s">
        <v>68</v>
      </c>
    </row>
    <row r="16656" spans="1:3" x14ac:dyDescent="0.25">
      <c r="A16656" s="31" t="s">
        <v>25032</v>
      </c>
      <c r="B16656" s="32" t="s">
        <v>25033</v>
      </c>
      <c r="C16656" s="31" t="s">
        <v>68</v>
      </c>
    </row>
    <row r="16657" spans="1:3" x14ac:dyDescent="0.25">
      <c r="A16657" s="31" t="s">
        <v>25034</v>
      </c>
      <c r="B16657" s="32" t="s">
        <v>25033</v>
      </c>
      <c r="C16657" s="31" t="s">
        <v>68</v>
      </c>
    </row>
    <row r="16658" spans="1:3" x14ac:dyDescent="0.25">
      <c r="A16658" s="31" t="s">
        <v>25035</v>
      </c>
      <c r="B16658" s="32" t="s">
        <v>25036</v>
      </c>
      <c r="C16658" s="31" t="s">
        <v>68</v>
      </c>
    </row>
    <row r="16659" spans="1:3" x14ac:dyDescent="0.25">
      <c r="A16659" s="31" t="s">
        <v>25037</v>
      </c>
      <c r="B16659" s="32" t="s">
        <v>25036</v>
      </c>
      <c r="C16659" s="31" t="s">
        <v>68</v>
      </c>
    </row>
    <row r="16660" spans="1:3" x14ac:dyDescent="0.25">
      <c r="A16660" s="31" t="s">
        <v>25038</v>
      </c>
      <c r="B16660" s="32" t="s">
        <v>25039</v>
      </c>
      <c r="C16660" s="31" t="s">
        <v>68</v>
      </c>
    </row>
    <row r="16661" spans="1:3" x14ac:dyDescent="0.25">
      <c r="A16661" s="31" t="s">
        <v>25040</v>
      </c>
      <c r="B16661" s="32" t="s">
        <v>25039</v>
      </c>
      <c r="C16661" s="31" t="s">
        <v>68</v>
      </c>
    </row>
    <row r="16662" spans="1:3" x14ac:dyDescent="0.25">
      <c r="A16662" s="31" t="s">
        <v>25041</v>
      </c>
      <c r="B16662" s="32" t="s">
        <v>25042</v>
      </c>
      <c r="C16662" s="31" t="s">
        <v>68</v>
      </c>
    </row>
    <row r="16663" spans="1:3" x14ac:dyDescent="0.25">
      <c r="A16663" s="31" t="s">
        <v>25043</v>
      </c>
      <c r="B16663" s="32" t="s">
        <v>25042</v>
      </c>
      <c r="C16663" s="31" t="s">
        <v>68</v>
      </c>
    </row>
    <row r="16664" spans="1:3" x14ac:dyDescent="0.25">
      <c r="A16664" s="31" t="s">
        <v>25044</v>
      </c>
      <c r="B16664" s="32" t="s">
        <v>25045</v>
      </c>
      <c r="C16664" s="31" t="s">
        <v>68</v>
      </c>
    </row>
    <row r="16665" spans="1:3" x14ac:dyDescent="0.25">
      <c r="A16665" s="31" t="s">
        <v>25046</v>
      </c>
      <c r="B16665" s="32" t="s">
        <v>25045</v>
      </c>
      <c r="C16665" s="31" t="s">
        <v>68</v>
      </c>
    </row>
    <row r="16666" spans="1:3" x14ac:dyDescent="0.25">
      <c r="A16666" s="31" t="s">
        <v>25047</v>
      </c>
      <c r="B16666" s="32" t="s">
        <v>25048</v>
      </c>
      <c r="C16666" s="31" t="s">
        <v>68</v>
      </c>
    </row>
    <row r="16667" spans="1:3" x14ac:dyDescent="0.25">
      <c r="A16667" s="31" t="s">
        <v>25049</v>
      </c>
      <c r="B16667" s="32" t="s">
        <v>25048</v>
      </c>
      <c r="C16667" s="31" t="s">
        <v>68</v>
      </c>
    </row>
    <row r="16668" spans="1:3" x14ac:dyDescent="0.25">
      <c r="A16668" s="31" t="s">
        <v>25050</v>
      </c>
      <c r="B16668" s="32" t="s">
        <v>25051</v>
      </c>
      <c r="C16668" s="31" t="s">
        <v>68</v>
      </c>
    </row>
    <row r="16669" spans="1:3" x14ac:dyDescent="0.25">
      <c r="A16669" s="31" t="s">
        <v>25052</v>
      </c>
      <c r="B16669" s="32" t="s">
        <v>25051</v>
      </c>
      <c r="C16669" s="31" t="s">
        <v>68</v>
      </c>
    </row>
    <row r="16670" spans="1:3" x14ac:dyDescent="0.25">
      <c r="A16670" s="31" t="s">
        <v>25053</v>
      </c>
      <c r="B16670" s="32" t="s">
        <v>25054</v>
      </c>
      <c r="C16670" s="31" t="s">
        <v>68</v>
      </c>
    </row>
    <row r="16671" spans="1:3" x14ac:dyDescent="0.25">
      <c r="A16671" s="31" t="s">
        <v>25055</v>
      </c>
      <c r="B16671" s="32" t="s">
        <v>25054</v>
      </c>
      <c r="C16671" s="31" t="s">
        <v>68</v>
      </c>
    </row>
    <row r="16672" spans="1:3" x14ac:dyDescent="0.25">
      <c r="A16672" s="31" t="s">
        <v>25056</v>
      </c>
      <c r="B16672" s="32" t="s">
        <v>25057</v>
      </c>
      <c r="C16672" s="31" t="s">
        <v>68</v>
      </c>
    </row>
    <row r="16673" spans="1:3" x14ac:dyDescent="0.25">
      <c r="A16673" s="31" t="s">
        <v>25058</v>
      </c>
      <c r="B16673" s="32" t="s">
        <v>25057</v>
      </c>
      <c r="C16673" s="31" t="s">
        <v>68</v>
      </c>
    </row>
    <row r="16674" spans="1:3" x14ac:dyDescent="0.25">
      <c r="A16674" s="31" t="s">
        <v>25059</v>
      </c>
      <c r="B16674" s="32" t="s">
        <v>25060</v>
      </c>
      <c r="C16674" s="31" t="s">
        <v>68</v>
      </c>
    </row>
    <row r="16675" spans="1:3" x14ac:dyDescent="0.25">
      <c r="A16675" s="31" t="s">
        <v>25061</v>
      </c>
      <c r="B16675" s="32" t="s">
        <v>25060</v>
      </c>
      <c r="C16675" s="31" t="s">
        <v>68</v>
      </c>
    </row>
    <row r="16676" spans="1:3" x14ac:dyDescent="0.25">
      <c r="A16676" s="31" t="s">
        <v>25062</v>
      </c>
      <c r="B16676" s="32" t="s">
        <v>25063</v>
      </c>
      <c r="C16676" s="31" t="s">
        <v>68</v>
      </c>
    </row>
    <row r="16677" spans="1:3" x14ac:dyDescent="0.25">
      <c r="A16677" s="31" t="s">
        <v>25064</v>
      </c>
      <c r="B16677" s="32" t="s">
        <v>25063</v>
      </c>
      <c r="C16677" s="31" t="s">
        <v>68</v>
      </c>
    </row>
    <row r="16678" spans="1:3" x14ac:dyDescent="0.25">
      <c r="A16678" s="31" t="s">
        <v>25065</v>
      </c>
      <c r="B16678" s="32" t="s">
        <v>25066</v>
      </c>
      <c r="C16678" s="31" t="s">
        <v>68</v>
      </c>
    </row>
    <row r="16679" spans="1:3" x14ac:dyDescent="0.25">
      <c r="A16679" s="31" t="s">
        <v>25067</v>
      </c>
      <c r="B16679" s="32" t="s">
        <v>25066</v>
      </c>
      <c r="C16679" s="31" t="s">
        <v>68</v>
      </c>
    </row>
    <row r="16680" spans="1:3" x14ac:dyDescent="0.25">
      <c r="A16680" s="31" t="s">
        <v>25068</v>
      </c>
      <c r="B16680" s="32" t="s">
        <v>25069</v>
      </c>
      <c r="C16680" s="31" t="s">
        <v>68</v>
      </c>
    </row>
    <row r="16681" spans="1:3" x14ac:dyDescent="0.25">
      <c r="A16681" s="31" t="s">
        <v>25070</v>
      </c>
      <c r="B16681" s="32" t="s">
        <v>25069</v>
      </c>
      <c r="C16681" s="31" t="s">
        <v>68</v>
      </c>
    </row>
    <row r="16682" spans="1:3" x14ac:dyDescent="0.25">
      <c r="A16682" s="31" t="s">
        <v>25071</v>
      </c>
      <c r="B16682" s="32" t="s">
        <v>25072</v>
      </c>
      <c r="C16682" s="31" t="s">
        <v>68</v>
      </c>
    </row>
    <row r="16683" spans="1:3" x14ac:dyDescent="0.25">
      <c r="A16683" s="31" t="s">
        <v>25073</v>
      </c>
      <c r="B16683" s="32" t="s">
        <v>25072</v>
      </c>
      <c r="C16683" s="31" t="s">
        <v>68</v>
      </c>
    </row>
    <row r="16684" spans="1:3" x14ac:dyDescent="0.25">
      <c r="A16684" s="31" t="s">
        <v>25074</v>
      </c>
      <c r="B16684" s="32" t="s">
        <v>25075</v>
      </c>
      <c r="C16684" s="31" t="s">
        <v>68</v>
      </c>
    </row>
    <row r="16685" spans="1:3" x14ac:dyDescent="0.25">
      <c r="A16685" s="31" t="s">
        <v>25076</v>
      </c>
      <c r="B16685" s="32" t="s">
        <v>25075</v>
      </c>
      <c r="C16685" s="31" t="s">
        <v>68</v>
      </c>
    </row>
    <row r="16686" spans="1:3" x14ac:dyDescent="0.25">
      <c r="A16686" s="31" t="s">
        <v>25077</v>
      </c>
      <c r="B16686" s="32" t="s">
        <v>25078</v>
      </c>
      <c r="C16686" s="31" t="s">
        <v>68</v>
      </c>
    </row>
    <row r="16687" spans="1:3" x14ac:dyDescent="0.25">
      <c r="A16687" s="31" t="s">
        <v>25079</v>
      </c>
      <c r="B16687" s="32" t="s">
        <v>25078</v>
      </c>
      <c r="C16687" s="31" t="s">
        <v>68</v>
      </c>
    </row>
    <row r="16688" spans="1:3" ht="30" x14ac:dyDescent="0.25">
      <c r="A16688" s="31" t="s">
        <v>25080</v>
      </c>
      <c r="B16688" s="32" t="s">
        <v>25081</v>
      </c>
      <c r="C16688" s="31" t="s">
        <v>68</v>
      </c>
    </row>
    <row r="16689" spans="1:3" ht="30" x14ac:dyDescent="0.25">
      <c r="A16689" s="31" t="s">
        <v>25082</v>
      </c>
      <c r="B16689" s="32" t="s">
        <v>25081</v>
      </c>
      <c r="C16689" s="31" t="s">
        <v>68</v>
      </c>
    </row>
    <row r="16690" spans="1:3" ht="30" x14ac:dyDescent="0.25">
      <c r="A16690" s="31" t="s">
        <v>25083</v>
      </c>
      <c r="B16690" s="32" t="s">
        <v>25084</v>
      </c>
      <c r="C16690" s="31" t="s">
        <v>68</v>
      </c>
    </row>
    <row r="16691" spans="1:3" ht="30" x14ac:dyDescent="0.25">
      <c r="A16691" s="31" t="s">
        <v>25085</v>
      </c>
      <c r="B16691" s="32" t="s">
        <v>25084</v>
      </c>
      <c r="C16691" s="31" t="s">
        <v>68</v>
      </c>
    </row>
    <row r="16692" spans="1:3" ht="30" x14ac:dyDescent="0.25">
      <c r="A16692" s="31" t="s">
        <v>25086</v>
      </c>
      <c r="B16692" s="32" t="s">
        <v>25087</v>
      </c>
      <c r="C16692" s="31" t="s">
        <v>68</v>
      </c>
    </row>
    <row r="16693" spans="1:3" ht="30" x14ac:dyDescent="0.25">
      <c r="A16693" s="31" t="s">
        <v>25088</v>
      </c>
      <c r="B16693" s="32" t="s">
        <v>25087</v>
      </c>
      <c r="C16693" s="31" t="s">
        <v>68</v>
      </c>
    </row>
    <row r="16694" spans="1:3" x14ac:dyDescent="0.25">
      <c r="A16694" s="31" t="s">
        <v>25089</v>
      </c>
      <c r="B16694" s="32" t="s">
        <v>25090</v>
      </c>
      <c r="C16694" s="31" t="s">
        <v>68</v>
      </c>
    </row>
    <row r="16695" spans="1:3" x14ac:dyDescent="0.25">
      <c r="A16695" s="31" t="s">
        <v>25091</v>
      </c>
      <c r="B16695" s="32" t="s">
        <v>25090</v>
      </c>
      <c r="C16695" s="31" t="s">
        <v>68</v>
      </c>
    </row>
    <row r="16696" spans="1:3" x14ac:dyDescent="0.25">
      <c r="A16696" s="31" t="s">
        <v>25092</v>
      </c>
      <c r="B16696" s="32" t="s">
        <v>25093</v>
      </c>
      <c r="C16696" s="31" t="s">
        <v>68</v>
      </c>
    </row>
    <row r="16697" spans="1:3" x14ac:dyDescent="0.25">
      <c r="A16697" s="31" t="s">
        <v>25094</v>
      </c>
      <c r="B16697" s="32" t="s">
        <v>25093</v>
      </c>
      <c r="C16697" s="31" t="s">
        <v>68</v>
      </c>
    </row>
    <row r="16698" spans="1:3" x14ac:dyDescent="0.25">
      <c r="A16698" s="31" t="s">
        <v>25095</v>
      </c>
      <c r="B16698" s="32" t="s">
        <v>25096</v>
      </c>
      <c r="C16698" s="31" t="s">
        <v>68</v>
      </c>
    </row>
    <row r="16699" spans="1:3" x14ac:dyDescent="0.25">
      <c r="A16699" s="31" t="s">
        <v>25097</v>
      </c>
      <c r="B16699" s="32" t="s">
        <v>25096</v>
      </c>
      <c r="C16699" s="31" t="s">
        <v>68</v>
      </c>
    </row>
    <row r="16700" spans="1:3" x14ac:dyDescent="0.25">
      <c r="A16700" s="31" t="s">
        <v>25098</v>
      </c>
      <c r="B16700" s="32" t="s">
        <v>25099</v>
      </c>
      <c r="C16700" s="31" t="s">
        <v>68</v>
      </c>
    </row>
    <row r="16701" spans="1:3" x14ac:dyDescent="0.25">
      <c r="A16701" s="31" t="s">
        <v>25100</v>
      </c>
      <c r="B16701" s="32" t="s">
        <v>25099</v>
      </c>
      <c r="C16701" s="31" t="s">
        <v>68</v>
      </c>
    </row>
    <row r="16702" spans="1:3" x14ac:dyDescent="0.25">
      <c r="A16702" s="31" t="s">
        <v>25101</v>
      </c>
      <c r="B16702" s="32" t="s">
        <v>25102</v>
      </c>
      <c r="C16702" s="31" t="s">
        <v>68</v>
      </c>
    </row>
    <row r="16703" spans="1:3" x14ac:dyDescent="0.25">
      <c r="A16703" s="31" t="s">
        <v>25103</v>
      </c>
      <c r="B16703" s="32" t="s">
        <v>25102</v>
      </c>
      <c r="C16703" s="31" t="s">
        <v>68</v>
      </c>
    </row>
    <row r="16704" spans="1:3" x14ac:dyDescent="0.25">
      <c r="A16704" s="31" t="s">
        <v>25104</v>
      </c>
      <c r="B16704" s="32" t="s">
        <v>25105</v>
      </c>
      <c r="C16704" s="31" t="s">
        <v>68</v>
      </c>
    </row>
    <row r="16705" spans="1:3" x14ac:dyDescent="0.25">
      <c r="A16705" s="31" t="s">
        <v>25106</v>
      </c>
      <c r="B16705" s="32" t="s">
        <v>25105</v>
      </c>
      <c r="C16705" s="31" t="s">
        <v>68</v>
      </c>
    </row>
    <row r="16706" spans="1:3" x14ac:dyDescent="0.25">
      <c r="A16706" s="31" t="s">
        <v>25107</v>
      </c>
      <c r="B16706" s="32" t="s">
        <v>25108</v>
      </c>
      <c r="C16706" s="31" t="s">
        <v>68</v>
      </c>
    </row>
    <row r="16707" spans="1:3" x14ac:dyDescent="0.25">
      <c r="A16707" s="31" t="s">
        <v>25109</v>
      </c>
      <c r="B16707" s="32" t="s">
        <v>25108</v>
      </c>
      <c r="C16707" s="31" t="s">
        <v>68</v>
      </c>
    </row>
    <row r="16708" spans="1:3" x14ac:dyDescent="0.25">
      <c r="A16708" s="31" t="s">
        <v>25110</v>
      </c>
      <c r="B16708" s="32" t="s">
        <v>25111</v>
      </c>
      <c r="C16708" s="31" t="s">
        <v>68</v>
      </c>
    </row>
    <row r="16709" spans="1:3" x14ac:dyDescent="0.25">
      <c r="A16709" s="31" t="s">
        <v>25112</v>
      </c>
      <c r="B16709" s="32" t="s">
        <v>25111</v>
      </c>
      <c r="C16709" s="31" t="s">
        <v>68</v>
      </c>
    </row>
    <row r="16710" spans="1:3" x14ac:dyDescent="0.25">
      <c r="A16710" s="31" t="s">
        <v>25113</v>
      </c>
      <c r="B16710" s="32" t="s">
        <v>25114</v>
      </c>
      <c r="C16710" s="31" t="s">
        <v>68</v>
      </c>
    </row>
    <row r="16711" spans="1:3" x14ac:dyDescent="0.25">
      <c r="A16711" s="31" t="s">
        <v>25115</v>
      </c>
      <c r="B16711" s="32" t="s">
        <v>25114</v>
      </c>
      <c r="C16711" s="31" t="s">
        <v>68</v>
      </c>
    </row>
    <row r="16712" spans="1:3" x14ac:dyDescent="0.25">
      <c r="A16712" s="31" t="s">
        <v>25116</v>
      </c>
      <c r="B16712" s="32" t="s">
        <v>25117</v>
      </c>
      <c r="C16712" s="31" t="s">
        <v>68</v>
      </c>
    </row>
    <row r="16713" spans="1:3" x14ac:dyDescent="0.25">
      <c r="A16713" s="31" t="s">
        <v>25118</v>
      </c>
      <c r="B16713" s="32" t="s">
        <v>25117</v>
      </c>
      <c r="C16713" s="31" t="s">
        <v>68</v>
      </c>
    </row>
    <row r="16714" spans="1:3" x14ac:dyDescent="0.25">
      <c r="A16714" s="31" t="s">
        <v>25119</v>
      </c>
      <c r="B16714" s="32" t="s">
        <v>25120</v>
      </c>
      <c r="C16714" s="31" t="s">
        <v>68</v>
      </c>
    </row>
    <row r="16715" spans="1:3" x14ac:dyDescent="0.25">
      <c r="A16715" s="31" t="s">
        <v>25121</v>
      </c>
      <c r="B16715" s="32" t="s">
        <v>25120</v>
      </c>
      <c r="C16715" s="31" t="s">
        <v>68</v>
      </c>
    </row>
    <row r="16716" spans="1:3" ht="30" x14ac:dyDescent="0.25">
      <c r="A16716" s="31" t="s">
        <v>25122</v>
      </c>
      <c r="B16716" s="32" t="s">
        <v>25123</v>
      </c>
      <c r="C16716" s="31" t="s">
        <v>68</v>
      </c>
    </row>
    <row r="16717" spans="1:3" ht="30" x14ac:dyDescent="0.25">
      <c r="A16717" s="31" t="s">
        <v>25124</v>
      </c>
      <c r="B16717" s="32" t="s">
        <v>25123</v>
      </c>
      <c r="C16717" s="31" t="s">
        <v>68</v>
      </c>
    </row>
    <row r="16718" spans="1:3" ht="30" x14ac:dyDescent="0.25">
      <c r="A16718" s="31" t="s">
        <v>25125</v>
      </c>
      <c r="B16718" s="32" t="s">
        <v>25126</v>
      </c>
      <c r="C16718" s="31" t="s">
        <v>68</v>
      </c>
    </row>
    <row r="16719" spans="1:3" ht="30" x14ac:dyDescent="0.25">
      <c r="A16719" s="31" t="s">
        <v>25127</v>
      </c>
      <c r="B16719" s="32" t="s">
        <v>25126</v>
      </c>
      <c r="C16719" s="31" t="s">
        <v>68</v>
      </c>
    </row>
    <row r="16720" spans="1:3" ht="30" x14ac:dyDescent="0.25">
      <c r="A16720" s="31" t="s">
        <v>25128</v>
      </c>
      <c r="B16720" s="32" t="s">
        <v>25129</v>
      </c>
      <c r="C16720" s="31" t="s">
        <v>68</v>
      </c>
    </row>
    <row r="16721" spans="1:3" ht="30" x14ac:dyDescent="0.25">
      <c r="A16721" s="31" t="s">
        <v>25130</v>
      </c>
      <c r="B16721" s="32" t="s">
        <v>25129</v>
      </c>
      <c r="C16721" s="31" t="s">
        <v>68</v>
      </c>
    </row>
    <row r="16722" spans="1:3" ht="30" x14ac:dyDescent="0.25">
      <c r="A16722" s="31" t="s">
        <v>25131</v>
      </c>
      <c r="B16722" s="32" t="s">
        <v>25132</v>
      </c>
      <c r="C16722" s="31" t="s">
        <v>68</v>
      </c>
    </row>
    <row r="16723" spans="1:3" ht="30" x14ac:dyDescent="0.25">
      <c r="A16723" s="31" t="s">
        <v>25133</v>
      </c>
      <c r="B16723" s="32" t="s">
        <v>25132</v>
      </c>
      <c r="C16723" s="31" t="s">
        <v>68</v>
      </c>
    </row>
    <row r="16724" spans="1:3" ht="30" x14ac:dyDescent="0.25">
      <c r="A16724" s="31" t="s">
        <v>25134</v>
      </c>
      <c r="B16724" s="32" t="s">
        <v>25135</v>
      </c>
      <c r="C16724" s="31" t="s">
        <v>68</v>
      </c>
    </row>
    <row r="16725" spans="1:3" ht="30" x14ac:dyDescent="0.25">
      <c r="A16725" s="31" t="s">
        <v>25136</v>
      </c>
      <c r="B16725" s="32" t="s">
        <v>25135</v>
      </c>
      <c r="C16725" s="31" t="s">
        <v>68</v>
      </c>
    </row>
    <row r="16726" spans="1:3" ht="30" x14ac:dyDescent="0.25">
      <c r="A16726" s="31" t="s">
        <v>25137</v>
      </c>
      <c r="B16726" s="32" t="s">
        <v>25138</v>
      </c>
      <c r="C16726" s="31" t="s">
        <v>68</v>
      </c>
    </row>
    <row r="16727" spans="1:3" ht="30" x14ac:dyDescent="0.25">
      <c r="A16727" s="31" t="s">
        <v>25139</v>
      </c>
      <c r="B16727" s="32" t="s">
        <v>25138</v>
      </c>
      <c r="C16727" s="31" t="s">
        <v>68</v>
      </c>
    </row>
    <row r="16728" spans="1:3" ht="30" x14ac:dyDescent="0.25">
      <c r="A16728" s="31" t="s">
        <v>25140</v>
      </c>
      <c r="B16728" s="32" t="s">
        <v>25141</v>
      </c>
      <c r="C16728" s="31" t="s">
        <v>68</v>
      </c>
    </row>
    <row r="16729" spans="1:3" ht="30" x14ac:dyDescent="0.25">
      <c r="A16729" s="31" t="s">
        <v>25142</v>
      </c>
      <c r="B16729" s="32" t="s">
        <v>25141</v>
      </c>
      <c r="C16729" s="31" t="s">
        <v>68</v>
      </c>
    </row>
    <row r="16730" spans="1:3" ht="30" x14ac:dyDescent="0.25">
      <c r="A16730" s="31" t="s">
        <v>25143</v>
      </c>
      <c r="B16730" s="32" t="s">
        <v>25144</v>
      </c>
      <c r="C16730" s="31" t="s">
        <v>68</v>
      </c>
    </row>
    <row r="16731" spans="1:3" ht="30" x14ac:dyDescent="0.25">
      <c r="A16731" s="31" t="s">
        <v>25145</v>
      </c>
      <c r="B16731" s="32" t="s">
        <v>25144</v>
      </c>
      <c r="C16731" s="31" t="s">
        <v>68</v>
      </c>
    </row>
    <row r="16732" spans="1:3" ht="30" x14ac:dyDescent="0.25">
      <c r="A16732" s="31" t="s">
        <v>25146</v>
      </c>
      <c r="B16732" s="32" t="s">
        <v>25147</v>
      </c>
      <c r="C16732" s="31" t="s">
        <v>68</v>
      </c>
    </row>
    <row r="16733" spans="1:3" ht="30" x14ac:dyDescent="0.25">
      <c r="A16733" s="31" t="s">
        <v>25148</v>
      </c>
      <c r="B16733" s="32" t="s">
        <v>25147</v>
      </c>
      <c r="C16733" s="31" t="s">
        <v>68</v>
      </c>
    </row>
    <row r="16734" spans="1:3" ht="30" x14ac:dyDescent="0.25">
      <c r="A16734" s="31" t="s">
        <v>25149</v>
      </c>
      <c r="B16734" s="32" t="s">
        <v>25150</v>
      </c>
      <c r="C16734" s="31" t="s">
        <v>68</v>
      </c>
    </row>
    <row r="16735" spans="1:3" ht="30" x14ac:dyDescent="0.25">
      <c r="A16735" s="31" t="s">
        <v>25151</v>
      </c>
      <c r="B16735" s="32" t="s">
        <v>25150</v>
      </c>
      <c r="C16735" s="31" t="s">
        <v>68</v>
      </c>
    </row>
    <row r="16736" spans="1:3" ht="30" x14ac:dyDescent="0.25">
      <c r="A16736" s="31" t="s">
        <v>25152</v>
      </c>
      <c r="B16736" s="32" t="s">
        <v>25153</v>
      </c>
      <c r="C16736" s="31" t="s">
        <v>68</v>
      </c>
    </row>
    <row r="16737" spans="1:3" ht="30" x14ac:dyDescent="0.25">
      <c r="A16737" s="31" t="s">
        <v>25154</v>
      </c>
      <c r="B16737" s="32" t="s">
        <v>25153</v>
      </c>
      <c r="C16737" s="31" t="s">
        <v>68</v>
      </c>
    </row>
    <row r="16738" spans="1:3" ht="30" x14ac:dyDescent="0.25">
      <c r="A16738" s="31" t="s">
        <v>25155</v>
      </c>
      <c r="B16738" s="32" t="s">
        <v>25156</v>
      </c>
      <c r="C16738" s="31" t="s">
        <v>68</v>
      </c>
    </row>
    <row r="16739" spans="1:3" ht="30" x14ac:dyDescent="0.25">
      <c r="A16739" s="31" t="s">
        <v>25157</v>
      </c>
      <c r="B16739" s="32" t="s">
        <v>25156</v>
      </c>
      <c r="C16739" s="31" t="s">
        <v>68</v>
      </c>
    </row>
    <row r="16740" spans="1:3" ht="30" x14ac:dyDescent="0.25">
      <c r="A16740" s="31" t="s">
        <v>25158</v>
      </c>
      <c r="B16740" s="32" t="s">
        <v>25159</v>
      </c>
      <c r="C16740" s="31" t="s">
        <v>68</v>
      </c>
    </row>
    <row r="16741" spans="1:3" ht="30" x14ac:dyDescent="0.25">
      <c r="A16741" s="31" t="s">
        <v>25160</v>
      </c>
      <c r="B16741" s="32" t="s">
        <v>25159</v>
      </c>
      <c r="C16741" s="31" t="s">
        <v>68</v>
      </c>
    </row>
    <row r="16742" spans="1:3" ht="30" x14ac:dyDescent="0.25">
      <c r="A16742" s="31" t="s">
        <v>25161</v>
      </c>
      <c r="B16742" s="32" t="s">
        <v>25162</v>
      </c>
      <c r="C16742" s="31" t="s">
        <v>68</v>
      </c>
    </row>
    <row r="16743" spans="1:3" ht="30" x14ac:dyDescent="0.25">
      <c r="A16743" s="31" t="s">
        <v>25163</v>
      </c>
      <c r="B16743" s="32" t="s">
        <v>25162</v>
      </c>
      <c r="C16743" s="31" t="s">
        <v>68</v>
      </c>
    </row>
    <row r="16744" spans="1:3" ht="30" x14ac:dyDescent="0.25">
      <c r="A16744" s="31" t="s">
        <v>25164</v>
      </c>
      <c r="B16744" s="32" t="s">
        <v>25165</v>
      </c>
      <c r="C16744" s="31" t="s">
        <v>68</v>
      </c>
    </row>
    <row r="16745" spans="1:3" ht="30" x14ac:dyDescent="0.25">
      <c r="A16745" s="31" t="s">
        <v>25166</v>
      </c>
      <c r="B16745" s="32" t="s">
        <v>25165</v>
      </c>
      <c r="C16745" s="31" t="s">
        <v>68</v>
      </c>
    </row>
    <row r="16746" spans="1:3" ht="30" x14ac:dyDescent="0.25">
      <c r="A16746" s="31" t="s">
        <v>25167</v>
      </c>
      <c r="B16746" s="32" t="s">
        <v>25168</v>
      </c>
      <c r="C16746" s="31" t="s">
        <v>68</v>
      </c>
    </row>
    <row r="16747" spans="1:3" ht="30" x14ac:dyDescent="0.25">
      <c r="A16747" s="31" t="s">
        <v>25169</v>
      </c>
      <c r="B16747" s="32" t="s">
        <v>25168</v>
      </c>
      <c r="C16747" s="31" t="s">
        <v>68</v>
      </c>
    </row>
    <row r="16748" spans="1:3" ht="30" x14ac:dyDescent="0.25">
      <c r="A16748" s="31" t="s">
        <v>25170</v>
      </c>
      <c r="B16748" s="32" t="s">
        <v>25171</v>
      </c>
      <c r="C16748" s="31" t="s">
        <v>68</v>
      </c>
    </row>
    <row r="16749" spans="1:3" ht="30" x14ac:dyDescent="0.25">
      <c r="A16749" s="31" t="s">
        <v>25172</v>
      </c>
      <c r="B16749" s="32" t="s">
        <v>25171</v>
      </c>
      <c r="C16749" s="31" t="s">
        <v>68</v>
      </c>
    </row>
    <row r="16750" spans="1:3" ht="30" x14ac:dyDescent="0.25">
      <c r="A16750" s="31" t="s">
        <v>25173</v>
      </c>
      <c r="B16750" s="32" t="s">
        <v>25174</v>
      </c>
      <c r="C16750" s="31" t="s">
        <v>68</v>
      </c>
    </row>
    <row r="16751" spans="1:3" ht="30" x14ac:dyDescent="0.25">
      <c r="A16751" s="31" t="s">
        <v>25175</v>
      </c>
      <c r="B16751" s="32" t="s">
        <v>25174</v>
      </c>
      <c r="C16751" s="31" t="s">
        <v>68</v>
      </c>
    </row>
    <row r="16752" spans="1:3" ht="30" x14ac:dyDescent="0.25">
      <c r="A16752" s="31" t="s">
        <v>25176</v>
      </c>
      <c r="B16752" s="32" t="s">
        <v>25177</v>
      </c>
      <c r="C16752" s="31" t="s">
        <v>68</v>
      </c>
    </row>
    <row r="16753" spans="1:3" ht="30" x14ac:dyDescent="0.25">
      <c r="A16753" s="31" t="s">
        <v>25178</v>
      </c>
      <c r="B16753" s="32" t="s">
        <v>25177</v>
      </c>
      <c r="C16753" s="31" t="s">
        <v>68</v>
      </c>
    </row>
    <row r="16754" spans="1:3" ht="30" x14ac:dyDescent="0.25">
      <c r="A16754" s="31" t="s">
        <v>25179</v>
      </c>
      <c r="B16754" s="32" t="s">
        <v>25180</v>
      </c>
      <c r="C16754" s="31" t="s">
        <v>68</v>
      </c>
    </row>
    <row r="16755" spans="1:3" ht="30" x14ac:dyDescent="0.25">
      <c r="A16755" s="31" t="s">
        <v>25181</v>
      </c>
      <c r="B16755" s="32" t="s">
        <v>25180</v>
      </c>
      <c r="C16755" s="31" t="s">
        <v>68</v>
      </c>
    </row>
    <row r="16756" spans="1:3" ht="30" x14ac:dyDescent="0.25">
      <c r="A16756" s="31" t="s">
        <v>25182</v>
      </c>
      <c r="B16756" s="32" t="s">
        <v>25183</v>
      </c>
      <c r="C16756" s="31" t="s">
        <v>68</v>
      </c>
    </row>
    <row r="16757" spans="1:3" ht="30" x14ac:dyDescent="0.25">
      <c r="A16757" s="31" t="s">
        <v>25184</v>
      </c>
      <c r="B16757" s="32" t="s">
        <v>25183</v>
      </c>
      <c r="C16757" s="31" t="s">
        <v>68</v>
      </c>
    </row>
    <row r="16758" spans="1:3" ht="30" x14ac:dyDescent="0.25">
      <c r="A16758" s="31" t="s">
        <v>25185</v>
      </c>
      <c r="B16758" s="32" t="s">
        <v>25186</v>
      </c>
      <c r="C16758" s="31" t="s">
        <v>68</v>
      </c>
    </row>
    <row r="16759" spans="1:3" ht="30" x14ac:dyDescent="0.25">
      <c r="A16759" s="31" t="s">
        <v>25187</v>
      </c>
      <c r="B16759" s="32" t="s">
        <v>25186</v>
      </c>
      <c r="C16759" s="31" t="s">
        <v>68</v>
      </c>
    </row>
    <row r="16760" spans="1:3" ht="30" x14ac:dyDescent="0.25">
      <c r="A16760" s="31" t="s">
        <v>25188</v>
      </c>
      <c r="B16760" s="32" t="s">
        <v>25189</v>
      </c>
      <c r="C16760" s="31" t="s">
        <v>68</v>
      </c>
    </row>
    <row r="16761" spans="1:3" ht="30" x14ac:dyDescent="0.25">
      <c r="A16761" s="31" t="s">
        <v>25190</v>
      </c>
      <c r="B16761" s="32" t="s">
        <v>25189</v>
      </c>
      <c r="C16761" s="31" t="s">
        <v>68</v>
      </c>
    </row>
    <row r="16762" spans="1:3" ht="30" x14ac:dyDescent="0.25">
      <c r="A16762" s="31" t="s">
        <v>25191</v>
      </c>
      <c r="B16762" s="32" t="s">
        <v>25192</v>
      </c>
      <c r="C16762" s="31" t="s">
        <v>68</v>
      </c>
    </row>
    <row r="16763" spans="1:3" ht="30" x14ac:dyDescent="0.25">
      <c r="A16763" s="31" t="s">
        <v>25193</v>
      </c>
      <c r="B16763" s="32" t="s">
        <v>25192</v>
      </c>
      <c r="C16763" s="31" t="s">
        <v>68</v>
      </c>
    </row>
    <row r="16764" spans="1:3" ht="30" x14ac:dyDescent="0.25">
      <c r="A16764" s="31" t="s">
        <v>25194</v>
      </c>
      <c r="B16764" s="32" t="s">
        <v>25195</v>
      </c>
      <c r="C16764" s="31" t="s">
        <v>68</v>
      </c>
    </row>
    <row r="16765" spans="1:3" ht="30" x14ac:dyDescent="0.25">
      <c r="A16765" s="31" t="s">
        <v>25196</v>
      </c>
      <c r="B16765" s="32" t="s">
        <v>25195</v>
      </c>
      <c r="C16765" s="31" t="s">
        <v>68</v>
      </c>
    </row>
    <row r="16766" spans="1:3" ht="30" x14ac:dyDescent="0.25">
      <c r="A16766" s="31" t="s">
        <v>25197</v>
      </c>
      <c r="B16766" s="32" t="s">
        <v>25198</v>
      </c>
      <c r="C16766" s="31" t="s">
        <v>68</v>
      </c>
    </row>
    <row r="16767" spans="1:3" ht="30" x14ac:dyDescent="0.25">
      <c r="A16767" s="31" t="s">
        <v>25199</v>
      </c>
      <c r="B16767" s="32" t="s">
        <v>25198</v>
      </c>
      <c r="C16767" s="31" t="s">
        <v>68</v>
      </c>
    </row>
    <row r="16768" spans="1:3" ht="30" x14ac:dyDescent="0.25">
      <c r="A16768" s="31" t="s">
        <v>25200</v>
      </c>
      <c r="B16768" s="32" t="s">
        <v>25201</v>
      </c>
      <c r="C16768" s="31" t="s">
        <v>68</v>
      </c>
    </row>
    <row r="16769" spans="1:3" ht="30" x14ac:dyDescent="0.25">
      <c r="A16769" s="31" t="s">
        <v>25202</v>
      </c>
      <c r="B16769" s="32" t="s">
        <v>25201</v>
      </c>
      <c r="C16769" s="31" t="s">
        <v>68</v>
      </c>
    </row>
    <row r="16770" spans="1:3" ht="30" x14ac:dyDescent="0.25">
      <c r="A16770" s="31" t="s">
        <v>25203</v>
      </c>
      <c r="B16770" s="32" t="s">
        <v>25204</v>
      </c>
      <c r="C16770" s="31" t="s">
        <v>68</v>
      </c>
    </row>
    <row r="16771" spans="1:3" ht="30" x14ac:dyDescent="0.25">
      <c r="A16771" s="31" t="s">
        <v>25205</v>
      </c>
      <c r="B16771" s="32" t="s">
        <v>25204</v>
      </c>
      <c r="C16771" s="31" t="s">
        <v>68</v>
      </c>
    </row>
    <row r="16772" spans="1:3" ht="30" x14ac:dyDescent="0.25">
      <c r="A16772" s="31" t="s">
        <v>25206</v>
      </c>
      <c r="B16772" s="32" t="s">
        <v>25207</v>
      </c>
      <c r="C16772" s="31" t="s">
        <v>68</v>
      </c>
    </row>
    <row r="16773" spans="1:3" ht="30" x14ac:dyDescent="0.25">
      <c r="A16773" s="31" t="s">
        <v>25208</v>
      </c>
      <c r="B16773" s="32" t="s">
        <v>25207</v>
      </c>
      <c r="C16773" s="31" t="s">
        <v>68</v>
      </c>
    </row>
    <row r="16774" spans="1:3" ht="30" x14ac:dyDescent="0.25">
      <c r="A16774" s="31" t="s">
        <v>25209</v>
      </c>
      <c r="B16774" s="32" t="s">
        <v>25210</v>
      </c>
      <c r="C16774" s="31" t="s">
        <v>68</v>
      </c>
    </row>
    <row r="16775" spans="1:3" ht="30" x14ac:dyDescent="0.25">
      <c r="A16775" s="31" t="s">
        <v>25211</v>
      </c>
      <c r="B16775" s="32" t="s">
        <v>25210</v>
      </c>
      <c r="C16775" s="31" t="s">
        <v>68</v>
      </c>
    </row>
    <row r="16776" spans="1:3" ht="30" x14ac:dyDescent="0.25">
      <c r="A16776" s="31" t="s">
        <v>25212</v>
      </c>
      <c r="B16776" s="32" t="s">
        <v>25213</v>
      </c>
      <c r="C16776" s="31" t="s">
        <v>68</v>
      </c>
    </row>
    <row r="16777" spans="1:3" ht="30" x14ac:dyDescent="0.25">
      <c r="A16777" s="31" t="s">
        <v>25214</v>
      </c>
      <c r="B16777" s="32" t="s">
        <v>25213</v>
      </c>
      <c r="C16777" s="31" t="s">
        <v>68</v>
      </c>
    </row>
    <row r="16778" spans="1:3" ht="30" x14ac:dyDescent="0.25">
      <c r="A16778" s="31" t="s">
        <v>25215</v>
      </c>
      <c r="B16778" s="32" t="s">
        <v>25216</v>
      </c>
      <c r="C16778" s="31" t="s">
        <v>68</v>
      </c>
    </row>
    <row r="16779" spans="1:3" ht="30" x14ac:dyDescent="0.25">
      <c r="A16779" s="31" t="s">
        <v>25217</v>
      </c>
      <c r="B16779" s="32" t="s">
        <v>25216</v>
      </c>
      <c r="C16779" s="31" t="s">
        <v>68</v>
      </c>
    </row>
    <row r="16780" spans="1:3" ht="30" x14ac:dyDescent="0.25">
      <c r="A16780" s="31" t="s">
        <v>25218</v>
      </c>
      <c r="B16780" s="32" t="s">
        <v>25219</v>
      </c>
      <c r="C16780" s="31" t="s">
        <v>68</v>
      </c>
    </row>
    <row r="16781" spans="1:3" ht="30" x14ac:dyDescent="0.25">
      <c r="A16781" s="31" t="s">
        <v>25220</v>
      </c>
      <c r="B16781" s="32" t="s">
        <v>25219</v>
      </c>
      <c r="C16781" s="31" t="s">
        <v>68</v>
      </c>
    </row>
    <row r="16782" spans="1:3" ht="30" x14ac:dyDescent="0.25">
      <c r="A16782" s="31" t="s">
        <v>25221</v>
      </c>
      <c r="B16782" s="32" t="s">
        <v>25222</v>
      </c>
      <c r="C16782" s="31" t="s">
        <v>68</v>
      </c>
    </row>
    <row r="16783" spans="1:3" ht="30" x14ac:dyDescent="0.25">
      <c r="A16783" s="31" t="s">
        <v>25223</v>
      </c>
      <c r="B16783" s="32" t="s">
        <v>25222</v>
      </c>
      <c r="C16783" s="31" t="s">
        <v>68</v>
      </c>
    </row>
    <row r="16784" spans="1:3" ht="30" x14ac:dyDescent="0.25">
      <c r="A16784" s="31" t="s">
        <v>25224</v>
      </c>
      <c r="B16784" s="32" t="s">
        <v>25225</v>
      </c>
      <c r="C16784" s="31" t="s">
        <v>68</v>
      </c>
    </row>
    <row r="16785" spans="1:3" ht="30" x14ac:dyDescent="0.25">
      <c r="A16785" s="31" t="s">
        <v>25226</v>
      </c>
      <c r="B16785" s="32" t="s">
        <v>25225</v>
      </c>
      <c r="C16785" s="31" t="s">
        <v>68</v>
      </c>
    </row>
    <row r="16786" spans="1:3" ht="30" x14ac:dyDescent="0.25">
      <c r="A16786" s="31" t="s">
        <v>25227</v>
      </c>
      <c r="B16786" s="32" t="s">
        <v>25228</v>
      </c>
      <c r="C16786" s="31" t="s">
        <v>68</v>
      </c>
    </row>
    <row r="16787" spans="1:3" ht="30" x14ac:dyDescent="0.25">
      <c r="A16787" s="31" t="s">
        <v>25229</v>
      </c>
      <c r="B16787" s="32" t="s">
        <v>25228</v>
      </c>
      <c r="C16787" s="31" t="s">
        <v>68</v>
      </c>
    </row>
    <row r="16788" spans="1:3" ht="30" x14ac:dyDescent="0.25">
      <c r="A16788" s="31" t="s">
        <v>25230</v>
      </c>
      <c r="B16788" s="32" t="s">
        <v>25231</v>
      </c>
      <c r="C16788" s="31" t="s">
        <v>68</v>
      </c>
    </row>
    <row r="16789" spans="1:3" ht="30" x14ac:dyDescent="0.25">
      <c r="A16789" s="31" t="s">
        <v>25232</v>
      </c>
      <c r="B16789" s="32" t="s">
        <v>25231</v>
      </c>
      <c r="C16789" s="31" t="s">
        <v>68</v>
      </c>
    </row>
    <row r="16790" spans="1:3" ht="30" x14ac:dyDescent="0.25">
      <c r="A16790" s="31" t="s">
        <v>25233</v>
      </c>
      <c r="B16790" s="32" t="s">
        <v>25234</v>
      </c>
      <c r="C16790" s="31" t="s">
        <v>68</v>
      </c>
    </row>
    <row r="16791" spans="1:3" ht="30" x14ac:dyDescent="0.25">
      <c r="A16791" s="31" t="s">
        <v>25235</v>
      </c>
      <c r="B16791" s="32" t="s">
        <v>25234</v>
      </c>
      <c r="C16791" s="31" t="s">
        <v>68</v>
      </c>
    </row>
    <row r="16792" spans="1:3" ht="30" x14ac:dyDescent="0.25">
      <c r="A16792" s="31" t="s">
        <v>25236</v>
      </c>
      <c r="B16792" s="32" t="s">
        <v>25237</v>
      </c>
      <c r="C16792" s="31" t="s">
        <v>68</v>
      </c>
    </row>
    <row r="16793" spans="1:3" ht="30" x14ac:dyDescent="0.25">
      <c r="A16793" s="31" t="s">
        <v>25238</v>
      </c>
      <c r="B16793" s="32" t="s">
        <v>25237</v>
      </c>
      <c r="C16793" s="31" t="s">
        <v>68</v>
      </c>
    </row>
    <row r="16794" spans="1:3" ht="30" x14ac:dyDescent="0.25">
      <c r="A16794" s="31" t="s">
        <v>25239</v>
      </c>
      <c r="B16794" s="32" t="s">
        <v>25240</v>
      </c>
      <c r="C16794" s="31" t="s">
        <v>68</v>
      </c>
    </row>
    <row r="16795" spans="1:3" ht="30" x14ac:dyDescent="0.25">
      <c r="A16795" s="31" t="s">
        <v>25241</v>
      </c>
      <c r="B16795" s="32" t="s">
        <v>25240</v>
      </c>
      <c r="C16795" s="31" t="s">
        <v>68</v>
      </c>
    </row>
    <row r="16796" spans="1:3" ht="30" x14ac:dyDescent="0.25">
      <c r="A16796" s="31" t="s">
        <v>25242</v>
      </c>
      <c r="B16796" s="32" t="s">
        <v>25243</v>
      </c>
      <c r="C16796" s="31" t="s">
        <v>68</v>
      </c>
    </row>
    <row r="16797" spans="1:3" ht="30" x14ac:dyDescent="0.25">
      <c r="A16797" s="31" t="s">
        <v>25244</v>
      </c>
      <c r="B16797" s="32" t="s">
        <v>25243</v>
      </c>
      <c r="C16797" s="31" t="s">
        <v>68</v>
      </c>
    </row>
    <row r="16798" spans="1:3" ht="30" x14ac:dyDescent="0.25">
      <c r="A16798" s="31" t="s">
        <v>25245</v>
      </c>
      <c r="B16798" s="32" t="s">
        <v>25246</v>
      </c>
      <c r="C16798" s="31" t="s">
        <v>68</v>
      </c>
    </row>
    <row r="16799" spans="1:3" ht="30" x14ac:dyDescent="0.25">
      <c r="A16799" s="31" t="s">
        <v>25247</v>
      </c>
      <c r="B16799" s="32" t="s">
        <v>25246</v>
      </c>
      <c r="C16799" s="31" t="s">
        <v>68</v>
      </c>
    </row>
    <row r="16800" spans="1:3" ht="30" x14ac:dyDescent="0.25">
      <c r="A16800" s="31" t="s">
        <v>25248</v>
      </c>
      <c r="B16800" s="32" t="s">
        <v>25249</v>
      </c>
      <c r="C16800" s="31" t="s">
        <v>68</v>
      </c>
    </row>
    <row r="16801" spans="1:3" ht="30" x14ac:dyDescent="0.25">
      <c r="A16801" s="31" t="s">
        <v>25250</v>
      </c>
      <c r="B16801" s="32" t="s">
        <v>25249</v>
      </c>
      <c r="C16801" s="31" t="s">
        <v>68</v>
      </c>
    </row>
    <row r="16802" spans="1:3" ht="30" x14ac:dyDescent="0.25">
      <c r="A16802" s="31" t="s">
        <v>25251</v>
      </c>
      <c r="B16802" s="32" t="s">
        <v>25252</v>
      </c>
      <c r="C16802" s="31" t="s">
        <v>68</v>
      </c>
    </row>
    <row r="16803" spans="1:3" ht="30" x14ac:dyDescent="0.25">
      <c r="A16803" s="31" t="s">
        <v>25253</v>
      </c>
      <c r="B16803" s="32" t="s">
        <v>25252</v>
      </c>
      <c r="C16803" s="31" t="s">
        <v>68</v>
      </c>
    </row>
    <row r="16804" spans="1:3" ht="30" x14ac:dyDescent="0.25">
      <c r="A16804" s="31" t="s">
        <v>25254</v>
      </c>
      <c r="B16804" s="32" t="s">
        <v>25255</v>
      </c>
      <c r="C16804" s="31" t="s">
        <v>68</v>
      </c>
    </row>
    <row r="16805" spans="1:3" ht="30" x14ac:dyDescent="0.25">
      <c r="A16805" s="31" t="s">
        <v>25256</v>
      </c>
      <c r="B16805" s="32" t="s">
        <v>25255</v>
      </c>
      <c r="C16805" s="31" t="s">
        <v>68</v>
      </c>
    </row>
    <row r="16806" spans="1:3" ht="30" x14ac:dyDescent="0.25">
      <c r="A16806" s="31" t="s">
        <v>25257</v>
      </c>
      <c r="B16806" s="32" t="s">
        <v>25258</v>
      </c>
      <c r="C16806" s="31" t="s">
        <v>68</v>
      </c>
    </row>
    <row r="16807" spans="1:3" ht="30" x14ac:dyDescent="0.25">
      <c r="A16807" s="31" t="s">
        <v>25259</v>
      </c>
      <c r="B16807" s="32" t="s">
        <v>25258</v>
      </c>
      <c r="C16807" s="31" t="s">
        <v>68</v>
      </c>
    </row>
    <row r="16808" spans="1:3" ht="30" x14ac:dyDescent="0.25">
      <c r="A16808" s="31" t="s">
        <v>25260</v>
      </c>
      <c r="B16808" s="32" t="s">
        <v>25261</v>
      </c>
      <c r="C16808" s="31" t="s">
        <v>68</v>
      </c>
    </row>
    <row r="16809" spans="1:3" ht="30" x14ac:dyDescent="0.25">
      <c r="A16809" s="31" t="s">
        <v>25262</v>
      </c>
      <c r="B16809" s="32" t="s">
        <v>25261</v>
      </c>
      <c r="C16809" s="31" t="s">
        <v>68</v>
      </c>
    </row>
    <row r="16810" spans="1:3" ht="30" x14ac:dyDescent="0.25">
      <c r="A16810" s="31" t="s">
        <v>25263</v>
      </c>
      <c r="B16810" s="32" t="s">
        <v>25264</v>
      </c>
      <c r="C16810" s="31" t="s">
        <v>68</v>
      </c>
    </row>
    <row r="16811" spans="1:3" ht="30" x14ac:dyDescent="0.25">
      <c r="A16811" s="31" t="s">
        <v>25265</v>
      </c>
      <c r="B16811" s="32" t="s">
        <v>25264</v>
      </c>
      <c r="C16811" s="31" t="s">
        <v>68</v>
      </c>
    </row>
    <row r="16812" spans="1:3" ht="30" x14ac:dyDescent="0.25">
      <c r="A16812" s="31" t="s">
        <v>25266</v>
      </c>
      <c r="B16812" s="32" t="s">
        <v>25267</v>
      </c>
      <c r="C16812" s="31" t="s">
        <v>68</v>
      </c>
    </row>
    <row r="16813" spans="1:3" ht="30" x14ac:dyDescent="0.25">
      <c r="A16813" s="31" t="s">
        <v>25268</v>
      </c>
      <c r="B16813" s="32" t="s">
        <v>25267</v>
      </c>
      <c r="C16813" s="31" t="s">
        <v>68</v>
      </c>
    </row>
    <row r="16814" spans="1:3" ht="30" x14ac:dyDescent="0.25">
      <c r="A16814" s="31" t="s">
        <v>25269</v>
      </c>
      <c r="B16814" s="32" t="s">
        <v>25270</v>
      </c>
      <c r="C16814" s="31" t="s">
        <v>68</v>
      </c>
    </row>
    <row r="16815" spans="1:3" ht="30" x14ac:dyDescent="0.25">
      <c r="A16815" s="31" t="s">
        <v>25271</v>
      </c>
      <c r="B16815" s="32" t="s">
        <v>25270</v>
      </c>
      <c r="C16815" s="31" t="s">
        <v>68</v>
      </c>
    </row>
    <row r="16816" spans="1:3" ht="30" x14ac:dyDescent="0.25">
      <c r="A16816" s="31" t="s">
        <v>25272</v>
      </c>
      <c r="B16816" s="32" t="s">
        <v>25273</v>
      </c>
      <c r="C16816" s="31" t="s">
        <v>68</v>
      </c>
    </row>
    <row r="16817" spans="1:3" ht="30" x14ac:dyDescent="0.25">
      <c r="A16817" s="31" t="s">
        <v>25274</v>
      </c>
      <c r="B16817" s="32" t="s">
        <v>25273</v>
      </c>
      <c r="C16817" s="31" t="s">
        <v>68</v>
      </c>
    </row>
    <row r="16818" spans="1:3" ht="30" x14ac:dyDescent="0.25">
      <c r="A16818" s="31" t="s">
        <v>25275</v>
      </c>
      <c r="B16818" s="32" t="s">
        <v>25276</v>
      </c>
      <c r="C16818" s="31" t="s">
        <v>68</v>
      </c>
    </row>
    <row r="16819" spans="1:3" ht="30" x14ac:dyDescent="0.25">
      <c r="A16819" s="31" t="s">
        <v>25277</v>
      </c>
      <c r="B16819" s="32" t="s">
        <v>25276</v>
      </c>
      <c r="C16819" s="31" t="s">
        <v>68</v>
      </c>
    </row>
    <row r="16820" spans="1:3" ht="30" x14ac:dyDescent="0.25">
      <c r="A16820" s="31" t="s">
        <v>25278</v>
      </c>
      <c r="B16820" s="32" t="s">
        <v>25279</v>
      </c>
      <c r="C16820" s="31" t="s">
        <v>68</v>
      </c>
    </row>
    <row r="16821" spans="1:3" ht="30" x14ac:dyDescent="0.25">
      <c r="A16821" s="31" t="s">
        <v>25280</v>
      </c>
      <c r="B16821" s="32" t="s">
        <v>25279</v>
      </c>
      <c r="C16821" s="31" t="s">
        <v>68</v>
      </c>
    </row>
    <row r="16822" spans="1:3" ht="30" x14ac:dyDescent="0.25">
      <c r="A16822" s="31" t="s">
        <v>25281</v>
      </c>
      <c r="B16822" s="32" t="s">
        <v>25282</v>
      </c>
      <c r="C16822" s="31" t="s">
        <v>68</v>
      </c>
    </row>
    <row r="16823" spans="1:3" ht="30" x14ac:dyDescent="0.25">
      <c r="A16823" s="31" t="s">
        <v>25283</v>
      </c>
      <c r="B16823" s="32" t="s">
        <v>25282</v>
      </c>
      <c r="C16823" s="31" t="s">
        <v>68</v>
      </c>
    </row>
    <row r="16824" spans="1:3" ht="30" x14ac:dyDescent="0.25">
      <c r="A16824" s="31" t="s">
        <v>25284</v>
      </c>
      <c r="B16824" s="32" t="s">
        <v>25285</v>
      </c>
      <c r="C16824" s="31" t="s">
        <v>68</v>
      </c>
    </row>
    <row r="16825" spans="1:3" ht="30" x14ac:dyDescent="0.25">
      <c r="A16825" s="31" t="s">
        <v>25286</v>
      </c>
      <c r="B16825" s="32" t="s">
        <v>25285</v>
      </c>
      <c r="C16825" s="31" t="s">
        <v>68</v>
      </c>
    </row>
    <row r="16826" spans="1:3" ht="30" x14ac:dyDescent="0.25">
      <c r="A16826" s="31" t="s">
        <v>25287</v>
      </c>
      <c r="B16826" s="32" t="s">
        <v>25288</v>
      </c>
      <c r="C16826" s="31" t="s">
        <v>68</v>
      </c>
    </row>
    <row r="16827" spans="1:3" ht="30" x14ac:dyDescent="0.25">
      <c r="A16827" s="31" t="s">
        <v>25289</v>
      </c>
      <c r="B16827" s="32" t="s">
        <v>25288</v>
      </c>
      <c r="C16827" s="31" t="s">
        <v>68</v>
      </c>
    </row>
    <row r="16828" spans="1:3" ht="30" x14ac:dyDescent="0.25">
      <c r="A16828" s="31" t="s">
        <v>25290</v>
      </c>
      <c r="B16828" s="32" t="s">
        <v>25291</v>
      </c>
      <c r="C16828" s="31" t="s">
        <v>68</v>
      </c>
    </row>
    <row r="16829" spans="1:3" ht="30" x14ac:dyDescent="0.25">
      <c r="A16829" s="31" t="s">
        <v>25292</v>
      </c>
      <c r="B16829" s="32" t="s">
        <v>25291</v>
      </c>
      <c r="C16829" s="31" t="s">
        <v>68</v>
      </c>
    </row>
    <row r="16830" spans="1:3" ht="30" x14ac:dyDescent="0.25">
      <c r="A16830" s="31" t="s">
        <v>25293</v>
      </c>
      <c r="B16830" s="32" t="s">
        <v>25294</v>
      </c>
      <c r="C16830" s="31" t="s">
        <v>68</v>
      </c>
    </row>
    <row r="16831" spans="1:3" ht="30" x14ac:dyDescent="0.25">
      <c r="A16831" s="31" t="s">
        <v>25295</v>
      </c>
      <c r="B16831" s="32" t="s">
        <v>25294</v>
      </c>
      <c r="C16831" s="31" t="s">
        <v>68</v>
      </c>
    </row>
    <row r="16832" spans="1:3" x14ac:dyDescent="0.25">
      <c r="A16832" s="31" t="s">
        <v>25296</v>
      </c>
      <c r="B16832" s="32" t="s">
        <v>25297</v>
      </c>
      <c r="C16832" s="31" t="s">
        <v>68</v>
      </c>
    </row>
    <row r="16833" spans="1:3" x14ac:dyDescent="0.25">
      <c r="A16833" s="31" t="s">
        <v>25298</v>
      </c>
      <c r="B16833" s="32" t="s">
        <v>25297</v>
      </c>
      <c r="C16833" s="31" t="s">
        <v>68</v>
      </c>
    </row>
    <row r="16834" spans="1:3" x14ac:dyDescent="0.25">
      <c r="A16834" s="31" t="s">
        <v>25299</v>
      </c>
      <c r="B16834" s="32" t="s">
        <v>25300</v>
      </c>
      <c r="C16834" s="31" t="s">
        <v>68</v>
      </c>
    </row>
    <row r="16835" spans="1:3" x14ac:dyDescent="0.25">
      <c r="A16835" s="31" t="s">
        <v>25301</v>
      </c>
      <c r="B16835" s="32" t="s">
        <v>25300</v>
      </c>
      <c r="C16835" s="31" t="s">
        <v>68</v>
      </c>
    </row>
    <row r="16836" spans="1:3" x14ac:dyDescent="0.25">
      <c r="A16836" s="31" t="s">
        <v>25302</v>
      </c>
      <c r="B16836" s="32" t="s">
        <v>25303</v>
      </c>
      <c r="C16836" s="31" t="s">
        <v>68</v>
      </c>
    </row>
    <row r="16837" spans="1:3" x14ac:dyDescent="0.25">
      <c r="A16837" s="31" t="s">
        <v>25304</v>
      </c>
      <c r="B16837" s="32" t="s">
        <v>25303</v>
      </c>
      <c r="C16837" s="31" t="s">
        <v>68</v>
      </c>
    </row>
    <row r="16838" spans="1:3" x14ac:dyDescent="0.25">
      <c r="A16838" s="31" t="s">
        <v>25305</v>
      </c>
      <c r="B16838" s="32" t="s">
        <v>25306</v>
      </c>
      <c r="C16838" s="31" t="s">
        <v>68</v>
      </c>
    </row>
    <row r="16839" spans="1:3" x14ac:dyDescent="0.25">
      <c r="A16839" s="31" t="s">
        <v>25307</v>
      </c>
      <c r="B16839" s="32" t="s">
        <v>25306</v>
      </c>
      <c r="C16839" s="31" t="s">
        <v>68</v>
      </c>
    </row>
    <row r="16840" spans="1:3" x14ac:dyDescent="0.25">
      <c r="A16840" s="31" t="s">
        <v>25308</v>
      </c>
      <c r="B16840" s="32" t="s">
        <v>25309</v>
      </c>
      <c r="C16840" s="31" t="s">
        <v>68</v>
      </c>
    </row>
    <row r="16841" spans="1:3" x14ac:dyDescent="0.25">
      <c r="A16841" s="31" t="s">
        <v>25310</v>
      </c>
      <c r="B16841" s="32" t="s">
        <v>25309</v>
      </c>
      <c r="C16841" s="31" t="s">
        <v>68</v>
      </c>
    </row>
    <row r="16842" spans="1:3" x14ac:dyDescent="0.25">
      <c r="A16842" s="31" t="s">
        <v>25311</v>
      </c>
      <c r="B16842" s="32" t="s">
        <v>25312</v>
      </c>
      <c r="C16842" s="31" t="s">
        <v>68</v>
      </c>
    </row>
    <row r="16843" spans="1:3" x14ac:dyDescent="0.25">
      <c r="A16843" s="31" t="s">
        <v>25313</v>
      </c>
      <c r="B16843" s="32" t="s">
        <v>25312</v>
      </c>
      <c r="C16843" s="31" t="s">
        <v>68</v>
      </c>
    </row>
    <row r="16844" spans="1:3" x14ac:dyDescent="0.25">
      <c r="A16844" s="31" t="s">
        <v>25314</v>
      </c>
      <c r="B16844" s="32" t="s">
        <v>25315</v>
      </c>
      <c r="C16844" s="31" t="s">
        <v>68</v>
      </c>
    </row>
    <row r="16845" spans="1:3" x14ac:dyDescent="0.25">
      <c r="A16845" s="31" t="s">
        <v>25316</v>
      </c>
      <c r="B16845" s="32" t="s">
        <v>25315</v>
      </c>
      <c r="C16845" s="31" t="s">
        <v>68</v>
      </c>
    </row>
    <row r="16846" spans="1:3" x14ac:dyDescent="0.25">
      <c r="A16846" s="31" t="s">
        <v>25317</v>
      </c>
      <c r="B16846" s="32" t="s">
        <v>25318</v>
      </c>
      <c r="C16846" s="31" t="s">
        <v>68</v>
      </c>
    </row>
    <row r="16847" spans="1:3" x14ac:dyDescent="0.25">
      <c r="A16847" s="31" t="s">
        <v>25319</v>
      </c>
      <c r="B16847" s="32" t="s">
        <v>25318</v>
      </c>
      <c r="C16847" s="31" t="s">
        <v>68</v>
      </c>
    </row>
    <row r="16848" spans="1:3" x14ac:dyDescent="0.25">
      <c r="A16848" s="31" t="s">
        <v>25320</v>
      </c>
      <c r="B16848" s="32" t="s">
        <v>25321</v>
      </c>
      <c r="C16848" s="31" t="s">
        <v>68</v>
      </c>
    </row>
    <row r="16849" spans="1:3" x14ac:dyDescent="0.25">
      <c r="A16849" s="31" t="s">
        <v>25322</v>
      </c>
      <c r="B16849" s="32" t="s">
        <v>25321</v>
      </c>
      <c r="C16849" s="31" t="s">
        <v>68</v>
      </c>
    </row>
    <row r="16850" spans="1:3" x14ac:dyDescent="0.25">
      <c r="A16850" s="31" t="s">
        <v>25323</v>
      </c>
      <c r="B16850" s="32" t="s">
        <v>25324</v>
      </c>
      <c r="C16850" s="31" t="s">
        <v>68</v>
      </c>
    </row>
    <row r="16851" spans="1:3" x14ac:dyDescent="0.25">
      <c r="A16851" s="31" t="s">
        <v>25325</v>
      </c>
      <c r="B16851" s="32" t="s">
        <v>25324</v>
      </c>
      <c r="C16851" s="31" t="s">
        <v>68</v>
      </c>
    </row>
    <row r="16852" spans="1:3" x14ac:dyDescent="0.25">
      <c r="A16852" s="31" t="s">
        <v>25326</v>
      </c>
      <c r="B16852" s="32" t="s">
        <v>25327</v>
      </c>
      <c r="C16852" s="31" t="s">
        <v>68</v>
      </c>
    </row>
    <row r="16853" spans="1:3" x14ac:dyDescent="0.25">
      <c r="A16853" s="31" t="s">
        <v>25328</v>
      </c>
      <c r="B16853" s="32" t="s">
        <v>25327</v>
      </c>
      <c r="C16853" s="31" t="s">
        <v>68</v>
      </c>
    </row>
    <row r="16854" spans="1:3" x14ac:dyDescent="0.25">
      <c r="A16854" s="31" t="s">
        <v>25329</v>
      </c>
      <c r="B16854" s="32" t="s">
        <v>25330</v>
      </c>
      <c r="C16854" s="31" t="s">
        <v>68</v>
      </c>
    </row>
    <row r="16855" spans="1:3" x14ac:dyDescent="0.25">
      <c r="A16855" s="31" t="s">
        <v>25331</v>
      </c>
      <c r="B16855" s="32" t="s">
        <v>25330</v>
      </c>
      <c r="C16855" s="31" t="s">
        <v>68</v>
      </c>
    </row>
    <row r="16856" spans="1:3" x14ac:dyDescent="0.25">
      <c r="A16856" s="31" t="s">
        <v>25332</v>
      </c>
      <c r="B16856" s="32" t="s">
        <v>25333</v>
      </c>
      <c r="C16856" s="31" t="s">
        <v>68</v>
      </c>
    </row>
    <row r="16857" spans="1:3" x14ac:dyDescent="0.25">
      <c r="A16857" s="31" t="s">
        <v>25334</v>
      </c>
      <c r="B16857" s="32" t="s">
        <v>25333</v>
      </c>
      <c r="C16857" s="31" t="s">
        <v>68</v>
      </c>
    </row>
    <row r="16858" spans="1:3" x14ac:dyDescent="0.25">
      <c r="A16858" s="31" t="s">
        <v>25335</v>
      </c>
      <c r="B16858" s="32" t="s">
        <v>25336</v>
      </c>
      <c r="C16858" s="31" t="s">
        <v>68</v>
      </c>
    </row>
    <row r="16859" spans="1:3" x14ac:dyDescent="0.25">
      <c r="A16859" s="31" t="s">
        <v>25337</v>
      </c>
      <c r="B16859" s="32" t="s">
        <v>25336</v>
      </c>
      <c r="C16859" s="31" t="s">
        <v>68</v>
      </c>
    </row>
    <row r="16860" spans="1:3" x14ac:dyDescent="0.25">
      <c r="A16860" s="31" t="s">
        <v>25338</v>
      </c>
      <c r="B16860" s="32" t="s">
        <v>25339</v>
      </c>
      <c r="C16860" s="31" t="s">
        <v>68</v>
      </c>
    </row>
    <row r="16861" spans="1:3" x14ac:dyDescent="0.25">
      <c r="A16861" s="31" t="s">
        <v>25340</v>
      </c>
      <c r="B16861" s="32" t="s">
        <v>25339</v>
      </c>
      <c r="C16861" s="31" t="s">
        <v>68</v>
      </c>
    </row>
    <row r="16862" spans="1:3" x14ac:dyDescent="0.25">
      <c r="A16862" s="31" t="s">
        <v>25341</v>
      </c>
      <c r="B16862" s="32" t="s">
        <v>25342</v>
      </c>
      <c r="C16862" s="31" t="s">
        <v>68</v>
      </c>
    </row>
    <row r="16863" spans="1:3" x14ac:dyDescent="0.25">
      <c r="A16863" s="31" t="s">
        <v>25343</v>
      </c>
      <c r="B16863" s="32" t="s">
        <v>25342</v>
      </c>
      <c r="C16863" s="31" t="s">
        <v>68</v>
      </c>
    </row>
    <row r="16864" spans="1:3" x14ac:dyDescent="0.25">
      <c r="A16864" s="31" t="s">
        <v>25344</v>
      </c>
      <c r="B16864" s="32" t="s">
        <v>25345</v>
      </c>
      <c r="C16864" s="31" t="s">
        <v>68</v>
      </c>
    </row>
    <row r="16865" spans="1:3" x14ac:dyDescent="0.25">
      <c r="A16865" s="31" t="s">
        <v>25346</v>
      </c>
      <c r="B16865" s="32" t="s">
        <v>25345</v>
      </c>
      <c r="C16865" s="31" t="s">
        <v>68</v>
      </c>
    </row>
    <row r="16866" spans="1:3" x14ac:dyDescent="0.25">
      <c r="A16866" s="31" t="s">
        <v>25347</v>
      </c>
      <c r="B16866" s="32" t="s">
        <v>25348</v>
      </c>
      <c r="C16866" s="31" t="s">
        <v>68</v>
      </c>
    </row>
    <row r="16867" spans="1:3" x14ac:dyDescent="0.25">
      <c r="A16867" s="31" t="s">
        <v>25349</v>
      </c>
      <c r="B16867" s="32" t="s">
        <v>25348</v>
      </c>
      <c r="C16867" s="31" t="s">
        <v>68</v>
      </c>
    </row>
    <row r="16868" spans="1:3" x14ac:dyDescent="0.25">
      <c r="A16868" s="31" t="s">
        <v>25350</v>
      </c>
      <c r="B16868" s="32" t="s">
        <v>25351</v>
      </c>
      <c r="C16868" s="31" t="s">
        <v>68</v>
      </c>
    </row>
    <row r="16869" spans="1:3" x14ac:dyDescent="0.25">
      <c r="A16869" s="31" t="s">
        <v>25352</v>
      </c>
      <c r="B16869" s="32" t="s">
        <v>25351</v>
      </c>
      <c r="C16869" s="31" t="s">
        <v>68</v>
      </c>
    </row>
    <row r="16870" spans="1:3" x14ac:dyDescent="0.25">
      <c r="A16870" s="31" t="s">
        <v>25353</v>
      </c>
      <c r="B16870" s="32" t="s">
        <v>25354</v>
      </c>
      <c r="C16870" s="31" t="s">
        <v>68</v>
      </c>
    </row>
    <row r="16871" spans="1:3" x14ac:dyDescent="0.25">
      <c r="A16871" s="31" t="s">
        <v>25355</v>
      </c>
      <c r="B16871" s="32" t="s">
        <v>25354</v>
      </c>
      <c r="C16871" s="31" t="s">
        <v>68</v>
      </c>
    </row>
    <row r="16872" spans="1:3" x14ac:dyDescent="0.25">
      <c r="A16872" s="31" t="s">
        <v>25356</v>
      </c>
      <c r="B16872" s="32" t="s">
        <v>25357</v>
      </c>
      <c r="C16872" s="31" t="s">
        <v>68</v>
      </c>
    </row>
    <row r="16873" spans="1:3" x14ac:dyDescent="0.25">
      <c r="A16873" s="31" t="s">
        <v>25358</v>
      </c>
      <c r="B16873" s="32" t="s">
        <v>25357</v>
      </c>
      <c r="C16873" s="31" t="s">
        <v>68</v>
      </c>
    </row>
    <row r="16874" spans="1:3" x14ac:dyDescent="0.25">
      <c r="A16874" s="31" t="s">
        <v>25359</v>
      </c>
      <c r="B16874" s="32" t="s">
        <v>25360</v>
      </c>
      <c r="C16874" s="31" t="s">
        <v>68</v>
      </c>
    </row>
    <row r="16875" spans="1:3" x14ac:dyDescent="0.25">
      <c r="A16875" s="31" t="s">
        <v>25361</v>
      </c>
      <c r="B16875" s="32" t="s">
        <v>25360</v>
      </c>
      <c r="C16875" s="31" t="s">
        <v>68</v>
      </c>
    </row>
    <row r="16876" spans="1:3" x14ac:dyDescent="0.25">
      <c r="A16876" s="31" t="s">
        <v>25362</v>
      </c>
      <c r="B16876" s="32" t="s">
        <v>25363</v>
      </c>
      <c r="C16876" s="31" t="s">
        <v>68</v>
      </c>
    </row>
    <row r="16877" spans="1:3" x14ac:dyDescent="0.25">
      <c r="A16877" s="31" t="s">
        <v>25364</v>
      </c>
      <c r="B16877" s="32" t="s">
        <v>25363</v>
      </c>
      <c r="C16877" s="31" t="s">
        <v>68</v>
      </c>
    </row>
    <row r="16878" spans="1:3" x14ac:dyDescent="0.25">
      <c r="A16878" s="31" t="s">
        <v>25365</v>
      </c>
      <c r="B16878" s="32" t="s">
        <v>25366</v>
      </c>
      <c r="C16878" s="31" t="s">
        <v>68</v>
      </c>
    </row>
    <row r="16879" spans="1:3" x14ac:dyDescent="0.25">
      <c r="A16879" s="31" t="s">
        <v>25367</v>
      </c>
      <c r="B16879" s="32" t="s">
        <v>25366</v>
      </c>
      <c r="C16879" s="31" t="s">
        <v>68</v>
      </c>
    </row>
    <row r="16880" spans="1:3" x14ac:dyDescent="0.25">
      <c r="A16880" s="31" t="s">
        <v>25368</v>
      </c>
      <c r="B16880" s="32" t="s">
        <v>25369</v>
      </c>
      <c r="C16880" s="31" t="s">
        <v>68</v>
      </c>
    </row>
    <row r="16881" spans="1:3" x14ac:dyDescent="0.25">
      <c r="A16881" s="31" t="s">
        <v>25370</v>
      </c>
      <c r="B16881" s="32" t="s">
        <v>25369</v>
      </c>
      <c r="C16881" s="31" t="s">
        <v>68</v>
      </c>
    </row>
    <row r="16882" spans="1:3" x14ac:dyDescent="0.25">
      <c r="A16882" s="31" t="s">
        <v>25371</v>
      </c>
      <c r="B16882" s="32" t="s">
        <v>25372</v>
      </c>
      <c r="C16882" s="31" t="s">
        <v>68</v>
      </c>
    </row>
    <row r="16883" spans="1:3" x14ac:dyDescent="0.25">
      <c r="A16883" s="31" t="s">
        <v>25373</v>
      </c>
      <c r="B16883" s="32" t="s">
        <v>25372</v>
      </c>
      <c r="C16883" s="31" t="s">
        <v>68</v>
      </c>
    </row>
    <row r="16884" spans="1:3" x14ac:dyDescent="0.25">
      <c r="A16884" s="31" t="s">
        <v>25374</v>
      </c>
      <c r="B16884" s="32" t="s">
        <v>25375</v>
      </c>
      <c r="C16884" s="31" t="s">
        <v>68</v>
      </c>
    </row>
    <row r="16885" spans="1:3" x14ac:dyDescent="0.25">
      <c r="A16885" s="31" t="s">
        <v>25376</v>
      </c>
      <c r="B16885" s="32" t="s">
        <v>25375</v>
      </c>
      <c r="C16885" s="31" t="s">
        <v>68</v>
      </c>
    </row>
    <row r="16886" spans="1:3" x14ac:dyDescent="0.25">
      <c r="A16886" s="31" t="s">
        <v>25377</v>
      </c>
      <c r="B16886" s="32" t="s">
        <v>25378</v>
      </c>
      <c r="C16886" s="31" t="s">
        <v>68</v>
      </c>
    </row>
    <row r="16887" spans="1:3" x14ac:dyDescent="0.25">
      <c r="A16887" s="31" t="s">
        <v>25379</v>
      </c>
      <c r="B16887" s="32" t="s">
        <v>25378</v>
      </c>
      <c r="C16887" s="31" t="s">
        <v>68</v>
      </c>
    </row>
    <row r="16888" spans="1:3" x14ac:dyDescent="0.25">
      <c r="A16888" s="31" t="s">
        <v>25380</v>
      </c>
      <c r="B16888" s="32" t="s">
        <v>25381</v>
      </c>
      <c r="C16888" s="31" t="s">
        <v>68</v>
      </c>
    </row>
    <row r="16889" spans="1:3" x14ac:dyDescent="0.25">
      <c r="A16889" s="31" t="s">
        <v>25382</v>
      </c>
      <c r="B16889" s="32" t="s">
        <v>25381</v>
      </c>
      <c r="C16889" s="31" t="s">
        <v>68</v>
      </c>
    </row>
    <row r="16890" spans="1:3" x14ac:dyDescent="0.25">
      <c r="A16890" s="31" t="s">
        <v>25383</v>
      </c>
      <c r="B16890" s="32" t="s">
        <v>25384</v>
      </c>
      <c r="C16890" s="31" t="s">
        <v>68</v>
      </c>
    </row>
    <row r="16891" spans="1:3" x14ac:dyDescent="0.25">
      <c r="A16891" s="31" t="s">
        <v>25385</v>
      </c>
      <c r="B16891" s="32" t="s">
        <v>25384</v>
      </c>
      <c r="C16891" s="31" t="s">
        <v>68</v>
      </c>
    </row>
    <row r="16892" spans="1:3" x14ac:dyDescent="0.25">
      <c r="A16892" s="31" t="s">
        <v>25386</v>
      </c>
      <c r="B16892" s="32" t="s">
        <v>25387</v>
      </c>
      <c r="C16892" s="31" t="s">
        <v>68</v>
      </c>
    </row>
    <row r="16893" spans="1:3" x14ac:dyDescent="0.25">
      <c r="A16893" s="31" t="s">
        <v>25388</v>
      </c>
      <c r="B16893" s="32" t="s">
        <v>25387</v>
      </c>
      <c r="C16893" s="31" t="s">
        <v>68</v>
      </c>
    </row>
    <row r="16894" spans="1:3" x14ac:dyDescent="0.25">
      <c r="A16894" s="31" t="s">
        <v>25389</v>
      </c>
      <c r="B16894" s="32" t="s">
        <v>25390</v>
      </c>
      <c r="C16894" s="31" t="s">
        <v>68</v>
      </c>
    </row>
    <row r="16895" spans="1:3" x14ac:dyDescent="0.25">
      <c r="A16895" s="31" t="s">
        <v>25391</v>
      </c>
      <c r="B16895" s="32" t="s">
        <v>25390</v>
      </c>
      <c r="C16895" s="31" t="s">
        <v>68</v>
      </c>
    </row>
    <row r="16896" spans="1:3" x14ac:dyDescent="0.25">
      <c r="A16896" s="31" t="s">
        <v>25392</v>
      </c>
      <c r="B16896" s="32" t="s">
        <v>25393</v>
      </c>
      <c r="C16896" s="31" t="s">
        <v>68</v>
      </c>
    </row>
    <row r="16897" spans="1:3" x14ac:dyDescent="0.25">
      <c r="A16897" s="31" t="s">
        <v>25394</v>
      </c>
      <c r="B16897" s="32" t="s">
        <v>25393</v>
      </c>
      <c r="C16897" s="31" t="s">
        <v>68</v>
      </c>
    </row>
    <row r="16898" spans="1:3" x14ac:dyDescent="0.25">
      <c r="A16898" s="31" t="s">
        <v>25395</v>
      </c>
      <c r="B16898" s="32" t="s">
        <v>25396</v>
      </c>
      <c r="C16898" s="31" t="s">
        <v>68</v>
      </c>
    </row>
    <row r="16899" spans="1:3" x14ac:dyDescent="0.25">
      <c r="A16899" s="31" t="s">
        <v>25397</v>
      </c>
      <c r="B16899" s="32" t="s">
        <v>25396</v>
      </c>
      <c r="C16899" s="31" t="s">
        <v>68</v>
      </c>
    </row>
    <row r="16900" spans="1:3" x14ac:dyDescent="0.25">
      <c r="A16900" s="31" t="s">
        <v>25398</v>
      </c>
      <c r="B16900" s="32" t="s">
        <v>25399</v>
      </c>
      <c r="C16900" s="31" t="s">
        <v>68</v>
      </c>
    </row>
    <row r="16901" spans="1:3" x14ac:dyDescent="0.25">
      <c r="A16901" s="31" t="s">
        <v>25400</v>
      </c>
      <c r="B16901" s="32" t="s">
        <v>25399</v>
      </c>
      <c r="C16901" s="31" t="s">
        <v>68</v>
      </c>
    </row>
    <row r="16902" spans="1:3" ht="30" x14ac:dyDescent="0.25">
      <c r="A16902" s="31" t="s">
        <v>25401</v>
      </c>
      <c r="B16902" s="32" t="s">
        <v>25402</v>
      </c>
      <c r="C16902" s="31" t="s">
        <v>68</v>
      </c>
    </row>
    <row r="16903" spans="1:3" ht="30" x14ac:dyDescent="0.25">
      <c r="A16903" s="31" t="s">
        <v>25403</v>
      </c>
      <c r="B16903" s="32" t="s">
        <v>25402</v>
      </c>
      <c r="C16903" s="31" t="s">
        <v>68</v>
      </c>
    </row>
    <row r="16904" spans="1:3" x14ac:dyDescent="0.25">
      <c r="A16904" s="31" t="s">
        <v>25404</v>
      </c>
      <c r="B16904" s="32" t="s">
        <v>25405</v>
      </c>
      <c r="C16904" s="31" t="s">
        <v>68</v>
      </c>
    </row>
    <row r="16905" spans="1:3" x14ac:dyDescent="0.25">
      <c r="A16905" s="31" t="s">
        <v>25406</v>
      </c>
      <c r="B16905" s="32" t="s">
        <v>25405</v>
      </c>
      <c r="C16905" s="31" t="s">
        <v>68</v>
      </c>
    </row>
    <row r="16906" spans="1:3" x14ac:dyDescent="0.25">
      <c r="A16906" s="31" t="s">
        <v>25407</v>
      </c>
      <c r="B16906" s="32" t="s">
        <v>25408</v>
      </c>
      <c r="C16906" s="31" t="s">
        <v>68</v>
      </c>
    </row>
    <row r="16907" spans="1:3" x14ac:dyDescent="0.25">
      <c r="A16907" s="31" t="s">
        <v>25409</v>
      </c>
      <c r="B16907" s="32" t="s">
        <v>25408</v>
      </c>
      <c r="C16907" s="31" t="s">
        <v>68</v>
      </c>
    </row>
    <row r="16908" spans="1:3" x14ac:dyDescent="0.25">
      <c r="A16908" s="31" t="s">
        <v>25410</v>
      </c>
      <c r="B16908" s="32" t="s">
        <v>25411</v>
      </c>
      <c r="C16908" s="31" t="s">
        <v>68</v>
      </c>
    </row>
    <row r="16909" spans="1:3" x14ac:dyDescent="0.25">
      <c r="A16909" s="31" t="s">
        <v>25412</v>
      </c>
      <c r="B16909" s="32" t="s">
        <v>25411</v>
      </c>
      <c r="C16909" s="31" t="s">
        <v>68</v>
      </c>
    </row>
    <row r="16910" spans="1:3" x14ac:dyDescent="0.25">
      <c r="A16910" s="31" t="s">
        <v>25413</v>
      </c>
      <c r="B16910" s="32" t="s">
        <v>25414</v>
      </c>
      <c r="C16910" s="31" t="s">
        <v>68</v>
      </c>
    </row>
    <row r="16911" spans="1:3" x14ac:dyDescent="0.25">
      <c r="A16911" s="31" t="s">
        <v>25415</v>
      </c>
      <c r="B16911" s="32" t="s">
        <v>25414</v>
      </c>
      <c r="C16911" s="31" t="s">
        <v>68</v>
      </c>
    </row>
    <row r="16912" spans="1:3" x14ac:dyDescent="0.25">
      <c r="A16912" s="31" t="s">
        <v>25416</v>
      </c>
      <c r="B16912" s="32" t="s">
        <v>25417</v>
      </c>
      <c r="C16912" s="31" t="s">
        <v>68</v>
      </c>
    </row>
    <row r="16913" spans="1:3" x14ac:dyDescent="0.25">
      <c r="A16913" s="31" t="s">
        <v>25418</v>
      </c>
      <c r="B16913" s="32" t="s">
        <v>25417</v>
      </c>
      <c r="C16913" s="31" t="s">
        <v>68</v>
      </c>
    </row>
    <row r="16914" spans="1:3" x14ac:dyDescent="0.25">
      <c r="A16914" s="31" t="s">
        <v>25419</v>
      </c>
      <c r="B16914" s="32" t="s">
        <v>25420</v>
      </c>
      <c r="C16914" s="31" t="s">
        <v>68</v>
      </c>
    </row>
    <row r="16915" spans="1:3" x14ac:dyDescent="0.25">
      <c r="A16915" s="31" t="s">
        <v>25421</v>
      </c>
      <c r="B16915" s="32" t="s">
        <v>25420</v>
      </c>
      <c r="C16915" s="31" t="s">
        <v>68</v>
      </c>
    </row>
    <row r="16916" spans="1:3" x14ac:dyDescent="0.25">
      <c r="A16916" s="31" t="s">
        <v>25422</v>
      </c>
      <c r="B16916" s="32" t="s">
        <v>25423</v>
      </c>
      <c r="C16916" s="31" t="s">
        <v>68</v>
      </c>
    </row>
    <row r="16917" spans="1:3" x14ac:dyDescent="0.25">
      <c r="A16917" s="31" t="s">
        <v>25424</v>
      </c>
      <c r="B16917" s="32" t="s">
        <v>25423</v>
      </c>
      <c r="C16917" s="31" t="s">
        <v>68</v>
      </c>
    </row>
    <row r="16918" spans="1:3" x14ac:dyDescent="0.25">
      <c r="A16918" s="31" t="s">
        <v>25425</v>
      </c>
      <c r="B16918" s="32" t="s">
        <v>25426</v>
      </c>
      <c r="C16918" s="31" t="s">
        <v>68</v>
      </c>
    </row>
    <row r="16919" spans="1:3" x14ac:dyDescent="0.25">
      <c r="A16919" s="31" t="s">
        <v>25427</v>
      </c>
      <c r="B16919" s="32" t="s">
        <v>25426</v>
      </c>
      <c r="C16919" s="31" t="s">
        <v>68</v>
      </c>
    </row>
    <row r="16920" spans="1:3" ht="30" x14ac:dyDescent="0.25">
      <c r="A16920" s="31" t="s">
        <v>25428</v>
      </c>
      <c r="B16920" s="32" t="s">
        <v>25429</v>
      </c>
      <c r="C16920" s="31" t="s">
        <v>68</v>
      </c>
    </row>
    <row r="16921" spans="1:3" ht="30" x14ac:dyDescent="0.25">
      <c r="A16921" s="31" t="s">
        <v>25430</v>
      </c>
      <c r="B16921" s="32" t="s">
        <v>25429</v>
      </c>
      <c r="C16921" s="31" t="s">
        <v>68</v>
      </c>
    </row>
    <row r="16922" spans="1:3" ht="30" x14ac:dyDescent="0.25">
      <c r="A16922" s="31" t="s">
        <v>25431</v>
      </c>
      <c r="B16922" s="32" t="s">
        <v>25432</v>
      </c>
      <c r="C16922" s="31" t="s">
        <v>68</v>
      </c>
    </row>
    <row r="16923" spans="1:3" ht="30" x14ac:dyDescent="0.25">
      <c r="A16923" s="31" t="s">
        <v>25433</v>
      </c>
      <c r="B16923" s="32" t="s">
        <v>25432</v>
      </c>
      <c r="C16923" s="31" t="s">
        <v>68</v>
      </c>
    </row>
    <row r="16924" spans="1:3" ht="30" x14ac:dyDescent="0.25">
      <c r="A16924" s="31" t="s">
        <v>25434</v>
      </c>
      <c r="B16924" s="32" t="s">
        <v>25435</v>
      </c>
      <c r="C16924" s="31" t="s">
        <v>68</v>
      </c>
    </row>
    <row r="16925" spans="1:3" ht="30" x14ac:dyDescent="0.25">
      <c r="A16925" s="31" t="s">
        <v>25436</v>
      </c>
      <c r="B16925" s="32" t="s">
        <v>25435</v>
      </c>
      <c r="C16925" s="31" t="s">
        <v>68</v>
      </c>
    </row>
    <row r="16926" spans="1:3" x14ac:dyDescent="0.25">
      <c r="A16926" s="31" t="s">
        <v>25437</v>
      </c>
      <c r="B16926" s="32" t="s">
        <v>25438</v>
      </c>
      <c r="C16926" s="31" t="s">
        <v>68</v>
      </c>
    </row>
    <row r="16927" spans="1:3" x14ac:dyDescent="0.25">
      <c r="A16927" s="31" t="s">
        <v>25439</v>
      </c>
      <c r="B16927" s="32" t="s">
        <v>25438</v>
      </c>
      <c r="C16927" s="31" t="s">
        <v>68</v>
      </c>
    </row>
    <row r="16928" spans="1:3" x14ac:dyDescent="0.25">
      <c r="A16928" s="31" t="s">
        <v>25440</v>
      </c>
      <c r="B16928" s="32" t="s">
        <v>25441</v>
      </c>
      <c r="C16928" s="31" t="s">
        <v>68</v>
      </c>
    </row>
    <row r="16929" spans="1:3" x14ac:dyDescent="0.25">
      <c r="A16929" s="31" t="s">
        <v>25442</v>
      </c>
      <c r="B16929" s="32" t="s">
        <v>25441</v>
      </c>
      <c r="C16929" s="31" t="s">
        <v>68</v>
      </c>
    </row>
    <row r="16930" spans="1:3" x14ac:dyDescent="0.25">
      <c r="A16930" s="31" t="s">
        <v>25443</v>
      </c>
      <c r="B16930" s="32" t="s">
        <v>25444</v>
      </c>
      <c r="C16930" s="31" t="s">
        <v>68</v>
      </c>
    </row>
    <row r="16931" spans="1:3" x14ac:dyDescent="0.25">
      <c r="A16931" s="31" t="s">
        <v>25445</v>
      </c>
      <c r="B16931" s="32" t="s">
        <v>25444</v>
      </c>
      <c r="C16931" s="31" t="s">
        <v>68</v>
      </c>
    </row>
    <row r="16932" spans="1:3" x14ac:dyDescent="0.25">
      <c r="A16932" s="31" t="s">
        <v>25446</v>
      </c>
      <c r="B16932" s="32" t="s">
        <v>25447</v>
      </c>
      <c r="C16932" s="31" t="s">
        <v>68</v>
      </c>
    </row>
    <row r="16933" spans="1:3" x14ac:dyDescent="0.25">
      <c r="A16933" s="31" t="s">
        <v>25448</v>
      </c>
      <c r="B16933" s="32" t="s">
        <v>25447</v>
      </c>
      <c r="C16933" s="31" t="s">
        <v>68</v>
      </c>
    </row>
    <row r="16934" spans="1:3" x14ac:dyDescent="0.25">
      <c r="A16934" s="31" t="s">
        <v>25449</v>
      </c>
      <c r="B16934" s="32" t="s">
        <v>25450</v>
      </c>
      <c r="C16934" s="31" t="s">
        <v>68</v>
      </c>
    </row>
    <row r="16935" spans="1:3" x14ac:dyDescent="0.25">
      <c r="A16935" s="31" t="s">
        <v>25451</v>
      </c>
      <c r="B16935" s="32" t="s">
        <v>25450</v>
      </c>
      <c r="C16935" s="31" t="s">
        <v>68</v>
      </c>
    </row>
    <row r="16936" spans="1:3" x14ac:dyDescent="0.25">
      <c r="A16936" s="31" t="s">
        <v>25452</v>
      </c>
      <c r="B16936" s="32" t="s">
        <v>25453</v>
      </c>
      <c r="C16936" s="31" t="s">
        <v>68</v>
      </c>
    </row>
    <row r="16937" spans="1:3" x14ac:dyDescent="0.25">
      <c r="A16937" s="31" t="s">
        <v>25454</v>
      </c>
      <c r="B16937" s="32" t="s">
        <v>25453</v>
      </c>
      <c r="C16937" s="31" t="s">
        <v>68</v>
      </c>
    </row>
    <row r="16938" spans="1:3" x14ac:dyDescent="0.25">
      <c r="A16938" s="31" t="s">
        <v>25455</v>
      </c>
      <c r="B16938" s="32" t="s">
        <v>25456</v>
      </c>
      <c r="C16938" s="31" t="s">
        <v>68</v>
      </c>
    </row>
    <row r="16939" spans="1:3" x14ac:dyDescent="0.25">
      <c r="A16939" s="31" t="s">
        <v>25457</v>
      </c>
      <c r="B16939" s="32" t="s">
        <v>25456</v>
      </c>
      <c r="C16939" s="31" t="s">
        <v>68</v>
      </c>
    </row>
    <row r="16940" spans="1:3" x14ac:dyDescent="0.25">
      <c r="A16940" s="31" t="s">
        <v>25458</v>
      </c>
      <c r="B16940" s="32" t="s">
        <v>25459</v>
      </c>
      <c r="C16940" s="31" t="s">
        <v>68</v>
      </c>
    </row>
    <row r="16941" spans="1:3" x14ac:dyDescent="0.25">
      <c r="A16941" s="31" t="s">
        <v>25460</v>
      </c>
      <c r="B16941" s="32" t="s">
        <v>25459</v>
      </c>
      <c r="C16941" s="31" t="s">
        <v>68</v>
      </c>
    </row>
    <row r="16942" spans="1:3" x14ac:dyDescent="0.25">
      <c r="A16942" s="31" t="s">
        <v>25461</v>
      </c>
      <c r="B16942" s="32" t="s">
        <v>25462</v>
      </c>
      <c r="C16942" s="31" t="s">
        <v>68</v>
      </c>
    </row>
    <row r="16943" spans="1:3" x14ac:dyDescent="0.25">
      <c r="A16943" s="31" t="s">
        <v>25463</v>
      </c>
      <c r="B16943" s="32" t="s">
        <v>25462</v>
      </c>
      <c r="C16943" s="31" t="s">
        <v>68</v>
      </c>
    </row>
    <row r="16944" spans="1:3" ht="30" x14ac:dyDescent="0.25">
      <c r="A16944" s="31" t="s">
        <v>25464</v>
      </c>
      <c r="B16944" s="32" t="s">
        <v>25465</v>
      </c>
      <c r="C16944" s="31" t="s">
        <v>68</v>
      </c>
    </row>
    <row r="16945" spans="1:3" ht="30" x14ac:dyDescent="0.25">
      <c r="A16945" s="31" t="s">
        <v>25466</v>
      </c>
      <c r="B16945" s="32" t="s">
        <v>25465</v>
      </c>
      <c r="C16945" s="31" t="s">
        <v>68</v>
      </c>
    </row>
    <row r="16946" spans="1:3" ht="30" x14ac:dyDescent="0.25">
      <c r="A16946" s="31" t="s">
        <v>25467</v>
      </c>
      <c r="B16946" s="32" t="s">
        <v>25468</v>
      </c>
      <c r="C16946" s="31" t="s">
        <v>68</v>
      </c>
    </row>
    <row r="16947" spans="1:3" ht="30" x14ac:dyDescent="0.25">
      <c r="A16947" s="31" t="s">
        <v>25469</v>
      </c>
      <c r="B16947" s="32" t="s">
        <v>25468</v>
      </c>
      <c r="C16947" s="31" t="s">
        <v>68</v>
      </c>
    </row>
    <row r="16948" spans="1:3" ht="30" x14ac:dyDescent="0.25">
      <c r="A16948" s="31" t="s">
        <v>25470</v>
      </c>
      <c r="B16948" s="32" t="s">
        <v>25471</v>
      </c>
      <c r="C16948" s="31" t="s">
        <v>68</v>
      </c>
    </row>
    <row r="16949" spans="1:3" ht="30" x14ac:dyDescent="0.25">
      <c r="A16949" s="31" t="s">
        <v>25472</v>
      </c>
      <c r="B16949" s="32" t="s">
        <v>25471</v>
      </c>
      <c r="C16949" s="31" t="s">
        <v>68</v>
      </c>
    </row>
    <row r="16950" spans="1:3" ht="30" x14ac:dyDescent="0.25">
      <c r="A16950" s="31" t="s">
        <v>25473</v>
      </c>
      <c r="B16950" s="32" t="s">
        <v>25474</v>
      </c>
      <c r="C16950" s="31" t="s">
        <v>68</v>
      </c>
    </row>
    <row r="16951" spans="1:3" ht="30" x14ac:dyDescent="0.25">
      <c r="A16951" s="31" t="s">
        <v>25475</v>
      </c>
      <c r="B16951" s="32" t="s">
        <v>25474</v>
      </c>
      <c r="C16951" s="31" t="s">
        <v>68</v>
      </c>
    </row>
    <row r="16952" spans="1:3" ht="30" x14ac:dyDescent="0.25">
      <c r="A16952" s="31" t="s">
        <v>25476</v>
      </c>
      <c r="B16952" s="32" t="s">
        <v>25477</v>
      </c>
      <c r="C16952" s="31" t="s">
        <v>68</v>
      </c>
    </row>
    <row r="16953" spans="1:3" ht="30" x14ac:dyDescent="0.25">
      <c r="A16953" s="31" t="s">
        <v>25478</v>
      </c>
      <c r="B16953" s="32" t="s">
        <v>25477</v>
      </c>
      <c r="C16953" s="31" t="s">
        <v>68</v>
      </c>
    </row>
    <row r="16954" spans="1:3" ht="30" x14ac:dyDescent="0.25">
      <c r="A16954" s="31" t="s">
        <v>25479</v>
      </c>
      <c r="B16954" s="32" t="s">
        <v>25480</v>
      </c>
      <c r="C16954" s="31" t="s">
        <v>68</v>
      </c>
    </row>
    <row r="16955" spans="1:3" ht="30" x14ac:dyDescent="0.25">
      <c r="A16955" s="31" t="s">
        <v>25481</v>
      </c>
      <c r="B16955" s="32" t="s">
        <v>25480</v>
      </c>
      <c r="C16955" s="31" t="s">
        <v>68</v>
      </c>
    </row>
    <row r="16956" spans="1:3" ht="30" x14ac:dyDescent="0.25">
      <c r="A16956" s="31" t="s">
        <v>25482</v>
      </c>
      <c r="B16956" s="32" t="s">
        <v>25483</v>
      </c>
      <c r="C16956" s="31" t="s">
        <v>68</v>
      </c>
    </row>
    <row r="16957" spans="1:3" ht="30" x14ac:dyDescent="0.25">
      <c r="A16957" s="31" t="s">
        <v>25484</v>
      </c>
      <c r="B16957" s="32" t="s">
        <v>25483</v>
      </c>
      <c r="C16957" s="31" t="s">
        <v>68</v>
      </c>
    </row>
    <row r="16958" spans="1:3" x14ac:dyDescent="0.25">
      <c r="A16958" s="31" t="s">
        <v>25485</v>
      </c>
      <c r="B16958" s="32" t="s">
        <v>25486</v>
      </c>
      <c r="C16958" s="31" t="s">
        <v>68</v>
      </c>
    </row>
    <row r="16959" spans="1:3" x14ac:dyDescent="0.25">
      <c r="A16959" s="31" t="s">
        <v>25487</v>
      </c>
      <c r="B16959" s="32" t="s">
        <v>25486</v>
      </c>
      <c r="C16959" s="31" t="s">
        <v>68</v>
      </c>
    </row>
    <row r="16960" spans="1:3" x14ac:dyDescent="0.25">
      <c r="A16960" s="31" t="s">
        <v>25488</v>
      </c>
      <c r="B16960" s="32" t="s">
        <v>25489</v>
      </c>
      <c r="C16960" s="31" t="s">
        <v>68</v>
      </c>
    </row>
    <row r="16961" spans="1:3" x14ac:dyDescent="0.25">
      <c r="A16961" s="31" t="s">
        <v>25490</v>
      </c>
      <c r="B16961" s="32" t="s">
        <v>25489</v>
      </c>
      <c r="C16961" s="31" t="s">
        <v>68</v>
      </c>
    </row>
    <row r="16962" spans="1:3" x14ac:dyDescent="0.25">
      <c r="A16962" s="31" t="s">
        <v>25491</v>
      </c>
      <c r="B16962" s="32" t="s">
        <v>25492</v>
      </c>
      <c r="C16962" s="31" t="s">
        <v>68</v>
      </c>
    </row>
    <row r="16963" spans="1:3" x14ac:dyDescent="0.25">
      <c r="A16963" s="31" t="s">
        <v>25493</v>
      </c>
      <c r="B16963" s="32" t="s">
        <v>25492</v>
      </c>
      <c r="C16963" s="31" t="s">
        <v>68</v>
      </c>
    </row>
    <row r="16964" spans="1:3" x14ac:dyDescent="0.25">
      <c r="A16964" s="31" t="s">
        <v>25494</v>
      </c>
      <c r="B16964" s="32" t="s">
        <v>25495</v>
      </c>
      <c r="C16964" s="31" t="s">
        <v>68</v>
      </c>
    </row>
    <row r="16965" spans="1:3" x14ac:dyDescent="0.25">
      <c r="A16965" s="31" t="s">
        <v>25496</v>
      </c>
      <c r="B16965" s="32" t="s">
        <v>25495</v>
      </c>
      <c r="C16965" s="31" t="s">
        <v>68</v>
      </c>
    </row>
    <row r="16966" spans="1:3" x14ac:dyDescent="0.25">
      <c r="A16966" s="31" t="s">
        <v>25497</v>
      </c>
      <c r="B16966" s="32" t="s">
        <v>25498</v>
      </c>
      <c r="C16966" s="31" t="s">
        <v>68</v>
      </c>
    </row>
    <row r="16967" spans="1:3" x14ac:dyDescent="0.25">
      <c r="A16967" s="31" t="s">
        <v>25499</v>
      </c>
      <c r="B16967" s="32" t="s">
        <v>25498</v>
      </c>
      <c r="C16967" s="31" t="s">
        <v>68</v>
      </c>
    </row>
    <row r="16968" spans="1:3" x14ac:dyDescent="0.25">
      <c r="A16968" s="31" t="s">
        <v>25500</v>
      </c>
      <c r="B16968" s="32" t="s">
        <v>25501</v>
      </c>
      <c r="C16968" s="31" t="s">
        <v>68</v>
      </c>
    </row>
    <row r="16969" spans="1:3" x14ac:dyDescent="0.25">
      <c r="A16969" s="31" t="s">
        <v>25502</v>
      </c>
      <c r="B16969" s="32" t="s">
        <v>25501</v>
      </c>
      <c r="C16969" s="31" t="s">
        <v>68</v>
      </c>
    </row>
    <row r="16970" spans="1:3" x14ac:dyDescent="0.25">
      <c r="A16970" s="31" t="s">
        <v>25503</v>
      </c>
      <c r="B16970" s="32" t="s">
        <v>25504</v>
      </c>
      <c r="C16970" s="31" t="s">
        <v>68</v>
      </c>
    </row>
    <row r="16971" spans="1:3" x14ac:dyDescent="0.25">
      <c r="A16971" s="31" t="s">
        <v>25505</v>
      </c>
      <c r="B16971" s="32" t="s">
        <v>25504</v>
      </c>
      <c r="C16971" s="31" t="s">
        <v>68</v>
      </c>
    </row>
    <row r="16972" spans="1:3" x14ac:dyDescent="0.25">
      <c r="A16972" s="31" t="s">
        <v>25506</v>
      </c>
      <c r="B16972" s="32" t="s">
        <v>25507</v>
      </c>
      <c r="C16972" s="31" t="s">
        <v>68</v>
      </c>
    </row>
    <row r="16973" spans="1:3" x14ac:dyDescent="0.25">
      <c r="A16973" s="31" t="s">
        <v>25508</v>
      </c>
      <c r="B16973" s="32" t="s">
        <v>25507</v>
      </c>
      <c r="C16973" s="31" t="s">
        <v>68</v>
      </c>
    </row>
    <row r="16974" spans="1:3" x14ac:dyDescent="0.25">
      <c r="A16974" s="31" t="s">
        <v>25509</v>
      </c>
      <c r="B16974" s="32" t="s">
        <v>25510</v>
      </c>
      <c r="C16974" s="31" t="s">
        <v>68</v>
      </c>
    </row>
    <row r="16975" spans="1:3" x14ac:dyDescent="0.25">
      <c r="A16975" s="31" t="s">
        <v>25511</v>
      </c>
      <c r="B16975" s="32" t="s">
        <v>25510</v>
      </c>
      <c r="C16975" s="31" t="s">
        <v>68</v>
      </c>
    </row>
    <row r="16976" spans="1:3" ht="30" x14ac:dyDescent="0.25">
      <c r="A16976" s="31" t="s">
        <v>25512</v>
      </c>
      <c r="B16976" s="32" t="s">
        <v>25513</v>
      </c>
      <c r="C16976" s="31" t="s">
        <v>68</v>
      </c>
    </row>
    <row r="16977" spans="1:3" ht="30" x14ac:dyDescent="0.25">
      <c r="A16977" s="31" t="s">
        <v>25514</v>
      </c>
      <c r="B16977" s="32" t="s">
        <v>25513</v>
      </c>
      <c r="C16977" s="31" t="s">
        <v>68</v>
      </c>
    </row>
    <row r="16978" spans="1:3" ht="30" x14ac:dyDescent="0.25">
      <c r="A16978" s="31" t="s">
        <v>25515</v>
      </c>
      <c r="B16978" s="32" t="s">
        <v>25516</v>
      </c>
      <c r="C16978" s="31" t="s">
        <v>68</v>
      </c>
    </row>
    <row r="16979" spans="1:3" ht="30" x14ac:dyDescent="0.25">
      <c r="A16979" s="31" t="s">
        <v>25517</v>
      </c>
      <c r="B16979" s="32" t="s">
        <v>25516</v>
      </c>
      <c r="C16979" s="31" t="s">
        <v>68</v>
      </c>
    </row>
    <row r="16980" spans="1:3" ht="30" x14ac:dyDescent="0.25">
      <c r="A16980" s="31" t="s">
        <v>25518</v>
      </c>
      <c r="B16980" s="32" t="s">
        <v>25519</v>
      </c>
      <c r="C16980" s="31" t="s">
        <v>68</v>
      </c>
    </row>
    <row r="16981" spans="1:3" ht="30" x14ac:dyDescent="0.25">
      <c r="A16981" s="31" t="s">
        <v>25520</v>
      </c>
      <c r="B16981" s="32" t="s">
        <v>25519</v>
      </c>
      <c r="C16981" s="31" t="s">
        <v>68</v>
      </c>
    </row>
    <row r="16982" spans="1:3" ht="30" x14ac:dyDescent="0.25">
      <c r="A16982" s="31" t="s">
        <v>25521</v>
      </c>
      <c r="B16982" s="32" t="s">
        <v>25522</v>
      </c>
      <c r="C16982" s="31" t="s">
        <v>68</v>
      </c>
    </row>
    <row r="16983" spans="1:3" ht="30" x14ac:dyDescent="0.25">
      <c r="A16983" s="31" t="s">
        <v>25523</v>
      </c>
      <c r="B16983" s="32" t="s">
        <v>25522</v>
      </c>
      <c r="C16983" s="31" t="s">
        <v>68</v>
      </c>
    </row>
    <row r="16984" spans="1:3" ht="30" x14ac:dyDescent="0.25">
      <c r="A16984" s="31" t="s">
        <v>25524</v>
      </c>
      <c r="B16984" s="32" t="s">
        <v>25525</v>
      </c>
      <c r="C16984" s="31" t="s">
        <v>68</v>
      </c>
    </row>
    <row r="16985" spans="1:3" ht="30" x14ac:dyDescent="0.25">
      <c r="A16985" s="31" t="s">
        <v>25526</v>
      </c>
      <c r="B16985" s="32" t="s">
        <v>25525</v>
      </c>
      <c r="C16985" s="31" t="s">
        <v>68</v>
      </c>
    </row>
    <row r="16986" spans="1:3" ht="30" x14ac:dyDescent="0.25">
      <c r="A16986" s="31" t="s">
        <v>25527</v>
      </c>
      <c r="B16986" s="32" t="s">
        <v>25528</v>
      </c>
      <c r="C16986" s="31" t="s">
        <v>68</v>
      </c>
    </row>
    <row r="16987" spans="1:3" ht="30" x14ac:dyDescent="0.25">
      <c r="A16987" s="31" t="s">
        <v>25529</v>
      </c>
      <c r="B16987" s="32" t="s">
        <v>25528</v>
      </c>
      <c r="C16987" s="31" t="s">
        <v>68</v>
      </c>
    </row>
    <row r="16988" spans="1:3" ht="30" x14ac:dyDescent="0.25">
      <c r="A16988" s="31" t="s">
        <v>25530</v>
      </c>
      <c r="B16988" s="32" t="s">
        <v>25531</v>
      </c>
      <c r="C16988" s="31" t="s">
        <v>68</v>
      </c>
    </row>
    <row r="16989" spans="1:3" ht="30" x14ac:dyDescent="0.25">
      <c r="A16989" s="31" t="s">
        <v>25532</v>
      </c>
      <c r="B16989" s="32" t="s">
        <v>25531</v>
      </c>
      <c r="C16989" s="31" t="s">
        <v>68</v>
      </c>
    </row>
    <row r="16990" spans="1:3" ht="30" x14ac:dyDescent="0.25">
      <c r="A16990" s="31" t="s">
        <v>25533</v>
      </c>
      <c r="B16990" s="32" t="s">
        <v>25534</v>
      </c>
      <c r="C16990" s="31" t="s">
        <v>68</v>
      </c>
    </row>
    <row r="16991" spans="1:3" ht="30" x14ac:dyDescent="0.25">
      <c r="A16991" s="31" t="s">
        <v>25535</v>
      </c>
      <c r="B16991" s="32" t="s">
        <v>25534</v>
      </c>
      <c r="C16991" s="31" t="s">
        <v>68</v>
      </c>
    </row>
    <row r="16992" spans="1:3" ht="30" x14ac:dyDescent="0.25">
      <c r="A16992" s="31" t="s">
        <v>25536</v>
      </c>
      <c r="B16992" s="32" t="s">
        <v>25537</v>
      </c>
      <c r="C16992" s="31" t="s">
        <v>68</v>
      </c>
    </row>
    <row r="16993" spans="1:3" ht="30" x14ac:dyDescent="0.25">
      <c r="A16993" s="31" t="s">
        <v>25538</v>
      </c>
      <c r="B16993" s="32" t="s">
        <v>25537</v>
      </c>
      <c r="C16993" s="31" t="s">
        <v>68</v>
      </c>
    </row>
    <row r="16994" spans="1:3" ht="30" x14ac:dyDescent="0.25">
      <c r="A16994" s="31" t="s">
        <v>25539</v>
      </c>
      <c r="B16994" s="32" t="s">
        <v>25540</v>
      </c>
      <c r="C16994" s="31" t="s">
        <v>68</v>
      </c>
    </row>
    <row r="16995" spans="1:3" ht="30" x14ac:dyDescent="0.25">
      <c r="A16995" s="31" t="s">
        <v>25541</v>
      </c>
      <c r="B16995" s="32" t="s">
        <v>25540</v>
      </c>
      <c r="C16995" s="31" t="s">
        <v>68</v>
      </c>
    </row>
    <row r="16996" spans="1:3" x14ac:dyDescent="0.25">
      <c r="A16996" s="31" t="s">
        <v>25542</v>
      </c>
      <c r="B16996" s="32" t="s">
        <v>25543</v>
      </c>
      <c r="C16996" s="31" t="s">
        <v>68</v>
      </c>
    </row>
    <row r="16997" spans="1:3" x14ac:dyDescent="0.25">
      <c r="A16997" s="31" t="s">
        <v>25544</v>
      </c>
      <c r="B16997" s="32" t="s">
        <v>25543</v>
      </c>
      <c r="C16997" s="31" t="s">
        <v>68</v>
      </c>
    </row>
    <row r="16998" spans="1:3" x14ac:dyDescent="0.25">
      <c r="A16998" s="31" t="s">
        <v>25545</v>
      </c>
      <c r="B16998" s="32" t="s">
        <v>25546</v>
      </c>
      <c r="C16998" s="31" t="s">
        <v>68</v>
      </c>
    </row>
    <row r="16999" spans="1:3" x14ac:dyDescent="0.25">
      <c r="A16999" s="31" t="s">
        <v>25547</v>
      </c>
      <c r="B16999" s="32" t="s">
        <v>25546</v>
      </c>
      <c r="C16999" s="31" t="s">
        <v>68</v>
      </c>
    </row>
    <row r="17000" spans="1:3" x14ac:dyDescent="0.25">
      <c r="A17000" s="31" t="s">
        <v>25548</v>
      </c>
      <c r="B17000" s="32" t="s">
        <v>25549</v>
      </c>
      <c r="C17000" s="31" t="s">
        <v>68</v>
      </c>
    </row>
    <row r="17001" spans="1:3" x14ac:dyDescent="0.25">
      <c r="A17001" s="31" t="s">
        <v>25550</v>
      </c>
      <c r="B17001" s="32" t="s">
        <v>25549</v>
      </c>
      <c r="C17001" s="31" t="s">
        <v>68</v>
      </c>
    </row>
    <row r="17002" spans="1:3" x14ac:dyDescent="0.25">
      <c r="A17002" s="31" t="s">
        <v>25551</v>
      </c>
      <c r="B17002" s="32" t="s">
        <v>25552</v>
      </c>
      <c r="C17002" s="31" t="s">
        <v>68</v>
      </c>
    </row>
    <row r="17003" spans="1:3" x14ac:dyDescent="0.25">
      <c r="A17003" s="31" t="s">
        <v>25553</v>
      </c>
      <c r="B17003" s="32" t="s">
        <v>25552</v>
      </c>
      <c r="C17003" s="31" t="s">
        <v>68</v>
      </c>
    </row>
    <row r="17004" spans="1:3" x14ac:dyDescent="0.25">
      <c r="A17004" s="31" t="s">
        <v>25554</v>
      </c>
      <c r="B17004" s="32" t="s">
        <v>25555</v>
      </c>
      <c r="C17004" s="31" t="s">
        <v>68</v>
      </c>
    </row>
    <row r="17005" spans="1:3" x14ac:dyDescent="0.25">
      <c r="A17005" s="31" t="s">
        <v>25556</v>
      </c>
      <c r="B17005" s="32" t="s">
        <v>25555</v>
      </c>
      <c r="C17005" s="31" t="s">
        <v>68</v>
      </c>
    </row>
    <row r="17006" spans="1:3" x14ac:dyDescent="0.25">
      <c r="A17006" s="31" t="s">
        <v>25557</v>
      </c>
      <c r="B17006" s="32" t="s">
        <v>25558</v>
      </c>
      <c r="C17006" s="31" t="s">
        <v>68</v>
      </c>
    </row>
    <row r="17007" spans="1:3" x14ac:dyDescent="0.25">
      <c r="A17007" s="31" t="s">
        <v>25559</v>
      </c>
      <c r="B17007" s="32" t="s">
        <v>25558</v>
      </c>
      <c r="C17007" s="31" t="s">
        <v>68</v>
      </c>
    </row>
    <row r="17008" spans="1:3" x14ac:dyDescent="0.25">
      <c r="A17008" s="31" t="s">
        <v>25560</v>
      </c>
      <c r="B17008" s="32" t="s">
        <v>25561</v>
      </c>
      <c r="C17008" s="31" t="s">
        <v>68</v>
      </c>
    </row>
    <row r="17009" spans="1:3" x14ac:dyDescent="0.25">
      <c r="A17009" s="31" t="s">
        <v>25562</v>
      </c>
      <c r="B17009" s="32" t="s">
        <v>25561</v>
      </c>
      <c r="C17009" s="31" t="s">
        <v>68</v>
      </c>
    </row>
    <row r="17010" spans="1:3" x14ac:dyDescent="0.25">
      <c r="A17010" s="31" t="s">
        <v>25563</v>
      </c>
      <c r="B17010" s="32" t="s">
        <v>25564</v>
      </c>
      <c r="C17010" s="31" t="s">
        <v>68</v>
      </c>
    </row>
    <row r="17011" spans="1:3" x14ac:dyDescent="0.25">
      <c r="A17011" s="31" t="s">
        <v>25565</v>
      </c>
      <c r="B17011" s="32" t="s">
        <v>25564</v>
      </c>
      <c r="C17011" s="31" t="s">
        <v>68</v>
      </c>
    </row>
    <row r="17012" spans="1:3" x14ac:dyDescent="0.25">
      <c r="A17012" s="31" t="s">
        <v>25566</v>
      </c>
      <c r="B17012" s="32" t="s">
        <v>25567</v>
      </c>
      <c r="C17012" s="31" t="s">
        <v>68</v>
      </c>
    </row>
    <row r="17013" spans="1:3" x14ac:dyDescent="0.25">
      <c r="A17013" s="31" t="s">
        <v>25568</v>
      </c>
      <c r="B17013" s="32" t="s">
        <v>25567</v>
      </c>
      <c r="C17013" s="31" t="s">
        <v>68</v>
      </c>
    </row>
    <row r="17014" spans="1:3" x14ac:dyDescent="0.25">
      <c r="A17014" s="31" t="s">
        <v>25569</v>
      </c>
      <c r="B17014" s="32" t="s">
        <v>25570</v>
      </c>
      <c r="C17014" s="31" t="s">
        <v>68</v>
      </c>
    </row>
    <row r="17015" spans="1:3" x14ac:dyDescent="0.25">
      <c r="A17015" s="31" t="s">
        <v>25571</v>
      </c>
      <c r="B17015" s="32" t="s">
        <v>25570</v>
      </c>
      <c r="C17015" s="31" t="s">
        <v>68</v>
      </c>
    </row>
    <row r="17016" spans="1:3" x14ac:dyDescent="0.25">
      <c r="A17016" s="31" t="s">
        <v>25572</v>
      </c>
      <c r="B17016" s="32" t="s">
        <v>25573</v>
      </c>
      <c r="C17016" s="31" t="s">
        <v>68</v>
      </c>
    </row>
    <row r="17017" spans="1:3" x14ac:dyDescent="0.25">
      <c r="A17017" s="31" t="s">
        <v>25574</v>
      </c>
      <c r="B17017" s="32" t="s">
        <v>25573</v>
      </c>
      <c r="C17017" s="31" t="s">
        <v>68</v>
      </c>
    </row>
    <row r="17018" spans="1:3" ht="30" x14ac:dyDescent="0.25">
      <c r="A17018" s="31" t="s">
        <v>25575</v>
      </c>
      <c r="B17018" s="32" t="s">
        <v>25576</v>
      </c>
      <c r="C17018" s="31" t="s">
        <v>68</v>
      </c>
    </row>
    <row r="17019" spans="1:3" ht="30" x14ac:dyDescent="0.25">
      <c r="A17019" s="31" t="s">
        <v>25577</v>
      </c>
      <c r="B17019" s="32" t="s">
        <v>25576</v>
      </c>
      <c r="C17019" s="31" t="s">
        <v>68</v>
      </c>
    </row>
    <row r="17020" spans="1:3" ht="30" x14ac:dyDescent="0.25">
      <c r="A17020" s="31" t="s">
        <v>25578</v>
      </c>
      <c r="B17020" s="32" t="s">
        <v>25579</v>
      </c>
      <c r="C17020" s="31" t="s">
        <v>68</v>
      </c>
    </row>
    <row r="17021" spans="1:3" ht="30" x14ac:dyDescent="0.25">
      <c r="A17021" s="31" t="s">
        <v>25580</v>
      </c>
      <c r="B17021" s="32" t="s">
        <v>25579</v>
      </c>
      <c r="C17021" s="31" t="s">
        <v>68</v>
      </c>
    </row>
    <row r="17022" spans="1:3" ht="30" x14ac:dyDescent="0.25">
      <c r="A17022" s="31" t="s">
        <v>25581</v>
      </c>
      <c r="B17022" s="32" t="s">
        <v>25582</v>
      </c>
      <c r="C17022" s="31" t="s">
        <v>68</v>
      </c>
    </row>
    <row r="17023" spans="1:3" ht="30" x14ac:dyDescent="0.25">
      <c r="A17023" s="31" t="s">
        <v>25583</v>
      </c>
      <c r="B17023" s="32" t="s">
        <v>25582</v>
      </c>
      <c r="C17023" s="31" t="s">
        <v>68</v>
      </c>
    </row>
    <row r="17024" spans="1:3" ht="30" x14ac:dyDescent="0.25">
      <c r="A17024" s="31" t="s">
        <v>25584</v>
      </c>
      <c r="B17024" s="32" t="s">
        <v>25585</v>
      </c>
      <c r="C17024" s="31" t="s">
        <v>68</v>
      </c>
    </row>
    <row r="17025" spans="1:3" ht="30" x14ac:dyDescent="0.25">
      <c r="A17025" s="31" t="s">
        <v>25586</v>
      </c>
      <c r="B17025" s="32" t="s">
        <v>25585</v>
      </c>
      <c r="C17025" s="31" t="s">
        <v>68</v>
      </c>
    </row>
    <row r="17026" spans="1:3" ht="30" x14ac:dyDescent="0.25">
      <c r="A17026" s="31" t="s">
        <v>25587</v>
      </c>
      <c r="B17026" s="32" t="s">
        <v>25588</v>
      </c>
      <c r="C17026" s="31" t="s">
        <v>68</v>
      </c>
    </row>
    <row r="17027" spans="1:3" ht="30" x14ac:dyDescent="0.25">
      <c r="A17027" s="31" t="s">
        <v>25589</v>
      </c>
      <c r="B17027" s="32" t="s">
        <v>25588</v>
      </c>
      <c r="C17027" s="31" t="s">
        <v>68</v>
      </c>
    </row>
    <row r="17028" spans="1:3" ht="30" x14ac:dyDescent="0.25">
      <c r="A17028" s="31" t="s">
        <v>25590</v>
      </c>
      <c r="B17028" s="32" t="s">
        <v>25591</v>
      </c>
      <c r="C17028" s="31" t="s">
        <v>68</v>
      </c>
    </row>
    <row r="17029" spans="1:3" ht="30" x14ac:dyDescent="0.25">
      <c r="A17029" s="31" t="s">
        <v>25592</v>
      </c>
      <c r="B17029" s="32" t="s">
        <v>25591</v>
      </c>
      <c r="C17029" s="31" t="s">
        <v>68</v>
      </c>
    </row>
    <row r="17030" spans="1:3" ht="30" x14ac:dyDescent="0.25">
      <c r="A17030" s="31" t="s">
        <v>25593</v>
      </c>
      <c r="B17030" s="32" t="s">
        <v>25594</v>
      </c>
      <c r="C17030" s="31" t="s">
        <v>68</v>
      </c>
    </row>
    <row r="17031" spans="1:3" ht="30" x14ac:dyDescent="0.25">
      <c r="A17031" s="31" t="s">
        <v>25595</v>
      </c>
      <c r="B17031" s="32" t="s">
        <v>25594</v>
      </c>
      <c r="C17031" s="31" t="s">
        <v>68</v>
      </c>
    </row>
    <row r="17032" spans="1:3" ht="30" x14ac:dyDescent="0.25">
      <c r="A17032" s="31" t="s">
        <v>25596</v>
      </c>
      <c r="B17032" s="32" t="s">
        <v>25597</v>
      </c>
      <c r="C17032" s="31" t="s">
        <v>68</v>
      </c>
    </row>
    <row r="17033" spans="1:3" ht="30" x14ac:dyDescent="0.25">
      <c r="A17033" s="31" t="s">
        <v>25598</v>
      </c>
      <c r="B17033" s="32" t="s">
        <v>25597</v>
      </c>
      <c r="C17033" s="31" t="s">
        <v>68</v>
      </c>
    </row>
    <row r="17034" spans="1:3" ht="30" x14ac:dyDescent="0.25">
      <c r="A17034" s="31" t="s">
        <v>25599</v>
      </c>
      <c r="B17034" s="32" t="s">
        <v>25600</v>
      </c>
      <c r="C17034" s="31" t="s">
        <v>68</v>
      </c>
    </row>
    <row r="17035" spans="1:3" ht="30" x14ac:dyDescent="0.25">
      <c r="A17035" s="31" t="s">
        <v>25601</v>
      </c>
      <c r="B17035" s="32" t="s">
        <v>25600</v>
      </c>
      <c r="C17035" s="31" t="s">
        <v>68</v>
      </c>
    </row>
    <row r="17036" spans="1:3" ht="30" x14ac:dyDescent="0.25">
      <c r="A17036" s="31" t="s">
        <v>25602</v>
      </c>
      <c r="B17036" s="32" t="s">
        <v>25603</v>
      </c>
      <c r="C17036" s="31" t="s">
        <v>68</v>
      </c>
    </row>
    <row r="17037" spans="1:3" ht="30" x14ac:dyDescent="0.25">
      <c r="A17037" s="31" t="s">
        <v>25604</v>
      </c>
      <c r="B17037" s="32" t="s">
        <v>25603</v>
      </c>
      <c r="C17037" s="31" t="s">
        <v>68</v>
      </c>
    </row>
    <row r="17038" spans="1:3" ht="30" x14ac:dyDescent="0.25">
      <c r="A17038" s="31" t="s">
        <v>25605</v>
      </c>
      <c r="B17038" s="32" t="s">
        <v>25606</v>
      </c>
      <c r="C17038" s="31" t="s">
        <v>68</v>
      </c>
    </row>
    <row r="17039" spans="1:3" ht="30" x14ac:dyDescent="0.25">
      <c r="A17039" s="31" t="s">
        <v>25607</v>
      </c>
      <c r="B17039" s="32" t="s">
        <v>25606</v>
      </c>
      <c r="C17039" s="31" t="s">
        <v>68</v>
      </c>
    </row>
    <row r="17040" spans="1:3" ht="30" x14ac:dyDescent="0.25">
      <c r="A17040" s="31" t="s">
        <v>25608</v>
      </c>
      <c r="B17040" s="32" t="s">
        <v>25609</v>
      </c>
      <c r="C17040" s="31" t="s">
        <v>68</v>
      </c>
    </row>
    <row r="17041" spans="1:3" ht="30" x14ac:dyDescent="0.25">
      <c r="A17041" s="31" t="s">
        <v>25610</v>
      </c>
      <c r="B17041" s="32" t="s">
        <v>25609</v>
      </c>
      <c r="C17041" s="31" t="s">
        <v>68</v>
      </c>
    </row>
    <row r="17042" spans="1:3" ht="30" x14ac:dyDescent="0.25">
      <c r="A17042" s="31" t="s">
        <v>25611</v>
      </c>
      <c r="B17042" s="32" t="s">
        <v>25612</v>
      </c>
      <c r="C17042" s="31" t="s">
        <v>68</v>
      </c>
    </row>
    <row r="17043" spans="1:3" ht="30" x14ac:dyDescent="0.25">
      <c r="A17043" s="31" t="s">
        <v>25613</v>
      </c>
      <c r="B17043" s="32" t="s">
        <v>25612</v>
      </c>
      <c r="C17043" s="31" t="s">
        <v>68</v>
      </c>
    </row>
    <row r="17044" spans="1:3" ht="30" x14ac:dyDescent="0.25">
      <c r="A17044" s="31" t="s">
        <v>25614</v>
      </c>
      <c r="B17044" s="32" t="s">
        <v>25615</v>
      </c>
      <c r="C17044" s="31" t="s">
        <v>68</v>
      </c>
    </row>
    <row r="17045" spans="1:3" ht="30" x14ac:dyDescent="0.25">
      <c r="A17045" s="31" t="s">
        <v>25616</v>
      </c>
      <c r="B17045" s="32" t="s">
        <v>25615</v>
      </c>
      <c r="C17045" s="31" t="s">
        <v>68</v>
      </c>
    </row>
    <row r="17046" spans="1:3" ht="30" x14ac:dyDescent="0.25">
      <c r="A17046" s="31" t="s">
        <v>25617</v>
      </c>
      <c r="B17046" s="32" t="s">
        <v>25618</v>
      </c>
      <c r="C17046" s="31" t="s">
        <v>68</v>
      </c>
    </row>
    <row r="17047" spans="1:3" ht="30" x14ac:dyDescent="0.25">
      <c r="A17047" s="31" t="s">
        <v>25619</v>
      </c>
      <c r="B17047" s="32" t="s">
        <v>25618</v>
      </c>
      <c r="C17047" s="31" t="s">
        <v>68</v>
      </c>
    </row>
    <row r="17048" spans="1:3" ht="30" x14ac:dyDescent="0.25">
      <c r="A17048" s="31" t="s">
        <v>25620</v>
      </c>
      <c r="B17048" s="32" t="s">
        <v>25621</v>
      </c>
      <c r="C17048" s="31" t="s">
        <v>68</v>
      </c>
    </row>
    <row r="17049" spans="1:3" ht="30" x14ac:dyDescent="0.25">
      <c r="A17049" s="31" t="s">
        <v>25622</v>
      </c>
      <c r="B17049" s="32" t="s">
        <v>25621</v>
      </c>
      <c r="C17049" s="31" t="s">
        <v>68</v>
      </c>
    </row>
    <row r="17050" spans="1:3" ht="30" x14ac:dyDescent="0.25">
      <c r="A17050" s="31" t="s">
        <v>25623</v>
      </c>
      <c r="B17050" s="32" t="s">
        <v>25624</v>
      </c>
      <c r="C17050" s="31" t="s">
        <v>68</v>
      </c>
    </row>
    <row r="17051" spans="1:3" ht="30" x14ac:dyDescent="0.25">
      <c r="A17051" s="31" t="s">
        <v>25625</v>
      </c>
      <c r="B17051" s="32" t="s">
        <v>25624</v>
      </c>
      <c r="C17051" s="31" t="s">
        <v>68</v>
      </c>
    </row>
    <row r="17052" spans="1:3" ht="30" x14ac:dyDescent="0.25">
      <c r="A17052" s="31" t="s">
        <v>25626</v>
      </c>
      <c r="B17052" s="32" t="s">
        <v>25627</v>
      </c>
      <c r="C17052" s="31" t="s">
        <v>68</v>
      </c>
    </row>
    <row r="17053" spans="1:3" ht="30" x14ac:dyDescent="0.25">
      <c r="A17053" s="31" t="s">
        <v>25628</v>
      </c>
      <c r="B17053" s="32" t="s">
        <v>25627</v>
      </c>
      <c r="C17053" s="31" t="s">
        <v>68</v>
      </c>
    </row>
    <row r="17054" spans="1:3" ht="30" x14ac:dyDescent="0.25">
      <c r="A17054" s="31" t="s">
        <v>25629</v>
      </c>
      <c r="B17054" s="32" t="s">
        <v>25630</v>
      </c>
      <c r="C17054" s="31" t="s">
        <v>68</v>
      </c>
    </row>
    <row r="17055" spans="1:3" ht="30" x14ac:dyDescent="0.25">
      <c r="A17055" s="31" t="s">
        <v>25631</v>
      </c>
      <c r="B17055" s="32" t="s">
        <v>25630</v>
      </c>
      <c r="C17055" s="31" t="s">
        <v>68</v>
      </c>
    </row>
    <row r="17056" spans="1:3" ht="30" x14ac:dyDescent="0.25">
      <c r="A17056" s="31" t="s">
        <v>25632</v>
      </c>
      <c r="B17056" s="32" t="s">
        <v>25633</v>
      </c>
      <c r="C17056" s="31" t="s">
        <v>68</v>
      </c>
    </row>
    <row r="17057" spans="1:3" ht="30" x14ac:dyDescent="0.25">
      <c r="A17057" s="31" t="s">
        <v>25634</v>
      </c>
      <c r="B17057" s="32" t="s">
        <v>25633</v>
      </c>
      <c r="C17057" s="31" t="s">
        <v>68</v>
      </c>
    </row>
    <row r="17058" spans="1:3" ht="30" x14ac:dyDescent="0.25">
      <c r="A17058" s="31" t="s">
        <v>25635</v>
      </c>
      <c r="B17058" s="32" t="s">
        <v>25636</v>
      </c>
      <c r="C17058" s="31" t="s">
        <v>68</v>
      </c>
    </row>
    <row r="17059" spans="1:3" ht="30" x14ac:dyDescent="0.25">
      <c r="A17059" s="31" t="s">
        <v>25637</v>
      </c>
      <c r="B17059" s="32" t="s">
        <v>25636</v>
      </c>
      <c r="C17059" s="31" t="s">
        <v>68</v>
      </c>
    </row>
    <row r="17060" spans="1:3" ht="30" x14ac:dyDescent="0.25">
      <c r="A17060" s="31" t="s">
        <v>25638</v>
      </c>
      <c r="B17060" s="32" t="s">
        <v>25639</v>
      </c>
      <c r="C17060" s="31" t="s">
        <v>68</v>
      </c>
    </row>
    <row r="17061" spans="1:3" ht="30" x14ac:dyDescent="0.25">
      <c r="A17061" s="31" t="s">
        <v>25640</v>
      </c>
      <c r="B17061" s="32" t="s">
        <v>25639</v>
      </c>
      <c r="C17061" s="31" t="s">
        <v>68</v>
      </c>
    </row>
    <row r="17062" spans="1:3" ht="30" x14ac:dyDescent="0.25">
      <c r="A17062" s="31" t="s">
        <v>25641</v>
      </c>
      <c r="B17062" s="32" t="s">
        <v>25642</v>
      </c>
      <c r="C17062" s="31" t="s">
        <v>68</v>
      </c>
    </row>
    <row r="17063" spans="1:3" ht="30" x14ac:dyDescent="0.25">
      <c r="A17063" s="31" t="s">
        <v>25643</v>
      </c>
      <c r="B17063" s="32" t="s">
        <v>25642</v>
      </c>
      <c r="C17063" s="31" t="s">
        <v>68</v>
      </c>
    </row>
    <row r="17064" spans="1:3" ht="30" x14ac:dyDescent="0.25">
      <c r="A17064" s="31" t="s">
        <v>25644</v>
      </c>
      <c r="B17064" s="32" t="s">
        <v>25645</v>
      </c>
      <c r="C17064" s="31" t="s">
        <v>68</v>
      </c>
    </row>
    <row r="17065" spans="1:3" ht="30" x14ac:dyDescent="0.25">
      <c r="A17065" s="31" t="s">
        <v>25646</v>
      </c>
      <c r="B17065" s="32" t="s">
        <v>25645</v>
      </c>
      <c r="C17065" s="31" t="s">
        <v>68</v>
      </c>
    </row>
    <row r="17066" spans="1:3" ht="30" x14ac:dyDescent="0.25">
      <c r="A17066" s="31" t="s">
        <v>25647</v>
      </c>
      <c r="B17066" s="32" t="s">
        <v>25648</v>
      </c>
      <c r="C17066" s="31" t="s">
        <v>68</v>
      </c>
    </row>
    <row r="17067" spans="1:3" ht="30" x14ac:dyDescent="0.25">
      <c r="A17067" s="31" t="s">
        <v>25649</v>
      </c>
      <c r="B17067" s="32" t="s">
        <v>25648</v>
      </c>
      <c r="C17067" s="31" t="s">
        <v>68</v>
      </c>
    </row>
    <row r="17068" spans="1:3" ht="45" x14ac:dyDescent="0.25">
      <c r="A17068" s="31" t="s">
        <v>25650</v>
      </c>
      <c r="B17068" s="32" t="s">
        <v>25651</v>
      </c>
      <c r="C17068" s="31" t="s">
        <v>185</v>
      </c>
    </row>
    <row r="17069" spans="1:3" ht="45" x14ac:dyDescent="0.25">
      <c r="A17069" s="31" t="s">
        <v>25652</v>
      </c>
      <c r="B17069" s="32" t="s">
        <v>25651</v>
      </c>
      <c r="C17069" s="31" t="s">
        <v>185</v>
      </c>
    </row>
    <row r="17070" spans="1:3" ht="45" x14ac:dyDescent="0.25">
      <c r="A17070" s="31" t="s">
        <v>25653</v>
      </c>
      <c r="B17070" s="32" t="s">
        <v>25654</v>
      </c>
      <c r="C17070" s="31" t="s">
        <v>185</v>
      </c>
    </row>
    <row r="17071" spans="1:3" ht="45" x14ac:dyDescent="0.25">
      <c r="A17071" s="31" t="s">
        <v>25655</v>
      </c>
      <c r="B17071" s="32" t="s">
        <v>25654</v>
      </c>
      <c r="C17071" s="31" t="s">
        <v>185</v>
      </c>
    </row>
    <row r="17072" spans="1:3" ht="45" x14ac:dyDescent="0.25">
      <c r="A17072" s="31" t="s">
        <v>25656</v>
      </c>
      <c r="B17072" s="32" t="s">
        <v>25657</v>
      </c>
      <c r="C17072" s="31" t="s">
        <v>185</v>
      </c>
    </row>
    <row r="17073" spans="1:3" ht="45" x14ac:dyDescent="0.25">
      <c r="A17073" s="31" t="s">
        <v>25658</v>
      </c>
      <c r="B17073" s="32" t="s">
        <v>25657</v>
      </c>
      <c r="C17073" s="31" t="s">
        <v>185</v>
      </c>
    </row>
    <row r="17074" spans="1:3" ht="45" x14ac:dyDescent="0.25">
      <c r="A17074" s="31" t="s">
        <v>25659</v>
      </c>
      <c r="B17074" s="32" t="s">
        <v>25660</v>
      </c>
      <c r="C17074" s="31" t="s">
        <v>185</v>
      </c>
    </row>
    <row r="17075" spans="1:3" ht="45" x14ac:dyDescent="0.25">
      <c r="A17075" s="31" t="s">
        <v>25661</v>
      </c>
      <c r="B17075" s="32" t="s">
        <v>25660</v>
      </c>
      <c r="C17075" s="31" t="s">
        <v>185</v>
      </c>
    </row>
    <row r="17076" spans="1:3" ht="45" x14ac:dyDescent="0.25">
      <c r="A17076" s="31" t="s">
        <v>25662</v>
      </c>
      <c r="B17076" s="32" t="s">
        <v>25663</v>
      </c>
      <c r="C17076" s="31" t="s">
        <v>185</v>
      </c>
    </row>
    <row r="17077" spans="1:3" ht="45" x14ac:dyDescent="0.25">
      <c r="A17077" s="31" t="s">
        <v>25664</v>
      </c>
      <c r="B17077" s="32" t="s">
        <v>25663</v>
      </c>
      <c r="C17077" s="31" t="s">
        <v>185</v>
      </c>
    </row>
    <row r="17078" spans="1:3" ht="45" x14ac:dyDescent="0.25">
      <c r="A17078" s="31" t="s">
        <v>25665</v>
      </c>
      <c r="B17078" s="32" t="s">
        <v>25666</v>
      </c>
      <c r="C17078" s="31" t="s">
        <v>185</v>
      </c>
    </row>
    <row r="17079" spans="1:3" ht="45" x14ac:dyDescent="0.25">
      <c r="A17079" s="31" t="s">
        <v>25667</v>
      </c>
      <c r="B17079" s="32" t="s">
        <v>25666</v>
      </c>
      <c r="C17079" s="31" t="s">
        <v>185</v>
      </c>
    </row>
    <row r="17080" spans="1:3" ht="45" x14ac:dyDescent="0.25">
      <c r="A17080" s="31" t="s">
        <v>25668</v>
      </c>
      <c r="B17080" s="32" t="s">
        <v>25669</v>
      </c>
      <c r="C17080" s="31" t="s">
        <v>185</v>
      </c>
    </row>
    <row r="17081" spans="1:3" ht="45" x14ac:dyDescent="0.25">
      <c r="A17081" s="31" t="s">
        <v>25670</v>
      </c>
      <c r="B17081" s="32" t="s">
        <v>25669</v>
      </c>
      <c r="C17081" s="31" t="s">
        <v>185</v>
      </c>
    </row>
    <row r="17082" spans="1:3" ht="45" x14ac:dyDescent="0.25">
      <c r="A17082" s="31" t="s">
        <v>25671</v>
      </c>
      <c r="B17082" s="32" t="s">
        <v>25672</v>
      </c>
      <c r="C17082" s="31" t="s">
        <v>185</v>
      </c>
    </row>
    <row r="17083" spans="1:3" ht="45" x14ac:dyDescent="0.25">
      <c r="A17083" s="31" t="s">
        <v>25673</v>
      </c>
      <c r="B17083" s="32" t="s">
        <v>25672</v>
      </c>
      <c r="C17083" s="31" t="s">
        <v>185</v>
      </c>
    </row>
    <row r="17084" spans="1:3" ht="45" x14ac:dyDescent="0.25">
      <c r="A17084" s="31" t="s">
        <v>25674</v>
      </c>
      <c r="B17084" s="32" t="s">
        <v>25675</v>
      </c>
      <c r="C17084" s="31" t="s">
        <v>185</v>
      </c>
    </row>
    <row r="17085" spans="1:3" ht="45" x14ac:dyDescent="0.25">
      <c r="A17085" s="31" t="s">
        <v>25676</v>
      </c>
      <c r="B17085" s="32" t="s">
        <v>25675</v>
      </c>
      <c r="C17085" s="31" t="s">
        <v>185</v>
      </c>
    </row>
    <row r="17086" spans="1:3" ht="45" x14ac:dyDescent="0.25">
      <c r="A17086" s="31" t="s">
        <v>25677</v>
      </c>
      <c r="B17086" s="32" t="s">
        <v>25678</v>
      </c>
      <c r="C17086" s="31" t="s">
        <v>185</v>
      </c>
    </row>
    <row r="17087" spans="1:3" ht="45" x14ac:dyDescent="0.25">
      <c r="A17087" s="31" t="s">
        <v>25679</v>
      </c>
      <c r="B17087" s="32" t="s">
        <v>25678</v>
      </c>
      <c r="C17087" s="31" t="s">
        <v>185</v>
      </c>
    </row>
    <row r="17088" spans="1:3" ht="45" x14ac:dyDescent="0.25">
      <c r="A17088" s="31" t="s">
        <v>25680</v>
      </c>
      <c r="B17088" s="32" t="s">
        <v>25681</v>
      </c>
      <c r="C17088" s="31" t="s">
        <v>185</v>
      </c>
    </row>
    <row r="17089" spans="1:3" ht="45" x14ac:dyDescent="0.25">
      <c r="A17089" s="31" t="s">
        <v>25682</v>
      </c>
      <c r="B17089" s="32" t="s">
        <v>25681</v>
      </c>
      <c r="C17089" s="31" t="s">
        <v>185</v>
      </c>
    </row>
    <row r="17090" spans="1:3" ht="45" x14ac:dyDescent="0.25">
      <c r="A17090" s="31" t="s">
        <v>25683</v>
      </c>
      <c r="B17090" s="32" t="s">
        <v>25684</v>
      </c>
      <c r="C17090" s="31" t="s">
        <v>185</v>
      </c>
    </row>
    <row r="17091" spans="1:3" ht="45" x14ac:dyDescent="0.25">
      <c r="A17091" s="31" t="s">
        <v>25685</v>
      </c>
      <c r="B17091" s="32" t="s">
        <v>25684</v>
      </c>
      <c r="C17091" s="31" t="s">
        <v>185</v>
      </c>
    </row>
    <row r="17092" spans="1:3" ht="45" x14ac:dyDescent="0.25">
      <c r="A17092" s="31" t="s">
        <v>25686</v>
      </c>
      <c r="B17092" s="32" t="s">
        <v>25687</v>
      </c>
      <c r="C17092" s="31" t="s">
        <v>185</v>
      </c>
    </row>
    <row r="17093" spans="1:3" ht="45" x14ac:dyDescent="0.25">
      <c r="A17093" s="31" t="s">
        <v>25688</v>
      </c>
      <c r="B17093" s="32" t="s">
        <v>25687</v>
      </c>
      <c r="C17093" s="31" t="s">
        <v>185</v>
      </c>
    </row>
    <row r="17094" spans="1:3" ht="45" x14ac:dyDescent="0.25">
      <c r="A17094" s="31" t="s">
        <v>25689</v>
      </c>
      <c r="B17094" s="32" t="s">
        <v>25690</v>
      </c>
      <c r="C17094" s="31" t="s">
        <v>68</v>
      </c>
    </row>
    <row r="17095" spans="1:3" ht="45" x14ac:dyDescent="0.25">
      <c r="A17095" s="31" t="s">
        <v>25691</v>
      </c>
      <c r="B17095" s="32" t="s">
        <v>25690</v>
      </c>
      <c r="C17095" s="31" t="s">
        <v>68</v>
      </c>
    </row>
    <row r="17096" spans="1:3" ht="45" x14ac:dyDescent="0.25">
      <c r="A17096" s="31" t="s">
        <v>25692</v>
      </c>
      <c r="B17096" s="32" t="s">
        <v>25693</v>
      </c>
      <c r="C17096" s="31" t="s">
        <v>68</v>
      </c>
    </row>
    <row r="17097" spans="1:3" ht="45" x14ac:dyDescent="0.25">
      <c r="A17097" s="31" t="s">
        <v>25694</v>
      </c>
      <c r="B17097" s="32" t="s">
        <v>25693</v>
      </c>
      <c r="C17097" s="31" t="s">
        <v>68</v>
      </c>
    </row>
    <row r="17098" spans="1:3" ht="45" x14ac:dyDescent="0.25">
      <c r="A17098" s="31" t="s">
        <v>25695</v>
      </c>
      <c r="B17098" s="32" t="s">
        <v>25696</v>
      </c>
      <c r="C17098" s="31" t="s">
        <v>68</v>
      </c>
    </row>
    <row r="17099" spans="1:3" ht="45" x14ac:dyDescent="0.25">
      <c r="A17099" s="31" t="s">
        <v>25697</v>
      </c>
      <c r="B17099" s="32" t="s">
        <v>25696</v>
      </c>
      <c r="C17099" s="31" t="s">
        <v>68</v>
      </c>
    </row>
    <row r="17100" spans="1:3" ht="45" x14ac:dyDescent="0.25">
      <c r="A17100" s="31" t="s">
        <v>25698</v>
      </c>
      <c r="B17100" s="32" t="s">
        <v>25699</v>
      </c>
      <c r="C17100" s="31" t="s">
        <v>68</v>
      </c>
    </row>
    <row r="17101" spans="1:3" ht="45" x14ac:dyDescent="0.25">
      <c r="A17101" s="31" t="s">
        <v>25700</v>
      </c>
      <c r="B17101" s="32" t="s">
        <v>25699</v>
      </c>
      <c r="C17101" s="31" t="s">
        <v>68</v>
      </c>
    </row>
    <row r="17102" spans="1:3" ht="45" x14ac:dyDescent="0.25">
      <c r="A17102" s="31" t="s">
        <v>25701</v>
      </c>
      <c r="B17102" s="32" t="s">
        <v>25702</v>
      </c>
      <c r="C17102" s="31" t="s">
        <v>68</v>
      </c>
    </row>
    <row r="17103" spans="1:3" ht="45" x14ac:dyDescent="0.25">
      <c r="A17103" s="31" t="s">
        <v>25703</v>
      </c>
      <c r="B17103" s="32" t="s">
        <v>25702</v>
      </c>
      <c r="C17103" s="31" t="s">
        <v>68</v>
      </c>
    </row>
    <row r="17104" spans="1:3" ht="45" x14ac:dyDescent="0.25">
      <c r="A17104" s="31" t="s">
        <v>25704</v>
      </c>
      <c r="B17104" s="32" t="s">
        <v>25705</v>
      </c>
      <c r="C17104" s="31" t="s">
        <v>68</v>
      </c>
    </row>
    <row r="17105" spans="1:3" ht="45" x14ac:dyDescent="0.25">
      <c r="A17105" s="31" t="s">
        <v>25706</v>
      </c>
      <c r="B17105" s="32" t="s">
        <v>25705</v>
      </c>
      <c r="C17105" s="31" t="s">
        <v>68</v>
      </c>
    </row>
    <row r="17106" spans="1:3" ht="45" x14ac:dyDescent="0.25">
      <c r="A17106" s="31" t="s">
        <v>25707</v>
      </c>
      <c r="B17106" s="32" t="s">
        <v>25708</v>
      </c>
      <c r="C17106" s="31" t="s">
        <v>68</v>
      </c>
    </row>
    <row r="17107" spans="1:3" ht="45" x14ac:dyDescent="0.25">
      <c r="A17107" s="31" t="s">
        <v>25709</v>
      </c>
      <c r="B17107" s="32" t="s">
        <v>25708</v>
      </c>
      <c r="C17107" s="31" t="s">
        <v>68</v>
      </c>
    </row>
    <row r="17108" spans="1:3" ht="45" x14ac:dyDescent="0.25">
      <c r="A17108" s="31" t="s">
        <v>25710</v>
      </c>
      <c r="B17108" s="32" t="s">
        <v>25711</v>
      </c>
      <c r="C17108" s="31" t="s">
        <v>68</v>
      </c>
    </row>
    <row r="17109" spans="1:3" ht="45" x14ac:dyDescent="0.25">
      <c r="A17109" s="31" t="s">
        <v>25712</v>
      </c>
      <c r="B17109" s="32" t="s">
        <v>25711</v>
      </c>
      <c r="C17109" s="31" t="s">
        <v>68</v>
      </c>
    </row>
    <row r="17110" spans="1:3" ht="45" x14ac:dyDescent="0.25">
      <c r="A17110" s="31" t="s">
        <v>25713</v>
      </c>
      <c r="B17110" s="32" t="s">
        <v>25714</v>
      </c>
      <c r="C17110" s="31" t="s">
        <v>68</v>
      </c>
    </row>
    <row r="17111" spans="1:3" ht="45" x14ac:dyDescent="0.25">
      <c r="A17111" s="31" t="s">
        <v>25715</v>
      </c>
      <c r="B17111" s="32" t="s">
        <v>25714</v>
      </c>
      <c r="C17111" s="31" t="s">
        <v>68</v>
      </c>
    </row>
    <row r="17112" spans="1:3" ht="45" x14ac:dyDescent="0.25">
      <c r="A17112" s="31" t="s">
        <v>25716</v>
      </c>
      <c r="B17112" s="32" t="s">
        <v>25717</v>
      </c>
      <c r="C17112" s="31" t="s">
        <v>68</v>
      </c>
    </row>
    <row r="17113" spans="1:3" ht="45" x14ac:dyDescent="0.25">
      <c r="A17113" s="31" t="s">
        <v>25718</v>
      </c>
      <c r="B17113" s="32" t="s">
        <v>25717</v>
      </c>
      <c r="C17113" s="31" t="s">
        <v>68</v>
      </c>
    </row>
    <row r="17114" spans="1:3" ht="45" x14ac:dyDescent="0.25">
      <c r="A17114" s="31" t="s">
        <v>25719</v>
      </c>
      <c r="B17114" s="32" t="s">
        <v>25720</v>
      </c>
      <c r="C17114" s="31" t="s">
        <v>68</v>
      </c>
    </row>
    <row r="17115" spans="1:3" ht="45" x14ac:dyDescent="0.25">
      <c r="A17115" s="31" t="s">
        <v>25721</v>
      </c>
      <c r="B17115" s="32" t="s">
        <v>25720</v>
      </c>
      <c r="C17115" s="31" t="s">
        <v>68</v>
      </c>
    </row>
    <row r="17116" spans="1:3" ht="45" x14ac:dyDescent="0.25">
      <c r="A17116" s="31" t="s">
        <v>25722</v>
      </c>
      <c r="B17116" s="32" t="s">
        <v>25723</v>
      </c>
      <c r="C17116" s="31" t="s">
        <v>68</v>
      </c>
    </row>
    <row r="17117" spans="1:3" ht="45" x14ac:dyDescent="0.25">
      <c r="A17117" s="31" t="s">
        <v>25724</v>
      </c>
      <c r="B17117" s="32" t="s">
        <v>25723</v>
      </c>
      <c r="C17117" s="31" t="s">
        <v>68</v>
      </c>
    </row>
    <row r="17118" spans="1:3" ht="45" x14ac:dyDescent="0.25">
      <c r="A17118" s="31" t="s">
        <v>25725</v>
      </c>
      <c r="B17118" s="32" t="s">
        <v>25726</v>
      </c>
      <c r="C17118" s="31" t="s">
        <v>68</v>
      </c>
    </row>
    <row r="17119" spans="1:3" ht="45" x14ac:dyDescent="0.25">
      <c r="A17119" s="31" t="s">
        <v>25727</v>
      </c>
      <c r="B17119" s="32" t="s">
        <v>25726</v>
      </c>
      <c r="C17119" s="31" t="s">
        <v>68</v>
      </c>
    </row>
    <row r="17120" spans="1:3" ht="45" x14ac:dyDescent="0.25">
      <c r="A17120" s="31" t="s">
        <v>25728</v>
      </c>
      <c r="B17120" s="32" t="s">
        <v>25729</v>
      </c>
      <c r="C17120" s="31" t="s">
        <v>68</v>
      </c>
    </row>
    <row r="17121" spans="1:3" ht="45" x14ac:dyDescent="0.25">
      <c r="A17121" s="31" t="s">
        <v>25730</v>
      </c>
      <c r="B17121" s="32" t="s">
        <v>25729</v>
      </c>
      <c r="C17121" s="31" t="s">
        <v>68</v>
      </c>
    </row>
    <row r="17122" spans="1:3" ht="45" x14ac:dyDescent="0.25">
      <c r="A17122" s="31" t="s">
        <v>25731</v>
      </c>
      <c r="B17122" s="32" t="s">
        <v>25732</v>
      </c>
      <c r="C17122" s="31" t="s">
        <v>68</v>
      </c>
    </row>
    <row r="17123" spans="1:3" ht="45" x14ac:dyDescent="0.25">
      <c r="A17123" s="31" t="s">
        <v>25733</v>
      </c>
      <c r="B17123" s="32" t="s">
        <v>25732</v>
      </c>
      <c r="C17123" s="31" t="s">
        <v>68</v>
      </c>
    </row>
    <row r="17124" spans="1:3" ht="45" x14ac:dyDescent="0.25">
      <c r="A17124" s="31" t="s">
        <v>25734</v>
      </c>
      <c r="B17124" s="32" t="s">
        <v>25735</v>
      </c>
      <c r="C17124" s="31" t="s">
        <v>68</v>
      </c>
    </row>
    <row r="17125" spans="1:3" ht="45" x14ac:dyDescent="0.25">
      <c r="A17125" s="31" t="s">
        <v>25736</v>
      </c>
      <c r="B17125" s="32" t="s">
        <v>25735</v>
      </c>
      <c r="C17125" s="31" t="s">
        <v>68</v>
      </c>
    </row>
    <row r="17126" spans="1:3" ht="45" x14ac:dyDescent="0.25">
      <c r="A17126" s="31" t="s">
        <v>25737</v>
      </c>
      <c r="B17126" s="32" t="s">
        <v>25738</v>
      </c>
      <c r="C17126" s="31" t="s">
        <v>68</v>
      </c>
    </row>
    <row r="17127" spans="1:3" ht="45" x14ac:dyDescent="0.25">
      <c r="A17127" s="31" t="s">
        <v>25739</v>
      </c>
      <c r="B17127" s="32" t="s">
        <v>25738</v>
      </c>
      <c r="C17127" s="31" t="s">
        <v>68</v>
      </c>
    </row>
    <row r="17128" spans="1:3" ht="45" x14ac:dyDescent="0.25">
      <c r="A17128" s="31" t="s">
        <v>25740</v>
      </c>
      <c r="B17128" s="32" t="s">
        <v>25741</v>
      </c>
      <c r="C17128" s="31" t="s">
        <v>68</v>
      </c>
    </row>
    <row r="17129" spans="1:3" ht="45" x14ac:dyDescent="0.25">
      <c r="A17129" s="31" t="s">
        <v>25742</v>
      </c>
      <c r="B17129" s="32" t="s">
        <v>25741</v>
      </c>
      <c r="C17129" s="31" t="s">
        <v>68</v>
      </c>
    </row>
    <row r="17130" spans="1:3" ht="60" x14ac:dyDescent="0.25">
      <c r="A17130" s="31" t="s">
        <v>25743</v>
      </c>
      <c r="B17130" s="32" t="s">
        <v>25744</v>
      </c>
      <c r="C17130" s="31" t="s">
        <v>68</v>
      </c>
    </row>
    <row r="17131" spans="1:3" ht="60" x14ac:dyDescent="0.25">
      <c r="A17131" s="31" t="s">
        <v>25745</v>
      </c>
      <c r="B17131" s="32" t="s">
        <v>25744</v>
      </c>
      <c r="C17131" s="31" t="s">
        <v>68</v>
      </c>
    </row>
    <row r="17132" spans="1:3" ht="60" x14ac:dyDescent="0.25">
      <c r="A17132" s="31" t="s">
        <v>25746</v>
      </c>
      <c r="B17132" s="32" t="s">
        <v>25747</v>
      </c>
      <c r="C17132" s="31" t="s">
        <v>68</v>
      </c>
    </row>
    <row r="17133" spans="1:3" ht="60" x14ac:dyDescent="0.25">
      <c r="A17133" s="31" t="s">
        <v>25748</v>
      </c>
      <c r="B17133" s="32" t="s">
        <v>25747</v>
      </c>
      <c r="C17133" s="31" t="s">
        <v>68</v>
      </c>
    </row>
    <row r="17134" spans="1:3" ht="60" x14ac:dyDescent="0.25">
      <c r="A17134" s="31" t="s">
        <v>25749</v>
      </c>
      <c r="B17134" s="32" t="s">
        <v>25750</v>
      </c>
      <c r="C17134" s="31" t="s">
        <v>68</v>
      </c>
    </row>
    <row r="17135" spans="1:3" ht="60" x14ac:dyDescent="0.25">
      <c r="A17135" s="31" t="s">
        <v>25751</v>
      </c>
      <c r="B17135" s="32" t="s">
        <v>25750</v>
      </c>
      <c r="C17135" s="31" t="s">
        <v>68</v>
      </c>
    </row>
    <row r="17136" spans="1:3" ht="60" x14ac:dyDescent="0.25">
      <c r="A17136" s="31" t="s">
        <v>25752</v>
      </c>
      <c r="B17136" s="32" t="s">
        <v>25753</v>
      </c>
      <c r="C17136" s="31" t="s">
        <v>68</v>
      </c>
    </row>
    <row r="17137" spans="1:3" ht="60" x14ac:dyDescent="0.25">
      <c r="A17137" s="31" t="s">
        <v>25754</v>
      </c>
      <c r="B17137" s="32" t="s">
        <v>25753</v>
      </c>
      <c r="C17137" s="31" t="s">
        <v>68</v>
      </c>
    </row>
    <row r="17138" spans="1:3" ht="60" x14ac:dyDescent="0.25">
      <c r="A17138" s="31" t="s">
        <v>25755</v>
      </c>
      <c r="B17138" s="32" t="s">
        <v>25756</v>
      </c>
      <c r="C17138" s="31" t="s">
        <v>68</v>
      </c>
    </row>
    <row r="17139" spans="1:3" ht="60" x14ac:dyDescent="0.25">
      <c r="A17139" s="31" t="s">
        <v>25757</v>
      </c>
      <c r="B17139" s="32" t="s">
        <v>25756</v>
      </c>
      <c r="C17139" s="31" t="s">
        <v>68</v>
      </c>
    </row>
    <row r="17140" spans="1:3" ht="60" x14ac:dyDescent="0.25">
      <c r="A17140" s="31" t="s">
        <v>25758</v>
      </c>
      <c r="B17140" s="32" t="s">
        <v>25759</v>
      </c>
      <c r="C17140" s="31" t="s">
        <v>68</v>
      </c>
    </row>
    <row r="17141" spans="1:3" ht="60" x14ac:dyDescent="0.25">
      <c r="A17141" s="31" t="s">
        <v>25760</v>
      </c>
      <c r="B17141" s="32" t="s">
        <v>25759</v>
      </c>
      <c r="C17141" s="31" t="s">
        <v>68</v>
      </c>
    </row>
    <row r="17142" spans="1:3" ht="60" x14ac:dyDescent="0.25">
      <c r="A17142" s="31" t="s">
        <v>25761</v>
      </c>
      <c r="B17142" s="32" t="s">
        <v>25762</v>
      </c>
      <c r="C17142" s="31" t="s">
        <v>68</v>
      </c>
    </row>
    <row r="17143" spans="1:3" ht="60" x14ac:dyDescent="0.25">
      <c r="A17143" s="31" t="s">
        <v>25763</v>
      </c>
      <c r="B17143" s="32" t="s">
        <v>25762</v>
      </c>
      <c r="C17143" s="31" t="s">
        <v>68</v>
      </c>
    </row>
    <row r="17144" spans="1:3" ht="60" x14ac:dyDescent="0.25">
      <c r="A17144" s="31" t="s">
        <v>25764</v>
      </c>
      <c r="B17144" s="32" t="s">
        <v>25765</v>
      </c>
      <c r="C17144" s="31" t="s">
        <v>68</v>
      </c>
    </row>
    <row r="17145" spans="1:3" ht="60" x14ac:dyDescent="0.25">
      <c r="A17145" s="31" t="s">
        <v>25766</v>
      </c>
      <c r="B17145" s="32" t="s">
        <v>25765</v>
      </c>
      <c r="C17145" s="31" t="s">
        <v>68</v>
      </c>
    </row>
    <row r="17146" spans="1:3" ht="60" x14ac:dyDescent="0.25">
      <c r="A17146" s="31" t="s">
        <v>25767</v>
      </c>
      <c r="B17146" s="32" t="s">
        <v>25768</v>
      </c>
      <c r="C17146" s="31" t="s">
        <v>68</v>
      </c>
    </row>
    <row r="17147" spans="1:3" ht="60" x14ac:dyDescent="0.25">
      <c r="A17147" s="31" t="s">
        <v>25769</v>
      </c>
      <c r="B17147" s="32" t="s">
        <v>25768</v>
      </c>
      <c r="C17147" s="31" t="s">
        <v>68</v>
      </c>
    </row>
    <row r="17148" spans="1:3" ht="45" x14ac:dyDescent="0.25">
      <c r="A17148" s="31" t="s">
        <v>25770</v>
      </c>
      <c r="B17148" s="32" t="s">
        <v>25771</v>
      </c>
      <c r="C17148" s="31" t="s">
        <v>68</v>
      </c>
    </row>
    <row r="17149" spans="1:3" ht="45" x14ac:dyDescent="0.25">
      <c r="A17149" s="31" t="s">
        <v>25772</v>
      </c>
      <c r="B17149" s="32" t="s">
        <v>25771</v>
      </c>
      <c r="C17149" s="31" t="s">
        <v>68</v>
      </c>
    </row>
    <row r="17150" spans="1:3" ht="45" x14ac:dyDescent="0.25">
      <c r="A17150" s="31" t="s">
        <v>25773</v>
      </c>
      <c r="B17150" s="32" t="s">
        <v>25774</v>
      </c>
      <c r="C17150" s="31" t="s">
        <v>68</v>
      </c>
    </row>
    <row r="17151" spans="1:3" ht="45" x14ac:dyDescent="0.25">
      <c r="A17151" s="31" t="s">
        <v>25775</v>
      </c>
      <c r="B17151" s="32" t="s">
        <v>25774</v>
      </c>
      <c r="C17151" s="31" t="s">
        <v>68</v>
      </c>
    </row>
    <row r="17152" spans="1:3" ht="45" x14ac:dyDescent="0.25">
      <c r="A17152" s="31" t="s">
        <v>25776</v>
      </c>
      <c r="B17152" s="32" t="s">
        <v>25777</v>
      </c>
      <c r="C17152" s="31" t="s">
        <v>68</v>
      </c>
    </row>
    <row r="17153" spans="1:3" ht="45" x14ac:dyDescent="0.25">
      <c r="A17153" s="31" t="s">
        <v>25778</v>
      </c>
      <c r="B17153" s="32" t="s">
        <v>25777</v>
      </c>
      <c r="C17153" s="31" t="s">
        <v>68</v>
      </c>
    </row>
    <row r="17154" spans="1:3" ht="45" x14ac:dyDescent="0.25">
      <c r="A17154" s="31" t="s">
        <v>25779</v>
      </c>
      <c r="B17154" s="32" t="s">
        <v>25780</v>
      </c>
      <c r="C17154" s="31" t="s">
        <v>68</v>
      </c>
    </row>
    <row r="17155" spans="1:3" ht="45" x14ac:dyDescent="0.25">
      <c r="A17155" s="31" t="s">
        <v>25781</v>
      </c>
      <c r="B17155" s="32" t="s">
        <v>25780</v>
      </c>
      <c r="C17155" s="31" t="s">
        <v>68</v>
      </c>
    </row>
    <row r="17156" spans="1:3" ht="45" x14ac:dyDescent="0.25">
      <c r="A17156" s="31" t="s">
        <v>25782</v>
      </c>
      <c r="B17156" s="32" t="s">
        <v>25783</v>
      </c>
      <c r="C17156" s="31" t="s">
        <v>68</v>
      </c>
    </row>
    <row r="17157" spans="1:3" ht="45" x14ac:dyDescent="0.25">
      <c r="A17157" s="31" t="s">
        <v>25784</v>
      </c>
      <c r="B17157" s="32" t="s">
        <v>25783</v>
      </c>
      <c r="C17157" s="31" t="s">
        <v>68</v>
      </c>
    </row>
    <row r="17158" spans="1:3" ht="45" x14ac:dyDescent="0.25">
      <c r="A17158" s="31" t="s">
        <v>25785</v>
      </c>
      <c r="B17158" s="32" t="s">
        <v>25786</v>
      </c>
      <c r="C17158" s="31" t="s">
        <v>68</v>
      </c>
    </row>
    <row r="17159" spans="1:3" ht="45" x14ac:dyDescent="0.25">
      <c r="A17159" s="31" t="s">
        <v>25787</v>
      </c>
      <c r="B17159" s="32" t="s">
        <v>25786</v>
      </c>
      <c r="C17159" s="31" t="s">
        <v>68</v>
      </c>
    </row>
    <row r="17160" spans="1:3" ht="45" x14ac:dyDescent="0.25">
      <c r="A17160" s="31" t="s">
        <v>25788</v>
      </c>
      <c r="B17160" s="32" t="s">
        <v>25789</v>
      </c>
      <c r="C17160" s="31" t="s">
        <v>68</v>
      </c>
    </row>
    <row r="17161" spans="1:3" ht="45" x14ac:dyDescent="0.25">
      <c r="A17161" s="31" t="s">
        <v>25790</v>
      </c>
      <c r="B17161" s="32" t="s">
        <v>25789</v>
      </c>
      <c r="C17161" s="31" t="s">
        <v>68</v>
      </c>
    </row>
    <row r="17162" spans="1:3" ht="45" x14ac:dyDescent="0.25">
      <c r="A17162" s="31" t="s">
        <v>25791</v>
      </c>
      <c r="B17162" s="32" t="s">
        <v>25792</v>
      </c>
      <c r="C17162" s="31" t="s">
        <v>68</v>
      </c>
    </row>
    <row r="17163" spans="1:3" ht="45" x14ac:dyDescent="0.25">
      <c r="A17163" s="31" t="s">
        <v>25793</v>
      </c>
      <c r="B17163" s="32" t="s">
        <v>25792</v>
      </c>
      <c r="C17163" s="31" t="s">
        <v>68</v>
      </c>
    </row>
    <row r="17164" spans="1:3" ht="45" x14ac:dyDescent="0.25">
      <c r="A17164" s="31" t="s">
        <v>25794</v>
      </c>
      <c r="B17164" s="32" t="s">
        <v>25795</v>
      </c>
      <c r="C17164" s="31" t="s">
        <v>68</v>
      </c>
    </row>
    <row r="17165" spans="1:3" ht="45" x14ac:dyDescent="0.25">
      <c r="A17165" s="31" t="s">
        <v>25796</v>
      </c>
      <c r="B17165" s="32" t="s">
        <v>25795</v>
      </c>
      <c r="C17165" s="31" t="s">
        <v>68</v>
      </c>
    </row>
    <row r="17166" spans="1:3" ht="45" x14ac:dyDescent="0.25">
      <c r="A17166" s="31" t="s">
        <v>25797</v>
      </c>
      <c r="B17166" s="32" t="s">
        <v>25798</v>
      </c>
      <c r="C17166" s="31" t="s">
        <v>68</v>
      </c>
    </row>
    <row r="17167" spans="1:3" ht="45" x14ac:dyDescent="0.25">
      <c r="A17167" s="31" t="s">
        <v>25799</v>
      </c>
      <c r="B17167" s="32" t="s">
        <v>25798</v>
      </c>
      <c r="C17167" s="31" t="s">
        <v>68</v>
      </c>
    </row>
    <row r="17168" spans="1:3" ht="45" x14ac:dyDescent="0.25">
      <c r="A17168" s="31" t="s">
        <v>25800</v>
      </c>
      <c r="B17168" s="32" t="s">
        <v>25801</v>
      </c>
      <c r="C17168" s="31" t="s">
        <v>68</v>
      </c>
    </row>
    <row r="17169" spans="1:3" ht="45" x14ac:dyDescent="0.25">
      <c r="A17169" s="31" t="s">
        <v>25802</v>
      </c>
      <c r="B17169" s="32" t="s">
        <v>25801</v>
      </c>
      <c r="C17169" s="31" t="s">
        <v>68</v>
      </c>
    </row>
    <row r="17170" spans="1:3" ht="45" x14ac:dyDescent="0.25">
      <c r="A17170" s="31" t="s">
        <v>25803</v>
      </c>
      <c r="B17170" s="32" t="s">
        <v>25804</v>
      </c>
      <c r="C17170" s="31" t="s">
        <v>68</v>
      </c>
    </row>
    <row r="17171" spans="1:3" ht="45" x14ac:dyDescent="0.25">
      <c r="A17171" s="31" t="s">
        <v>25805</v>
      </c>
      <c r="B17171" s="32" t="s">
        <v>25804</v>
      </c>
      <c r="C17171" s="31" t="s">
        <v>68</v>
      </c>
    </row>
    <row r="17172" spans="1:3" ht="45" x14ac:dyDescent="0.25">
      <c r="A17172" s="31" t="s">
        <v>25806</v>
      </c>
      <c r="B17172" s="32" t="s">
        <v>25807</v>
      </c>
      <c r="C17172" s="31" t="s">
        <v>68</v>
      </c>
    </row>
    <row r="17173" spans="1:3" ht="45" x14ac:dyDescent="0.25">
      <c r="A17173" s="31" t="s">
        <v>25808</v>
      </c>
      <c r="B17173" s="32" t="s">
        <v>25807</v>
      </c>
      <c r="C17173" s="31" t="s">
        <v>68</v>
      </c>
    </row>
    <row r="17174" spans="1:3" ht="45" x14ac:dyDescent="0.25">
      <c r="A17174" s="31" t="s">
        <v>25809</v>
      </c>
      <c r="B17174" s="32" t="s">
        <v>25810</v>
      </c>
      <c r="C17174" s="31" t="s">
        <v>68</v>
      </c>
    </row>
    <row r="17175" spans="1:3" ht="45" x14ac:dyDescent="0.25">
      <c r="A17175" s="31" t="s">
        <v>25811</v>
      </c>
      <c r="B17175" s="32" t="s">
        <v>25810</v>
      </c>
      <c r="C17175" s="31" t="s">
        <v>68</v>
      </c>
    </row>
    <row r="17176" spans="1:3" ht="45" x14ac:dyDescent="0.25">
      <c r="A17176" s="31" t="s">
        <v>25812</v>
      </c>
      <c r="B17176" s="32" t="s">
        <v>25813</v>
      </c>
      <c r="C17176" s="31" t="s">
        <v>68</v>
      </c>
    </row>
    <row r="17177" spans="1:3" ht="45" x14ac:dyDescent="0.25">
      <c r="A17177" s="31" t="s">
        <v>25814</v>
      </c>
      <c r="B17177" s="32" t="s">
        <v>25813</v>
      </c>
      <c r="C17177" s="31" t="s">
        <v>68</v>
      </c>
    </row>
    <row r="17178" spans="1:3" ht="45" x14ac:dyDescent="0.25">
      <c r="A17178" s="31" t="s">
        <v>25815</v>
      </c>
      <c r="B17178" s="32" t="s">
        <v>25816</v>
      </c>
      <c r="C17178" s="31" t="s">
        <v>68</v>
      </c>
    </row>
    <row r="17179" spans="1:3" ht="45" x14ac:dyDescent="0.25">
      <c r="A17179" s="31" t="s">
        <v>25817</v>
      </c>
      <c r="B17179" s="32" t="s">
        <v>25816</v>
      </c>
      <c r="C17179" s="31" t="s">
        <v>68</v>
      </c>
    </row>
    <row r="17180" spans="1:3" ht="45" x14ac:dyDescent="0.25">
      <c r="A17180" s="31" t="s">
        <v>25818</v>
      </c>
      <c r="B17180" s="32" t="s">
        <v>25819</v>
      </c>
      <c r="C17180" s="31" t="s">
        <v>68</v>
      </c>
    </row>
    <row r="17181" spans="1:3" ht="45" x14ac:dyDescent="0.25">
      <c r="A17181" s="31" t="s">
        <v>25820</v>
      </c>
      <c r="B17181" s="32" t="s">
        <v>25819</v>
      </c>
      <c r="C17181" s="31" t="s">
        <v>68</v>
      </c>
    </row>
    <row r="17182" spans="1:3" ht="45" x14ac:dyDescent="0.25">
      <c r="A17182" s="31" t="s">
        <v>25821</v>
      </c>
      <c r="B17182" s="32" t="s">
        <v>25822</v>
      </c>
      <c r="C17182" s="31" t="s">
        <v>68</v>
      </c>
    </row>
    <row r="17183" spans="1:3" ht="45" x14ac:dyDescent="0.25">
      <c r="A17183" s="31" t="s">
        <v>25823</v>
      </c>
      <c r="B17183" s="32" t="s">
        <v>25822</v>
      </c>
      <c r="C17183" s="31" t="s">
        <v>68</v>
      </c>
    </row>
    <row r="17184" spans="1:3" ht="45" x14ac:dyDescent="0.25">
      <c r="A17184" s="31" t="s">
        <v>25824</v>
      </c>
      <c r="B17184" s="32" t="s">
        <v>25825</v>
      </c>
      <c r="C17184" s="31" t="s">
        <v>68</v>
      </c>
    </row>
    <row r="17185" spans="1:3" ht="45" x14ac:dyDescent="0.25">
      <c r="A17185" s="31" t="s">
        <v>25826</v>
      </c>
      <c r="B17185" s="32" t="s">
        <v>25825</v>
      </c>
      <c r="C17185" s="31" t="s">
        <v>68</v>
      </c>
    </row>
    <row r="17186" spans="1:3" ht="45" x14ac:dyDescent="0.25">
      <c r="A17186" s="31" t="s">
        <v>25827</v>
      </c>
      <c r="B17186" s="32" t="s">
        <v>25828</v>
      </c>
      <c r="C17186" s="31" t="s">
        <v>68</v>
      </c>
    </row>
    <row r="17187" spans="1:3" ht="45" x14ac:dyDescent="0.25">
      <c r="A17187" s="31" t="s">
        <v>25829</v>
      </c>
      <c r="B17187" s="32" t="s">
        <v>25828</v>
      </c>
      <c r="C17187" s="31" t="s">
        <v>68</v>
      </c>
    </row>
    <row r="17188" spans="1:3" ht="45" x14ac:dyDescent="0.25">
      <c r="A17188" s="31" t="s">
        <v>25830</v>
      </c>
      <c r="B17188" s="32" t="s">
        <v>25831</v>
      </c>
      <c r="C17188" s="31" t="s">
        <v>68</v>
      </c>
    </row>
    <row r="17189" spans="1:3" ht="45" x14ac:dyDescent="0.25">
      <c r="A17189" s="31" t="s">
        <v>25832</v>
      </c>
      <c r="B17189" s="32" t="s">
        <v>25831</v>
      </c>
      <c r="C17189" s="31" t="s">
        <v>68</v>
      </c>
    </row>
    <row r="17190" spans="1:3" ht="45" x14ac:dyDescent="0.25">
      <c r="A17190" s="31" t="s">
        <v>25833</v>
      </c>
      <c r="B17190" s="32" t="s">
        <v>25834</v>
      </c>
      <c r="C17190" s="31" t="s">
        <v>68</v>
      </c>
    </row>
    <row r="17191" spans="1:3" ht="45" x14ac:dyDescent="0.25">
      <c r="A17191" s="31" t="s">
        <v>25835</v>
      </c>
      <c r="B17191" s="32" t="s">
        <v>25834</v>
      </c>
      <c r="C17191" s="31" t="s">
        <v>68</v>
      </c>
    </row>
    <row r="17192" spans="1:3" ht="45" x14ac:dyDescent="0.25">
      <c r="A17192" s="31" t="s">
        <v>25836</v>
      </c>
      <c r="B17192" s="32" t="s">
        <v>25837</v>
      </c>
      <c r="C17192" s="31" t="s">
        <v>68</v>
      </c>
    </row>
    <row r="17193" spans="1:3" ht="45" x14ac:dyDescent="0.25">
      <c r="A17193" s="31" t="s">
        <v>25838</v>
      </c>
      <c r="B17193" s="32" t="s">
        <v>25837</v>
      </c>
      <c r="C17193" s="31" t="s">
        <v>68</v>
      </c>
    </row>
    <row r="17194" spans="1:3" ht="45" x14ac:dyDescent="0.25">
      <c r="A17194" s="31" t="s">
        <v>25839</v>
      </c>
      <c r="B17194" s="32" t="s">
        <v>25840</v>
      </c>
      <c r="C17194" s="31" t="s">
        <v>68</v>
      </c>
    </row>
    <row r="17195" spans="1:3" ht="45" x14ac:dyDescent="0.25">
      <c r="A17195" s="31" t="s">
        <v>25841</v>
      </c>
      <c r="B17195" s="32" t="s">
        <v>25840</v>
      </c>
      <c r="C17195" s="31" t="s">
        <v>68</v>
      </c>
    </row>
    <row r="17196" spans="1:3" ht="45" x14ac:dyDescent="0.25">
      <c r="A17196" s="31" t="s">
        <v>25842</v>
      </c>
      <c r="B17196" s="32" t="s">
        <v>25843</v>
      </c>
      <c r="C17196" s="31" t="s">
        <v>68</v>
      </c>
    </row>
    <row r="17197" spans="1:3" ht="45" x14ac:dyDescent="0.25">
      <c r="A17197" s="31" t="s">
        <v>25844</v>
      </c>
      <c r="B17197" s="32" t="s">
        <v>25843</v>
      </c>
      <c r="C17197" s="31" t="s">
        <v>68</v>
      </c>
    </row>
    <row r="17198" spans="1:3" ht="45" x14ac:dyDescent="0.25">
      <c r="A17198" s="31" t="s">
        <v>25845</v>
      </c>
      <c r="B17198" s="32" t="s">
        <v>25846</v>
      </c>
      <c r="C17198" s="31" t="s">
        <v>68</v>
      </c>
    </row>
    <row r="17199" spans="1:3" ht="45" x14ac:dyDescent="0.25">
      <c r="A17199" s="31" t="s">
        <v>25847</v>
      </c>
      <c r="B17199" s="32" t="s">
        <v>25846</v>
      </c>
      <c r="C17199" s="31" t="s">
        <v>68</v>
      </c>
    </row>
    <row r="17200" spans="1:3" ht="45" x14ac:dyDescent="0.25">
      <c r="A17200" s="31" t="s">
        <v>25848</v>
      </c>
      <c r="B17200" s="32" t="s">
        <v>25849</v>
      </c>
      <c r="C17200" s="31" t="s">
        <v>68</v>
      </c>
    </row>
    <row r="17201" spans="1:3" ht="45" x14ac:dyDescent="0.25">
      <c r="A17201" s="31" t="s">
        <v>25850</v>
      </c>
      <c r="B17201" s="32" t="s">
        <v>25849</v>
      </c>
      <c r="C17201" s="31" t="s">
        <v>68</v>
      </c>
    </row>
    <row r="17202" spans="1:3" ht="45" x14ac:dyDescent="0.25">
      <c r="A17202" s="31" t="s">
        <v>25851</v>
      </c>
      <c r="B17202" s="32" t="s">
        <v>25852</v>
      </c>
      <c r="C17202" s="31" t="s">
        <v>68</v>
      </c>
    </row>
    <row r="17203" spans="1:3" ht="45" x14ac:dyDescent="0.25">
      <c r="A17203" s="31" t="s">
        <v>25853</v>
      </c>
      <c r="B17203" s="32" t="s">
        <v>25852</v>
      </c>
      <c r="C17203" s="31" t="s">
        <v>68</v>
      </c>
    </row>
    <row r="17204" spans="1:3" ht="45" x14ac:dyDescent="0.25">
      <c r="A17204" s="31" t="s">
        <v>25854</v>
      </c>
      <c r="B17204" s="32" t="s">
        <v>25855</v>
      </c>
      <c r="C17204" s="31" t="s">
        <v>68</v>
      </c>
    </row>
    <row r="17205" spans="1:3" ht="45" x14ac:dyDescent="0.25">
      <c r="A17205" s="31" t="s">
        <v>25856</v>
      </c>
      <c r="B17205" s="32" t="s">
        <v>25855</v>
      </c>
      <c r="C17205" s="31" t="s">
        <v>68</v>
      </c>
    </row>
    <row r="17206" spans="1:3" ht="45" x14ac:dyDescent="0.25">
      <c r="A17206" s="31" t="s">
        <v>25857</v>
      </c>
      <c r="B17206" s="32" t="s">
        <v>25858</v>
      </c>
      <c r="C17206" s="31" t="s">
        <v>68</v>
      </c>
    </row>
    <row r="17207" spans="1:3" ht="45" x14ac:dyDescent="0.25">
      <c r="A17207" s="31" t="s">
        <v>25859</v>
      </c>
      <c r="B17207" s="32" t="s">
        <v>25858</v>
      </c>
      <c r="C17207" s="31" t="s">
        <v>68</v>
      </c>
    </row>
    <row r="17208" spans="1:3" ht="45" x14ac:dyDescent="0.25">
      <c r="A17208" s="31" t="s">
        <v>25860</v>
      </c>
      <c r="B17208" s="32" t="s">
        <v>25861</v>
      </c>
      <c r="C17208" s="31" t="s">
        <v>68</v>
      </c>
    </row>
    <row r="17209" spans="1:3" ht="45" x14ac:dyDescent="0.25">
      <c r="A17209" s="31" t="s">
        <v>25862</v>
      </c>
      <c r="B17209" s="32" t="s">
        <v>25861</v>
      </c>
      <c r="C17209" s="31" t="s">
        <v>68</v>
      </c>
    </row>
    <row r="17210" spans="1:3" ht="30" x14ac:dyDescent="0.25">
      <c r="A17210" s="31" t="s">
        <v>25863</v>
      </c>
      <c r="B17210" s="32" t="s">
        <v>25864</v>
      </c>
      <c r="C17210" s="31" t="s">
        <v>68</v>
      </c>
    </row>
    <row r="17211" spans="1:3" ht="30" x14ac:dyDescent="0.25">
      <c r="A17211" s="31" t="s">
        <v>25865</v>
      </c>
      <c r="B17211" s="32" t="s">
        <v>25864</v>
      </c>
      <c r="C17211" s="31" t="s">
        <v>68</v>
      </c>
    </row>
    <row r="17212" spans="1:3" ht="30" x14ac:dyDescent="0.25">
      <c r="A17212" s="31" t="s">
        <v>25866</v>
      </c>
      <c r="B17212" s="32" t="s">
        <v>25867</v>
      </c>
      <c r="C17212" s="31" t="s">
        <v>68</v>
      </c>
    </row>
    <row r="17213" spans="1:3" ht="30" x14ac:dyDescent="0.25">
      <c r="A17213" s="31" t="s">
        <v>25868</v>
      </c>
      <c r="B17213" s="32" t="s">
        <v>25867</v>
      </c>
      <c r="C17213" s="31" t="s">
        <v>68</v>
      </c>
    </row>
    <row r="17214" spans="1:3" ht="30" x14ac:dyDescent="0.25">
      <c r="A17214" s="31" t="s">
        <v>25869</v>
      </c>
      <c r="B17214" s="32" t="s">
        <v>25870</v>
      </c>
      <c r="C17214" s="31" t="s">
        <v>68</v>
      </c>
    </row>
    <row r="17215" spans="1:3" ht="30" x14ac:dyDescent="0.25">
      <c r="A17215" s="31" t="s">
        <v>25871</v>
      </c>
      <c r="B17215" s="32" t="s">
        <v>25870</v>
      </c>
      <c r="C17215" s="31" t="s">
        <v>68</v>
      </c>
    </row>
    <row r="17216" spans="1:3" ht="30" x14ac:dyDescent="0.25">
      <c r="A17216" s="31" t="s">
        <v>25872</v>
      </c>
      <c r="B17216" s="32" t="s">
        <v>25873</v>
      </c>
      <c r="C17216" s="31" t="s">
        <v>68</v>
      </c>
    </row>
    <row r="17217" spans="1:3" ht="30" x14ac:dyDescent="0.25">
      <c r="A17217" s="31" t="s">
        <v>25874</v>
      </c>
      <c r="B17217" s="32" t="s">
        <v>25873</v>
      </c>
      <c r="C17217" s="31" t="s">
        <v>68</v>
      </c>
    </row>
    <row r="17218" spans="1:3" ht="30" x14ac:dyDescent="0.25">
      <c r="A17218" s="31" t="s">
        <v>25875</v>
      </c>
      <c r="B17218" s="32" t="s">
        <v>25876</v>
      </c>
      <c r="C17218" s="31" t="s">
        <v>68</v>
      </c>
    </row>
    <row r="17219" spans="1:3" ht="30" x14ac:dyDescent="0.25">
      <c r="A17219" s="31" t="s">
        <v>25877</v>
      </c>
      <c r="B17219" s="32" t="s">
        <v>25876</v>
      </c>
      <c r="C17219" s="31" t="s">
        <v>68</v>
      </c>
    </row>
    <row r="17220" spans="1:3" ht="30" x14ac:dyDescent="0.25">
      <c r="A17220" s="31" t="s">
        <v>25878</v>
      </c>
      <c r="B17220" s="32" t="s">
        <v>25879</v>
      </c>
      <c r="C17220" s="31" t="s">
        <v>68</v>
      </c>
    </row>
    <row r="17221" spans="1:3" ht="30" x14ac:dyDescent="0.25">
      <c r="A17221" s="31" t="s">
        <v>25880</v>
      </c>
      <c r="B17221" s="32" t="s">
        <v>25879</v>
      </c>
      <c r="C17221" s="31" t="s">
        <v>68</v>
      </c>
    </row>
    <row r="17222" spans="1:3" ht="30" x14ac:dyDescent="0.25">
      <c r="A17222" s="31" t="s">
        <v>25881</v>
      </c>
      <c r="B17222" s="32" t="s">
        <v>25882</v>
      </c>
      <c r="C17222" s="31" t="s">
        <v>68</v>
      </c>
    </row>
    <row r="17223" spans="1:3" ht="30" x14ac:dyDescent="0.25">
      <c r="A17223" s="31" t="s">
        <v>25883</v>
      </c>
      <c r="B17223" s="32" t="s">
        <v>25882</v>
      </c>
      <c r="C17223" s="31" t="s">
        <v>68</v>
      </c>
    </row>
    <row r="17224" spans="1:3" ht="30" x14ac:dyDescent="0.25">
      <c r="A17224" s="31" t="s">
        <v>25884</v>
      </c>
      <c r="B17224" s="32" t="s">
        <v>25885</v>
      </c>
      <c r="C17224" s="31" t="s">
        <v>68</v>
      </c>
    </row>
    <row r="17225" spans="1:3" ht="30" x14ac:dyDescent="0.25">
      <c r="A17225" s="31" t="s">
        <v>25886</v>
      </c>
      <c r="B17225" s="32" t="s">
        <v>25885</v>
      </c>
      <c r="C17225" s="31" t="s">
        <v>68</v>
      </c>
    </row>
    <row r="17226" spans="1:3" ht="30" x14ac:dyDescent="0.25">
      <c r="A17226" s="31" t="s">
        <v>25887</v>
      </c>
      <c r="B17226" s="32" t="s">
        <v>25888</v>
      </c>
      <c r="C17226" s="31" t="s">
        <v>68</v>
      </c>
    </row>
    <row r="17227" spans="1:3" ht="30" x14ac:dyDescent="0.25">
      <c r="A17227" s="31" t="s">
        <v>25889</v>
      </c>
      <c r="B17227" s="32" t="s">
        <v>25888</v>
      </c>
      <c r="C17227" s="31" t="s">
        <v>68</v>
      </c>
    </row>
    <row r="17228" spans="1:3" ht="45" x14ac:dyDescent="0.25">
      <c r="A17228" s="31" t="s">
        <v>25890</v>
      </c>
      <c r="B17228" s="32" t="s">
        <v>25891</v>
      </c>
      <c r="C17228" s="31" t="s">
        <v>185</v>
      </c>
    </row>
    <row r="17229" spans="1:3" ht="45" x14ac:dyDescent="0.25">
      <c r="A17229" s="31" t="s">
        <v>49</v>
      </c>
      <c r="B17229" s="32" t="s">
        <v>25891</v>
      </c>
      <c r="C17229" s="31" t="s">
        <v>185</v>
      </c>
    </row>
    <row r="17230" spans="1:3" ht="45" x14ac:dyDescent="0.25">
      <c r="A17230" s="31" t="s">
        <v>25892</v>
      </c>
      <c r="B17230" s="32" t="s">
        <v>25893</v>
      </c>
      <c r="C17230" s="31" t="s">
        <v>185</v>
      </c>
    </row>
    <row r="17231" spans="1:3" ht="45" x14ac:dyDescent="0.25">
      <c r="A17231" s="31" t="s">
        <v>25894</v>
      </c>
      <c r="B17231" s="32" t="s">
        <v>25893</v>
      </c>
      <c r="C17231" s="31" t="s">
        <v>185</v>
      </c>
    </row>
    <row r="17232" spans="1:3" ht="45" x14ac:dyDescent="0.25">
      <c r="A17232" s="31" t="s">
        <v>25895</v>
      </c>
      <c r="B17232" s="32" t="s">
        <v>25896</v>
      </c>
      <c r="C17232" s="31" t="s">
        <v>185</v>
      </c>
    </row>
    <row r="17233" spans="1:3" ht="45" x14ac:dyDescent="0.25">
      <c r="A17233" s="31" t="s">
        <v>25897</v>
      </c>
      <c r="B17233" s="32" t="s">
        <v>25896</v>
      </c>
      <c r="C17233" s="31" t="s">
        <v>185</v>
      </c>
    </row>
    <row r="17234" spans="1:3" ht="45" x14ac:dyDescent="0.25">
      <c r="A17234" s="31" t="s">
        <v>25898</v>
      </c>
      <c r="B17234" s="32" t="s">
        <v>25899</v>
      </c>
      <c r="C17234" s="31" t="s">
        <v>185</v>
      </c>
    </row>
    <row r="17235" spans="1:3" ht="45" x14ac:dyDescent="0.25">
      <c r="A17235" s="31" t="s">
        <v>25900</v>
      </c>
      <c r="B17235" s="32" t="s">
        <v>25899</v>
      </c>
      <c r="C17235" s="31" t="s">
        <v>185</v>
      </c>
    </row>
    <row r="17236" spans="1:3" ht="45" x14ac:dyDescent="0.25">
      <c r="A17236" s="31" t="s">
        <v>25901</v>
      </c>
      <c r="B17236" s="32" t="s">
        <v>25902</v>
      </c>
      <c r="C17236" s="31" t="s">
        <v>185</v>
      </c>
    </row>
    <row r="17237" spans="1:3" ht="45" x14ac:dyDescent="0.25">
      <c r="A17237" s="31" t="s">
        <v>25903</v>
      </c>
      <c r="B17237" s="32" t="s">
        <v>25902</v>
      </c>
      <c r="C17237" s="31" t="s">
        <v>185</v>
      </c>
    </row>
    <row r="17238" spans="1:3" ht="45" x14ac:dyDescent="0.25">
      <c r="A17238" s="31" t="s">
        <v>25904</v>
      </c>
      <c r="B17238" s="32" t="s">
        <v>25905</v>
      </c>
      <c r="C17238" s="31" t="s">
        <v>185</v>
      </c>
    </row>
    <row r="17239" spans="1:3" ht="45" x14ac:dyDescent="0.25">
      <c r="A17239" s="31" t="s">
        <v>25906</v>
      </c>
      <c r="B17239" s="32" t="s">
        <v>25905</v>
      </c>
      <c r="C17239" s="31" t="s">
        <v>185</v>
      </c>
    </row>
    <row r="17240" spans="1:3" ht="60" x14ac:dyDescent="0.25">
      <c r="A17240" s="31" t="s">
        <v>25907</v>
      </c>
      <c r="B17240" s="32" t="s">
        <v>25908</v>
      </c>
      <c r="C17240" s="31" t="s">
        <v>68</v>
      </c>
    </row>
    <row r="17241" spans="1:3" ht="60" x14ac:dyDescent="0.25">
      <c r="A17241" s="31" t="s">
        <v>25909</v>
      </c>
      <c r="B17241" s="32" t="s">
        <v>25908</v>
      </c>
      <c r="C17241" s="31" t="s">
        <v>68</v>
      </c>
    </row>
    <row r="17242" spans="1:3" ht="60" x14ac:dyDescent="0.25">
      <c r="A17242" s="31" t="s">
        <v>25910</v>
      </c>
      <c r="B17242" s="32" t="s">
        <v>25911</v>
      </c>
      <c r="C17242" s="31" t="s">
        <v>68</v>
      </c>
    </row>
    <row r="17243" spans="1:3" ht="60" x14ac:dyDescent="0.25">
      <c r="A17243" s="31" t="s">
        <v>25912</v>
      </c>
      <c r="B17243" s="32" t="s">
        <v>25911</v>
      </c>
      <c r="C17243" s="31" t="s">
        <v>68</v>
      </c>
    </row>
    <row r="17244" spans="1:3" ht="60" x14ac:dyDescent="0.25">
      <c r="A17244" s="31" t="s">
        <v>25913</v>
      </c>
      <c r="B17244" s="32" t="s">
        <v>25914</v>
      </c>
      <c r="C17244" s="31" t="s">
        <v>68</v>
      </c>
    </row>
    <row r="17245" spans="1:3" ht="60" x14ac:dyDescent="0.25">
      <c r="A17245" s="31" t="s">
        <v>25915</v>
      </c>
      <c r="B17245" s="32" t="s">
        <v>25914</v>
      </c>
      <c r="C17245" s="31" t="s">
        <v>68</v>
      </c>
    </row>
    <row r="17246" spans="1:3" ht="60" x14ac:dyDescent="0.25">
      <c r="A17246" s="31" t="s">
        <v>25916</v>
      </c>
      <c r="B17246" s="32" t="s">
        <v>25917</v>
      </c>
      <c r="C17246" s="31" t="s">
        <v>68</v>
      </c>
    </row>
    <row r="17247" spans="1:3" ht="60" x14ac:dyDescent="0.25">
      <c r="A17247" s="31" t="s">
        <v>25918</v>
      </c>
      <c r="B17247" s="32" t="s">
        <v>25917</v>
      </c>
      <c r="C17247" s="31" t="s">
        <v>68</v>
      </c>
    </row>
    <row r="17248" spans="1:3" ht="60" x14ac:dyDescent="0.25">
      <c r="A17248" s="31" t="s">
        <v>25919</v>
      </c>
      <c r="B17248" s="32" t="s">
        <v>25920</v>
      </c>
      <c r="C17248" s="31" t="s">
        <v>68</v>
      </c>
    </row>
    <row r="17249" spans="1:3" ht="60" x14ac:dyDescent="0.25">
      <c r="A17249" s="31" t="s">
        <v>25921</v>
      </c>
      <c r="B17249" s="32" t="s">
        <v>25920</v>
      </c>
      <c r="C17249" s="31" t="s">
        <v>68</v>
      </c>
    </row>
    <row r="17250" spans="1:3" ht="60" x14ac:dyDescent="0.25">
      <c r="A17250" s="31" t="s">
        <v>25922</v>
      </c>
      <c r="B17250" s="32" t="s">
        <v>25923</v>
      </c>
      <c r="C17250" s="31" t="s">
        <v>68</v>
      </c>
    </row>
    <row r="17251" spans="1:3" ht="60" x14ac:dyDescent="0.25">
      <c r="A17251" s="31" t="s">
        <v>25924</v>
      </c>
      <c r="B17251" s="32" t="s">
        <v>25923</v>
      </c>
      <c r="C17251" s="31" t="s">
        <v>68</v>
      </c>
    </row>
    <row r="17252" spans="1:3" ht="60" x14ac:dyDescent="0.25">
      <c r="A17252" s="31" t="s">
        <v>25925</v>
      </c>
      <c r="B17252" s="32" t="s">
        <v>25926</v>
      </c>
      <c r="C17252" s="31" t="s">
        <v>68</v>
      </c>
    </row>
    <row r="17253" spans="1:3" ht="60" x14ac:dyDescent="0.25">
      <c r="A17253" s="31" t="s">
        <v>25927</v>
      </c>
      <c r="B17253" s="32" t="s">
        <v>25926</v>
      </c>
      <c r="C17253" s="31" t="s">
        <v>68</v>
      </c>
    </row>
    <row r="17254" spans="1:3" ht="60" x14ac:dyDescent="0.25">
      <c r="A17254" s="31" t="s">
        <v>25928</v>
      </c>
      <c r="B17254" s="32" t="s">
        <v>25929</v>
      </c>
      <c r="C17254" s="31" t="s">
        <v>68</v>
      </c>
    </row>
    <row r="17255" spans="1:3" ht="60" x14ac:dyDescent="0.25">
      <c r="A17255" s="31" t="s">
        <v>25930</v>
      </c>
      <c r="B17255" s="32" t="s">
        <v>25929</v>
      </c>
      <c r="C17255" s="31" t="s">
        <v>68</v>
      </c>
    </row>
    <row r="17256" spans="1:3" ht="60" x14ac:dyDescent="0.25">
      <c r="A17256" s="31" t="s">
        <v>25931</v>
      </c>
      <c r="B17256" s="32" t="s">
        <v>25932</v>
      </c>
      <c r="C17256" s="31" t="s">
        <v>68</v>
      </c>
    </row>
    <row r="17257" spans="1:3" ht="60" x14ac:dyDescent="0.25">
      <c r="A17257" s="31" t="s">
        <v>25933</v>
      </c>
      <c r="B17257" s="32" t="s">
        <v>25932</v>
      </c>
      <c r="C17257" s="31" t="s">
        <v>68</v>
      </c>
    </row>
    <row r="17258" spans="1:3" ht="105" x14ac:dyDescent="0.25">
      <c r="A17258" s="31" t="s">
        <v>25934</v>
      </c>
      <c r="B17258" s="32" t="s">
        <v>25935</v>
      </c>
      <c r="C17258" s="31" t="s">
        <v>185</v>
      </c>
    </row>
    <row r="17259" spans="1:3" ht="105" x14ac:dyDescent="0.25">
      <c r="A17259" s="31" t="s">
        <v>25936</v>
      </c>
      <c r="B17259" s="32" t="s">
        <v>25935</v>
      </c>
      <c r="C17259" s="31" t="s">
        <v>185</v>
      </c>
    </row>
    <row r="17260" spans="1:3" ht="105" x14ac:dyDescent="0.25">
      <c r="A17260" s="31" t="s">
        <v>25937</v>
      </c>
      <c r="B17260" s="32" t="s">
        <v>25938</v>
      </c>
      <c r="C17260" s="31" t="s">
        <v>185</v>
      </c>
    </row>
    <row r="17261" spans="1:3" ht="105" x14ac:dyDescent="0.25">
      <c r="A17261" s="31" t="s">
        <v>25939</v>
      </c>
      <c r="B17261" s="32" t="s">
        <v>25938</v>
      </c>
      <c r="C17261" s="31" t="s">
        <v>185</v>
      </c>
    </row>
    <row r="17262" spans="1:3" ht="105" x14ac:dyDescent="0.25">
      <c r="A17262" s="31" t="s">
        <v>25940</v>
      </c>
      <c r="B17262" s="32" t="s">
        <v>25941</v>
      </c>
      <c r="C17262" s="31" t="s">
        <v>185</v>
      </c>
    </row>
    <row r="17263" spans="1:3" ht="105" x14ac:dyDescent="0.25">
      <c r="A17263" s="31" t="s">
        <v>25942</v>
      </c>
      <c r="B17263" s="32" t="s">
        <v>25941</v>
      </c>
      <c r="C17263" s="31" t="s">
        <v>185</v>
      </c>
    </row>
    <row r="17264" spans="1:3" ht="105" x14ac:dyDescent="0.25">
      <c r="A17264" s="31" t="s">
        <v>25943</v>
      </c>
      <c r="B17264" s="32" t="s">
        <v>25944</v>
      </c>
      <c r="C17264" s="31" t="s">
        <v>185</v>
      </c>
    </row>
    <row r="17265" spans="1:3" ht="105" x14ac:dyDescent="0.25">
      <c r="A17265" s="31" t="s">
        <v>25945</v>
      </c>
      <c r="B17265" s="32" t="s">
        <v>25944</v>
      </c>
      <c r="C17265" s="31" t="s">
        <v>185</v>
      </c>
    </row>
    <row r="17266" spans="1:3" ht="105" x14ac:dyDescent="0.25">
      <c r="A17266" s="31" t="s">
        <v>25946</v>
      </c>
      <c r="B17266" s="32" t="s">
        <v>25947</v>
      </c>
      <c r="C17266" s="31" t="s">
        <v>185</v>
      </c>
    </row>
    <row r="17267" spans="1:3" ht="105" x14ac:dyDescent="0.25">
      <c r="A17267" s="31" t="s">
        <v>25948</v>
      </c>
      <c r="B17267" s="32" t="s">
        <v>25947</v>
      </c>
      <c r="C17267" s="31" t="s">
        <v>185</v>
      </c>
    </row>
    <row r="17268" spans="1:3" ht="105" x14ac:dyDescent="0.25">
      <c r="A17268" s="31" t="s">
        <v>25949</v>
      </c>
      <c r="B17268" s="32" t="s">
        <v>25950</v>
      </c>
      <c r="C17268" s="31" t="s">
        <v>185</v>
      </c>
    </row>
    <row r="17269" spans="1:3" ht="105" x14ac:dyDescent="0.25">
      <c r="A17269" s="31" t="s">
        <v>25951</v>
      </c>
      <c r="B17269" s="32" t="s">
        <v>25950</v>
      </c>
      <c r="C17269" s="31" t="s">
        <v>185</v>
      </c>
    </row>
    <row r="17270" spans="1:3" ht="105" x14ac:dyDescent="0.25">
      <c r="A17270" s="31" t="s">
        <v>25952</v>
      </c>
      <c r="B17270" s="32" t="s">
        <v>25953</v>
      </c>
      <c r="C17270" s="31" t="s">
        <v>185</v>
      </c>
    </row>
    <row r="17271" spans="1:3" ht="105" x14ac:dyDescent="0.25">
      <c r="A17271" s="31" t="s">
        <v>25954</v>
      </c>
      <c r="B17271" s="32" t="s">
        <v>25953</v>
      </c>
      <c r="C17271" s="31" t="s">
        <v>185</v>
      </c>
    </row>
    <row r="17272" spans="1:3" ht="105" x14ac:dyDescent="0.25">
      <c r="A17272" s="31" t="s">
        <v>25955</v>
      </c>
      <c r="B17272" s="32" t="s">
        <v>25956</v>
      </c>
      <c r="C17272" s="31" t="s">
        <v>185</v>
      </c>
    </row>
    <row r="17273" spans="1:3" ht="105" x14ac:dyDescent="0.25">
      <c r="A17273" s="31" t="s">
        <v>25957</v>
      </c>
      <c r="B17273" s="32" t="s">
        <v>25956</v>
      </c>
      <c r="C17273" s="31" t="s">
        <v>185</v>
      </c>
    </row>
    <row r="17274" spans="1:3" ht="105" x14ac:dyDescent="0.25">
      <c r="A17274" s="31" t="s">
        <v>25958</v>
      </c>
      <c r="B17274" s="32" t="s">
        <v>25959</v>
      </c>
      <c r="C17274" s="31" t="s">
        <v>185</v>
      </c>
    </row>
    <row r="17275" spans="1:3" ht="105" x14ac:dyDescent="0.25">
      <c r="A17275" s="31" t="s">
        <v>25960</v>
      </c>
      <c r="B17275" s="32" t="s">
        <v>25959</v>
      </c>
      <c r="C17275" s="31" t="s">
        <v>185</v>
      </c>
    </row>
    <row r="17276" spans="1:3" ht="45" x14ac:dyDescent="0.25">
      <c r="A17276" s="31" t="s">
        <v>25961</v>
      </c>
      <c r="B17276" s="32" t="s">
        <v>25962</v>
      </c>
      <c r="C17276" s="31" t="s">
        <v>15982</v>
      </c>
    </row>
    <row r="17277" spans="1:3" ht="45" x14ac:dyDescent="0.25">
      <c r="A17277" s="31" t="s">
        <v>25963</v>
      </c>
      <c r="B17277" s="32" t="s">
        <v>25962</v>
      </c>
      <c r="C17277" s="31" t="s">
        <v>15982</v>
      </c>
    </row>
    <row r="17278" spans="1:3" ht="30" x14ac:dyDescent="0.25">
      <c r="A17278" s="31" t="s">
        <v>25964</v>
      </c>
      <c r="B17278" s="32" t="s">
        <v>25965</v>
      </c>
      <c r="C17278" s="31" t="s">
        <v>15982</v>
      </c>
    </row>
    <row r="17279" spans="1:3" ht="30" x14ac:dyDescent="0.25">
      <c r="A17279" s="31" t="s">
        <v>25966</v>
      </c>
      <c r="B17279" s="32" t="s">
        <v>25965</v>
      </c>
      <c r="C17279" s="31" t="s">
        <v>15982</v>
      </c>
    </row>
    <row r="17280" spans="1:3" ht="45" x14ac:dyDescent="0.25">
      <c r="A17280" s="31" t="s">
        <v>25967</v>
      </c>
      <c r="B17280" s="32" t="s">
        <v>25968</v>
      </c>
      <c r="C17280" s="31" t="s">
        <v>15982</v>
      </c>
    </row>
    <row r="17281" spans="1:3" ht="45" x14ac:dyDescent="0.25">
      <c r="A17281" s="31" t="s">
        <v>25969</v>
      </c>
      <c r="B17281" s="32" t="s">
        <v>25968</v>
      </c>
      <c r="C17281" s="31" t="s">
        <v>15982</v>
      </c>
    </row>
    <row r="17282" spans="1:3" ht="45" x14ac:dyDescent="0.25">
      <c r="A17282" s="31" t="s">
        <v>25970</v>
      </c>
      <c r="B17282" s="32" t="s">
        <v>25971</v>
      </c>
      <c r="C17282" s="31" t="s">
        <v>15982</v>
      </c>
    </row>
    <row r="17283" spans="1:3" ht="45" x14ac:dyDescent="0.25">
      <c r="A17283" s="31" t="s">
        <v>25972</v>
      </c>
      <c r="B17283" s="32" t="s">
        <v>25971</v>
      </c>
      <c r="C17283" s="31" t="s">
        <v>15982</v>
      </c>
    </row>
    <row r="17284" spans="1:3" ht="30" x14ac:dyDescent="0.25">
      <c r="A17284" s="31" t="s">
        <v>25973</v>
      </c>
      <c r="B17284" s="32" t="s">
        <v>25974</v>
      </c>
      <c r="C17284" s="31" t="s">
        <v>15982</v>
      </c>
    </row>
    <row r="17285" spans="1:3" ht="30" x14ac:dyDescent="0.25">
      <c r="A17285" s="31" t="s">
        <v>25975</v>
      </c>
      <c r="B17285" s="32" t="s">
        <v>25974</v>
      </c>
      <c r="C17285" s="31" t="s">
        <v>15982</v>
      </c>
    </row>
    <row r="17286" spans="1:3" ht="45" x14ac:dyDescent="0.25">
      <c r="A17286" s="31" t="s">
        <v>25976</v>
      </c>
      <c r="B17286" s="32" t="s">
        <v>25977</v>
      </c>
      <c r="C17286" s="31" t="s">
        <v>15982</v>
      </c>
    </row>
    <row r="17287" spans="1:3" ht="45" x14ac:dyDescent="0.25">
      <c r="A17287" s="31" t="s">
        <v>25978</v>
      </c>
      <c r="B17287" s="32" t="s">
        <v>25977</v>
      </c>
      <c r="C17287" s="31" t="s">
        <v>15982</v>
      </c>
    </row>
    <row r="17288" spans="1:3" ht="60" x14ac:dyDescent="0.25">
      <c r="A17288" s="31" t="s">
        <v>25979</v>
      </c>
      <c r="B17288" s="32" t="s">
        <v>25980</v>
      </c>
      <c r="C17288" s="31" t="s">
        <v>68</v>
      </c>
    </row>
    <row r="17289" spans="1:3" ht="60" x14ac:dyDescent="0.25">
      <c r="A17289" s="31" t="s">
        <v>25981</v>
      </c>
      <c r="B17289" s="32" t="s">
        <v>25980</v>
      </c>
      <c r="C17289" s="31" t="s">
        <v>68</v>
      </c>
    </row>
    <row r="17290" spans="1:3" ht="60" x14ac:dyDescent="0.25">
      <c r="A17290" s="31" t="s">
        <v>25982</v>
      </c>
      <c r="B17290" s="32" t="s">
        <v>25983</v>
      </c>
      <c r="C17290" s="31" t="s">
        <v>68</v>
      </c>
    </row>
    <row r="17291" spans="1:3" ht="60" x14ac:dyDescent="0.25">
      <c r="A17291" s="31" t="s">
        <v>25984</v>
      </c>
      <c r="B17291" s="32" t="s">
        <v>25983</v>
      </c>
      <c r="C17291" s="31" t="s">
        <v>68</v>
      </c>
    </row>
    <row r="17292" spans="1:3" ht="75" x14ac:dyDescent="0.25">
      <c r="A17292" s="31" t="s">
        <v>25985</v>
      </c>
      <c r="B17292" s="32" t="s">
        <v>25986</v>
      </c>
      <c r="C17292" s="31" t="s">
        <v>68</v>
      </c>
    </row>
    <row r="17293" spans="1:3" ht="75" x14ac:dyDescent="0.25">
      <c r="A17293" s="31" t="s">
        <v>25987</v>
      </c>
      <c r="B17293" s="32" t="s">
        <v>25986</v>
      </c>
      <c r="C17293" s="31" t="s">
        <v>68</v>
      </c>
    </row>
    <row r="17294" spans="1:3" ht="75" x14ac:dyDescent="0.25">
      <c r="A17294" s="31" t="s">
        <v>25988</v>
      </c>
      <c r="B17294" s="32" t="s">
        <v>25989</v>
      </c>
      <c r="C17294" s="31" t="s">
        <v>68</v>
      </c>
    </row>
    <row r="17295" spans="1:3" ht="75" x14ac:dyDescent="0.25">
      <c r="A17295" s="31" t="s">
        <v>25990</v>
      </c>
      <c r="B17295" s="32" t="s">
        <v>25989</v>
      </c>
      <c r="C17295" s="31" t="s">
        <v>68</v>
      </c>
    </row>
    <row r="17296" spans="1:3" ht="90" x14ac:dyDescent="0.25">
      <c r="A17296" s="31" t="s">
        <v>25991</v>
      </c>
      <c r="B17296" s="32" t="s">
        <v>25992</v>
      </c>
      <c r="C17296" s="31" t="s">
        <v>68</v>
      </c>
    </row>
    <row r="17297" spans="1:3" ht="90" x14ac:dyDescent="0.25">
      <c r="A17297" s="31" t="s">
        <v>25993</v>
      </c>
      <c r="B17297" s="32" t="s">
        <v>25992</v>
      </c>
      <c r="C17297" s="31" t="s">
        <v>68</v>
      </c>
    </row>
    <row r="17298" spans="1:3" ht="90" x14ac:dyDescent="0.25">
      <c r="A17298" s="31" t="s">
        <v>25994</v>
      </c>
      <c r="B17298" s="32" t="s">
        <v>25995</v>
      </c>
      <c r="C17298" s="31" t="s">
        <v>68</v>
      </c>
    </row>
    <row r="17299" spans="1:3" ht="90" x14ac:dyDescent="0.25">
      <c r="A17299" s="31" t="s">
        <v>25996</v>
      </c>
      <c r="B17299" s="32" t="s">
        <v>25995</v>
      </c>
      <c r="C17299" s="31" t="s">
        <v>68</v>
      </c>
    </row>
    <row r="17300" spans="1:3" ht="75" x14ac:dyDescent="0.25">
      <c r="A17300" s="31" t="s">
        <v>25997</v>
      </c>
      <c r="B17300" s="32" t="s">
        <v>25998</v>
      </c>
      <c r="C17300" s="31" t="s">
        <v>68</v>
      </c>
    </row>
    <row r="17301" spans="1:3" ht="75" x14ac:dyDescent="0.25">
      <c r="A17301" s="31" t="s">
        <v>25999</v>
      </c>
      <c r="B17301" s="32" t="s">
        <v>25998</v>
      </c>
      <c r="C17301" s="31" t="s">
        <v>68</v>
      </c>
    </row>
    <row r="17302" spans="1:3" ht="75" x14ac:dyDescent="0.25">
      <c r="A17302" s="31" t="s">
        <v>26000</v>
      </c>
      <c r="B17302" s="32" t="s">
        <v>26001</v>
      </c>
      <c r="C17302" s="31" t="s">
        <v>68</v>
      </c>
    </row>
    <row r="17303" spans="1:3" ht="75" x14ac:dyDescent="0.25">
      <c r="A17303" s="31" t="s">
        <v>26002</v>
      </c>
      <c r="B17303" s="32" t="s">
        <v>26001</v>
      </c>
      <c r="C17303" s="31" t="s">
        <v>68</v>
      </c>
    </row>
    <row r="17304" spans="1:3" ht="30" x14ac:dyDescent="0.25">
      <c r="A17304" s="31" t="s">
        <v>26003</v>
      </c>
      <c r="B17304" s="32" t="s">
        <v>26004</v>
      </c>
      <c r="C17304" s="31" t="s">
        <v>68</v>
      </c>
    </row>
    <row r="17305" spans="1:3" ht="30" x14ac:dyDescent="0.25">
      <c r="A17305" s="31" t="s">
        <v>26005</v>
      </c>
      <c r="B17305" s="32" t="s">
        <v>26004</v>
      </c>
      <c r="C17305" s="31" t="s">
        <v>68</v>
      </c>
    </row>
    <row r="17306" spans="1:3" ht="30" x14ac:dyDescent="0.25">
      <c r="A17306" s="31" t="s">
        <v>26006</v>
      </c>
      <c r="B17306" s="32" t="s">
        <v>26007</v>
      </c>
      <c r="C17306" s="31" t="s">
        <v>68</v>
      </c>
    </row>
    <row r="17307" spans="1:3" ht="30" x14ac:dyDescent="0.25">
      <c r="A17307" s="31" t="s">
        <v>26008</v>
      </c>
      <c r="B17307" s="32" t="s">
        <v>26007</v>
      </c>
      <c r="C17307" s="31" t="s">
        <v>68</v>
      </c>
    </row>
    <row r="17308" spans="1:3" ht="30" x14ac:dyDescent="0.25">
      <c r="A17308" s="31" t="s">
        <v>26009</v>
      </c>
      <c r="B17308" s="32" t="s">
        <v>26010</v>
      </c>
      <c r="C17308" s="31" t="s">
        <v>68</v>
      </c>
    </row>
    <row r="17309" spans="1:3" ht="30" x14ac:dyDescent="0.25">
      <c r="A17309" s="31" t="s">
        <v>26011</v>
      </c>
      <c r="B17309" s="32" t="s">
        <v>26010</v>
      </c>
      <c r="C17309" s="31" t="s">
        <v>68</v>
      </c>
    </row>
    <row r="17310" spans="1:3" ht="30" x14ac:dyDescent="0.25">
      <c r="A17310" s="31" t="s">
        <v>26012</v>
      </c>
      <c r="B17310" s="32" t="s">
        <v>26013</v>
      </c>
      <c r="C17310" s="31" t="s">
        <v>68</v>
      </c>
    </row>
    <row r="17311" spans="1:3" ht="30" x14ac:dyDescent="0.25">
      <c r="A17311" s="31" t="s">
        <v>26014</v>
      </c>
      <c r="B17311" s="32" t="s">
        <v>26013</v>
      </c>
      <c r="C17311" s="31" t="s">
        <v>68</v>
      </c>
    </row>
    <row r="17312" spans="1:3" ht="30" x14ac:dyDescent="0.25">
      <c r="A17312" s="31" t="s">
        <v>26015</v>
      </c>
      <c r="B17312" s="32" t="s">
        <v>26016</v>
      </c>
      <c r="C17312" s="31" t="s">
        <v>68</v>
      </c>
    </row>
    <row r="17313" spans="1:3" ht="30" x14ac:dyDescent="0.25">
      <c r="A17313" s="31" t="s">
        <v>26017</v>
      </c>
      <c r="B17313" s="32" t="s">
        <v>26016</v>
      </c>
      <c r="C17313" s="31" t="s">
        <v>68</v>
      </c>
    </row>
    <row r="17314" spans="1:3" ht="30" x14ac:dyDescent="0.25">
      <c r="A17314" s="31" t="s">
        <v>26018</v>
      </c>
      <c r="B17314" s="32" t="s">
        <v>26019</v>
      </c>
      <c r="C17314" s="31" t="s">
        <v>68</v>
      </c>
    </row>
    <row r="17315" spans="1:3" ht="30" x14ac:dyDescent="0.25">
      <c r="A17315" s="31" t="s">
        <v>26020</v>
      </c>
      <c r="B17315" s="32" t="s">
        <v>26019</v>
      </c>
      <c r="C17315" s="31" t="s">
        <v>68</v>
      </c>
    </row>
    <row r="17316" spans="1:3" ht="45" x14ac:dyDescent="0.25">
      <c r="A17316" s="31" t="s">
        <v>26021</v>
      </c>
      <c r="B17316" s="32" t="s">
        <v>26022</v>
      </c>
      <c r="C17316" s="31" t="s">
        <v>68</v>
      </c>
    </row>
    <row r="17317" spans="1:3" ht="45" x14ac:dyDescent="0.25">
      <c r="A17317" s="31" t="s">
        <v>26023</v>
      </c>
      <c r="B17317" s="32" t="s">
        <v>26022</v>
      </c>
      <c r="C17317" s="31" t="s">
        <v>68</v>
      </c>
    </row>
    <row r="17318" spans="1:3" ht="45" x14ac:dyDescent="0.25">
      <c r="A17318" s="31" t="s">
        <v>26024</v>
      </c>
      <c r="B17318" s="32" t="s">
        <v>26025</v>
      </c>
      <c r="C17318" s="31" t="s">
        <v>68</v>
      </c>
    </row>
    <row r="17319" spans="1:3" ht="45" x14ac:dyDescent="0.25">
      <c r="A17319" s="31" t="s">
        <v>26026</v>
      </c>
      <c r="B17319" s="32" t="s">
        <v>26025</v>
      </c>
      <c r="C17319" s="31" t="s">
        <v>68</v>
      </c>
    </row>
    <row r="17320" spans="1:3" ht="45" x14ac:dyDescent="0.25">
      <c r="A17320" s="31" t="s">
        <v>26027</v>
      </c>
      <c r="B17320" s="32" t="s">
        <v>26028</v>
      </c>
      <c r="C17320" s="31" t="s">
        <v>68</v>
      </c>
    </row>
    <row r="17321" spans="1:3" ht="45" x14ac:dyDescent="0.25">
      <c r="A17321" s="31" t="s">
        <v>26029</v>
      </c>
      <c r="B17321" s="32" t="s">
        <v>26028</v>
      </c>
      <c r="C17321" s="31" t="s">
        <v>68</v>
      </c>
    </row>
    <row r="17322" spans="1:3" ht="60" x14ac:dyDescent="0.25">
      <c r="A17322" s="31" t="s">
        <v>26030</v>
      </c>
      <c r="B17322" s="32" t="s">
        <v>26031</v>
      </c>
      <c r="C17322" s="31" t="s">
        <v>68</v>
      </c>
    </row>
    <row r="17323" spans="1:3" ht="60" x14ac:dyDescent="0.25">
      <c r="A17323" s="31" t="s">
        <v>26032</v>
      </c>
      <c r="B17323" s="32" t="s">
        <v>26031</v>
      </c>
      <c r="C17323" s="31" t="s">
        <v>68</v>
      </c>
    </row>
    <row r="17324" spans="1:3" ht="60" x14ac:dyDescent="0.25">
      <c r="A17324" s="31" t="s">
        <v>26033</v>
      </c>
      <c r="B17324" s="32" t="s">
        <v>26034</v>
      </c>
      <c r="C17324" s="31" t="s">
        <v>68</v>
      </c>
    </row>
    <row r="17325" spans="1:3" ht="60" x14ac:dyDescent="0.25">
      <c r="A17325" s="31" t="s">
        <v>26035</v>
      </c>
      <c r="B17325" s="32" t="s">
        <v>26034</v>
      </c>
      <c r="C17325" s="31" t="s">
        <v>68</v>
      </c>
    </row>
    <row r="17326" spans="1:3" ht="60" x14ac:dyDescent="0.25">
      <c r="A17326" s="31" t="s">
        <v>26036</v>
      </c>
      <c r="B17326" s="32" t="s">
        <v>26037</v>
      </c>
      <c r="C17326" s="31" t="s">
        <v>68</v>
      </c>
    </row>
    <row r="17327" spans="1:3" ht="60" x14ac:dyDescent="0.25">
      <c r="A17327" s="31" t="s">
        <v>26038</v>
      </c>
      <c r="B17327" s="32" t="s">
        <v>26037</v>
      </c>
      <c r="C17327" s="31" t="s">
        <v>68</v>
      </c>
    </row>
    <row r="17328" spans="1:3" ht="60" x14ac:dyDescent="0.25">
      <c r="A17328" s="31" t="s">
        <v>26039</v>
      </c>
      <c r="B17328" s="32" t="s">
        <v>26040</v>
      </c>
      <c r="C17328" s="31" t="s">
        <v>68</v>
      </c>
    </row>
    <row r="17329" spans="1:3" ht="60" x14ac:dyDescent="0.25">
      <c r="A17329" s="31" t="s">
        <v>26041</v>
      </c>
      <c r="B17329" s="32" t="s">
        <v>26040</v>
      </c>
      <c r="C17329" s="31" t="s">
        <v>68</v>
      </c>
    </row>
    <row r="17330" spans="1:3" ht="60" x14ac:dyDescent="0.25">
      <c r="A17330" s="31" t="s">
        <v>26042</v>
      </c>
      <c r="B17330" s="32" t="s">
        <v>26043</v>
      </c>
      <c r="C17330" s="31" t="s">
        <v>68</v>
      </c>
    </row>
    <row r="17331" spans="1:3" ht="60" x14ac:dyDescent="0.25">
      <c r="A17331" s="31" t="s">
        <v>26044</v>
      </c>
      <c r="B17331" s="32" t="s">
        <v>26043</v>
      </c>
      <c r="C17331" s="31" t="s">
        <v>68</v>
      </c>
    </row>
    <row r="17332" spans="1:3" ht="60" x14ac:dyDescent="0.25">
      <c r="A17332" s="31" t="s">
        <v>26045</v>
      </c>
      <c r="B17332" s="32" t="s">
        <v>26046</v>
      </c>
      <c r="C17332" s="31" t="s">
        <v>68</v>
      </c>
    </row>
    <row r="17333" spans="1:3" ht="60" x14ac:dyDescent="0.25">
      <c r="A17333" s="31" t="s">
        <v>26047</v>
      </c>
      <c r="B17333" s="32" t="s">
        <v>26046</v>
      </c>
      <c r="C17333" s="31" t="s">
        <v>68</v>
      </c>
    </row>
    <row r="17334" spans="1:3" ht="60" x14ac:dyDescent="0.25">
      <c r="A17334" s="31" t="s">
        <v>26048</v>
      </c>
      <c r="B17334" s="32" t="s">
        <v>26049</v>
      </c>
      <c r="C17334" s="31" t="s">
        <v>68</v>
      </c>
    </row>
    <row r="17335" spans="1:3" ht="60" x14ac:dyDescent="0.25">
      <c r="A17335" s="31" t="s">
        <v>26050</v>
      </c>
      <c r="B17335" s="32" t="s">
        <v>26049</v>
      </c>
      <c r="C17335" s="31" t="s">
        <v>68</v>
      </c>
    </row>
    <row r="17336" spans="1:3" ht="45" x14ac:dyDescent="0.25">
      <c r="A17336" s="31" t="s">
        <v>26051</v>
      </c>
      <c r="B17336" s="32" t="s">
        <v>26052</v>
      </c>
      <c r="C17336" s="31" t="s">
        <v>68</v>
      </c>
    </row>
    <row r="17337" spans="1:3" ht="45" x14ac:dyDescent="0.25">
      <c r="A17337" s="31" t="s">
        <v>26053</v>
      </c>
      <c r="B17337" s="32" t="s">
        <v>26052</v>
      </c>
      <c r="C17337" s="31" t="s">
        <v>68</v>
      </c>
    </row>
    <row r="17338" spans="1:3" ht="45" x14ac:dyDescent="0.25">
      <c r="A17338" s="31" t="s">
        <v>26054</v>
      </c>
      <c r="B17338" s="32" t="s">
        <v>26055</v>
      </c>
      <c r="C17338" s="31" t="s">
        <v>68</v>
      </c>
    </row>
    <row r="17339" spans="1:3" ht="45" x14ac:dyDescent="0.25">
      <c r="A17339" s="31" t="s">
        <v>26056</v>
      </c>
      <c r="B17339" s="32" t="s">
        <v>26055</v>
      </c>
      <c r="C17339" s="31" t="s">
        <v>68</v>
      </c>
    </row>
    <row r="17340" spans="1:3" ht="60" x14ac:dyDescent="0.25">
      <c r="A17340" s="31" t="s">
        <v>26057</v>
      </c>
      <c r="B17340" s="32" t="s">
        <v>26058</v>
      </c>
      <c r="C17340" s="31" t="s">
        <v>68</v>
      </c>
    </row>
    <row r="17341" spans="1:3" ht="60" x14ac:dyDescent="0.25">
      <c r="A17341" s="31" t="s">
        <v>26059</v>
      </c>
      <c r="B17341" s="32" t="s">
        <v>26058</v>
      </c>
      <c r="C17341" s="31" t="s">
        <v>68</v>
      </c>
    </row>
    <row r="17342" spans="1:3" ht="60" x14ac:dyDescent="0.25">
      <c r="A17342" s="31" t="s">
        <v>26060</v>
      </c>
      <c r="B17342" s="32" t="s">
        <v>26061</v>
      </c>
      <c r="C17342" s="31" t="s">
        <v>68</v>
      </c>
    </row>
    <row r="17343" spans="1:3" ht="60" x14ac:dyDescent="0.25">
      <c r="A17343" s="31" t="s">
        <v>26062</v>
      </c>
      <c r="B17343" s="32" t="s">
        <v>26061</v>
      </c>
      <c r="C17343" s="31" t="s">
        <v>68</v>
      </c>
    </row>
    <row r="17344" spans="1:3" ht="60" x14ac:dyDescent="0.25">
      <c r="A17344" s="31" t="s">
        <v>26063</v>
      </c>
      <c r="B17344" s="32" t="s">
        <v>26064</v>
      </c>
      <c r="C17344" s="31" t="s">
        <v>68</v>
      </c>
    </row>
    <row r="17345" spans="1:3" ht="60" x14ac:dyDescent="0.25">
      <c r="A17345" s="31" t="s">
        <v>26065</v>
      </c>
      <c r="B17345" s="32" t="s">
        <v>26064</v>
      </c>
      <c r="C17345" s="31" t="s">
        <v>68</v>
      </c>
    </row>
    <row r="17346" spans="1:3" ht="60" x14ac:dyDescent="0.25">
      <c r="A17346" s="31" t="s">
        <v>26066</v>
      </c>
      <c r="B17346" s="32" t="s">
        <v>26067</v>
      </c>
      <c r="C17346" s="31" t="s">
        <v>68</v>
      </c>
    </row>
    <row r="17347" spans="1:3" ht="60" x14ac:dyDescent="0.25">
      <c r="A17347" s="31" t="s">
        <v>26068</v>
      </c>
      <c r="B17347" s="32" t="s">
        <v>26067</v>
      </c>
      <c r="C17347" s="31" t="s">
        <v>68</v>
      </c>
    </row>
    <row r="17348" spans="1:3" ht="60" x14ac:dyDescent="0.25">
      <c r="A17348" s="31" t="s">
        <v>26069</v>
      </c>
      <c r="B17348" s="32" t="s">
        <v>26070</v>
      </c>
      <c r="C17348" s="31" t="s">
        <v>68</v>
      </c>
    </row>
    <row r="17349" spans="1:3" ht="60" x14ac:dyDescent="0.25">
      <c r="A17349" s="31" t="s">
        <v>26071</v>
      </c>
      <c r="B17349" s="32" t="s">
        <v>26070</v>
      </c>
      <c r="C17349" s="31" t="s">
        <v>68</v>
      </c>
    </row>
    <row r="17350" spans="1:3" ht="60" x14ac:dyDescent="0.25">
      <c r="A17350" s="31" t="s">
        <v>26072</v>
      </c>
      <c r="B17350" s="32" t="s">
        <v>26073</v>
      </c>
      <c r="C17350" s="31" t="s">
        <v>68</v>
      </c>
    </row>
    <row r="17351" spans="1:3" ht="60" x14ac:dyDescent="0.25">
      <c r="A17351" s="31" t="s">
        <v>26074</v>
      </c>
      <c r="B17351" s="32" t="s">
        <v>26073</v>
      </c>
      <c r="C17351" s="31" t="s">
        <v>68</v>
      </c>
    </row>
    <row r="17352" spans="1:3" ht="45" x14ac:dyDescent="0.25">
      <c r="A17352" s="31" t="s">
        <v>26075</v>
      </c>
      <c r="B17352" s="32" t="s">
        <v>26076</v>
      </c>
      <c r="C17352" s="31" t="s">
        <v>68</v>
      </c>
    </row>
    <row r="17353" spans="1:3" ht="45" x14ac:dyDescent="0.25">
      <c r="A17353" s="31" t="s">
        <v>26077</v>
      </c>
      <c r="B17353" s="32" t="s">
        <v>26076</v>
      </c>
      <c r="C17353" s="31" t="s">
        <v>68</v>
      </c>
    </row>
    <row r="17354" spans="1:3" ht="45" x14ac:dyDescent="0.25">
      <c r="A17354" s="31" t="s">
        <v>26078</v>
      </c>
      <c r="B17354" s="32" t="s">
        <v>26079</v>
      </c>
      <c r="C17354" s="31" t="s">
        <v>68</v>
      </c>
    </row>
    <row r="17355" spans="1:3" ht="45" x14ac:dyDescent="0.25">
      <c r="A17355" s="31" t="s">
        <v>26080</v>
      </c>
      <c r="B17355" s="32" t="s">
        <v>26079</v>
      </c>
      <c r="C17355" s="31" t="s">
        <v>68</v>
      </c>
    </row>
    <row r="17356" spans="1:3" ht="60" x14ac:dyDescent="0.25">
      <c r="A17356" s="31" t="s">
        <v>26081</v>
      </c>
      <c r="B17356" s="32" t="s">
        <v>26082</v>
      </c>
      <c r="C17356" s="31" t="s">
        <v>68</v>
      </c>
    </row>
    <row r="17357" spans="1:3" ht="60" x14ac:dyDescent="0.25">
      <c r="A17357" s="31" t="s">
        <v>26083</v>
      </c>
      <c r="B17357" s="32" t="s">
        <v>26082</v>
      </c>
      <c r="C17357" s="31" t="s">
        <v>68</v>
      </c>
    </row>
    <row r="17358" spans="1:3" ht="60" x14ac:dyDescent="0.25">
      <c r="A17358" s="31" t="s">
        <v>26084</v>
      </c>
      <c r="B17358" s="32" t="s">
        <v>26085</v>
      </c>
      <c r="C17358" s="31" t="s">
        <v>68</v>
      </c>
    </row>
    <row r="17359" spans="1:3" ht="60" x14ac:dyDescent="0.25">
      <c r="A17359" s="31" t="s">
        <v>26086</v>
      </c>
      <c r="B17359" s="32" t="s">
        <v>26085</v>
      </c>
      <c r="C17359" s="31" t="s">
        <v>68</v>
      </c>
    </row>
    <row r="17360" spans="1:3" ht="60" x14ac:dyDescent="0.25">
      <c r="A17360" s="31" t="s">
        <v>26087</v>
      </c>
      <c r="B17360" s="32" t="s">
        <v>26088</v>
      </c>
      <c r="C17360" s="31" t="s">
        <v>68</v>
      </c>
    </row>
    <row r="17361" spans="1:3" ht="60" x14ac:dyDescent="0.25">
      <c r="A17361" s="31" t="s">
        <v>26089</v>
      </c>
      <c r="B17361" s="32" t="s">
        <v>26088</v>
      </c>
      <c r="C17361" s="31" t="s">
        <v>68</v>
      </c>
    </row>
    <row r="17362" spans="1:3" ht="60" x14ac:dyDescent="0.25">
      <c r="A17362" s="31" t="s">
        <v>26090</v>
      </c>
      <c r="B17362" s="32" t="s">
        <v>26091</v>
      </c>
      <c r="C17362" s="31" t="s">
        <v>68</v>
      </c>
    </row>
    <row r="17363" spans="1:3" ht="60" x14ac:dyDescent="0.25">
      <c r="A17363" s="31" t="s">
        <v>26092</v>
      </c>
      <c r="B17363" s="32" t="s">
        <v>26091</v>
      </c>
      <c r="C17363" s="31" t="s">
        <v>68</v>
      </c>
    </row>
    <row r="17364" spans="1:3" ht="60" x14ac:dyDescent="0.25">
      <c r="A17364" s="31" t="s">
        <v>26093</v>
      </c>
      <c r="B17364" s="32" t="s">
        <v>26094</v>
      </c>
      <c r="C17364" s="31" t="s">
        <v>68</v>
      </c>
    </row>
    <row r="17365" spans="1:3" ht="60" x14ac:dyDescent="0.25">
      <c r="A17365" s="31" t="s">
        <v>26095</v>
      </c>
      <c r="B17365" s="32" t="s">
        <v>26094</v>
      </c>
      <c r="C17365" s="31" t="s">
        <v>68</v>
      </c>
    </row>
    <row r="17366" spans="1:3" ht="45" x14ac:dyDescent="0.25">
      <c r="A17366" s="31" t="s">
        <v>26096</v>
      </c>
      <c r="B17366" s="32" t="s">
        <v>26097</v>
      </c>
      <c r="C17366" s="31" t="s">
        <v>68</v>
      </c>
    </row>
    <row r="17367" spans="1:3" ht="45" x14ac:dyDescent="0.25">
      <c r="A17367" s="31" t="s">
        <v>26098</v>
      </c>
      <c r="B17367" s="32" t="s">
        <v>26097</v>
      </c>
      <c r="C17367" s="31" t="s">
        <v>68</v>
      </c>
    </row>
    <row r="17368" spans="1:3" ht="45" x14ac:dyDescent="0.25">
      <c r="A17368" s="31" t="s">
        <v>26099</v>
      </c>
      <c r="B17368" s="32" t="s">
        <v>26100</v>
      </c>
      <c r="C17368" s="31" t="s">
        <v>68</v>
      </c>
    </row>
    <row r="17369" spans="1:3" ht="45" x14ac:dyDescent="0.25">
      <c r="A17369" s="31" t="s">
        <v>26101</v>
      </c>
      <c r="B17369" s="32" t="s">
        <v>26100</v>
      </c>
      <c r="C17369" s="31" t="s">
        <v>68</v>
      </c>
    </row>
    <row r="17370" spans="1:3" ht="45" x14ac:dyDescent="0.25">
      <c r="A17370" s="31" t="s">
        <v>26102</v>
      </c>
      <c r="B17370" s="32" t="s">
        <v>26103</v>
      </c>
      <c r="C17370" s="31" t="s">
        <v>68</v>
      </c>
    </row>
    <row r="17371" spans="1:3" ht="45" x14ac:dyDescent="0.25">
      <c r="A17371" s="31" t="s">
        <v>26104</v>
      </c>
      <c r="B17371" s="32" t="s">
        <v>26103</v>
      </c>
      <c r="C17371" s="31" t="s">
        <v>68</v>
      </c>
    </row>
    <row r="17372" spans="1:3" ht="45" x14ac:dyDescent="0.25">
      <c r="A17372" s="31" t="s">
        <v>26105</v>
      </c>
      <c r="B17372" s="32" t="s">
        <v>26106</v>
      </c>
      <c r="C17372" s="31" t="s">
        <v>68</v>
      </c>
    </row>
    <row r="17373" spans="1:3" ht="45" x14ac:dyDescent="0.25">
      <c r="A17373" s="31" t="s">
        <v>26107</v>
      </c>
      <c r="B17373" s="32" t="s">
        <v>26106</v>
      </c>
      <c r="C17373" s="31" t="s">
        <v>68</v>
      </c>
    </row>
    <row r="17374" spans="1:3" ht="30" x14ac:dyDescent="0.25">
      <c r="A17374" s="31" t="s">
        <v>26108</v>
      </c>
      <c r="B17374" s="32" t="s">
        <v>26109</v>
      </c>
      <c r="C17374" s="31" t="s">
        <v>68</v>
      </c>
    </row>
    <row r="17375" spans="1:3" ht="30" x14ac:dyDescent="0.25">
      <c r="A17375" s="31" t="s">
        <v>26110</v>
      </c>
      <c r="B17375" s="32" t="s">
        <v>26109</v>
      </c>
      <c r="C17375" s="31" t="s">
        <v>68</v>
      </c>
    </row>
    <row r="17376" spans="1:3" ht="45" x14ac:dyDescent="0.25">
      <c r="A17376" s="31" t="s">
        <v>26111</v>
      </c>
      <c r="B17376" s="32" t="s">
        <v>26112</v>
      </c>
      <c r="C17376" s="31" t="s">
        <v>68</v>
      </c>
    </row>
    <row r="17377" spans="1:3" ht="45" x14ac:dyDescent="0.25">
      <c r="A17377" s="31" t="s">
        <v>26113</v>
      </c>
      <c r="B17377" s="32" t="s">
        <v>26112</v>
      </c>
      <c r="C17377" s="31" t="s">
        <v>68</v>
      </c>
    </row>
    <row r="17378" spans="1:3" ht="45" x14ac:dyDescent="0.25">
      <c r="A17378" s="31" t="s">
        <v>26114</v>
      </c>
      <c r="B17378" s="32" t="s">
        <v>26115</v>
      </c>
      <c r="C17378" s="31" t="s">
        <v>68</v>
      </c>
    </row>
    <row r="17379" spans="1:3" ht="45" x14ac:dyDescent="0.25">
      <c r="A17379" s="31" t="s">
        <v>26116</v>
      </c>
      <c r="B17379" s="32" t="s">
        <v>26115</v>
      </c>
      <c r="C17379" s="31" t="s">
        <v>68</v>
      </c>
    </row>
    <row r="17380" spans="1:3" ht="45" x14ac:dyDescent="0.25">
      <c r="A17380" s="31" t="s">
        <v>26117</v>
      </c>
      <c r="B17380" s="32" t="s">
        <v>26118</v>
      </c>
      <c r="C17380" s="31" t="s">
        <v>68</v>
      </c>
    </row>
    <row r="17381" spans="1:3" ht="45" x14ac:dyDescent="0.25">
      <c r="A17381" s="31" t="s">
        <v>26119</v>
      </c>
      <c r="B17381" s="32" t="s">
        <v>26118</v>
      </c>
      <c r="C17381" s="31" t="s">
        <v>68</v>
      </c>
    </row>
    <row r="17382" spans="1:3" ht="45" x14ac:dyDescent="0.25">
      <c r="A17382" s="31" t="s">
        <v>26120</v>
      </c>
      <c r="B17382" s="32" t="s">
        <v>26121</v>
      </c>
      <c r="C17382" s="31" t="s">
        <v>68</v>
      </c>
    </row>
    <row r="17383" spans="1:3" ht="45" x14ac:dyDescent="0.25">
      <c r="A17383" s="31" t="s">
        <v>26122</v>
      </c>
      <c r="B17383" s="32" t="s">
        <v>26121</v>
      </c>
      <c r="C17383" s="31" t="s">
        <v>68</v>
      </c>
    </row>
    <row r="17384" spans="1:3" ht="45" x14ac:dyDescent="0.25">
      <c r="A17384" s="31" t="s">
        <v>26123</v>
      </c>
      <c r="B17384" s="32" t="s">
        <v>26124</v>
      </c>
      <c r="C17384" s="31" t="s">
        <v>68</v>
      </c>
    </row>
    <row r="17385" spans="1:3" ht="45" x14ac:dyDescent="0.25">
      <c r="A17385" s="31" t="s">
        <v>26125</v>
      </c>
      <c r="B17385" s="32" t="s">
        <v>26124</v>
      </c>
      <c r="C17385" s="31" t="s">
        <v>68</v>
      </c>
    </row>
    <row r="17386" spans="1:3" ht="30" x14ac:dyDescent="0.25">
      <c r="A17386" s="31" t="s">
        <v>26126</v>
      </c>
      <c r="B17386" s="32" t="s">
        <v>26127</v>
      </c>
      <c r="C17386" s="31" t="s">
        <v>68</v>
      </c>
    </row>
    <row r="17387" spans="1:3" ht="30" x14ac:dyDescent="0.25">
      <c r="A17387" s="31" t="s">
        <v>26128</v>
      </c>
      <c r="B17387" s="32" t="s">
        <v>26127</v>
      </c>
      <c r="C17387" s="31" t="s">
        <v>68</v>
      </c>
    </row>
    <row r="17388" spans="1:3" ht="30" x14ac:dyDescent="0.25">
      <c r="A17388" s="31" t="s">
        <v>26129</v>
      </c>
      <c r="B17388" s="32" t="s">
        <v>26130</v>
      </c>
      <c r="C17388" s="31" t="s">
        <v>68</v>
      </c>
    </row>
    <row r="17389" spans="1:3" ht="30" x14ac:dyDescent="0.25">
      <c r="A17389" s="31" t="s">
        <v>26131</v>
      </c>
      <c r="B17389" s="32" t="s">
        <v>26130</v>
      </c>
      <c r="C17389" s="31" t="s">
        <v>68</v>
      </c>
    </row>
    <row r="17390" spans="1:3" ht="75" x14ac:dyDescent="0.25">
      <c r="A17390" s="31" t="s">
        <v>26132</v>
      </c>
      <c r="B17390" s="32" t="s">
        <v>26133</v>
      </c>
      <c r="C17390" s="31" t="s">
        <v>68</v>
      </c>
    </row>
    <row r="17391" spans="1:3" ht="75" x14ac:dyDescent="0.25">
      <c r="A17391" s="31" t="s">
        <v>26134</v>
      </c>
      <c r="B17391" s="32" t="s">
        <v>26133</v>
      </c>
      <c r="C17391" s="31" t="s">
        <v>68</v>
      </c>
    </row>
    <row r="17392" spans="1:3" ht="75" x14ac:dyDescent="0.25">
      <c r="A17392" s="31" t="s">
        <v>26135</v>
      </c>
      <c r="B17392" s="32" t="s">
        <v>26136</v>
      </c>
      <c r="C17392" s="31" t="s">
        <v>68</v>
      </c>
    </row>
    <row r="17393" spans="1:3" ht="75" x14ac:dyDescent="0.25">
      <c r="A17393" s="31" t="s">
        <v>26137</v>
      </c>
      <c r="B17393" s="32" t="s">
        <v>26136</v>
      </c>
      <c r="C17393" s="31" t="s">
        <v>68</v>
      </c>
    </row>
    <row r="17394" spans="1:3" ht="75" x14ac:dyDescent="0.25">
      <c r="A17394" s="31" t="s">
        <v>26138</v>
      </c>
      <c r="B17394" s="32" t="s">
        <v>26139</v>
      </c>
      <c r="C17394" s="31" t="s">
        <v>68</v>
      </c>
    </row>
    <row r="17395" spans="1:3" ht="75" x14ac:dyDescent="0.25">
      <c r="A17395" s="31" t="s">
        <v>26140</v>
      </c>
      <c r="B17395" s="32" t="s">
        <v>26139</v>
      </c>
      <c r="C17395" s="31" t="s">
        <v>68</v>
      </c>
    </row>
    <row r="17396" spans="1:3" ht="75" x14ac:dyDescent="0.25">
      <c r="A17396" s="31" t="s">
        <v>26141</v>
      </c>
      <c r="B17396" s="32" t="s">
        <v>26142</v>
      </c>
      <c r="C17396" s="31" t="s">
        <v>68</v>
      </c>
    </row>
    <row r="17397" spans="1:3" ht="75" x14ac:dyDescent="0.25">
      <c r="A17397" s="31" t="s">
        <v>26143</v>
      </c>
      <c r="B17397" s="32" t="s">
        <v>26142</v>
      </c>
      <c r="C17397" s="31" t="s">
        <v>68</v>
      </c>
    </row>
    <row r="17398" spans="1:3" ht="60" x14ac:dyDescent="0.25">
      <c r="A17398" s="31" t="s">
        <v>26144</v>
      </c>
      <c r="B17398" s="32" t="s">
        <v>26145</v>
      </c>
      <c r="C17398" s="31" t="s">
        <v>68</v>
      </c>
    </row>
    <row r="17399" spans="1:3" ht="60" x14ac:dyDescent="0.25">
      <c r="A17399" s="31" t="s">
        <v>26146</v>
      </c>
      <c r="B17399" s="32" t="s">
        <v>26145</v>
      </c>
      <c r="C17399" s="31" t="s">
        <v>68</v>
      </c>
    </row>
    <row r="17400" spans="1:3" ht="75" x14ac:dyDescent="0.25">
      <c r="A17400" s="31" t="s">
        <v>26147</v>
      </c>
      <c r="B17400" s="32" t="s">
        <v>26148</v>
      </c>
      <c r="C17400" s="31" t="s">
        <v>68</v>
      </c>
    </row>
    <row r="17401" spans="1:3" ht="75" x14ac:dyDescent="0.25">
      <c r="A17401" s="31" t="s">
        <v>26149</v>
      </c>
      <c r="B17401" s="32" t="s">
        <v>26148</v>
      </c>
      <c r="C17401" s="31" t="s">
        <v>68</v>
      </c>
    </row>
    <row r="17402" spans="1:3" ht="60" x14ac:dyDescent="0.25">
      <c r="A17402" s="31" t="s">
        <v>26150</v>
      </c>
      <c r="B17402" s="32" t="s">
        <v>26151</v>
      </c>
      <c r="C17402" s="31" t="s">
        <v>68</v>
      </c>
    </row>
    <row r="17403" spans="1:3" ht="60" x14ac:dyDescent="0.25">
      <c r="A17403" s="31" t="s">
        <v>26152</v>
      </c>
      <c r="B17403" s="32" t="s">
        <v>26151</v>
      </c>
      <c r="C17403" s="31" t="s">
        <v>68</v>
      </c>
    </row>
    <row r="17404" spans="1:3" ht="60" x14ac:dyDescent="0.25">
      <c r="A17404" s="31" t="s">
        <v>26153</v>
      </c>
      <c r="B17404" s="32" t="s">
        <v>26154</v>
      </c>
      <c r="C17404" s="31" t="s">
        <v>68</v>
      </c>
    </row>
    <row r="17405" spans="1:3" ht="60" x14ac:dyDescent="0.25">
      <c r="A17405" s="31" t="s">
        <v>26155</v>
      </c>
      <c r="B17405" s="32" t="s">
        <v>26154</v>
      </c>
      <c r="C17405" s="31" t="s">
        <v>68</v>
      </c>
    </row>
    <row r="17406" spans="1:3" ht="75" x14ac:dyDescent="0.25">
      <c r="A17406" s="31" t="s">
        <v>26156</v>
      </c>
      <c r="B17406" s="32" t="s">
        <v>26157</v>
      </c>
      <c r="C17406" s="31" t="s">
        <v>68</v>
      </c>
    </row>
    <row r="17407" spans="1:3" ht="75" x14ac:dyDescent="0.25">
      <c r="A17407" s="31" t="s">
        <v>26158</v>
      </c>
      <c r="B17407" s="32" t="s">
        <v>26157</v>
      </c>
      <c r="C17407" s="31" t="s">
        <v>68</v>
      </c>
    </row>
    <row r="17408" spans="1:3" ht="75" x14ac:dyDescent="0.25">
      <c r="A17408" s="31" t="s">
        <v>26159</v>
      </c>
      <c r="B17408" s="32" t="s">
        <v>26160</v>
      </c>
      <c r="C17408" s="31" t="s">
        <v>68</v>
      </c>
    </row>
    <row r="17409" spans="1:3" ht="75" x14ac:dyDescent="0.25">
      <c r="A17409" s="31" t="s">
        <v>26161</v>
      </c>
      <c r="B17409" s="32" t="s">
        <v>26160</v>
      </c>
      <c r="C17409" s="31" t="s">
        <v>68</v>
      </c>
    </row>
    <row r="17410" spans="1:3" ht="75" x14ac:dyDescent="0.25">
      <c r="A17410" s="31" t="s">
        <v>26162</v>
      </c>
      <c r="B17410" s="32" t="s">
        <v>26163</v>
      </c>
      <c r="C17410" s="31" t="s">
        <v>68</v>
      </c>
    </row>
    <row r="17411" spans="1:3" ht="75" x14ac:dyDescent="0.25">
      <c r="A17411" s="31" t="s">
        <v>26164</v>
      </c>
      <c r="B17411" s="32" t="s">
        <v>26163</v>
      </c>
      <c r="C17411" s="31" t="s">
        <v>68</v>
      </c>
    </row>
    <row r="17412" spans="1:3" ht="75" x14ac:dyDescent="0.25">
      <c r="A17412" s="31" t="s">
        <v>26165</v>
      </c>
      <c r="B17412" s="32" t="s">
        <v>26166</v>
      </c>
      <c r="C17412" s="31" t="s">
        <v>68</v>
      </c>
    </row>
    <row r="17413" spans="1:3" ht="75" x14ac:dyDescent="0.25">
      <c r="A17413" s="31" t="s">
        <v>26167</v>
      </c>
      <c r="B17413" s="32" t="s">
        <v>26166</v>
      </c>
      <c r="C17413" s="31" t="s">
        <v>68</v>
      </c>
    </row>
    <row r="17414" spans="1:3" ht="75" x14ac:dyDescent="0.25">
      <c r="A17414" s="31" t="s">
        <v>26168</v>
      </c>
      <c r="B17414" s="32" t="s">
        <v>26169</v>
      </c>
      <c r="C17414" s="31" t="s">
        <v>68</v>
      </c>
    </row>
    <row r="17415" spans="1:3" ht="75" x14ac:dyDescent="0.25">
      <c r="A17415" s="31" t="s">
        <v>26170</v>
      </c>
      <c r="B17415" s="32" t="s">
        <v>26169</v>
      </c>
      <c r="C17415" s="31" t="s">
        <v>68</v>
      </c>
    </row>
    <row r="17416" spans="1:3" ht="45" x14ac:dyDescent="0.25">
      <c r="A17416" s="31" t="s">
        <v>26171</v>
      </c>
      <c r="B17416" s="32" t="s">
        <v>26172</v>
      </c>
      <c r="C17416" s="31" t="s">
        <v>68</v>
      </c>
    </row>
    <row r="17417" spans="1:3" ht="45" x14ac:dyDescent="0.25">
      <c r="A17417" s="31" t="s">
        <v>26173</v>
      </c>
      <c r="B17417" s="32" t="s">
        <v>26172</v>
      </c>
      <c r="C17417" s="31" t="s">
        <v>68</v>
      </c>
    </row>
    <row r="17418" spans="1:3" ht="45" x14ac:dyDescent="0.25">
      <c r="A17418" s="31" t="s">
        <v>26174</v>
      </c>
      <c r="B17418" s="32" t="s">
        <v>26175</v>
      </c>
      <c r="C17418" s="31" t="s">
        <v>68</v>
      </c>
    </row>
    <row r="17419" spans="1:3" ht="45" x14ac:dyDescent="0.25">
      <c r="A17419" s="31" t="s">
        <v>26176</v>
      </c>
      <c r="B17419" s="32" t="s">
        <v>26175</v>
      </c>
      <c r="C17419" s="31" t="s">
        <v>68</v>
      </c>
    </row>
    <row r="17420" spans="1:3" ht="45" x14ac:dyDescent="0.25">
      <c r="A17420" s="31" t="s">
        <v>26177</v>
      </c>
      <c r="B17420" s="32" t="s">
        <v>26178</v>
      </c>
      <c r="C17420" s="31" t="s">
        <v>68</v>
      </c>
    </row>
    <row r="17421" spans="1:3" ht="45" x14ac:dyDescent="0.25">
      <c r="A17421" s="31" t="s">
        <v>26179</v>
      </c>
      <c r="B17421" s="32" t="s">
        <v>26178</v>
      </c>
      <c r="C17421" s="31" t="s">
        <v>68</v>
      </c>
    </row>
    <row r="17422" spans="1:3" ht="45" x14ac:dyDescent="0.25">
      <c r="A17422" s="31" t="s">
        <v>26180</v>
      </c>
      <c r="B17422" s="32" t="s">
        <v>26181</v>
      </c>
      <c r="C17422" s="31" t="s">
        <v>68</v>
      </c>
    </row>
    <row r="17423" spans="1:3" ht="45" x14ac:dyDescent="0.25">
      <c r="A17423" s="31" t="s">
        <v>26182</v>
      </c>
      <c r="B17423" s="32" t="s">
        <v>26181</v>
      </c>
      <c r="C17423" s="31" t="s">
        <v>68</v>
      </c>
    </row>
    <row r="17424" spans="1:3" ht="30" x14ac:dyDescent="0.25">
      <c r="A17424" s="31" t="s">
        <v>26183</v>
      </c>
      <c r="B17424" s="32" t="s">
        <v>26184</v>
      </c>
      <c r="C17424" s="31" t="s">
        <v>68</v>
      </c>
    </row>
    <row r="17425" spans="1:3" ht="30" x14ac:dyDescent="0.25">
      <c r="A17425" s="31" t="s">
        <v>26185</v>
      </c>
      <c r="B17425" s="32" t="s">
        <v>26184</v>
      </c>
      <c r="C17425" s="31" t="s">
        <v>68</v>
      </c>
    </row>
    <row r="17426" spans="1:3" x14ac:dyDescent="0.25">
      <c r="A17426" s="31" t="s">
        <v>26186</v>
      </c>
      <c r="B17426" s="32" t="s">
        <v>26187</v>
      </c>
      <c r="C17426" s="31" t="s">
        <v>68</v>
      </c>
    </row>
    <row r="17427" spans="1:3" x14ac:dyDescent="0.25">
      <c r="A17427" s="31" t="s">
        <v>26188</v>
      </c>
      <c r="B17427" s="32" t="s">
        <v>26187</v>
      </c>
      <c r="C17427" s="31" t="s">
        <v>68</v>
      </c>
    </row>
    <row r="17428" spans="1:3" ht="30" x14ac:dyDescent="0.25">
      <c r="A17428" s="31" t="s">
        <v>26189</v>
      </c>
      <c r="B17428" s="32" t="s">
        <v>26190</v>
      </c>
      <c r="C17428" s="31" t="s">
        <v>68</v>
      </c>
    </row>
    <row r="17429" spans="1:3" ht="30" x14ac:dyDescent="0.25">
      <c r="A17429" s="31" t="s">
        <v>26191</v>
      </c>
      <c r="B17429" s="32" t="s">
        <v>26190</v>
      </c>
      <c r="C17429" s="31" t="s">
        <v>68</v>
      </c>
    </row>
    <row r="17430" spans="1:3" ht="45" x14ac:dyDescent="0.25">
      <c r="A17430" s="31" t="s">
        <v>26192</v>
      </c>
      <c r="B17430" s="32" t="s">
        <v>26193</v>
      </c>
      <c r="C17430" s="31" t="s">
        <v>68</v>
      </c>
    </row>
    <row r="17431" spans="1:3" ht="45" x14ac:dyDescent="0.25">
      <c r="A17431" s="31" t="s">
        <v>26194</v>
      </c>
      <c r="B17431" s="32" t="s">
        <v>26193</v>
      </c>
      <c r="C17431" s="31" t="s">
        <v>68</v>
      </c>
    </row>
    <row r="17432" spans="1:3" ht="45" x14ac:dyDescent="0.25">
      <c r="A17432" s="31" t="s">
        <v>26195</v>
      </c>
      <c r="B17432" s="32" t="s">
        <v>26196</v>
      </c>
      <c r="C17432" s="31" t="s">
        <v>68</v>
      </c>
    </row>
    <row r="17433" spans="1:3" ht="45" x14ac:dyDescent="0.25">
      <c r="A17433" s="31" t="s">
        <v>26197</v>
      </c>
      <c r="B17433" s="32" t="s">
        <v>26196</v>
      </c>
      <c r="C17433" s="31" t="s">
        <v>68</v>
      </c>
    </row>
    <row r="17434" spans="1:3" ht="60" x14ac:dyDescent="0.25">
      <c r="A17434" s="31" t="s">
        <v>26198</v>
      </c>
      <c r="B17434" s="32" t="s">
        <v>26199</v>
      </c>
      <c r="C17434" s="31" t="s">
        <v>68</v>
      </c>
    </row>
    <row r="17435" spans="1:3" ht="60" x14ac:dyDescent="0.25">
      <c r="A17435" s="31" t="s">
        <v>26200</v>
      </c>
      <c r="B17435" s="32" t="s">
        <v>26199</v>
      </c>
      <c r="C17435" s="31" t="s">
        <v>68</v>
      </c>
    </row>
    <row r="17436" spans="1:3" ht="60" x14ac:dyDescent="0.25">
      <c r="A17436" s="31" t="s">
        <v>26201</v>
      </c>
      <c r="B17436" s="32" t="s">
        <v>26202</v>
      </c>
      <c r="C17436" s="31" t="s">
        <v>68</v>
      </c>
    </row>
    <row r="17437" spans="1:3" ht="60" x14ac:dyDescent="0.25">
      <c r="A17437" s="31" t="s">
        <v>26203</v>
      </c>
      <c r="B17437" s="32" t="s">
        <v>26202</v>
      </c>
      <c r="C17437" s="31" t="s">
        <v>68</v>
      </c>
    </row>
    <row r="17438" spans="1:3" ht="60" x14ac:dyDescent="0.25">
      <c r="A17438" s="31" t="s">
        <v>26204</v>
      </c>
      <c r="B17438" s="32" t="s">
        <v>26205</v>
      </c>
      <c r="C17438" s="31" t="s">
        <v>68</v>
      </c>
    </row>
    <row r="17439" spans="1:3" ht="60" x14ac:dyDescent="0.25">
      <c r="A17439" s="31" t="s">
        <v>26206</v>
      </c>
      <c r="B17439" s="32" t="s">
        <v>26205</v>
      </c>
      <c r="C17439" s="31" t="s">
        <v>68</v>
      </c>
    </row>
    <row r="17440" spans="1:3" ht="75" x14ac:dyDescent="0.25">
      <c r="A17440" s="31" t="s">
        <v>26207</v>
      </c>
      <c r="B17440" s="32" t="s">
        <v>26208</v>
      </c>
      <c r="C17440" s="31" t="s">
        <v>1131</v>
      </c>
    </row>
    <row r="17441" spans="1:3" ht="75" x14ac:dyDescent="0.25">
      <c r="A17441" s="31" t="s">
        <v>26209</v>
      </c>
      <c r="B17441" s="32" t="s">
        <v>26208</v>
      </c>
      <c r="C17441" s="31" t="s">
        <v>1131</v>
      </c>
    </row>
    <row r="17442" spans="1:3" ht="90" x14ac:dyDescent="0.25">
      <c r="A17442" s="31" t="s">
        <v>26210</v>
      </c>
      <c r="B17442" s="32" t="s">
        <v>26211</v>
      </c>
      <c r="C17442" s="31" t="s">
        <v>1131</v>
      </c>
    </row>
    <row r="17443" spans="1:3" ht="90" x14ac:dyDescent="0.25">
      <c r="A17443" s="31" t="s">
        <v>26212</v>
      </c>
      <c r="B17443" s="32" t="s">
        <v>26211</v>
      </c>
      <c r="C17443" s="31" t="s">
        <v>1131</v>
      </c>
    </row>
    <row r="17444" spans="1:3" ht="90" x14ac:dyDescent="0.25">
      <c r="A17444" s="31" t="s">
        <v>26213</v>
      </c>
      <c r="B17444" s="32" t="s">
        <v>26214</v>
      </c>
      <c r="C17444" s="31" t="s">
        <v>1131</v>
      </c>
    </row>
    <row r="17445" spans="1:3" ht="90" x14ac:dyDescent="0.25">
      <c r="A17445" s="31" t="s">
        <v>26215</v>
      </c>
      <c r="B17445" s="32" t="s">
        <v>26214</v>
      </c>
      <c r="C17445" s="31" t="s">
        <v>1131</v>
      </c>
    </row>
    <row r="17446" spans="1:3" ht="90" x14ac:dyDescent="0.25">
      <c r="A17446" s="31" t="s">
        <v>26216</v>
      </c>
      <c r="B17446" s="32" t="s">
        <v>26217</v>
      </c>
      <c r="C17446" s="31" t="s">
        <v>1131</v>
      </c>
    </row>
    <row r="17447" spans="1:3" ht="90" x14ac:dyDescent="0.25">
      <c r="A17447" s="31" t="s">
        <v>26218</v>
      </c>
      <c r="B17447" s="32" t="s">
        <v>26217</v>
      </c>
      <c r="C17447" s="31" t="s">
        <v>1131</v>
      </c>
    </row>
    <row r="17448" spans="1:3" ht="60" x14ac:dyDescent="0.25">
      <c r="A17448" s="31" t="s">
        <v>26219</v>
      </c>
      <c r="B17448" s="32" t="s">
        <v>26220</v>
      </c>
      <c r="C17448" s="31" t="s">
        <v>1131</v>
      </c>
    </row>
    <row r="17449" spans="1:3" ht="60" x14ac:dyDescent="0.25">
      <c r="A17449" s="31" t="s">
        <v>26221</v>
      </c>
      <c r="B17449" s="32" t="s">
        <v>26220</v>
      </c>
      <c r="C17449" s="31" t="s">
        <v>1131</v>
      </c>
    </row>
    <row r="17450" spans="1:3" ht="75" x14ac:dyDescent="0.25">
      <c r="A17450" s="31" t="s">
        <v>26222</v>
      </c>
      <c r="B17450" s="32" t="s">
        <v>26223</v>
      </c>
      <c r="C17450" s="31" t="s">
        <v>1131</v>
      </c>
    </row>
    <row r="17451" spans="1:3" ht="75" x14ac:dyDescent="0.25">
      <c r="A17451" s="31" t="s">
        <v>26224</v>
      </c>
      <c r="B17451" s="32" t="s">
        <v>26223</v>
      </c>
      <c r="C17451" s="31" t="s">
        <v>1131</v>
      </c>
    </row>
    <row r="17452" spans="1:3" ht="30" x14ac:dyDescent="0.25">
      <c r="A17452" s="31" t="s">
        <v>26225</v>
      </c>
      <c r="B17452" s="32" t="s">
        <v>26226</v>
      </c>
      <c r="C17452" s="31" t="s">
        <v>68</v>
      </c>
    </row>
    <row r="17453" spans="1:3" ht="30" x14ac:dyDescent="0.25">
      <c r="A17453" s="31" t="s">
        <v>26227</v>
      </c>
      <c r="B17453" s="32" t="s">
        <v>26226</v>
      </c>
      <c r="C17453" s="31" t="s">
        <v>68</v>
      </c>
    </row>
    <row r="17454" spans="1:3" ht="30" x14ac:dyDescent="0.25">
      <c r="A17454" s="31" t="s">
        <v>26228</v>
      </c>
      <c r="B17454" s="32" t="s">
        <v>26229</v>
      </c>
      <c r="C17454" s="31" t="s">
        <v>68</v>
      </c>
    </row>
    <row r="17455" spans="1:3" ht="30" x14ac:dyDescent="0.25">
      <c r="A17455" s="31" t="s">
        <v>26230</v>
      </c>
      <c r="B17455" s="32" t="s">
        <v>26229</v>
      </c>
      <c r="C17455" s="31" t="s">
        <v>68</v>
      </c>
    </row>
    <row r="17456" spans="1:3" ht="30" x14ac:dyDescent="0.25">
      <c r="A17456" s="31" t="s">
        <v>26231</v>
      </c>
      <c r="B17456" s="32" t="s">
        <v>26232</v>
      </c>
      <c r="C17456" s="31" t="s">
        <v>68</v>
      </c>
    </row>
    <row r="17457" spans="1:3" ht="30" x14ac:dyDescent="0.25">
      <c r="A17457" s="31" t="s">
        <v>26233</v>
      </c>
      <c r="B17457" s="32" t="s">
        <v>26232</v>
      </c>
      <c r="C17457" s="31" t="s">
        <v>68</v>
      </c>
    </row>
    <row r="17458" spans="1:3" ht="30" x14ac:dyDescent="0.25">
      <c r="A17458" s="31" t="s">
        <v>26234</v>
      </c>
      <c r="B17458" s="32" t="s">
        <v>26235</v>
      </c>
      <c r="C17458" s="31" t="s">
        <v>68</v>
      </c>
    </row>
    <row r="17459" spans="1:3" ht="30" x14ac:dyDescent="0.25">
      <c r="A17459" s="31" t="s">
        <v>26236</v>
      </c>
      <c r="B17459" s="32" t="s">
        <v>26235</v>
      </c>
      <c r="C17459" s="31" t="s">
        <v>68</v>
      </c>
    </row>
    <row r="17460" spans="1:3" ht="30" x14ac:dyDescent="0.25">
      <c r="A17460" s="31" t="s">
        <v>26237</v>
      </c>
      <c r="B17460" s="32" t="s">
        <v>26238</v>
      </c>
      <c r="C17460" s="31" t="s">
        <v>68</v>
      </c>
    </row>
    <row r="17461" spans="1:3" ht="30" x14ac:dyDescent="0.25">
      <c r="A17461" s="31" t="s">
        <v>26239</v>
      </c>
      <c r="B17461" s="32" t="s">
        <v>26238</v>
      </c>
      <c r="C17461" s="31" t="s">
        <v>68</v>
      </c>
    </row>
    <row r="17462" spans="1:3" ht="30" x14ac:dyDescent="0.25">
      <c r="A17462" s="31" t="s">
        <v>26240</v>
      </c>
      <c r="B17462" s="32" t="s">
        <v>26241</v>
      </c>
      <c r="C17462" s="31" t="s">
        <v>68</v>
      </c>
    </row>
    <row r="17463" spans="1:3" ht="30" x14ac:dyDescent="0.25">
      <c r="A17463" s="31" t="s">
        <v>26242</v>
      </c>
      <c r="B17463" s="32" t="s">
        <v>26241</v>
      </c>
      <c r="C17463" s="31" t="s">
        <v>68</v>
      </c>
    </row>
    <row r="17464" spans="1:3" ht="30" x14ac:dyDescent="0.25">
      <c r="A17464" s="31" t="s">
        <v>26243</v>
      </c>
      <c r="B17464" s="32" t="s">
        <v>26244</v>
      </c>
      <c r="C17464" s="31" t="s">
        <v>68</v>
      </c>
    </row>
    <row r="17465" spans="1:3" ht="30" x14ac:dyDescent="0.25">
      <c r="A17465" s="31" t="s">
        <v>26245</v>
      </c>
      <c r="B17465" s="32" t="s">
        <v>26244</v>
      </c>
      <c r="C17465" s="31" t="s">
        <v>68</v>
      </c>
    </row>
    <row r="17466" spans="1:3" ht="30" x14ac:dyDescent="0.25">
      <c r="A17466" s="31" t="s">
        <v>26246</v>
      </c>
      <c r="B17466" s="32" t="s">
        <v>26247</v>
      </c>
      <c r="C17466" s="31" t="s">
        <v>68</v>
      </c>
    </row>
    <row r="17467" spans="1:3" ht="30" x14ac:dyDescent="0.25">
      <c r="A17467" s="31" t="s">
        <v>26248</v>
      </c>
      <c r="B17467" s="32" t="s">
        <v>26247</v>
      </c>
      <c r="C17467" s="31" t="s">
        <v>68</v>
      </c>
    </row>
    <row r="17468" spans="1:3" ht="30" x14ac:dyDescent="0.25">
      <c r="A17468" s="31" t="s">
        <v>26249</v>
      </c>
      <c r="B17468" s="32" t="s">
        <v>26250</v>
      </c>
      <c r="C17468" s="31" t="s">
        <v>68</v>
      </c>
    </row>
    <row r="17469" spans="1:3" ht="30" x14ac:dyDescent="0.25">
      <c r="A17469" s="31" t="s">
        <v>26251</v>
      </c>
      <c r="B17469" s="32" t="s">
        <v>26250</v>
      </c>
      <c r="C17469" s="31" t="s">
        <v>68</v>
      </c>
    </row>
    <row r="17470" spans="1:3" ht="30" x14ac:dyDescent="0.25">
      <c r="A17470" s="31" t="s">
        <v>26252</v>
      </c>
      <c r="B17470" s="32" t="s">
        <v>26253</v>
      </c>
      <c r="C17470" s="31" t="s">
        <v>68</v>
      </c>
    </row>
    <row r="17471" spans="1:3" ht="30" x14ac:dyDescent="0.25">
      <c r="A17471" s="31" t="s">
        <v>26254</v>
      </c>
      <c r="B17471" s="32" t="s">
        <v>26253</v>
      </c>
      <c r="C17471" s="31" t="s">
        <v>68</v>
      </c>
    </row>
    <row r="17472" spans="1:3" ht="30" x14ac:dyDescent="0.25">
      <c r="A17472" s="31" t="s">
        <v>26255</v>
      </c>
      <c r="B17472" s="32" t="s">
        <v>26256</v>
      </c>
      <c r="C17472" s="31" t="s">
        <v>68</v>
      </c>
    </row>
    <row r="17473" spans="1:3" ht="30" x14ac:dyDescent="0.25">
      <c r="A17473" s="31" t="s">
        <v>26257</v>
      </c>
      <c r="B17473" s="32" t="s">
        <v>26256</v>
      </c>
      <c r="C17473" s="31" t="s">
        <v>68</v>
      </c>
    </row>
    <row r="17474" spans="1:3" ht="30" x14ac:dyDescent="0.25">
      <c r="A17474" s="31" t="s">
        <v>26258</v>
      </c>
      <c r="B17474" s="32" t="s">
        <v>26259</v>
      </c>
      <c r="C17474" s="31" t="s">
        <v>68</v>
      </c>
    </row>
    <row r="17475" spans="1:3" ht="30" x14ac:dyDescent="0.25">
      <c r="A17475" s="31" t="s">
        <v>26260</v>
      </c>
      <c r="B17475" s="32" t="s">
        <v>26259</v>
      </c>
      <c r="C17475" s="31" t="s">
        <v>68</v>
      </c>
    </row>
    <row r="17476" spans="1:3" ht="30" x14ac:dyDescent="0.25">
      <c r="A17476" s="31" t="s">
        <v>26261</v>
      </c>
      <c r="B17476" s="32" t="s">
        <v>26262</v>
      </c>
      <c r="C17476" s="31" t="s">
        <v>68</v>
      </c>
    </row>
    <row r="17477" spans="1:3" ht="30" x14ac:dyDescent="0.25">
      <c r="A17477" s="31" t="s">
        <v>26263</v>
      </c>
      <c r="B17477" s="32" t="s">
        <v>26262</v>
      </c>
      <c r="C17477" s="31" t="s">
        <v>68</v>
      </c>
    </row>
    <row r="17478" spans="1:3" ht="30" x14ac:dyDescent="0.25">
      <c r="A17478" s="31" t="s">
        <v>26264</v>
      </c>
      <c r="B17478" s="32" t="s">
        <v>26265</v>
      </c>
      <c r="C17478" s="31" t="s">
        <v>68</v>
      </c>
    </row>
    <row r="17479" spans="1:3" ht="30" x14ac:dyDescent="0.25">
      <c r="A17479" s="31" t="s">
        <v>26266</v>
      </c>
      <c r="B17479" s="32" t="s">
        <v>26265</v>
      </c>
      <c r="C17479" s="31" t="s">
        <v>68</v>
      </c>
    </row>
    <row r="17480" spans="1:3" ht="30" x14ac:dyDescent="0.25">
      <c r="A17480" s="31" t="s">
        <v>26267</v>
      </c>
      <c r="B17480" s="32" t="s">
        <v>26268</v>
      </c>
      <c r="C17480" s="31" t="s">
        <v>68</v>
      </c>
    </row>
    <row r="17481" spans="1:3" ht="30" x14ac:dyDescent="0.25">
      <c r="A17481" s="31" t="s">
        <v>26269</v>
      </c>
      <c r="B17481" s="32" t="s">
        <v>26268</v>
      </c>
      <c r="C17481" s="31" t="s">
        <v>68</v>
      </c>
    </row>
    <row r="17482" spans="1:3" ht="30" x14ac:dyDescent="0.25">
      <c r="A17482" s="31" t="s">
        <v>26270</v>
      </c>
      <c r="B17482" s="32" t="s">
        <v>26271</v>
      </c>
      <c r="C17482" s="31" t="s">
        <v>68</v>
      </c>
    </row>
    <row r="17483" spans="1:3" ht="30" x14ac:dyDescent="0.25">
      <c r="A17483" s="31" t="s">
        <v>26272</v>
      </c>
      <c r="B17483" s="32" t="s">
        <v>26271</v>
      </c>
      <c r="C17483" s="31" t="s">
        <v>68</v>
      </c>
    </row>
    <row r="17484" spans="1:3" ht="30" x14ac:dyDescent="0.25">
      <c r="A17484" s="31" t="s">
        <v>26273</v>
      </c>
      <c r="B17484" s="32" t="s">
        <v>26274</v>
      </c>
      <c r="C17484" s="31" t="s">
        <v>68</v>
      </c>
    </row>
    <row r="17485" spans="1:3" ht="30" x14ac:dyDescent="0.25">
      <c r="A17485" s="31" t="s">
        <v>26275</v>
      </c>
      <c r="B17485" s="32" t="s">
        <v>26274</v>
      </c>
      <c r="C17485" s="31" t="s">
        <v>68</v>
      </c>
    </row>
    <row r="17486" spans="1:3" ht="30" x14ac:dyDescent="0.25">
      <c r="A17486" s="31" t="s">
        <v>26276</v>
      </c>
      <c r="B17486" s="32" t="s">
        <v>26277</v>
      </c>
      <c r="C17486" s="31" t="s">
        <v>68</v>
      </c>
    </row>
    <row r="17487" spans="1:3" ht="30" x14ac:dyDescent="0.25">
      <c r="A17487" s="31" t="s">
        <v>26278</v>
      </c>
      <c r="B17487" s="32" t="s">
        <v>26277</v>
      </c>
      <c r="C17487" s="31" t="s">
        <v>68</v>
      </c>
    </row>
    <row r="17488" spans="1:3" ht="30" x14ac:dyDescent="0.25">
      <c r="A17488" s="31" t="s">
        <v>26279</v>
      </c>
      <c r="B17488" s="32" t="s">
        <v>26280</v>
      </c>
      <c r="C17488" s="31" t="s">
        <v>68</v>
      </c>
    </row>
    <row r="17489" spans="1:3" ht="30" x14ac:dyDescent="0.25">
      <c r="A17489" s="31" t="s">
        <v>26281</v>
      </c>
      <c r="B17489" s="32" t="s">
        <v>26280</v>
      </c>
      <c r="C17489" s="31" t="s">
        <v>68</v>
      </c>
    </row>
    <row r="17490" spans="1:3" ht="30" x14ac:dyDescent="0.25">
      <c r="A17490" s="31" t="s">
        <v>26282</v>
      </c>
      <c r="B17490" s="32" t="s">
        <v>26283</v>
      </c>
      <c r="C17490" s="31" t="s">
        <v>68</v>
      </c>
    </row>
    <row r="17491" spans="1:3" ht="30" x14ac:dyDescent="0.25">
      <c r="A17491" s="31" t="s">
        <v>26284</v>
      </c>
      <c r="B17491" s="32" t="s">
        <v>26283</v>
      </c>
      <c r="C17491" s="31" t="s">
        <v>68</v>
      </c>
    </row>
    <row r="17492" spans="1:3" ht="60" x14ac:dyDescent="0.25">
      <c r="A17492" s="31" t="s">
        <v>26285</v>
      </c>
      <c r="B17492" s="32" t="s">
        <v>26286</v>
      </c>
      <c r="C17492" s="31" t="s">
        <v>1131</v>
      </c>
    </row>
    <row r="17493" spans="1:3" ht="60" x14ac:dyDescent="0.25">
      <c r="A17493" s="31" t="s">
        <v>26287</v>
      </c>
      <c r="B17493" s="32" t="s">
        <v>26286</v>
      </c>
      <c r="C17493" s="31" t="s">
        <v>1131</v>
      </c>
    </row>
    <row r="17494" spans="1:3" ht="60" x14ac:dyDescent="0.25">
      <c r="A17494" s="31" t="s">
        <v>26288</v>
      </c>
      <c r="B17494" s="32" t="s">
        <v>26289</v>
      </c>
      <c r="C17494" s="31" t="s">
        <v>1131</v>
      </c>
    </row>
    <row r="17495" spans="1:3" ht="60" x14ac:dyDescent="0.25">
      <c r="A17495" s="31" t="s">
        <v>26290</v>
      </c>
      <c r="B17495" s="32" t="s">
        <v>26289</v>
      </c>
      <c r="C17495" s="31" t="s">
        <v>1131</v>
      </c>
    </row>
    <row r="17496" spans="1:3" ht="30" x14ac:dyDescent="0.25">
      <c r="A17496" s="31" t="s">
        <v>26291</v>
      </c>
      <c r="B17496" s="32" t="s">
        <v>26292</v>
      </c>
      <c r="C17496" s="31" t="s">
        <v>185</v>
      </c>
    </row>
    <row r="17497" spans="1:3" ht="30" x14ac:dyDescent="0.25">
      <c r="A17497" s="31" t="s">
        <v>26293</v>
      </c>
      <c r="B17497" s="32" t="s">
        <v>26292</v>
      </c>
      <c r="C17497" s="31" t="s">
        <v>185</v>
      </c>
    </row>
    <row r="17498" spans="1:3" ht="30" x14ac:dyDescent="0.25">
      <c r="A17498" s="31" t="s">
        <v>26294</v>
      </c>
      <c r="B17498" s="32" t="s">
        <v>26295</v>
      </c>
      <c r="C17498" s="31" t="s">
        <v>185</v>
      </c>
    </row>
    <row r="17499" spans="1:3" ht="30" x14ac:dyDescent="0.25">
      <c r="A17499" s="31" t="s">
        <v>26296</v>
      </c>
      <c r="B17499" s="32" t="s">
        <v>26295</v>
      </c>
      <c r="C17499" s="31" t="s">
        <v>185</v>
      </c>
    </row>
    <row r="17500" spans="1:3" ht="30" x14ac:dyDescent="0.25">
      <c r="A17500" s="31" t="s">
        <v>26297</v>
      </c>
      <c r="B17500" s="32" t="s">
        <v>26298</v>
      </c>
      <c r="C17500" s="31" t="s">
        <v>185</v>
      </c>
    </row>
    <row r="17501" spans="1:3" ht="30" x14ac:dyDescent="0.25">
      <c r="A17501" s="31" t="s">
        <v>26299</v>
      </c>
      <c r="B17501" s="32" t="s">
        <v>26298</v>
      </c>
      <c r="C17501" s="31" t="s">
        <v>185</v>
      </c>
    </row>
    <row r="17502" spans="1:3" ht="30" x14ac:dyDescent="0.25">
      <c r="A17502" s="31" t="s">
        <v>26300</v>
      </c>
      <c r="B17502" s="32" t="s">
        <v>26301</v>
      </c>
      <c r="C17502" s="31" t="s">
        <v>185</v>
      </c>
    </row>
    <row r="17503" spans="1:3" ht="30" x14ac:dyDescent="0.25">
      <c r="A17503" s="31" t="s">
        <v>26302</v>
      </c>
      <c r="B17503" s="32" t="s">
        <v>26301</v>
      </c>
      <c r="C17503" s="31" t="s">
        <v>185</v>
      </c>
    </row>
    <row r="17504" spans="1:3" ht="30" x14ac:dyDescent="0.25">
      <c r="A17504" s="31" t="s">
        <v>26303</v>
      </c>
      <c r="B17504" s="32" t="s">
        <v>26304</v>
      </c>
      <c r="C17504" s="31" t="s">
        <v>185</v>
      </c>
    </row>
    <row r="17505" spans="1:3" ht="30" x14ac:dyDescent="0.25">
      <c r="A17505" s="31" t="s">
        <v>26305</v>
      </c>
      <c r="B17505" s="32" t="s">
        <v>26304</v>
      </c>
      <c r="C17505" s="31" t="s">
        <v>185</v>
      </c>
    </row>
    <row r="17506" spans="1:3" ht="30" x14ac:dyDescent="0.25">
      <c r="A17506" s="31" t="s">
        <v>26306</v>
      </c>
      <c r="B17506" s="32" t="s">
        <v>26307</v>
      </c>
      <c r="C17506" s="31" t="s">
        <v>185</v>
      </c>
    </row>
    <row r="17507" spans="1:3" ht="30" x14ac:dyDescent="0.25">
      <c r="A17507" s="31" t="s">
        <v>26308</v>
      </c>
      <c r="B17507" s="32" t="s">
        <v>26307</v>
      </c>
      <c r="C17507" s="31" t="s">
        <v>185</v>
      </c>
    </row>
    <row r="17508" spans="1:3" ht="30" x14ac:dyDescent="0.25">
      <c r="A17508" s="31" t="s">
        <v>26309</v>
      </c>
      <c r="B17508" s="32" t="s">
        <v>26310</v>
      </c>
      <c r="C17508" s="31" t="s">
        <v>185</v>
      </c>
    </row>
    <row r="17509" spans="1:3" ht="30" x14ac:dyDescent="0.25">
      <c r="A17509" s="31" t="s">
        <v>26311</v>
      </c>
      <c r="B17509" s="32" t="s">
        <v>26310</v>
      </c>
      <c r="C17509" s="31" t="s">
        <v>185</v>
      </c>
    </row>
    <row r="17510" spans="1:3" ht="30" x14ac:dyDescent="0.25">
      <c r="A17510" s="31" t="s">
        <v>26312</v>
      </c>
      <c r="B17510" s="32" t="s">
        <v>26313</v>
      </c>
      <c r="C17510" s="31" t="s">
        <v>185</v>
      </c>
    </row>
    <row r="17511" spans="1:3" ht="30" x14ac:dyDescent="0.25">
      <c r="A17511" s="31" t="s">
        <v>26314</v>
      </c>
      <c r="B17511" s="32" t="s">
        <v>26313</v>
      </c>
      <c r="C17511" s="31" t="s">
        <v>185</v>
      </c>
    </row>
    <row r="17512" spans="1:3" ht="30" x14ac:dyDescent="0.25">
      <c r="A17512" s="31" t="s">
        <v>26315</v>
      </c>
      <c r="B17512" s="32" t="s">
        <v>26316</v>
      </c>
      <c r="C17512" s="31" t="s">
        <v>185</v>
      </c>
    </row>
    <row r="17513" spans="1:3" ht="30" x14ac:dyDescent="0.25">
      <c r="A17513" s="31" t="s">
        <v>26317</v>
      </c>
      <c r="B17513" s="32" t="s">
        <v>26316</v>
      </c>
      <c r="C17513" s="31" t="s">
        <v>185</v>
      </c>
    </row>
    <row r="17514" spans="1:3" ht="30" x14ac:dyDescent="0.25">
      <c r="A17514" s="31" t="s">
        <v>26318</v>
      </c>
      <c r="B17514" s="32" t="s">
        <v>26319</v>
      </c>
      <c r="C17514" s="31" t="s">
        <v>185</v>
      </c>
    </row>
    <row r="17515" spans="1:3" ht="30" x14ac:dyDescent="0.25">
      <c r="A17515" s="31" t="s">
        <v>26320</v>
      </c>
      <c r="B17515" s="32" t="s">
        <v>26319</v>
      </c>
      <c r="C17515" s="31" t="s">
        <v>185</v>
      </c>
    </row>
    <row r="17516" spans="1:3" ht="30" x14ac:dyDescent="0.25">
      <c r="A17516" s="31" t="s">
        <v>26321</v>
      </c>
      <c r="B17516" s="32" t="s">
        <v>26322</v>
      </c>
      <c r="C17516" s="31" t="s">
        <v>185</v>
      </c>
    </row>
    <row r="17517" spans="1:3" ht="30" x14ac:dyDescent="0.25">
      <c r="A17517" s="31" t="s">
        <v>26323</v>
      </c>
      <c r="B17517" s="32" t="s">
        <v>26322</v>
      </c>
      <c r="C17517" s="31" t="s">
        <v>185</v>
      </c>
    </row>
    <row r="17518" spans="1:3" ht="30" x14ac:dyDescent="0.25">
      <c r="A17518" s="31" t="s">
        <v>26324</v>
      </c>
      <c r="B17518" s="32" t="s">
        <v>26325</v>
      </c>
      <c r="C17518" s="31" t="s">
        <v>185</v>
      </c>
    </row>
    <row r="17519" spans="1:3" ht="30" x14ac:dyDescent="0.25">
      <c r="A17519" s="31" t="s">
        <v>26326</v>
      </c>
      <c r="B17519" s="32" t="s">
        <v>26325</v>
      </c>
      <c r="C17519" s="31" t="s">
        <v>185</v>
      </c>
    </row>
    <row r="17520" spans="1:3" ht="30" x14ac:dyDescent="0.25">
      <c r="A17520" s="31" t="s">
        <v>26327</v>
      </c>
      <c r="B17520" s="32" t="s">
        <v>26328</v>
      </c>
      <c r="C17520" s="31" t="s">
        <v>185</v>
      </c>
    </row>
    <row r="17521" spans="1:3" ht="30" x14ac:dyDescent="0.25">
      <c r="A17521" s="31" t="s">
        <v>26329</v>
      </c>
      <c r="B17521" s="32" t="s">
        <v>26328</v>
      </c>
      <c r="C17521" s="31" t="s">
        <v>185</v>
      </c>
    </row>
    <row r="17522" spans="1:3" ht="30" x14ac:dyDescent="0.25">
      <c r="A17522" s="31" t="s">
        <v>26330</v>
      </c>
      <c r="B17522" s="32" t="s">
        <v>26331</v>
      </c>
      <c r="C17522" s="31" t="s">
        <v>185</v>
      </c>
    </row>
    <row r="17523" spans="1:3" ht="30" x14ac:dyDescent="0.25">
      <c r="A17523" s="31" t="s">
        <v>26332</v>
      </c>
      <c r="B17523" s="32" t="s">
        <v>26331</v>
      </c>
      <c r="C17523" s="31" t="s">
        <v>185</v>
      </c>
    </row>
    <row r="17524" spans="1:3" ht="30" x14ac:dyDescent="0.25">
      <c r="A17524" s="31" t="s">
        <v>26333</v>
      </c>
      <c r="B17524" s="32" t="s">
        <v>26334</v>
      </c>
      <c r="C17524" s="31" t="s">
        <v>185</v>
      </c>
    </row>
    <row r="17525" spans="1:3" ht="30" x14ac:dyDescent="0.25">
      <c r="A17525" s="31" t="s">
        <v>26335</v>
      </c>
      <c r="B17525" s="32" t="s">
        <v>26334</v>
      </c>
      <c r="C17525" s="31" t="s">
        <v>185</v>
      </c>
    </row>
    <row r="17526" spans="1:3" ht="30" x14ac:dyDescent="0.25">
      <c r="A17526" s="31" t="s">
        <v>26336</v>
      </c>
      <c r="B17526" s="32" t="s">
        <v>26337</v>
      </c>
      <c r="C17526" s="31" t="s">
        <v>185</v>
      </c>
    </row>
    <row r="17527" spans="1:3" ht="30" x14ac:dyDescent="0.25">
      <c r="A17527" s="31" t="s">
        <v>26338</v>
      </c>
      <c r="B17527" s="32" t="s">
        <v>26337</v>
      </c>
      <c r="C17527" s="31" t="s">
        <v>185</v>
      </c>
    </row>
    <row r="17528" spans="1:3" ht="45" x14ac:dyDescent="0.25">
      <c r="A17528" s="31" t="s">
        <v>26339</v>
      </c>
      <c r="B17528" s="32" t="s">
        <v>26340</v>
      </c>
      <c r="C17528" s="31" t="s">
        <v>1131</v>
      </c>
    </row>
    <row r="17529" spans="1:3" ht="45" x14ac:dyDescent="0.25">
      <c r="A17529" s="31" t="s">
        <v>26341</v>
      </c>
      <c r="B17529" s="32" t="s">
        <v>26340</v>
      </c>
      <c r="C17529" s="31" t="s">
        <v>1131</v>
      </c>
    </row>
    <row r="17530" spans="1:3" ht="45" x14ac:dyDescent="0.25">
      <c r="A17530" s="31" t="s">
        <v>26342</v>
      </c>
      <c r="B17530" s="32" t="s">
        <v>26343</v>
      </c>
      <c r="C17530" s="31" t="s">
        <v>1131</v>
      </c>
    </row>
    <row r="17531" spans="1:3" ht="45" x14ac:dyDescent="0.25">
      <c r="A17531" s="31" t="s">
        <v>26344</v>
      </c>
      <c r="B17531" s="32" t="s">
        <v>26343</v>
      </c>
      <c r="C17531" s="31" t="s">
        <v>1131</v>
      </c>
    </row>
    <row r="17532" spans="1:3" ht="45" x14ac:dyDescent="0.25">
      <c r="A17532" s="31" t="s">
        <v>26345</v>
      </c>
      <c r="B17532" s="32" t="s">
        <v>26346</v>
      </c>
      <c r="C17532" s="31" t="s">
        <v>1131</v>
      </c>
    </row>
    <row r="17533" spans="1:3" ht="45" x14ac:dyDescent="0.25">
      <c r="A17533" s="31" t="s">
        <v>26347</v>
      </c>
      <c r="B17533" s="32" t="s">
        <v>26346</v>
      </c>
      <c r="C17533" s="31" t="s">
        <v>1131</v>
      </c>
    </row>
    <row r="17534" spans="1:3" ht="45" x14ac:dyDescent="0.25">
      <c r="A17534" s="31" t="s">
        <v>26348</v>
      </c>
      <c r="B17534" s="32" t="s">
        <v>26349</v>
      </c>
      <c r="C17534" s="31" t="s">
        <v>185</v>
      </c>
    </row>
    <row r="17535" spans="1:3" ht="45" x14ac:dyDescent="0.25">
      <c r="A17535" s="31" t="s">
        <v>26350</v>
      </c>
      <c r="B17535" s="32" t="s">
        <v>26349</v>
      </c>
      <c r="C17535" s="31" t="s">
        <v>185</v>
      </c>
    </row>
    <row r="17536" spans="1:3" ht="60" x14ac:dyDescent="0.25">
      <c r="A17536" s="31" t="s">
        <v>26351</v>
      </c>
      <c r="B17536" s="32" t="s">
        <v>26352</v>
      </c>
      <c r="C17536" s="31" t="s">
        <v>185</v>
      </c>
    </row>
    <row r="17537" spans="1:3" ht="60" x14ac:dyDescent="0.25">
      <c r="A17537" s="31" t="s">
        <v>26353</v>
      </c>
      <c r="B17537" s="32" t="s">
        <v>26352</v>
      </c>
      <c r="C17537" s="31" t="s">
        <v>185</v>
      </c>
    </row>
    <row r="17538" spans="1:3" ht="30" x14ac:dyDescent="0.25">
      <c r="A17538" s="31" t="s">
        <v>26354</v>
      </c>
      <c r="B17538" s="32" t="s">
        <v>26355</v>
      </c>
      <c r="C17538" s="31" t="s">
        <v>185</v>
      </c>
    </row>
    <row r="17539" spans="1:3" ht="30" x14ac:dyDescent="0.25">
      <c r="A17539" s="31" t="s">
        <v>26356</v>
      </c>
      <c r="B17539" s="32" t="s">
        <v>26355</v>
      </c>
      <c r="C17539" s="31" t="s">
        <v>185</v>
      </c>
    </row>
    <row r="17540" spans="1:3" ht="45" x14ac:dyDescent="0.25">
      <c r="A17540" s="31" t="s">
        <v>26357</v>
      </c>
      <c r="B17540" s="32" t="s">
        <v>26358</v>
      </c>
      <c r="C17540" s="31" t="s">
        <v>1131</v>
      </c>
    </row>
    <row r="17541" spans="1:3" ht="45" x14ac:dyDescent="0.25">
      <c r="A17541" s="31" t="s">
        <v>26359</v>
      </c>
      <c r="B17541" s="32" t="s">
        <v>26358</v>
      </c>
      <c r="C17541" s="31" t="s">
        <v>1131</v>
      </c>
    </row>
    <row r="17542" spans="1:3" ht="45" x14ac:dyDescent="0.25">
      <c r="A17542" s="31" t="s">
        <v>26360</v>
      </c>
      <c r="B17542" s="32" t="s">
        <v>26361</v>
      </c>
      <c r="C17542" s="31" t="s">
        <v>1131</v>
      </c>
    </row>
    <row r="17543" spans="1:3" ht="45" x14ac:dyDescent="0.25">
      <c r="A17543" s="31" t="s">
        <v>26362</v>
      </c>
      <c r="B17543" s="32" t="s">
        <v>26361</v>
      </c>
      <c r="C17543" s="31" t="s">
        <v>1131</v>
      </c>
    </row>
    <row r="17544" spans="1:3" ht="60" x14ac:dyDescent="0.25">
      <c r="A17544" s="31" t="s">
        <v>26363</v>
      </c>
      <c r="B17544" s="32" t="s">
        <v>26364</v>
      </c>
      <c r="C17544" s="31" t="s">
        <v>185</v>
      </c>
    </row>
    <row r="17545" spans="1:3" ht="60" x14ac:dyDescent="0.25">
      <c r="A17545" s="31" t="s">
        <v>26365</v>
      </c>
      <c r="B17545" s="32" t="s">
        <v>26364</v>
      </c>
      <c r="C17545" s="31" t="s">
        <v>185</v>
      </c>
    </row>
    <row r="17546" spans="1:3" ht="60" x14ac:dyDescent="0.25">
      <c r="A17546" s="31" t="s">
        <v>26366</v>
      </c>
      <c r="B17546" s="32" t="s">
        <v>26367</v>
      </c>
      <c r="C17546" s="31" t="s">
        <v>1131</v>
      </c>
    </row>
    <row r="17547" spans="1:3" ht="60" x14ac:dyDescent="0.25">
      <c r="A17547" s="31" t="s">
        <v>26368</v>
      </c>
      <c r="B17547" s="32" t="s">
        <v>26367</v>
      </c>
      <c r="C17547" s="31" t="s">
        <v>1131</v>
      </c>
    </row>
    <row r="17548" spans="1:3" ht="60" x14ac:dyDescent="0.25">
      <c r="A17548" s="31" t="s">
        <v>26369</v>
      </c>
      <c r="B17548" s="32" t="s">
        <v>26370</v>
      </c>
      <c r="C17548" s="31" t="s">
        <v>1131</v>
      </c>
    </row>
    <row r="17549" spans="1:3" ht="60" x14ac:dyDescent="0.25">
      <c r="A17549" s="31" t="s">
        <v>26371</v>
      </c>
      <c r="B17549" s="32" t="s">
        <v>26370</v>
      </c>
      <c r="C17549" s="31" t="s">
        <v>1131</v>
      </c>
    </row>
    <row r="17550" spans="1:3" ht="75" x14ac:dyDescent="0.25">
      <c r="A17550" s="31" t="s">
        <v>26372</v>
      </c>
      <c r="B17550" s="32" t="s">
        <v>26373</v>
      </c>
      <c r="C17550" s="31" t="s">
        <v>1131</v>
      </c>
    </row>
    <row r="17551" spans="1:3" ht="75" x14ac:dyDescent="0.25">
      <c r="A17551" s="31" t="s">
        <v>26374</v>
      </c>
      <c r="B17551" s="32" t="s">
        <v>26373</v>
      </c>
      <c r="C17551" s="31" t="s">
        <v>1131</v>
      </c>
    </row>
    <row r="17552" spans="1:3" ht="75" x14ac:dyDescent="0.25">
      <c r="A17552" s="31" t="s">
        <v>26375</v>
      </c>
      <c r="B17552" s="32" t="s">
        <v>26376</v>
      </c>
      <c r="C17552" s="31" t="s">
        <v>1131</v>
      </c>
    </row>
    <row r="17553" spans="1:3" ht="75" x14ac:dyDescent="0.25">
      <c r="A17553" s="31" t="s">
        <v>26377</v>
      </c>
      <c r="B17553" s="32" t="s">
        <v>26376</v>
      </c>
      <c r="C17553" s="31" t="s">
        <v>1131</v>
      </c>
    </row>
    <row r="17554" spans="1:3" ht="75" x14ac:dyDescent="0.25">
      <c r="A17554" s="31" t="s">
        <v>26378</v>
      </c>
      <c r="B17554" s="32" t="s">
        <v>26379</v>
      </c>
      <c r="C17554" s="31" t="s">
        <v>185</v>
      </c>
    </row>
    <row r="17555" spans="1:3" ht="75" x14ac:dyDescent="0.25">
      <c r="A17555" s="31" t="s">
        <v>26380</v>
      </c>
      <c r="B17555" s="32" t="s">
        <v>26379</v>
      </c>
      <c r="C17555" s="31" t="s">
        <v>185</v>
      </c>
    </row>
    <row r="17556" spans="1:3" ht="60" x14ac:dyDescent="0.25">
      <c r="A17556" s="31" t="s">
        <v>26381</v>
      </c>
      <c r="B17556" s="32" t="s">
        <v>26382</v>
      </c>
      <c r="C17556" s="31" t="s">
        <v>185</v>
      </c>
    </row>
    <row r="17557" spans="1:3" ht="60" x14ac:dyDescent="0.25">
      <c r="A17557" s="31" t="s">
        <v>26383</v>
      </c>
      <c r="B17557" s="32" t="s">
        <v>26382</v>
      </c>
      <c r="C17557" s="31" t="s">
        <v>185</v>
      </c>
    </row>
    <row r="17558" spans="1:3" ht="60" x14ac:dyDescent="0.25">
      <c r="A17558" s="31" t="s">
        <v>26384</v>
      </c>
      <c r="B17558" s="32" t="s">
        <v>26385</v>
      </c>
      <c r="C17558" s="31" t="s">
        <v>185</v>
      </c>
    </row>
    <row r="17559" spans="1:3" ht="60" x14ac:dyDescent="0.25">
      <c r="A17559" s="31" t="s">
        <v>26386</v>
      </c>
      <c r="B17559" s="32" t="s">
        <v>26385</v>
      </c>
      <c r="C17559" s="31" t="s">
        <v>185</v>
      </c>
    </row>
    <row r="17560" spans="1:3" ht="60" x14ac:dyDescent="0.25">
      <c r="A17560" s="31" t="s">
        <v>26387</v>
      </c>
      <c r="B17560" s="32" t="s">
        <v>26388</v>
      </c>
      <c r="C17560" s="31" t="s">
        <v>185</v>
      </c>
    </row>
    <row r="17561" spans="1:3" ht="60" x14ac:dyDescent="0.25">
      <c r="A17561" s="31" t="s">
        <v>26389</v>
      </c>
      <c r="B17561" s="32" t="s">
        <v>26388</v>
      </c>
      <c r="C17561" s="31" t="s">
        <v>185</v>
      </c>
    </row>
    <row r="17562" spans="1:3" ht="60" x14ac:dyDescent="0.25">
      <c r="A17562" s="31" t="s">
        <v>26390</v>
      </c>
      <c r="B17562" s="32" t="s">
        <v>26391</v>
      </c>
      <c r="C17562" s="31" t="s">
        <v>185</v>
      </c>
    </row>
    <row r="17563" spans="1:3" ht="60" x14ac:dyDescent="0.25">
      <c r="A17563" s="31" t="s">
        <v>26392</v>
      </c>
      <c r="B17563" s="32" t="s">
        <v>26391</v>
      </c>
      <c r="C17563" s="31" t="s">
        <v>185</v>
      </c>
    </row>
    <row r="17564" spans="1:3" ht="45" x14ac:dyDescent="0.25">
      <c r="A17564" s="31" t="s">
        <v>26393</v>
      </c>
      <c r="B17564" s="32" t="s">
        <v>26394</v>
      </c>
      <c r="C17564" s="31" t="s">
        <v>185</v>
      </c>
    </row>
    <row r="17565" spans="1:3" ht="45" x14ac:dyDescent="0.25">
      <c r="A17565" s="31" t="s">
        <v>26395</v>
      </c>
      <c r="B17565" s="32" t="s">
        <v>26394</v>
      </c>
      <c r="C17565" s="31" t="s">
        <v>185</v>
      </c>
    </row>
    <row r="17566" spans="1:3" ht="30" x14ac:dyDescent="0.25">
      <c r="A17566" s="31" t="s">
        <v>26396</v>
      </c>
      <c r="B17566" s="32" t="s">
        <v>26397</v>
      </c>
      <c r="C17566" s="31" t="s">
        <v>185</v>
      </c>
    </row>
    <row r="17567" spans="1:3" ht="30" x14ac:dyDescent="0.25">
      <c r="A17567" s="31" t="s">
        <v>26398</v>
      </c>
      <c r="B17567" s="32" t="s">
        <v>26397</v>
      </c>
      <c r="C17567" s="31" t="s">
        <v>185</v>
      </c>
    </row>
    <row r="17568" spans="1:3" ht="90" x14ac:dyDescent="0.25">
      <c r="A17568" s="31" t="s">
        <v>26399</v>
      </c>
      <c r="B17568" s="32" t="s">
        <v>26400</v>
      </c>
      <c r="C17568" s="31" t="s">
        <v>1131</v>
      </c>
    </row>
    <row r="17569" spans="1:3" ht="90" x14ac:dyDescent="0.25">
      <c r="A17569" s="31" t="s">
        <v>26401</v>
      </c>
      <c r="B17569" s="32" t="s">
        <v>26400</v>
      </c>
      <c r="C17569" s="31" t="s">
        <v>1131</v>
      </c>
    </row>
    <row r="17570" spans="1:3" ht="90" x14ac:dyDescent="0.25">
      <c r="A17570" s="31" t="s">
        <v>26402</v>
      </c>
      <c r="B17570" s="32" t="s">
        <v>26403</v>
      </c>
      <c r="C17570" s="31" t="s">
        <v>1131</v>
      </c>
    </row>
    <row r="17571" spans="1:3" ht="90" x14ac:dyDescent="0.25">
      <c r="A17571" s="31" t="s">
        <v>26404</v>
      </c>
      <c r="B17571" s="32" t="s">
        <v>26403</v>
      </c>
      <c r="C17571" s="31" t="s">
        <v>1131</v>
      </c>
    </row>
    <row r="17572" spans="1:3" ht="45" x14ac:dyDescent="0.25">
      <c r="A17572" s="31" t="s">
        <v>26405</v>
      </c>
      <c r="B17572" s="32" t="s">
        <v>26406</v>
      </c>
      <c r="C17572" s="31" t="s">
        <v>185</v>
      </c>
    </row>
    <row r="17573" spans="1:3" ht="45" x14ac:dyDescent="0.25">
      <c r="A17573" s="31" t="s">
        <v>26407</v>
      </c>
      <c r="B17573" s="32" t="s">
        <v>26406</v>
      </c>
      <c r="C17573" s="31" t="s">
        <v>185</v>
      </c>
    </row>
    <row r="17574" spans="1:3" ht="90" x14ac:dyDescent="0.25">
      <c r="A17574" s="31" t="s">
        <v>26408</v>
      </c>
      <c r="B17574" s="32" t="s">
        <v>26409</v>
      </c>
      <c r="C17574" s="31" t="s">
        <v>1131</v>
      </c>
    </row>
    <row r="17575" spans="1:3" ht="90" x14ac:dyDescent="0.25">
      <c r="A17575" s="31" t="s">
        <v>26410</v>
      </c>
      <c r="B17575" s="32" t="s">
        <v>26409</v>
      </c>
      <c r="C17575" s="31" t="s">
        <v>1131</v>
      </c>
    </row>
    <row r="17576" spans="1:3" ht="90" x14ac:dyDescent="0.25">
      <c r="A17576" s="31" t="s">
        <v>26411</v>
      </c>
      <c r="B17576" s="32" t="s">
        <v>26412</v>
      </c>
      <c r="C17576" s="31" t="s">
        <v>1131</v>
      </c>
    </row>
    <row r="17577" spans="1:3" ht="90" x14ac:dyDescent="0.25">
      <c r="A17577" s="31" t="s">
        <v>26413</v>
      </c>
      <c r="B17577" s="32" t="s">
        <v>26412</v>
      </c>
      <c r="C17577" s="31" t="s">
        <v>1131</v>
      </c>
    </row>
    <row r="17578" spans="1:3" ht="45" x14ac:dyDescent="0.25">
      <c r="A17578" s="31" t="s">
        <v>26414</v>
      </c>
      <c r="B17578" s="32" t="s">
        <v>26415</v>
      </c>
      <c r="C17578" s="31" t="s">
        <v>185</v>
      </c>
    </row>
    <row r="17579" spans="1:3" ht="45" x14ac:dyDescent="0.25">
      <c r="A17579" s="31" t="s">
        <v>26416</v>
      </c>
      <c r="B17579" s="32" t="s">
        <v>26415</v>
      </c>
      <c r="C17579" s="31" t="s">
        <v>185</v>
      </c>
    </row>
    <row r="17580" spans="1:3" ht="45" x14ac:dyDescent="0.25">
      <c r="A17580" s="31" t="s">
        <v>26417</v>
      </c>
      <c r="B17580" s="32" t="s">
        <v>26418</v>
      </c>
      <c r="C17580" s="31" t="s">
        <v>185</v>
      </c>
    </row>
    <row r="17581" spans="1:3" ht="45" x14ac:dyDescent="0.25">
      <c r="A17581" s="31" t="s">
        <v>26419</v>
      </c>
      <c r="B17581" s="32" t="s">
        <v>26418</v>
      </c>
      <c r="C17581" s="31" t="s">
        <v>185</v>
      </c>
    </row>
    <row r="17582" spans="1:3" ht="45" x14ac:dyDescent="0.25">
      <c r="A17582" s="31" t="s">
        <v>26420</v>
      </c>
      <c r="B17582" s="32" t="s">
        <v>26421</v>
      </c>
      <c r="C17582" s="31" t="s">
        <v>185</v>
      </c>
    </row>
    <row r="17583" spans="1:3" ht="45" x14ac:dyDescent="0.25">
      <c r="A17583" s="31" t="s">
        <v>26422</v>
      </c>
      <c r="B17583" s="32" t="s">
        <v>26421</v>
      </c>
      <c r="C17583" s="31" t="s">
        <v>185</v>
      </c>
    </row>
    <row r="17584" spans="1:3" ht="45" x14ac:dyDescent="0.25">
      <c r="A17584" s="31" t="s">
        <v>26423</v>
      </c>
      <c r="B17584" s="32" t="s">
        <v>26424</v>
      </c>
      <c r="C17584" s="31" t="s">
        <v>185</v>
      </c>
    </row>
    <row r="17585" spans="1:3" ht="45" x14ac:dyDescent="0.25">
      <c r="A17585" s="31" t="s">
        <v>26425</v>
      </c>
      <c r="B17585" s="32" t="s">
        <v>26424</v>
      </c>
      <c r="C17585" s="31" t="s">
        <v>185</v>
      </c>
    </row>
    <row r="17586" spans="1:3" ht="45" x14ac:dyDescent="0.25">
      <c r="A17586" s="31" t="s">
        <v>26426</v>
      </c>
      <c r="B17586" s="32" t="s">
        <v>26427</v>
      </c>
      <c r="C17586" s="31" t="s">
        <v>185</v>
      </c>
    </row>
    <row r="17587" spans="1:3" ht="45" x14ac:dyDescent="0.25">
      <c r="A17587" s="31" t="s">
        <v>26428</v>
      </c>
      <c r="B17587" s="32" t="s">
        <v>26427</v>
      </c>
      <c r="C17587" s="31" t="s">
        <v>185</v>
      </c>
    </row>
    <row r="17588" spans="1:3" ht="30" x14ac:dyDescent="0.25">
      <c r="A17588" s="31" t="s">
        <v>26429</v>
      </c>
      <c r="B17588" s="32" t="s">
        <v>26430</v>
      </c>
      <c r="C17588" s="31" t="s">
        <v>185</v>
      </c>
    </row>
    <row r="17589" spans="1:3" ht="30" x14ac:dyDescent="0.25">
      <c r="A17589" s="31" t="s">
        <v>26431</v>
      </c>
      <c r="B17589" s="32" t="s">
        <v>26430</v>
      </c>
      <c r="C17589" s="31" t="s">
        <v>185</v>
      </c>
    </row>
    <row r="17590" spans="1:3" ht="30" x14ac:dyDescent="0.25">
      <c r="A17590" s="31" t="s">
        <v>26432</v>
      </c>
      <c r="B17590" s="32" t="s">
        <v>26433</v>
      </c>
      <c r="C17590" s="31" t="s">
        <v>185</v>
      </c>
    </row>
    <row r="17591" spans="1:3" ht="30" x14ac:dyDescent="0.25">
      <c r="A17591" s="31" t="s">
        <v>26434</v>
      </c>
      <c r="B17591" s="32" t="s">
        <v>26433</v>
      </c>
      <c r="C17591" s="31" t="s">
        <v>185</v>
      </c>
    </row>
    <row r="17592" spans="1:3" ht="60" x14ac:dyDescent="0.25">
      <c r="A17592" s="31" t="s">
        <v>26435</v>
      </c>
      <c r="B17592" s="32" t="s">
        <v>26436</v>
      </c>
      <c r="C17592" s="31" t="s">
        <v>1131</v>
      </c>
    </row>
    <row r="17593" spans="1:3" ht="60" x14ac:dyDescent="0.25">
      <c r="A17593" s="31" t="s">
        <v>26437</v>
      </c>
      <c r="B17593" s="32" t="s">
        <v>26436</v>
      </c>
      <c r="C17593" s="31" t="s">
        <v>1131</v>
      </c>
    </row>
    <row r="17594" spans="1:3" ht="60" x14ac:dyDescent="0.25">
      <c r="A17594" s="31" t="s">
        <v>26438</v>
      </c>
      <c r="B17594" s="32" t="s">
        <v>26439</v>
      </c>
      <c r="C17594" s="31" t="s">
        <v>1131</v>
      </c>
    </row>
    <row r="17595" spans="1:3" ht="60" x14ac:dyDescent="0.25">
      <c r="A17595" s="31" t="s">
        <v>26440</v>
      </c>
      <c r="B17595" s="32" t="s">
        <v>26439</v>
      </c>
      <c r="C17595" s="31" t="s">
        <v>1131</v>
      </c>
    </row>
    <row r="17596" spans="1:3" ht="60" x14ac:dyDescent="0.25">
      <c r="A17596" s="31" t="s">
        <v>26441</v>
      </c>
      <c r="B17596" s="32" t="s">
        <v>26442</v>
      </c>
      <c r="C17596" s="31" t="s">
        <v>185</v>
      </c>
    </row>
    <row r="17597" spans="1:3" ht="60" x14ac:dyDescent="0.25">
      <c r="A17597" s="31" t="s">
        <v>26443</v>
      </c>
      <c r="B17597" s="32" t="s">
        <v>26442</v>
      </c>
      <c r="C17597" s="31" t="s">
        <v>185</v>
      </c>
    </row>
    <row r="17598" spans="1:3" ht="60" x14ac:dyDescent="0.25">
      <c r="A17598" s="31" t="s">
        <v>26444</v>
      </c>
      <c r="B17598" s="32" t="s">
        <v>26445</v>
      </c>
      <c r="C17598" s="31" t="s">
        <v>185</v>
      </c>
    </row>
    <row r="17599" spans="1:3" ht="60" x14ac:dyDescent="0.25">
      <c r="A17599" s="31" t="s">
        <v>26446</v>
      </c>
      <c r="B17599" s="32" t="s">
        <v>26445</v>
      </c>
      <c r="C17599" s="31" t="s">
        <v>185</v>
      </c>
    </row>
    <row r="17600" spans="1:3" ht="60" x14ac:dyDescent="0.25">
      <c r="A17600" s="31" t="s">
        <v>26447</v>
      </c>
      <c r="B17600" s="32" t="s">
        <v>26448</v>
      </c>
      <c r="C17600" s="31" t="s">
        <v>185</v>
      </c>
    </row>
    <row r="17601" spans="1:3" ht="60" x14ac:dyDescent="0.25">
      <c r="A17601" s="31" t="s">
        <v>26449</v>
      </c>
      <c r="B17601" s="32" t="s">
        <v>26448</v>
      </c>
      <c r="C17601" s="31" t="s">
        <v>185</v>
      </c>
    </row>
    <row r="17602" spans="1:3" ht="60" x14ac:dyDescent="0.25">
      <c r="A17602" s="31" t="s">
        <v>26450</v>
      </c>
      <c r="B17602" s="32" t="s">
        <v>26451</v>
      </c>
      <c r="C17602" s="31" t="s">
        <v>185</v>
      </c>
    </row>
    <row r="17603" spans="1:3" ht="60" x14ac:dyDescent="0.25">
      <c r="A17603" s="31" t="s">
        <v>26452</v>
      </c>
      <c r="B17603" s="32" t="s">
        <v>26451</v>
      </c>
      <c r="C17603" s="31" t="s">
        <v>185</v>
      </c>
    </row>
    <row r="17604" spans="1:3" ht="60" x14ac:dyDescent="0.25">
      <c r="A17604" s="31" t="s">
        <v>26453</v>
      </c>
      <c r="B17604" s="32" t="s">
        <v>26454</v>
      </c>
      <c r="C17604" s="31" t="s">
        <v>185</v>
      </c>
    </row>
    <row r="17605" spans="1:3" ht="60" x14ac:dyDescent="0.25">
      <c r="A17605" s="31" t="s">
        <v>26455</v>
      </c>
      <c r="B17605" s="32" t="s">
        <v>26454</v>
      </c>
      <c r="C17605" s="31" t="s">
        <v>185</v>
      </c>
    </row>
    <row r="17606" spans="1:3" ht="60" x14ac:dyDescent="0.25">
      <c r="A17606" s="31" t="s">
        <v>26456</v>
      </c>
      <c r="B17606" s="32" t="s">
        <v>26457</v>
      </c>
      <c r="C17606" s="31" t="s">
        <v>185</v>
      </c>
    </row>
    <row r="17607" spans="1:3" ht="60" x14ac:dyDescent="0.25">
      <c r="A17607" s="31" t="s">
        <v>26458</v>
      </c>
      <c r="B17607" s="32" t="s">
        <v>26457</v>
      </c>
      <c r="C17607" s="31" t="s">
        <v>185</v>
      </c>
    </row>
    <row r="17608" spans="1:3" ht="75" x14ac:dyDescent="0.25">
      <c r="A17608" s="31" t="s">
        <v>26459</v>
      </c>
      <c r="B17608" s="32" t="s">
        <v>26460</v>
      </c>
      <c r="C17608" s="31" t="s">
        <v>1131</v>
      </c>
    </row>
    <row r="17609" spans="1:3" ht="75" x14ac:dyDescent="0.25">
      <c r="A17609" s="31" t="s">
        <v>26461</v>
      </c>
      <c r="B17609" s="32" t="s">
        <v>26460</v>
      </c>
      <c r="C17609" s="31" t="s">
        <v>1131</v>
      </c>
    </row>
    <row r="17610" spans="1:3" ht="120" x14ac:dyDescent="0.25">
      <c r="A17610" s="31" t="s">
        <v>26462</v>
      </c>
      <c r="B17610" s="32" t="s">
        <v>26463</v>
      </c>
      <c r="C17610" s="31" t="s">
        <v>1131</v>
      </c>
    </row>
    <row r="17611" spans="1:3" ht="120" x14ac:dyDescent="0.25">
      <c r="A17611" s="31" t="s">
        <v>26464</v>
      </c>
      <c r="B17611" s="32" t="s">
        <v>26463</v>
      </c>
      <c r="C17611" s="31" t="s">
        <v>1131</v>
      </c>
    </row>
    <row r="17612" spans="1:3" ht="75" x14ac:dyDescent="0.25">
      <c r="A17612" s="31" t="s">
        <v>26465</v>
      </c>
      <c r="B17612" s="32" t="s">
        <v>26466</v>
      </c>
      <c r="C17612" s="31" t="s">
        <v>1131</v>
      </c>
    </row>
    <row r="17613" spans="1:3" ht="75" x14ac:dyDescent="0.25">
      <c r="A17613" s="31" t="s">
        <v>26467</v>
      </c>
      <c r="B17613" s="32" t="s">
        <v>26466</v>
      </c>
      <c r="C17613" s="31" t="s">
        <v>1131</v>
      </c>
    </row>
    <row r="17614" spans="1:3" ht="90" x14ac:dyDescent="0.25">
      <c r="A17614" s="31" t="s">
        <v>26468</v>
      </c>
      <c r="B17614" s="32" t="s">
        <v>26469</v>
      </c>
      <c r="C17614" s="31" t="s">
        <v>1131</v>
      </c>
    </row>
    <row r="17615" spans="1:3" ht="90" x14ac:dyDescent="0.25">
      <c r="A17615" s="31" t="s">
        <v>26470</v>
      </c>
      <c r="B17615" s="32" t="s">
        <v>26469</v>
      </c>
      <c r="C17615" s="31" t="s">
        <v>1131</v>
      </c>
    </row>
    <row r="17616" spans="1:3" ht="90" x14ac:dyDescent="0.25">
      <c r="A17616" s="31" t="s">
        <v>26471</v>
      </c>
      <c r="B17616" s="32" t="s">
        <v>26472</v>
      </c>
      <c r="C17616" s="31" t="s">
        <v>1131</v>
      </c>
    </row>
    <row r="17617" spans="1:3" ht="90" x14ac:dyDescent="0.25">
      <c r="A17617" s="31" t="s">
        <v>26473</v>
      </c>
      <c r="B17617" s="32" t="s">
        <v>26472</v>
      </c>
      <c r="C17617" s="31" t="s">
        <v>1131</v>
      </c>
    </row>
    <row r="17618" spans="1:3" ht="90" x14ac:dyDescent="0.25">
      <c r="A17618" s="31" t="s">
        <v>26474</v>
      </c>
      <c r="B17618" s="32" t="s">
        <v>26475</v>
      </c>
      <c r="C17618" s="31" t="s">
        <v>1131</v>
      </c>
    </row>
    <row r="17619" spans="1:3" ht="90" x14ac:dyDescent="0.25">
      <c r="A17619" s="31" t="s">
        <v>26476</v>
      </c>
      <c r="B17619" s="32" t="s">
        <v>26475</v>
      </c>
      <c r="C17619" s="31" t="s">
        <v>1131</v>
      </c>
    </row>
    <row r="17620" spans="1:3" ht="90" x14ac:dyDescent="0.25">
      <c r="A17620" s="31" t="s">
        <v>26477</v>
      </c>
      <c r="B17620" s="32" t="s">
        <v>26478</v>
      </c>
      <c r="C17620" s="31" t="s">
        <v>1131</v>
      </c>
    </row>
    <row r="17621" spans="1:3" ht="90" x14ac:dyDescent="0.25">
      <c r="A17621" s="31" t="s">
        <v>26479</v>
      </c>
      <c r="B17621" s="32" t="s">
        <v>26478</v>
      </c>
      <c r="C17621" s="31" t="s">
        <v>1131</v>
      </c>
    </row>
    <row r="17622" spans="1:3" ht="90" x14ac:dyDescent="0.25">
      <c r="A17622" s="31" t="s">
        <v>26480</v>
      </c>
      <c r="B17622" s="32" t="s">
        <v>26481</v>
      </c>
      <c r="C17622" s="31" t="s">
        <v>1131</v>
      </c>
    </row>
    <row r="17623" spans="1:3" ht="90" x14ac:dyDescent="0.25">
      <c r="A17623" s="31" t="s">
        <v>26482</v>
      </c>
      <c r="B17623" s="32" t="s">
        <v>26481</v>
      </c>
      <c r="C17623" s="31" t="s">
        <v>1131</v>
      </c>
    </row>
    <row r="17624" spans="1:3" ht="90" x14ac:dyDescent="0.25">
      <c r="A17624" s="31" t="s">
        <v>26483</v>
      </c>
      <c r="B17624" s="32" t="s">
        <v>26484</v>
      </c>
      <c r="C17624" s="31" t="s">
        <v>1131</v>
      </c>
    </row>
    <row r="17625" spans="1:3" ht="90" x14ac:dyDescent="0.25">
      <c r="A17625" s="31" t="s">
        <v>26485</v>
      </c>
      <c r="B17625" s="32" t="s">
        <v>26484</v>
      </c>
      <c r="C17625" s="31" t="s">
        <v>1131</v>
      </c>
    </row>
    <row r="17626" spans="1:3" ht="90" x14ac:dyDescent="0.25">
      <c r="A17626" s="31" t="s">
        <v>26486</v>
      </c>
      <c r="B17626" s="32" t="s">
        <v>26487</v>
      </c>
      <c r="C17626" s="31" t="s">
        <v>1131</v>
      </c>
    </row>
    <row r="17627" spans="1:3" ht="90" x14ac:dyDescent="0.25">
      <c r="A17627" s="31" t="s">
        <v>26488</v>
      </c>
      <c r="B17627" s="32" t="s">
        <v>26487</v>
      </c>
      <c r="C17627" s="31" t="s">
        <v>1131</v>
      </c>
    </row>
    <row r="17628" spans="1:3" ht="90" x14ac:dyDescent="0.25">
      <c r="A17628" s="31" t="s">
        <v>26489</v>
      </c>
      <c r="B17628" s="32" t="s">
        <v>26490</v>
      </c>
      <c r="C17628" s="31" t="s">
        <v>1131</v>
      </c>
    </row>
    <row r="17629" spans="1:3" ht="90" x14ac:dyDescent="0.25">
      <c r="A17629" s="31" t="s">
        <v>26491</v>
      </c>
      <c r="B17629" s="32" t="s">
        <v>26490</v>
      </c>
      <c r="C17629" s="31" t="s">
        <v>1131</v>
      </c>
    </row>
    <row r="17630" spans="1:3" ht="45" x14ac:dyDescent="0.25">
      <c r="A17630" s="31" t="s">
        <v>26492</v>
      </c>
      <c r="B17630" s="32" t="s">
        <v>26493</v>
      </c>
      <c r="C17630" s="31" t="s">
        <v>1131</v>
      </c>
    </row>
    <row r="17631" spans="1:3" ht="45" x14ac:dyDescent="0.25">
      <c r="A17631" s="31" t="s">
        <v>26494</v>
      </c>
      <c r="B17631" s="32" t="s">
        <v>26493</v>
      </c>
      <c r="C17631" s="31" t="s">
        <v>1131</v>
      </c>
    </row>
    <row r="17632" spans="1:3" ht="45" x14ac:dyDescent="0.25">
      <c r="A17632" s="31" t="s">
        <v>26495</v>
      </c>
      <c r="B17632" s="32" t="s">
        <v>26496</v>
      </c>
      <c r="C17632" s="31" t="s">
        <v>185</v>
      </c>
    </row>
    <row r="17633" spans="1:3" ht="45" x14ac:dyDescent="0.25">
      <c r="A17633" s="31" t="s">
        <v>26497</v>
      </c>
      <c r="B17633" s="32" t="s">
        <v>26496</v>
      </c>
      <c r="C17633" s="31" t="s">
        <v>185</v>
      </c>
    </row>
    <row r="17634" spans="1:3" ht="30" x14ac:dyDescent="0.25">
      <c r="A17634" s="31" t="s">
        <v>26498</v>
      </c>
      <c r="B17634" s="32" t="s">
        <v>26499</v>
      </c>
      <c r="C17634" s="31" t="s">
        <v>185</v>
      </c>
    </row>
    <row r="17635" spans="1:3" ht="30" x14ac:dyDescent="0.25">
      <c r="A17635" s="31" t="s">
        <v>26500</v>
      </c>
      <c r="B17635" s="32" t="s">
        <v>26499</v>
      </c>
      <c r="C17635" s="31" t="s">
        <v>185</v>
      </c>
    </row>
    <row r="17636" spans="1:3" ht="30" x14ac:dyDescent="0.25">
      <c r="A17636" s="31" t="s">
        <v>26501</v>
      </c>
      <c r="B17636" s="32" t="s">
        <v>26502</v>
      </c>
      <c r="C17636" s="31" t="s">
        <v>185</v>
      </c>
    </row>
    <row r="17637" spans="1:3" ht="30" x14ac:dyDescent="0.25">
      <c r="A17637" s="31" t="s">
        <v>26503</v>
      </c>
      <c r="B17637" s="32" t="s">
        <v>26502</v>
      </c>
      <c r="C17637" s="31" t="s">
        <v>185</v>
      </c>
    </row>
    <row r="17638" spans="1:3" ht="30" x14ac:dyDescent="0.25">
      <c r="A17638" s="31" t="s">
        <v>26504</v>
      </c>
      <c r="B17638" s="32" t="s">
        <v>26505</v>
      </c>
      <c r="C17638" s="31" t="s">
        <v>185</v>
      </c>
    </row>
    <row r="17639" spans="1:3" ht="30" x14ac:dyDescent="0.25">
      <c r="A17639" s="31" t="s">
        <v>26506</v>
      </c>
      <c r="B17639" s="32" t="s">
        <v>26505</v>
      </c>
      <c r="C17639" s="31" t="s">
        <v>185</v>
      </c>
    </row>
    <row r="17640" spans="1:3" ht="45" x14ac:dyDescent="0.25">
      <c r="A17640" s="31" t="s">
        <v>26507</v>
      </c>
      <c r="B17640" s="32" t="s">
        <v>26508</v>
      </c>
      <c r="C17640" s="31" t="s">
        <v>185</v>
      </c>
    </row>
    <row r="17641" spans="1:3" ht="45" x14ac:dyDescent="0.25">
      <c r="A17641" s="31" t="s">
        <v>26509</v>
      </c>
      <c r="B17641" s="32" t="s">
        <v>26508</v>
      </c>
      <c r="C17641" s="31" t="s">
        <v>185</v>
      </c>
    </row>
    <row r="17642" spans="1:3" ht="75" x14ac:dyDescent="0.25">
      <c r="A17642" s="31" t="s">
        <v>26510</v>
      </c>
      <c r="B17642" s="32" t="s">
        <v>26511</v>
      </c>
      <c r="C17642" s="31" t="s">
        <v>1131</v>
      </c>
    </row>
    <row r="17643" spans="1:3" ht="75" x14ac:dyDescent="0.25">
      <c r="A17643" s="31" t="s">
        <v>26512</v>
      </c>
      <c r="B17643" s="32" t="s">
        <v>26511</v>
      </c>
      <c r="C17643" s="31" t="s">
        <v>1131</v>
      </c>
    </row>
    <row r="17644" spans="1:3" ht="45" x14ac:dyDescent="0.25">
      <c r="A17644" s="31" t="s">
        <v>26513</v>
      </c>
      <c r="B17644" s="32" t="s">
        <v>26514</v>
      </c>
      <c r="C17644" s="31" t="s">
        <v>185</v>
      </c>
    </row>
    <row r="17645" spans="1:3" ht="45" x14ac:dyDescent="0.25">
      <c r="A17645" s="31" t="s">
        <v>26515</v>
      </c>
      <c r="B17645" s="32" t="s">
        <v>26514</v>
      </c>
      <c r="C17645" s="31" t="s">
        <v>185</v>
      </c>
    </row>
    <row r="17646" spans="1:3" ht="30" x14ac:dyDescent="0.25">
      <c r="A17646" s="31" t="s">
        <v>26516</v>
      </c>
      <c r="B17646" s="32" t="s">
        <v>26517</v>
      </c>
      <c r="C17646" s="31" t="s">
        <v>185</v>
      </c>
    </row>
    <row r="17647" spans="1:3" ht="30" x14ac:dyDescent="0.25">
      <c r="A17647" s="31" t="s">
        <v>26518</v>
      </c>
      <c r="B17647" s="32" t="s">
        <v>26517</v>
      </c>
      <c r="C17647" s="31" t="s">
        <v>185</v>
      </c>
    </row>
    <row r="17648" spans="1:3" ht="30" x14ac:dyDescent="0.25">
      <c r="A17648" s="31" t="s">
        <v>26519</v>
      </c>
      <c r="B17648" s="32" t="s">
        <v>26520</v>
      </c>
      <c r="C17648" s="31" t="s">
        <v>185</v>
      </c>
    </row>
    <row r="17649" spans="1:3" ht="30" x14ac:dyDescent="0.25">
      <c r="A17649" s="31" t="s">
        <v>26521</v>
      </c>
      <c r="B17649" s="32" t="s">
        <v>26520</v>
      </c>
      <c r="C17649" s="31" t="s">
        <v>185</v>
      </c>
    </row>
    <row r="17650" spans="1:3" ht="30" x14ac:dyDescent="0.25">
      <c r="A17650" s="31" t="s">
        <v>26522</v>
      </c>
      <c r="B17650" s="32" t="s">
        <v>26523</v>
      </c>
      <c r="C17650" s="31" t="s">
        <v>185</v>
      </c>
    </row>
    <row r="17651" spans="1:3" ht="30" x14ac:dyDescent="0.25">
      <c r="A17651" s="31" t="s">
        <v>26524</v>
      </c>
      <c r="B17651" s="32" t="s">
        <v>26523</v>
      </c>
      <c r="C17651" s="31" t="s">
        <v>185</v>
      </c>
    </row>
    <row r="17652" spans="1:3" ht="90" x14ac:dyDescent="0.25">
      <c r="A17652" s="31" t="s">
        <v>26525</v>
      </c>
      <c r="B17652" s="32" t="s">
        <v>26526</v>
      </c>
      <c r="C17652" s="31" t="s">
        <v>1131</v>
      </c>
    </row>
    <row r="17653" spans="1:3" ht="90" x14ac:dyDescent="0.25">
      <c r="A17653" s="31" t="s">
        <v>26527</v>
      </c>
      <c r="B17653" s="32" t="s">
        <v>26526</v>
      </c>
      <c r="C17653" s="31" t="s">
        <v>1131</v>
      </c>
    </row>
    <row r="17654" spans="1:3" ht="120" x14ac:dyDescent="0.25">
      <c r="A17654" s="31" t="s">
        <v>26528</v>
      </c>
      <c r="B17654" s="32" t="s">
        <v>26529</v>
      </c>
      <c r="C17654" s="31" t="s">
        <v>1131</v>
      </c>
    </row>
    <row r="17655" spans="1:3" ht="120" x14ac:dyDescent="0.25">
      <c r="A17655" s="31" t="s">
        <v>26530</v>
      </c>
      <c r="B17655" s="32" t="s">
        <v>26529</v>
      </c>
      <c r="C17655" s="31" t="s">
        <v>1131</v>
      </c>
    </row>
    <row r="17656" spans="1:3" ht="105" x14ac:dyDescent="0.25">
      <c r="A17656" s="31" t="s">
        <v>26531</v>
      </c>
      <c r="B17656" s="32" t="s">
        <v>26532</v>
      </c>
      <c r="C17656" s="31" t="s">
        <v>1131</v>
      </c>
    </row>
    <row r="17657" spans="1:3" ht="105" x14ac:dyDescent="0.25">
      <c r="A17657" s="31" t="s">
        <v>26533</v>
      </c>
      <c r="B17657" s="32" t="s">
        <v>26532</v>
      </c>
      <c r="C17657" s="31" t="s">
        <v>1131</v>
      </c>
    </row>
    <row r="17658" spans="1:3" ht="75" x14ac:dyDescent="0.25">
      <c r="A17658" s="31" t="s">
        <v>26534</v>
      </c>
      <c r="B17658" s="32" t="s">
        <v>26535</v>
      </c>
      <c r="C17658" s="31" t="s">
        <v>1131</v>
      </c>
    </row>
    <row r="17659" spans="1:3" ht="75" x14ac:dyDescent="0.25">
      <c r="A17659" s="31" t="s">
        <v>26536</v>
      </c>
      <c r="B17659" s="32" t="s">
        <v>26535</v>
      </c>
      <c r="C17659" s="31" t="s">
        <v>1131</v>
      </c>
    </row>
    <row r="17660" spans="1:3" ht="120" x14ac:dyDescent="0.25">
      <c r="A17660" s="31" t="s">
        <v>26537</v>
      </c>
      <c r="B17660" s="32" t="s">
        <v>26538</v>
      </c>
      <c r="C17660" s="31" t="s">
        <v>68</v>
      </c>
    </row>
    <row r="17661" spans="1:3" ht="120" x14ac:dyDescent="0.25">
      <c r="A17661" s="31" t="s">
        <v>26539</v>
      </c>
      <c r="B17661" s="32" t="s">
        <v>26538</v>
      </c>
      <c r="C17661" s="31" t="s">
        <v>68</v>
      </c>
    </row>
    <row r="17662" spans="1:3" ht="45" x14ac:dyDescent="0.25">
      <c r="A17662" s="31" t="s">
        <v>26540</v>
      </c>
      <c r="B17662" s="32" t="s">
        <v>26541</v>
      </c>
      <c r="C17662" s="31" t="s">
        <v>1131</v>
      </c>
    </row>
    <row r="17663" spans="1:3" ht="45" x14ac:dyDescent="0.25">
      <c r="A17663" s="31" t="s">
        <v>50</v>
      </c>
      <c r="B17663" s="32" t="s">
        <v>26541</v>
      </c>
      <c r="C17663" s="31" t="s">
        <v>1131</v>
      </c>
    </row>
    <row r="17664" spans="1:3" ht="105" x14ac:dyDescent="0.25">
      <c r="A17664" s="31" t="s">
        <v>26542</v>
      </c>
      <c r="B17664" s="32" t="s">
        <v>26543</v>
      </c>
      <c r="C17664" s="31" t="s">
        <v>1131</v>
      </c>
    </row>
    <row r="17665" spans="1:3" ht="105" x14ac:dyDescent="0.25">
      <c r="A17665" s="31" t="s">
        <v>26544</v>
      </c>
      <c r="B17665" s="32" t="s">
        <v>26543</v>
      </c>
      <c r="C17665" s="31" t="s">
        <v>1131</v>
      </c>
    </row>
    <row r="17666" spans="1:3" ht="120" x14ac:dyDescent="0.25">
      <c r="A17666" s="31" t="s">
        <v>26545</v>
      </c>
      <c r="B17666" s="32" t="s">
        <v>26546</v>
      </c>
      <c r="C17666" s="31" t="s">
        <v>1131</v>
      </c>
    </row>
    <row r="17667" spans="1:3" ht="120" x14ac:dyDescent="0.25">
      <c r="A17667" s="31" t="s">
        <v>26547</v>
      </c>
      <c r="B17667" s="32" t="s">
        <v>26546</v>
      </c>
      <c r="C17667" s="31" t="s">
        <v>1131</v>
      </c>
    </row>
    <row r="17668" spans="1:3" ht="30" x14ac:dyDescent="0.25">
      <c r="A17668" s="31" t="s">
        <v>26548</v>
      </c>
      <c r="B17668" s="32" t="s">
        <v>26549</v>
      </c>
      <c r="C17668" s="31" t="s">
        <v>1131</v>
      </c>
    </row>
    <row r="17669" spans="1:3" ht="30" x14ac:dyDescent="0.25">
      <c r="A17669" s="31" t="s">
        <v>26550</v>
      </c>
      <c r="B17669" s="32" t="s">
        <v>26549</v>
      </c>
      <c r="C17669" s="31" t="s">
        <v>1131</v>
      </c>
    </row>
    <row r="17670" spans="1:3" ht="45" x14ac:dyDescent="0.25">
      <c r="A17670" s="31" t="s">
        <v>26551</v>
      </c>
      <c r="B17670" s="32" t="s">
        <v>26552</v>
      </c>
      <c r="C17670" s="31" t="s">
        <v>1131</v>
      </c>
    </row>
    <row r="17671" spans="1:3" ht="45" x14ac:dyDescent="0.25">
      <c r="A17671" s="31" t="s">
        <v>26553</v>
      </c>
      <c r="B17671" s="32" t="s">
        <v>26552</v>
      </c>
      <c r="C17671" s="31" t="s">
        <v>1131</v>
      </c>
    </row>
    <row r="17672" spans="1:3" ht="45" x14ac:dyDescent="0.25">
      <c r="A17672" s="31" t="s">
        <v>26554</v>
      </c>
      <c r="B17672" s="32" t="s">
        <v>26555</v>
      </c>
      <c r="C17672" s="31" t="s">
        <v>1131</v>
      </c>
    </row>
    <row r="17673" spans="1:3" ht="45" x14ac:dyDescent="0.25">
      <c r="A17673" s="31" t="s">
        <v>26556</v>
      </c>
      <c r="B17673" s="32" t="s">
        <v>26555</v>
      </c>
      <c r="C17673" s="31" t="s">
        <v>1131</v>
      </c>
    </row>
    <row r="17674" spans="1:3" ht="60" x14ac:dyDescent="0.25">
      <c r="A17674" s="31" t="s">
        <v>26557</v>
      </c>
      <c r="B17674" s="32" t="s">
        <v>26558</v>
      </c>
      <c r="C17674" s="31" t="s">
        <v>1131</v>
      </c>
    </row>
    <row r="17675" spans="1:3" ht="60" x14ac:dyDescent="0.25">
      <c r="A17675" s="31" t="s">
        <v>26559</v>
      </c>
      <c r="B17675" s="32" t="s">
        <v>26558</v>
      </c>
      <c r="C17675" s="31" t="s">
        <v>1131</v>
      </c>
    </row>
    <row r="17676" spans="1:3" ht="60" x14ac:dyDescent="0.25">
      <c r="A17676" s="31" t="s">
        <v>26560</v>
      </c>
      <c r="B17676" s="32" t="s">
        <v>26561</v>
      </c>
      <c r="C17676" s="31" t="s">
        <v>1131</v>
      </c>
    </row>
    <row r="17677" spans="1:3" ht="60" x14ac:dyDescent="0.25">
      <c r="A17677" s="31" t="s">
        <v>26562</v>
      </c>
      <c r="B17677" s="32" t="s">
        <v>26561</v>
      </c>
      <c r="C17677" s="31" t="s">
        <v>1131</v>
      </c>
    </row>
    <row r="17678" spans="1:3" ht="60" x14ac:dyDescent="0.25">
      <c r="A17678" s="31" t="s">
        <v>26563</v>
      </c>
      <c r="B17678" s="32" t="s">
        <v>26564</v>
      </c>
      <c r="C17678" s="31" t="s">
        <v>1131</v>
      </c>
    </row>
    <row r="17679" spans="1:3" ht="60" x14ac:dyDescent="0.25">
      <c r="A17679" s="31" t="s">
        <v>26565</v>
      </c>
      <c r="B17679" s="32" t="s">
        <v>26564</v>
      </c>
      <c r="C17679" s="31" t="s">
        <v>1131</v>
      </c>
    </row>
    <row r="17680" spans="1:3" ht="30" x14ac:dyDescent="0.25">
      <c r="A17680" s="31" t="s">
        <v>26566</v>
      </c>
      <c r="B17680" s="32" t="s">
        <v>26567</v>
      </c>
      <c r="C17680" s="31" t="s">
        <v>1131</v>
      </c>
    </row>
    <row r="17681" spans="1:3" ht="30" x14ac:dyDescent="0.25">
      <c r="A17681" s="31" t="s">
        <v>26568</v>
      </c>
      <c r="B17681" s="32" t="s">
        <v>26567</v>
      </c>
      <c r="C17681" s="31" t="s">
        <v>1131</v>
      </c>
    </row>
    <row r="17682" spans="1:3" ht="45" x14ac:dyDescent="0.25">
      <c r="A17682" s="31" t="s">
        <v>26569</v>
      </c>
      <c r="B17682" s="32" t="s">
        <v>26570</v>
      </c>
      <c r="C17682" s="31" t="s">
        <v>1131</v>
      </c>
    </row>
    <row r="17683" spans="1:3" ht="45" x14ac:dyDescent="0.25">
      <c r="A17683" s="31" t="s">
        <v>26571</v>
      </c>
      <c r="B17683" s="32" t="s">
        <v>26570</v>
      </c>
      <c r="C17683" s="31" t="s">
        <v>1131</v>
      </c>
    </row>
    <row r="17684" spans="1:3" ht="45" x14ac:dyDescent="0.25">
      <c r="A17684" s="31" t="s">
        <v>26572</v>
      </c>
      <c r="B17684" s="32" t="s">
        <v>26573</v>
      </c>
      <c r="C17684" s="31" t="s">
        <v>1131</v>
      </c>
    </row>
    <row r="17685" spans="1:3" ht="45" x14ac:dyDescent="0.25">
      <c r="A17685" s="31" t="s">
        <v>26574</v>
      </c>
      <c r="B17685" s="32" t="s">
        <v>26573</v>
      </c>
      <c r="C17685" s="31" t="s">
        <v>1131</v>
      </c>
    </row>
    <row r="17686" spans="1:3" ht="60" x14ac:dyDescent="0.25">
      <c r="A17686" s="31" t="s">
        <v>26575</v>
      </c>
      <c r="B17686" s="32" t="s">
        <v>26576</v>
      </c>
      <c r="C17686" s="31" t="s">
        <v>1131</v>
      </c>
    </row>
    <row r="17687" spans="1:3" ht="60" x14ac:dyDescent="0.25">
      <c r="A17687" s="31" t="s">
        <v>26577</v>
      </c>
      <c r="B17687" s="32" t="s">
        <v>26576</v>
      </c>
      <c r="C17687" s="31" t="s">
        <v>1131</v>
      </c>
    </row>
    <row r="17688" spans="1:3" ht="75" x14ac:dyDescent="0.25">
      <c r="A17688" s="31" t="s">
        <v>26578</v>
      </c>
      <c r="B17688" s="32" t="s">
        <v>26579</v>
      </c>
      <c r="C17688" s="31" t="s">
        <v>1131</v>
      </c>
    </row>
    <row r="17689" spans="1:3" ht="75" x14ac:dyDescent="0.25">
      <c r="A17689" s="31" t="s">
        <v>26580</v>
      </c>
      <c r="B17689" s="32" t="s">
        <v>26579</v>
      </c>
      <c r="C17689" s="31" t="s">
        <v>1131</v>
      </c>
    </row>
    <row r="17690" spans="1:3" ht="60" x14ac:dyDescent="0.25">
      <c r="A17690" s="31" t="s">
        <v>26581</v>
      </c>
      <c r="B17690" s="32" t="s">
        <v>26582</v>
      </c>
      <c r="C17690" s="31" t="s">
        <v>1131</v>
      </c>
    </row>
    <row r="17691" spans="1:3" ht="60" x14ac:dyDescent="0.25">
      <c r="A17691" s="31" t="s">
        <v>26583</v>
      </c>
      <c r="B17691" s="32" t="s">
        <v>26582</v>
      </c>
      <c r="C17691" s="31" t="s">
        <v>1131</v>
      </c>
    </row>
    <row r="17692" spans="1:3" ht="60" x14ac:dyDescent="0.25">
      <c r="A17692" s="31" t="s">
        <v>26584</v>
      </c>
      <c r="B17692" s="32" t="s">
        <v>26585</v>
      </c>
      <c r="C17692" s="31" t="s">
        <v>1131</v>
      </c>
    </row>
    <row r="17693" spans="1:3" ht="60" x14ac:dyDescent="0.25">
      <c r="A17693" s="31" t="s">
        <v>26586</v>
      </c>
      <c r="B17693" s="32" t="s">
        <v>26585</v>
      </c>
      <c r="C17693" s="31" t="s">
        <v>1131</v>
      </c>
    </row>
    <row r="17694" spans="1:3" ht="105" x14ac:dyDescent="0.25">
      <c r="A17694" s="31" t="s">
        <v>26587</v>
      </c>
      <c r="B17694" s="32" t="s">
        <v>26588</v>
      </c>
      <c r="C17694" s="31" t="s">
        <v>1131</v>
      </c>
    </row>
    <row r="17695" spans="1:3" ht="105" x14ac:dyDescent="0.25">
      <c r="A17695" s="31" t="s">
        <v>26589</v>
      </c>
      <c r="B17695" s="32" t="s">
        <v>26588</v>
      </c>
      <c r="C17695" s="31" t="s">
        <v>1131</v>
      </c>
    </row>
    <row r="17696" spans="1:3" ht="105" x14ac:dyDescent="0.25">
      <c r="A17696" s="31" t="s">
        <v>26590</v>
      </c>
      <c r="B17696" s="32" t="s">
        <v>26591</v>
      </c>
      <c r="C17696" s="31" t="s">
        <v>1131</v>
      </c>
    </row>
    <row r="17697" spans="1:3" ht="105" x14ac:dyDescent="0.25">
      <c r="A17697" s="31" t="s">
        <v>26592</v>
      </c>
      <c r="B17697" s="32" t="s">
        <v>26591</v>
      </c>
      <c r="C17697" s="31" t="s">
        <v>1131</v>
      </c>
    </row>
    <row r="17698" spans="1:3" ht="105" x14ac:dyDescent="0.25">
      <c r="A17698" s="31" t="s">
        <v>26593</v>
      </c>
      <c r="B17698" s="32" t="s">
        <v>26594</v>
      </c>
      <c r="C17698" s="31" t="s">
        <v>1131</v>
      </c>
    </row>
    <row r="17699" spans="1:3" ht="105" x14ac:dyDescent="0.25">
      <c r="A17699" s="31" t="s">
        <v>26595</v>
      </c>
      <c r="B17699" s="32" t="s">
        <v>26594</v>
      </c>
      <c r="C17699" s="31" t="s">
        <v>1131</v>
      </c>
    </row>
    <row r="17700" spans="1:3" ht="120" x14ac:dyDescent="0.25">
      <c r="A17700" s="31" t="s">
        <v>26596</v>
      </c>
      <c r="B17700" s="32" t="s">
        <v>26597</v>
      </c>
      <c r="C17700" s="31" t="s">
        <v>1131</v>
      </c>
    </row>
    <row r="17701" spans="1:3" ht="120" x14ac:dyDescent="0.25">
      <c r="A17701" s="31" t="s">
        <v>26598</v>
      </c>
      <c r="B17701" s="32" t="s">
        <v>26597</v>
      </c>
      <c r="C17701" s="31" t="s">
        <v>1131</v>
      </c>
    </row>
    <row r="17702" spans="1:3" ht="105" x14ac:dyDescent="0.25">
      <c r="A17702" s="31" t="s">
        <v>26599</v>
      </c>
      <c r="B17702" s="32" t="s">
        <v>26600</v>
      </c>
      <c r="C17702" s="31" t="s">
        <v>1131</v>
      </c>
    </row>
    <row r="17703" spans="1:3" ht="105" x14ac:dyDescent="0.25">
      <c r="A17703" s="31" t="s">
        <v>26601</v>
      </c>
      <c r="B17703" s="32" t="s">
        <v>26600</v>
      </c>
      <c r="C17703" s="31" t="s">
        <v>1131</v>
      </c>
    </row>
    <row r="17704" spans="1:3" ht="120" x14ac:dyDescent="0.25">
      <c r="A17704" s="31" t="s">
        <v>26602</v>
      </c>
      <c r="B17704" s="32" t="s">
        <v>26603</v>
      </c>
      <c r="C17704" s="31" t="s">
        <v>1131</v>
      </c>
    </row>
    <row r="17705" spans="1:3" ht="120" x14ac:dyDescent="0.25">
      <c r="A17705" s="31" t="s">
        <v>26604</v>
      </c>
      <c r="B17705" s="32" t="s">
        <v>26603</v>
      </c>
      <c r="C17705" s="31" t="s">
        <v>1131</v>
      </c>
    </row>
    <row r="17706" spans="1:3" ht="105" x14ac:dyDescent="0.25">
      <c r="A17706" s="31" t="s">
        <v>26605</v>
      </c>
      <c r="B17706" s="32" t="s">
        <v>26606</v>
      </c>
      <c r="C17706" s="31" t="s">
        <v>1131</v>
      </c>
    </row>
    <row r="17707" spans="1:3" ht="105" x14ac:dyDescent="0.25">
      <c r="A17707" s="31" t="s">
        <v>26607</v>
      </c>
      <c r="B17707" s="32" t="s">
        <v>26606</v>
      </c>
      <c r="C17707" s="31" t="s">
        <v>1131</v>
      </c>
    </row>
    <row r="17708" spans="1:3" ht="120" x14ac:dyDescent="0.25">
      <c r="A17708" s="31" t="s">
        <v>26608</v>
      </c>
      <c r="B17708" s="32" t="s">
        <v>26609</v>
      </c>
      <c r="C17708" s="31" t="s">
        <v>1131</v>
      </c>
    </row>
    <row r="17709" spans="1:3" ht="120" x14ac:dyDescent="0.25">
      <c r="A17709" s="31" t="s">
        <v>26610</v>
      </c>
      <c r="B17709" s="32" t="s">
        <v>26609</v>
      </c>
      <c r="C17709" s="31" t="s">
        <v>1131</v>
      </c>
    </row>
    <row r="17710" spans="1:3" ht="105" x14ac:dyDescent="0.25">
      <c r="A17710" s="31" t="s">
        <v>26611</v>
      </c>
      <c r="B17710" s="32" t="s">
        <v>26612</v>
      </c>
      <c r="C17710" s="31" t="s">
        <v>1131</v>
      </c>
    </row>
    <row r="17711" spans="1:3" ht="105" x14ac:dyDescent="0.25">
      <c r="A17711" s="31" t="s">
        <v>26613</v>
      </c>
      <c r="B17711" s="32" t="s">
        <v>26612</v>
      </c>
      <c r="C17711" s="31" t="s">
        <v>1131</v>
      </c>
    </row>
    <row r="17712" spans="1:3" ht="75" x14ac:dyDescent="0.25">
      <c r="A17712" s="31" t="s">
        <v>26614</v>
      </c>
      <c r="B17712" s="32" t="s">
        <v>26615</v>
      </c>
      <c r="C17712" s="31" t="s">
        <v>1131</v>
      </c>
    </row>
    <row r="17713" spans="1:3" ht="75" x14ac:dyDescent="0.25">
      <c r="A17713" s="31" t="s">
        <v>26616</v>
      </c>
      <c r="B17713" s="32" t="s">
        <v>26615</v>
      </c>
      <c r="C17713" s="31" t="s">
        <v>1131</v>
      </c>
    </row>
    <row r="17714" spans="1:3" ht="90" x14ac:dyDescent="0.25">
      <c r="A17714" s="31" t="s">
        <v>26617</v>
      </c>
      <c r="B17714" s="32" t="s">
        <v>26618</v>
      </c>
      <c r="C17714" s="31" t="s">
        <v>1131</v>
      </c>
    </row>
    <row r="17715" spans="1:3" ht="90" x14ac:dyDescent="0.25">
      <c r="A17715" s="31" t="s">
        <v>26619</v>
      </c>
      <c r="B17715" s="32" t="s">
        <v>26618</v>
      </c>
      <c r="C17715" s="31" t="s">
        <v>1131</v>
      </c>
    </row>
    <row r="17716" spans="1:3" ht="120" x14ac:dyDescent="0.25">
      <c r="A17716" s="31" t="s">
        <v>26620</v>
      </c>
      <c r="B17716" s="32" t="s">
        <v>26621</v>
      </c>
      <c r="C17716" s="31" t="s">
        <v>1131</v>
      </c>
    </row>
    <row r="17717" spans="1:3" ht="120" x14ac:dyDescent="0.25">
      <c r="A17717" s="31" t="s">
        <v>26622</v>
      </c>
      <c r="B17717" s="32" t="s">
        <v>26621</v>
      </c>
      <c r="C17717" s="31" t="s">
        <v>1131</v>
      </c>
    </row>
    <row r="17718" spans="1:3" ht="105" x14ac:dyDescent="0.25">
      <c r="A17718" s="31" t="s">
        <v>26623</v>
      </c>
      <c r="B17718" s="32" t="s">
        <v>26624</v>
      </c>
      <c r="C17718" s="31" t="s">
        <v>1131</v>
      </c>
    </row>
    <row r="17719" spans="1:3" ht="105" x14ac:dyDescent="0.25">
      <c r="A17719" s="31" t="s">
        <v>26625</v>
      </c>
      <c r="B17719" s="32" t="s">
        <v>26624</v>
      </c>
      <c r="C17719" s="31" t="s">
        <v>1131</v>
      </c>
    </row>
    <row r="17720" spans="1:3" ht="60" x14ac:dyDescent="0.25">
      <c r="A17720" s="31" t="s">
        <v>26626</v>
      </c>
      <c r="B17720" s="32" t="s">
        <v>26627</v>
      </c>
      <c r="C17720" s="31" t="s">
        <v>1131</v>
      </c>
    </row>
    <row r="17721" spans="1:3" ht="60" x14ac:dyDescent="0.25">
      <c r="A17721" s="31" t="s">
        <v>26628</v>
      </c>
      <c r="B17721" s="32" t="s">
        <v>26627</v>
      </c>
      <c r="C17721" s="31" t="s">
        <v>1131</v>
      </c>
    </row>
    <row r="17722" spans="1:3" ht="60" x14ac:dyDescent="0.25">
      <c r="A17722" s="31" t="s">
        <v>26629</v>
      </c>
      <c r="B17722" s="32" t="s">
        <v>26630</v>
      </c>
      <c r="C17722" s="31" t="s">
        <v>1131</v>
      </c>
    </row>
    <row r="17723" spans="1:3" ht="60" x14ac:dyDescent="0.25">
      <c r="A17723" s="31" t="s">
        <v>26631</v>
      </c>
      <c r="B17723" s="32" t="s">
        <v>26630</v>
      </c>
      <c r="C17723" s="31" t="s">
        <v>1131</v>
      </c>
    </row>
    <row r="17724" spans="1:3" ht="60" x14ac:dyDescent="0.25">
      <c r="A17724" s="31" t="s">
        <v>26632</v>
      </c>
      <c r="B17724" s="32" t="s">
        <v>26633</v>
      </c>
      <c r="C17724" s="31" t="s">
        <v>1131</v>
      </c>
    </row>
    <row r="17725" spans="1:3" ht="60" x14ac:dyDescent="0.25">
      <c r="A17725" s="31" t="s">
        <v>26634</v>
      </c>
      <c r="B17725" s="32" t="s">
        <v>26633</v>
      </c>
      <c r="C17725" s="31" t="s">
        <v>1131</v>
      </c>
    </row>
    <row r="17726" spans="1:3" ht="60" x14ac:dyDescent="0.25">
      <c r="A17726" s="31" t="s">
        <v>26635</v>
      </c>
      <c r="B17726" s="32" t="s">
        <v>26636</v>
      </c>
      <c r="C17726" s="31" t="s">
        <v>1131</v>
      </c>
    </row>
    <row r="17727" spans="1:3" ht="60" x14ac:dyDescent="0.25">
      <c r="A17727" s="31" t="s">
        <v>26637</v>
      </c>
      <c r="B17727" s="32" t="s">
        <v>26636</v>
      </c>
      <c r="C17727" s="31" t="s">
        <v>1131</v>
      </c>
    </row>
    <row r="17728" spans="1:3" ht="90" x14ac:dyDescent="0.25">
      <c r="A17728" s="31" t="s">
        <v>26638</v>
      </c>
      <c r="B17728" s="32" t="s">
        <v>26639</v>
      </c>
      <c r="C17728" s="31" t="s">
        <v>1131</v>
      </c>
    </row>
    <row r="17729" spans="1:3" ht="90" x14ac:dyDescent="0.25">
      <c r="A17729" s="31" t="s">
        <v>51</v>
      </c>
      <c r="B17729" s="32" t="s">
        <v>26639</v>
      </c>
      <c r="C17729" s="31" t="s">
        <v>1131</v>
      </c>
    </row>
    <row r="17730" spans="1:3" ht="90" x14ac:dyDescent="0.25">
      <c r="A17730" s="31" t="s">
        <v>26640</v>
      </c>
      <c r="B17730" s="32" t="s">
        <v>26641</v>
      </c>
      <c r="C17730" s="31" t="s">
        <v>1131</v>
      </c>
    </row>
    <row r="17731" spans="1:3" ht="90" x14ac:dyDescent="0.25">
      <c r="A17731" s="31" t="s">
        <v>26642</v>
      </c>
      <c r="B17731" s="32" t="s">
        <v>26641</v>
      </c>
      <c r="C17731" s="31" t="s">
        <v>1131</v>
      </c>
    </row>
    <row r="17732" spans="1:3" ht="120" x14ac:dyDescent="0.25">
      <c r="A17732" s="31" t="s">
        <v>26643</v>
      </c>
      <c r="B17732" s="32" t="s">
        <v>26644</v>
      </c>
      <c r="C17732" s="31" t="s">
        <v>1131</v>
      </c>
    </row>
    <row r="17733" spans="1:3" ht="120" x14ac:dyDescent="0.25">
      <c r="A17733" s="31" t="s">
        <v>26645</v>
      </c>
      <c r="B17733" s="32" t="s">
        <v>26644</v>
      </c>
      <c r="C17733" s="31" t="s">
        <v>1131</v>
      </c>
    </row>
    <row r="17734" spans="1:3" ht="105" x14ac:dyDescent="0.25">
      <c r="A17734" s="31" t="s">
        <v>26646</v>
      </c>
      <c r="B17734" s="32" t="s">
        <v>26647</v>
      </c>
      <c r="C17734" s="31" t="s">
        <v>1131</v>
      </c>
    </row>
    <row r="17735" spans="1:3" ht="105" x14ac:dyDescent="0.25">
      <c r="A17735" s="31" t="s">
        <v>26648</v>
      </c>
      <c r="B17735" s="32" t="s">
        <v>26647</v>
      </c>
      <c r="C17735" s="31" t="s">
        <v>1131</v>
      </c>
    </row>
    <row r="17736" spans="1:3" ht="105" x14ac:dyDescent="0.25">
      <c r="A17736" s="31" t="s">
        <v>26649</v>
      </c>
      <c r="B17736" s="32" t="s">
        <v>26650</v>
      </c>
      <c r="C17736" s="31" t="s">
        <v>1131</v>
      </c>
    </row>
    <row r="17737" spans="1:3" ht="105" x14ac:dyDescent="0.25">
      <c r="A17737" s="31" t="s">
        <v>26651</v>
      </c>
      <c r="B17737" s="32" t="s">
        <v>26650</v>
      </c>
      <c r="C17737" s="31" t="s">
        <v>1131</v>
      </c>
    </row>
    <row r="17738" spans="1:3" ht="105" x14ac:dyDescent="0.25">
      <c r="A17738" s="31" t="s">
        <v>26652</v>
      </c>
      <c r="B17738" s="32" t="s">
        <v>26653</v>
      </c>
      <c r="C17738" s="31" t="s">
        <v>1131</v>
      </c>
    </row>
    <row r="17739" spans="1:3" ht="105" x14ac:dyDescent="0.25">
      <c r="A17739" s="31" t="s">
        <v>26654</v>
      </c>
      <c r="B17739" s="32" t="s">
        <v>26653</v>
      </c>
      <c r="C17739" s="31" t="s">
        <v>1131</v>
      </c>
    </row>
    <row r="17740" spans="1:3" ht="120" x14ac:dyDescent="0.25">
      <c r="A17740" s="31" t="s">
        <v>26655</v>
      </c>
      <c r="B17740" s="32" t="s">
        <v>26656</v>
      </c>
      <c r="C17740" s="31" t="s">
        <v>1131</v>
      </c>
    </row>
    <row r="17741" spans="1:3" ht="120" x14ac:dyDescent="0.25">
      <c r="A17741" s="31" t="s">
        <v>26657</v>
      </c>
      <c r="B17741" s="32" t="s">
        <v>26656</v>
      </c>
      <c r="C17741" s="31" t="s">
        <v>1131</v>
      </c>
    </row>
    <row r="17742" spans="1:3" ht="120" x14ac:dyDescent="0.25">
      <c r="A17742" s="31" t="s">
        <v>26658</v>
      </c>
      <c r="B17742" s="32" t="s">
        <v>26659</v>
      </c>
      <c r="C17742" s="31" t="s">
        <v>1131</v>
      </c>
    </row>
    <row r="17743" spans="1:3" ht="120" x14ac:dyDescent="0.25">
      <c r="A17743" s="31" t="s">
        <v>26660</v>
      </c>
      <c r="B17743" s="32" t="s">
        <v>26659</v>
      </c>
      <c r="C17743" s="31" t="s">
        <v>1131</v>
      </c>
    </row>
    <row r="17744" spans="1:3" ht="120" x14ac:dyDescent="0.25">
      <c r="A17744" s="31" t="s">
        <v>26661</v>
      </c>
      <c r="B17744" s="32" t="s">
        <v>26662</v>
      </c>
      <c r="C17744" s="31" t="s">
        <v>1131</v>
      </c>
    </row>
    <row r="17745" spans="1:3" ht="120" x14ac:dyDescent="0.25">
      <c r="A17745" s="31" t="s">
        <v>26663</v>
      </c>
      <c r="B17745" s="32" t="s">
        <v>26662</v>
      </c>
      <c r="C17745" s="31" t="s">
        <v>1131</v>
      </c>
    </row>
    <row r="17746" spans="1:3" ht="120" x14ac:dyDescent="0.25">
      <c r="A17746" s="31" t="s">
        <v>26664</v>
      </c>
      <c r="B17746" s="32" t="s">
        <v>26665</v>
      </c>
      <c r="C17746" s="31" t="s">
        <v>1131</v>
      </c>
    </row>
    <row r="17747" spans="1:3" ht="120" x14ac:dyDescent="0.25">
      <c r="A17747" s="31" t="s">
        <v>26666</v>
      </c>
      <c r="B17747" s="32" t="s">
        <v>26665</v>
      </c>
      <c r="C17747" s="31" t="s">
        <v>1131</v>
      </c>
    </row>
    <row r="17748" spans="1:3" ht="120" x14ac:dyDescent="0.25">
      <c r="A17748" s="31" t="s">
        <v>26667</v>
      </c>
      <c r="B17748" s="32" t="s">
        <v>26668</v>
      </c>
      <c r="C17748" s="31" t="s">
        <v>1131</v>
      </c>
    </row>
    <row r="17749" spans="1:3" ht="120" x14ac:dyDescent="0.25">
      <c r="A17749" s="31" t="s">
        <v>26669</v>
      </c>
      <c r="B17749" s="32" t="s">
        <v>26668</v>
      </c>
      <c r="C17749" s="31" t="s">
        <v>1131</v>
      </c>
    </row>
    <row r="17750" spans="1:3" ht="75" x14ac:dyDescent="0.25">
      <c r="A17750" s="31" t="s">
        <v>26670</v>
      </c>
      <c r="B17750" s="32" t="s">
        <v>26671</v>
      </c>
      <c r="C17750" s="31" t="s">
        <v>1131</v>
      </c>
    </row>
    <row r="17751" spans="1:3" ht="75" x14ac:dyDescent="0.25">
      <c r="A17751" s="31" t="s">
        <v>26672</v>
      </c>
      <c r="B17751" s="32" t="s">
        <v>26671</v>
      </c>
      <c r="C17751" s="31" t="s">
        <v>1131</v>
      </c>
    </row>
    <row r="17752" spans="1:3" ht="90" x14ac:dyDescent="0.25">
      <c r="A17752" s="31" t="s">
        <v>26673</v>
      </c>
      <c r="B17752" s="32" t="s">
        <v>26674</v>
      </c>
      <c r="C17752" s="31" t="s">
        <v>1131</v>
      </c>
    </row>
    <row r="17753" spans="1:3" ht="90" x14ac:dyDescent="0.25">
      <c r="A17753" s="31" t="s">
        <v>26675</v>
      </c>
      <c r="B17753" s="32" t="s">
        <v>26674</v>
      </c>
      <c r="C17753" s="31" t="s">
        <v>1131</v>
      </c>
    </row>
    <row r="17754" spans="1:3" ht="105" x14ac:dyDescent="0.25">
      <c r="A17754" s="31" t="s">
        <v>26676</v>
      </c>
      <c r="B17754" s="32" t="s">
        <v>26677</v>
      </c>
      <c r="C17754" s="31" t="s">
        <v>1131</v>
      </c>
    </row>
    <row r="17755" spans="1:3" ht="105" x14ac:dyDescent="0.25">
      <c r="A17755" s="31" t="s">
        <v>26678</v>
      </c>
      <c r="B17755" s="32" t="s">
        <v>26677</v>
      </c>
      <c r="C17755" s="31" t="s">
        <v>1131</v>
      </c>
    </row>
    <row r="17756" spans="1:3" ht="105" x14ac:dyDescent="0.25">
      <c r="A17756" s="31" t="s">
        <v>26679</v>
      </c>
      <c r="B17756" s="32" t="s">
        <v>26680</v>
      </c>
      <c r="C17756" s="31" t="s">
        <v>1131</v>
      </c>
    </row>
    <row r="17757" spans="1:3" ht="105" x14ac:dyDescent="0.25">
      <c r="A17757" s="31" t="s">
        <v>26681</v>
      </c>
      <c r="B17757" s="32" t="s">
        <v>26680</v>
      </c>
      <c r="C17757" s="31" t="s">
        <v>1131</v>
      </c>
    </row>
    <row r="17758" spans="1:3" ht="105" x14ac:dyDescent="0.25">
      <c r="A17758" s="31" t="s">
        <v>26682</v>
      </c>
      <c r="B17758" s="32" t="s">
        <v>26683</v>
      </c>
      <c r="C17758" s="31" t="s">
        <v>1131</v>
      </c>
    </row>
    <row r="17759" spans="1:3" ht="105" x14ac:dyDescent="0.25">
      <c r="A17759" s="31" t="s">
        <v>26684</v>
      </c>
      <c r="B17759" s="32" t="s">
        <v>26683</v>
      </c>
      <c r="C17759" s="31" t="s">
        <v>1131</v>
      </c>
    </row>
    <row r="17760" spans="1:3" ht="105" x14ac:dyDescent="0.25">
      <c r="A17760" s="31" t="s">
        <v>26685</v>
      </c>
      <c r="B17760" s="32" t="s">
        <v>26686</v>
      </c>
      <c r="C17760" s="31" t="s">
        <v>1131</v>
      </c>
    </row>
    <row r="17761" spans="1:3" ht="105" x14ac:dyDescent="0.25">
      <c r="A17761" s="31" t="s">
        <v>26687</v>
      </c>
      <c r="B17761" s="32" t="s">
        <v>26686</v>
      </c>
      <c r="C17761" s="31" t="s">
        <v>1131</v>
      </c>
    </row>
    <row r="17762" spans="1:3" ht="105" x14ac:dyDescent="0.25">
      <c r="A17762" s="31" t="s">
        <v>26688</v>
      </c>
      <c r="B17762" s="32" t="s">
        <v>26689</v>
      </c>
      <c r="C17762" s="31" t="s">
        <v>1131</v>
      </c>
    </row>
    <row r="17763" spans="1:3" ht="105" x14ac:dyDescent="0.25">
      <c r="A17763" s="31" t="s">
        <v>26690</v>
      </c>
      <c r="B17763" s="32" t="s">
        <v>26689</v>
      </c>
      <c r="C17763" s="31" t="s">
        <v>1131</v>
      </c>
    </row>
    <row r="17764" spans="1:3" ht="105" x14ac:dyDescent="0.25">
      <c r="A17764" s="31" t="s">
        <v>26691</v>
      </c>
      <c r="B17764" s="32" t="s">
        <v>26692</v>
      </c>
      <c r="C17764" s="31" t="s">
        <v>1131</v>
      </c>
    </row>
    <row r="17765" spans="1:3" ht="105" x14ac:dyDescent="0.25">
      <c r="A17765" s="31" t="s">
        <v>26693</v>
      </c>
      <c r="B17765" s="32" t="s">
        <v>26692</v>
      </c>
      <c r="C17765" s="31" t="s">
        <v>1131</v>
      </c>
    </row>
    <row r="17766" spans="1:3" ht="90" x14ac:dyDescent="0.25">
      <c r="A17766" s="31" t="s">
        <v>26694</v>
      </c>
      <c r="B17766" s="32" t="s">
        <v>26695</v>
      </c>
      <c r="C17766" s="31" t="s">
        <v>1131</v>
      </c>
    </row>
    <row r="17767" spans="1:3" ht="90" x14ac:dyDescent="0.25">
      <c r="A17767" s="31" t="s">
        <v>26696</v>
      </c>
      <c r="B17767" s="32" t="s">
        <v>26695</v>
      </c>
      <c r="C17767" s="31" t="s">
        <v>1131</v>
      </c>
    </row>
    <row r="17768" spans="1:3" ht="90" x14ac:dyDescent="0.25">
      <c r="A17768" s="31" t="s">
        <v>26697</v>
      </c>
      <c r="B17768" s="32" t="s">
        <v>26698</v>
      </c>
      <c r="C17768" s="31" t="s">
        <v>1131</v>
      </c>
    </row>
    <row r="17769" spans="1:3" ht="90" x14ac:dyDescent="0.25">
      <c r="A17769" s="31" t="s">
        <v>26699</v>
      </c>
      <c r="B17769" s="32" t="s">
        <v>26698</v>
      </c>
      <c r="C17769" s="31" t="s">
        <v>1131</v>
      </c>
    </row>
    <row r="17770" spans="1:3" ht="45" x14ac:dyDescent="0.25">
      <c r="A17770" s="31" t="s">
        <v>26700</v>
      </c>
      <c r="B17770" s="32" t="s">
        <v>26701</v>
      </c>
      <c r="C17770" s="31" t="s">
        <v>1131</v>
      </c>
    </row>
    <row r="17771" spans="1:3" ht="45" x14ac:dyDescent="0.25">
      <c r="A17771" s="31" t="s">
        <v>26702</v>
      </c>
      <c r="B17771" s="32" t="s">
        <v>26701</v>
      </c>
      <c r="C17771" s="31" t="s">
        <v>1131</v>
      </c>
    </row>
    <row r="17772" spans="1:3" ht="45" x14ac:dyDescent="0.25">
      <c r="A17772" s="31" t="s">
        <v>26703</v>
      </c>
      <c r="B17772" s="32" t="s">
        <v>26704</v>
      </c>
      <c r="C17772" s="31" t="s">
        <v>1131</v>
      </c>
    </row>
    <row r="17773" spans="1:3" ht="45" x14ac:dyDescent="0.25">
      <c r="A17773" s="31" t="s">
        <v>26705</v>
      </c>
      <c r="B17773" s="32" t="s">
        <v>26704</v>
      </c>
      <c r="C17773" s="31" t="s">
        <v>1131</v>
      </c>
    </row>
    <row r="17774" spans="1:3" ht="45" x14ac:dyDescent="0.25">
      <c r="A17774" s="31" t="s">
        <v>26706</v>
      </c>
      <c r="B17774" s="32" t="s">
        <v>26707</v>
      </c>
      <c r="C17774" s="31" t="s">
        <v>1131</v>
      </c>
    </row>
    <row r="17775" spans="1:3" ht="45" x14ac:dyDescent="0.25">
      <c r="A17775" s="31" t="s">
        <v>26708</v>
      </c>
      <c r="B17775" s="32" t="s">
        <v>26707</v>
      </c>
      <c r="C17775" s="31" t="s">
        <v>1131</v>
      </c>
    </row>
    <row r="17776" spans="1:3" ht="90" x14ac:dyDescent="0.25">
      <c r="A17776" s="31" t="s">
        <v>26709</v>
      </c>
      <c r="B17776" s="32" t="s">
        <v>26710</v>
      </c>
      <c r="C17776" s="31" t="s">
        <v>1131</v>
      </c>
    </row>
    <row r="17777" spans="1:3" ht="90" x14ac:dyDescent="0.25">
      <c r="A17777" s="31" t="s">
        <v>26711</v>
      </c>
      <c r="B17777" s="32" t="s">
        <v>26710</v>
      </c>
      <c r="C17777" s="31" t="s">
        <v>1131</v>
      </c>
    </row>
    <row r="17778" spans="1:3" ht="60" x14ac:dyDescent="0.25">
      <c r="A17778" s="31" t="s">
        <v>26712</v>
      </c>
      <c r="B17778" s="32" t="s">
        <v>26713</v>
      </c>
      <c r="C17778" s="31" t="s">
        <v>1131</v>
      </c>
    </row>
    <row r="17779" spans="1:3" ht="60" x14ac:dyDescent="0.25">
      <c r="A17779" s="31" t="s">
        <v>26714</v>
      </c>
      <c r="B17779" s="32" t="s">
        <v>26713</v>
      </c>
      <c r="C17779" s="31" t="s">
        <v>1131</v>
      </c>
    </row>
    <row r="17780" spans="1:3" ht="60" x14ac:dyDescent="0.25">
      <c r="A17780" s="31" t="s">
        <v>26715</v>
      </c>
      <c r="B17780" s="32" t="s">
        <v>26716</v>
      </c>
      <c r="C17780" s="31" t="s">
        <v>1131</v>
      </c>
    </row>
    <row r="17781" spans="1:3" ht="60" x14ac:dyDescent="0.25">
      <c r="A17781" s="31" t="s">
        <v>26717</v>
      </c>
      <c r="B17781" s="32" t="s">
        <v>26716</v>
      </c>
      <c r="C17781" s="31" t="s">
        <v>1131</v>
      </c>
    </row>
    <row r="17782" spans="1:3" ht="90" x14ac:dyDescent="0.25">
      <c r="A17782" s="31" t="s">
        <v>26718</v>
      </c>
      <c r="B17782" s="32" t="s">
        <v>26719</v>
      </c>
      <c r="C17782" s="31" t="s">
        <v>1131</v>
      </c>
    </row>
    <row r="17783" spans="1:3" ht="90" x14ac:dyDescent="0.25">
      <c r="A17783" s="31" t="s">
        <v>26720</v>
      </c>
      <c r="B17783" s="32" t="s">
        <v>26719</v>
      </c>
      <c r="C17783" s="31" t="s">
        <v>1131</v>
      </c>
    </row>
    <row r="17784" spans="1:3" ht="105" x14ac:dyDescent="0.25">
      <c r="A17784" s="31" t="s">
        <v>26721</v>
      </c>
      <c r="B17784" s="32" t="s">
        <v>26722</v>
      </c>
      <c r="C17784" s="31" t="s">
        <v>1131</v>
      </c>
    </row>
    <row r="17785" spans="1:3" ht="105" x14ac:dyDescent="0.25">
      <c r="A17785" s="31" t="s">
        <v>26723</v>
      </c>
      <c r="B17785" s="32" t="s">
        <v>26722</v>
      </c>
      <c r="C17785" s="31" t="s">
        <v>1131</v>
      </c>
    </row>
    <row r="17786" spans="1:3" ht="120" x14ac:dyDescent="0.25">
      <c r="A17786" s="31" t="s">
        <v>26724</v>
      </c>
      <c r="B17786" s="32" t="s">
        <v>26725</v>
      </c>
      <c r="C17786" s="31" t="s">
        <v>1131</v>
      </c>
    </row>
    <row r="17787" spans="1:3" ht="120" x14ac:dyDescent="0.25">
      <c r="A17787" s="31" t="s">
        <v>26726</v>
      </c>
      <c r="B17787" s="32" t="s">
        <v>26725</v>
      </c>
      <c r="C17787" s="31" t="s">
        <v>1131</v>
      </c>
    </row>
    <row r="17788" spans="1:3" ht="60" x14ac:dyDescent="0.25">
      <c r="A17788" s="31" t="s">
        <v>26727</v>
      </c>
      <c r="B17788" s="32" t="s">
        <v>26728</v>
      </c>
      <c r="C17788" s="31" t="s">
        <v>1131</v>
      </c>
    </row>
    <row r="17789" spans="1:3" ht="60" x14ac:dyDescent="0.25">
      <c r="A17789" s="31" t="s">
        <v>26729</v>
      </c>
      <c r="B17789" s="32" t="s">
        <v>26728</v>
      </c>
      <c r="C17789" s="31" t="s">
        <v>1131</v>
      </c>
    </row>
    <row r="17790" spans="1:3" ht="105" x14ac:dyDescent="0.25">
      <c r="A17790" s="31" t="s">
        <v>26730</v>
      </c>
      <c r="B17790" s="32" t="s">
        <v>26731</v>
      </c>
      <c r="C17790" s="31" t="s">
        <v>1131</v>
      </c>
    </row>
    <row r="17791" spans="1:3" ht="105" x14ac:dyDescent="0.25">
      <c r="A17791" s="31" t="s">
        <v>26732</v>
      </c>
      <c r="B17791" s="32" t="s">
        <v>26731</v>
      </c>
      <c r="C17791" s="31" t="s">
        <v>1131</v>
      </c>
    </row>
    <row r="17792" spans="1:3" ht="90" x14ac:dyDescent="0.25">
      <c r="A17792" s="31" t="s">
        <v>26733</v>
      </c>
      <c r="B17792" s="32" t="s">
        <v>26734</v>
      </c>
      <c r="C17792" s="31" t="s">
        <v>1131</v>
      </c>
    </row>
    <row r="17793" spans="1:3" ht="90" x14ac:dyDescent="0.25">
      <c r="A17793" s="31" t="s">
        <v>26735</v>
      </c>
      <c r="B17793" s="32" t="s">
        <v>26734</v>
      </c>
      <c r="C17793" s="31" t="s">
        <v>1131</v>
      </c>
    </row>
    <row r="17794" spans="1:3" ht="105" x14ac:dyDescent="0.25">
      <c r="A17794" s="31" t="s">
        <v>26736</v>
      </c>
      <c r="B17794" s="32" t="s">
        <v>26737</v>
      </c>
      <c r="C17794" s="31" t="s">
        <v>185</v>
      </c>
    </row>
    <row r="17795" spans="1:3" ht="105" x14ac:dyDescent="0.25">
      <c r="A17795" s="31" t="s">
        <v>26738</v>
      </c>
      <c r="B17795" s="32" t="s">
        <v>26737</v>
      </c>
      <c r="C17795" s="31" t="s">
        <v>185</v>
      </c>
    </row>
    <row r="17796" spans="1:3" ht="90" x14ac:dyDescent="0.25">
      <c r="A17796" s="31" t="s">
        <v>26739</v>
      </c>
      <c r="B17796" s="32" t="s">
        <v>26740</v>
      </c>
      <c r="C17796" s="31" t="s">
        <v>1131</v>
      </c>
    </row>
    <row r="17797" spans="1:3" ht="90" x14ac:dyDescent="0.25">
      <c r="A17797" s="31" t="s">
        <v>26741</v>
      </c>
      <c r="B17797" s="32" t="s">
        <v>26740</v>
      </c>
      <c r="C17797" s="31" t="s">
        <v>1131</v>
      </c>
    </row>
    <row r="17798" spans="1:3" ht="75" x14ac:dyDescent="0.25">
      <c r="A17798" s="31" t="s">
        <v>26742</v>
      </c>
      <c r="B17798" s="32" t="s">
        <v>26743</v>
      </c>
      <c r="C17798" s="31" t="s">
        <v>1131</v>
      </c>
    </row>
    <row r="17799" spans="1:3" ht="75" x14ac:dyDescent="0.25">
      <c r="A17799" s="31" t="s">
        <v>26744</v>
      </c>
      <c r="B17799" s="32" t="s">
        <v>26743</v>
      </c>
      <c r="C17799" s="31" t="s">
        <v>1131</v>
      </c>
    </row>
    <row r="17800" spans="1:3" ht="90" x14ac:dyDescent="0.25">
      <c r="A17800" s="31" t="s">
        <v>26745</v>
      </c>
      <c r="B17800" s="32" t="s">
        <v>26746</v>
      </c>
      <c r="C17800" s="31" t="s">
        <v>1131</v>
      </c>
    </row>
    <row r="17801" spans="1:3" ht="90" x14ac:dyDescent="0.25">
      <c r="A17801" s="31" t="s">
        <v>26747</v>
      </c>
      <c r="B17801" s="32" t="s">
        <v>26746</v>
      </c>
      <c r="C17801" s="31" t="s">
        <v>1131</v>
      </c>
    </row>
    <row r="17802" spans="1:3" ht="90" x14ac:dyDescent="0.25">
      <c r="A17802" s="31" t="s">
        <v>26748</v>
      </c>
      <c r="B17802" s="32" t="s">
        <v>26749</v>
      </c>
      <c r="C17802" s="31" t="s">
        <v>1131</v>
      </c>
    </row>
    <row r="17803" spans="1:3" ht="90" x14ac:dyDescent="0.25">
      <c r="A17803" s="31" t="s">
        <v>26750</v>
      </c>
      <c r="B17803" s="32" t="s">
        <v>26749</v>
      </c>
      <c r="C17803" s="31" t="s">
        <v>1131</v>
      </c>
    </row>
    <row r="17804" spans="1:3" ht="75" x14ac:dyDescent="0.25">
      <c r="A17804" s="31" t="s">
        <v>26751</v>
      </c>
      <c r="B17804" s="32" t="s">
        <v>26752</v>
      </c>
      <c r="C17804" s="31" t="s">
        <v>1131</v>
      </c>
    </row>
    <row r="17805" spans="1:3" ht="75" x14ac:dyDescent="0.25">
      <c r="A17805" s="31" t="s">
        <v>26753</v>
      </c>
      <c r="B17805" s="32" t="s">
        <v>26752</v>
      </c>
      <c r="C17805" s="31" t="s">
        <v>1131</v>
      </c>
    </row>
    <row r="17806" spans="1:3" ht="90" x14ac:dyDescent="0.25">
      <c r="A17806" s="31" t="s">
        <v>26754</v>
      </c>
      <c r="B17806" s="32" t="s">
        <v>26755</v>
      </c>
      <c r="C17806" s="31" t="s">
        <v>1131</v>
      </c>
    </row>
    <row r="17807" spans="1:3" ht="90" x14ac:dyDescent="0.25">
      <c r="A17807" s="31" t="s">
        <v>26756</v>
      </c>
      <c r="B17807" s="32" t="s">
        <v>26755</v>
      </c>
      <c r="C17807" s="31" t="s">
        <v>1131</v>
      </c>
    </row>
    <row r="17808" spans="1:3" ht="75" x14ac:dyDescent="0.25">
      <c r="A17808" s="31" t="s">
        <v>26757</v>
      </c>
      <c r="B17808" s="32" t="s">
        <v>26758</v>
      </c>
      <c r="C17808" s="31" t="s">
        <v>1131</v>
      </c>
    </row>
    <row r="17809" spans="1:3" ht="75" x14ac:dyDescent="0.25">
      <c r="A17809" s="31" t="s">
        <v>26759</v>
      </c>
      <c r="B17809" s="32" t="s">
        <v>26758</v>
      </c>
      <c r="C17809" s="31" t="s">
        <v>1131</v>
      </c>
    </row>
    <row r="17810" spans="1:3" ht="105" x14ac:dyDescent="0.25">
      <c r="A17810" s="31" t="s">
        <v>26760</v>
      </c>
      <c r="B17810" s="32" t="s">
        <v>26761</v>
      </c>
      <c r="C17810" s="31" t="s">
        <v>1131</v>
      </c>
    </row>
    <row r="17811" spans="1:3" ht="105" x14ac:dyDescent="0.25">
      <c r="A17811" s="31" t="s">
        <v>26762</v>
      </c>
      <c r="B17811" s="32" t="s">
        <v>26761</v>
      </c>
      <c r="C17811" s="31" t="s">
        <v>1131</v>
      </c>
    </row>
    <row r="17812" spans="1:3" ht="105" x14ac:dyDescent="0.25">
      <c r="A17812" s="31" t="s">
        <v>26763</v>
      </c>
      <c r="B17812" s="32" t="s">
        <v>26764</v>
      </c>
      <c r="C17812" s="31" t="s">
        <v>1131</v>
      </c>
    </row>
    <row r="17813" spans="1:3" ht="105" x14ac:dyDescent="0.25">
      <c r="A17813" s="31" t="s">
        <v>26765</v>
      </c>
      <c r="B17813" s="32" t="s">
        <v>26764</v>
      </c>
      <c r="C17813" s="31" t="s">
        <v>1131</v>
      </c>
    </row>
    <row r="17814" spans="1:3" ht="90" x14ac:dyDescent="0.25">
      <c r="A17814" s="31" t="s">
        <v>26766</v>
      </c>
      <c r="B17814" s="32" t="s">
        <v>26767</v>
      </c>
      <c r="C17814" s="31" t="s">
        <v>1131</v>
      </c>
    </row>
    <row r="17815" spans="1:3" ht="90" x14ac:dyDescent="0.25">
      <c r="A17815" s="31" t="s">
        <v>26768</v>
      </c>
      <c r="B17815" s="32" t="s">
        <v>26767</v>
      </c>
      <c r="C17815" s="31" t="s">
        <v>1131</v>
      </c>
    </row>
    <row r="17816" spans="1:3" ht="75" x14ac:dyDescent="0.25">
      <c r="A17816" s="31" t="s">
        <v>26769</v>
      </c>
      <c r="B17816" s="32" t="s">
        <v>26770</v>
      </c>
      <c r="C17816" s="31" t="s">
        <v>1131</v>
      </c>
    </row>
    <row r="17817" spans="1:3" ht="75" x14ac:dyDescent="0.25">
      <c r="A17817" s="31" t="s">
        <v>26771</v>
      </c>
      <c r="B17817" s="32" t="s">
        <v>26770</v>
      </c>
      <c r="C17817" s="31" t="s">
        <v>1131</v>
      </c>
    </row>
    <row r="17818" spans="1:3" ht="105" x14ac:dyDescent="0.25">
      <c r="A17818" s="31" t="s">
        <v>26772</v>
      </c>
      <c r="B17818" s="32" t="s">
        <v>26773</v>
      </c>
      <c r="C17818" s="31" t="s">
        <v>1131</v>
      </c>
    </row>
    <row r="17819" spans="1:3" ht="105" x14ac:dyDescent="0.25">
      <c r="A17819" s="31" t="s">
        <v>26774</v>
      </c>
      <c r="B17819" s="32" t="s">
        <v>26773</v>
      </c>
      <c r="C17819" s="31" t="s">
        <v>1131</v>
      </c>
    </row>
    <row r="17820" spans="1:3" ht="105" x14ac:dyDescent="0.25">
      <c r="A17820" s="31" t="s">
        <v>26775</v>
      </c>
      <c r="B17820" s="32" t="s">
        <v>26776</v>
      </c>
      <c r="C17820" s="31" t="s">
        <v>1131</v>
      </c>
    </row>
    <row r="17821" spans="1:3" ht="105" x14ac:dyDescent="0.25">
      <c r="A17821" s="31" t="s">
        <v>26777</v>
      </c>
      <c r="B17821" s="32" t="s">
        <v>26776</v>
      </c>
      <c r="C17821" s="31" t="s">
        <v>1131</v>
      </c>
    </row>
    <row r="17822" spans="1:3" ht="60" x14ac:dyDescent="0.25">
      <c r="A17822" s="31" t="s">
        <v>26778</v>
      </c>
      <c r="B17822" s="32" t="s">
        <v>26779</v>
      </c>
      <c r="C17822" s="31" t="s">
        <v>1131</v>
      </c>
    </row>
    <row r="17823" spans="1:3" ht="60" x14ac:dyDescent="0.25">
      <c r="A17823" s="31" t="s">
        <v>26780</v>
      </c>
      <c r="B17823" s="32" t="s">
        <v>26779</v>
      </c>
      <c r="C17823" s="31" t="s">
        <v>1131</v>
      </c>
    </row>
    <row r="17824" spans="1:3" ht="90" x14ac:dyDescent="0.25">
      <c r="A17824" s="31" t="s">
        <v>26781</v>
      </c>
      <c r="B17824" s="32" t="s">
        <v>26782</v>
      </c>
      <c r="C17824" s="31" t="s">
        <v>1131</v>
      </c>
    </row>
    <row r="17825" spans="1:3" ht="90" x14ac:dyDescent="0.25">
      <c r="A17825" s="31" t="s">
        <v>26783</v>
      </c>
      <c r="B17825" s="32" t="s">
        <v>26782</v>
      </c>
      <c r="C17825" s="31" t="s">
        <v>1131</v>
      </c>
    </row>
    <row r="17826" spans="1:3" ht="75" x14ac:dyDescent="0.25">
      <c r="A17826" s="31" t="s">
        <v>26784</v>
      </c>
      <c r="B17826" s="32" t="s">
        <v>26785</v>
      </c>
      <c r="C17826" s="31" t="s">
        <v>1131</v>
      </c>
    </row>
    <row r="17827" spans="1:3" ht="75" x14ac:dyDescent="0.25">
      <c r="A17827" s="31" t="s">
        <v>26786</v>
      </c>
      <c r="B17827" s="32" t="s">
        <v>26785</v>
      </c>
      <c r="C17827" s="31" t="s">
        <v>1131</v>
      </c>
    </row>
    <row r="17828" spans="1:3" ht="105" x14ac:dyDescent="0.25">
      <c r="A17828" s="31" t="s">
        <v>26787</v>
      </c>
      <c r="B17828" s="32" t="s">
        <v>26788</v>
      </c>
      <c r="C17828" s="31" t="s">
        <v>1131</v>
      </c>
    </row>
    <row r="17829" spans="1:3" ht="105" x14ac:dyDescent="0.25">
      <c r="A17829" s="31" t="s">
        <v>26789</v>
      </c>
      <c r="B17829" s="32" t="s">
        <v>26788</v>
      </c>
      <c r="C17829" s="31" t="s">
        <v>1131</v>
      </c>
    </row>
    <row r="17830" spans="1:3" ht="105" x14ac:dyDescent="0.25">
      <c r="A17830" s="31" t="s">
        <v>26790</v>
      </c>
      <c r="B17830" s="32" t="s">
        <v>26791</v>
      </c>
      <c r="C17830" s="31" t="s">
        <v>1131</v>
      </c>
    </row>
    <row r="17831" spans="1:3" ht="105" x14ac:dyDescent="0.25">
      <c r="A17831" s="31" t="s">
        <v>26792</v>
      </c>
      <c r="B17831" s="32" t="s">
        <v>26791</v>
      </c>
      <c r="C17831" s="31" t="s">
        <v>1131</v>
      </c>
    </row>
    <row r="17832" spans="1:3" ht="30" x14ac:dyDescent="0.25">
      <c r="A17832" s="31" t="s">
        <v>26793</v>
      </c>
      <c r="B17832" s="32" t="s">
        <v>26794</v>
      </c>
      <c r="C17832" s="31" t="s">
        <v>1131</v>
      </c>
    </row>
    <row r="17833" spans="1:3" ht="30" x14ac:dyDescent="0.25">
      <c r="A17833" s="31" t="s">
        <v>52</v>
      </c>
      <c r="B17833" s="32" t="s">
        <v>26794</v>
      </c>
      <c r="C17833" s="31" t="s">
        <v>1131</v>
      </c>
    </row>
    <row r="17834" spans="1:3" ht="30" x14ac:dyDescent="0.25">
      <c r="A17834" s="31" t="s">
        <v>26795</v>
      </c>
      <c r="B17834" s="32" t="s">
        <v>26796</v>
      </c>
      <c r="C17834" s="31" t="s">
        <v>1131</v>
      </c>
    </row>
    <row r="17835" spans="1:3" ht="30" x14ac:dyDescent="0.25">
      <c r="A17835" s="31" t="s">
        <v>26797</v>
      </c>
      <c r="B17835" s="32" t="s">
        <v>26796</v>
      </c>
      <c r="C17835" s="31" t="s">
        <v>1131</v>
      </c>
    </row>
    <row r="17836" spans="1:3" ht="30" x14ac:dyDescent="0.25">
      <c r="A17836" s="31" t="s">
        <v>26798</v>
      </c>
      <c r="B17836" s="32" t="s">
        <v>26799</v>
      </c>
      <c r="C17836" s="31" t="s">
        <v>1131</v>
      </c>
    </row>
    <row r="17837" spans="1:3" ht="30" x14ac:dyDescent="0.25">
      <c r="A17837" s="31" t="s">
        <v>26800</v>
      </c>
      <c r="B17837" s="32" t="s">
        <v>26799</v>
      </c>
      <c r="C17837" s="31" t="s">
        <v>1131</v>
      </c>
    </row>
    <row r="17838" spans="1:3" ht="30" x14ac:dyDescent="0.25">
      <c r="A17838" s="31" t="s">
        <v>26801</v>
      </c>
      <c r="B17838" s="32" t="s">
        <v>26802</v>
      </c>
      <c r="C17838" s="31" t="s">
        <v>1131</v>
      </c>
    </row>
    <row r="17839" spans="1:3" ht="30" x14ac:dyDescent="0.25">
      <c r="A17839" s="31" t="s">
        <v>26803</v>
      </c>
      <c r="B17839" s="32" t="s">
        <v>26802</v>
      </c>
      <c r="C17839" s="31" t="s">
        <v>1131</v>
      </c>
    </row>
    <row r="17840" spans="1:3" ht="30" x14ac:dyDescent="0.25">
      <c r="A17840" s="31" t="s">
        <v>26804</v>
      </c>
      <c r="B17840" s="32" t="s">
        <v>26805</v>
      </c>
      <c r="C17840" s="31" t="s">
        <v>1131</v>
      </c>
    </row>
    <row r="17841" spans="1:3" ht="30" x14ac:dyDescent="0.25">
      <c r="A17841" s="31" t="s">
        <v>26806</v>
      </c>
      <c r="B17841" s="32" t="s">
        <v>26805</v>
      </c>
      <c r="C17841" s="31" t="s">
        <v>1131</v>
      </c>
    </row>
    <row r="17842" spans="1:3" ht="30" x14ac:dyDescent="0.25">
      <c r="A17842" s="31" t="s">
        <v>26807</v>
      </c>
      <c r="B17842" s="32" t="s">
        <v>26808</v>
      </c>
      <c r="C17842" s="31" t="s">
        <v>1131</v>
      </c>
    </row>
    <row r="17843" spans="1:3" ht="30" x14ac:dyDescent="0.25">
      <c r="A17843" s="31" t="s">
        <v>26809</v>
      </c>
      <c r="B17843" s="32" t="s">
        <v>26808</v>
      </c>
      <c r="C17843" s="31" t="s">
        <v>1131</v>
      </c>
    </row>
    <row r="17844" spans="1:3" ht="60" x14ac:dyDescent="0.25">
      <c r="A17844" s="31" t="s">
        <v>26810</v>
      </c>
      <c r="B17844" s="32" t="s">
        <v>26811</v>
      </c>
      <c r="C17844" s="31" t="s">
        <v>1131</v>
      </c>
    </row>
    <row r="17845" spans="1:3" ht="60" x14ac:dyDescent="0.25">
      <c r="A17845" s="31" t="s">
        <v>26812</v>
      </c>
      <c r="B17845" s="32" t="s">
        <v>26811</v>
      </c>
      <c r="C17845" s="31" t="s">
        <v>1131</v>
      </c>
    </row>
    <row r="17846" spans="1:3" ht="60" x14ac:dyDescent="0.25">
      <c r="A17846" s="31" t="s">
        <v>26813</v>
      </c>
      <c r="B17846" s="32" t="s">
        <v>26814</v>
      </c>
      <c r="C17846" s="31" t="s">
        <v>1131</v>
      </c>
    </row>
    <row r="17847" spans="1:3" ht="60" x14ac:dyDescent="0.25">
      <c r="A17847" s="31" t="s">
        <v>26815</v>
      </c>
      <c r="B17847" s="32" t="s">
        <v>26814</v>
      </c>
      <c r="C17847" s="31" t="s">
        <v>1131</v>
      </c>
    </row>
    <row r="17848" spans="1:3" ht="45" x14ac:dyDescent="0.25">
      <c r="A17848" s="31" t="s">
        <v>26816</v>
      </c>
      <c r="B17848" s="32" t="s">
        <v>26817</v>
      </c>
      <c r="C17848" s="31" t="s">
        <v>1131</v>
      </c>
    </row>
    <row r="17849" spans="1:3" ht="45" x14ac:dyDescent="0.25">
      <c r="A17849" s="31" t="s">
        <v>26818</v>
      </c>
      <c r="B17849" s="32" t="s">
        <v>26817</v>
      </c>
      <c r="C17849" s="31" t="s">
        <v>1131</v>
      </c>
    </row>
    <row r="17850" spans="1:3" ht="60" x14ac:dyDescent="0.25">
      <c r="A17850" s="31" t="s">
        <v>26819</v>
      </c>
      <c r="B17850" s="32" t="s">
        <v>26820</v>
      </c>
      <c r="C17850" s="31" t="s">
        <v>1131</v>
      </c>
    </row>
    <row r="17851" spans="1:3" ht="60" x14ac:dyDescent="0.25">
      <c r="A17851" s="31" t="s">
        <v>26821</v>
      </c>
      <c r="B17851" s="32" t="s">
        <v>26820</v>
      </c>
      <c r="C17851" s="31" t="s">
        <v>1131</v>
      </c>
    </row>
    <row r="17852" spans="1:3" ht="60" x14ac:dyDescent="0.25">
      <c r="A17852" s="31" t="s">
        <v>26822</v>
      </c>
      <c r="B17852" s="32" t="s">
        <v>26823</v>
      </c>
      <c r="C17852" s="31" t="s">
        <v>1131</v>
      </c>
    </row>
    <row r="17853" spans="1:3" ht="60" x14ac:dyDescent="0.25">
      <c r="A17853" s="31" t="s">
        <v>26824</v>
      </c>
      <c r="B17853" s="32" t="s">
        <v>26823</v>
      </c>
      <c r="C17853" s="31" t="s">
        <v>1131</v>
      </c>
    </row>
    <row r="17854" spans="1:3" ht="75" x14ac:dyDescent="0.25">
      <c r="A17854" s="31" t="s">
        <v>26825</v>
      </c>
      <c r="B17854" s="32" t="s">
        <v>26826</v>
      </c>
      <c r="C17854" s="31" t="s">
        <v>1131</v>
      </c>
    </row>
    <row r="17855" spans="1:3" ht="75" x14ac:dyDescent="0.25">
      <c r="A17855" s="31" t="s">
        <v>26827</v>
      </c>
      <c r="B17855" s="32" t="s">
        <v>26826</v>
      </c>
      <c r="C17855" s="31" t="s">
        <v>1131</v>
      </c>
    </row>
    <row r="17856" spans="1:3" x14ac:dyDescent="0.25">
      <c r="A17856" s="31" t="s">
        <v>26828</v>
      </c>
      <c r="B17856" s="32" t="s">
        <v>26829</v>
      </c>
      <c r="C17856" s="31" t="s">
        <v>4260</v>
      </c>
    </row>
    <row r="17857" spans="1:3" x14ac:dyDescent="0.25">
      <c r="A17857" s="31" t="s">
        <v>26830</v>
      </c>
      <c r="B17857" s="32" t="s">
        <v>26829</v>
      </c>
      <c r="C17857" s="31" t="s">
        <v>4260</v>
      </c>
    </row>
    <row r="17858" spans="1:3" x14ac:dyDescent="0.25">
      <c r="A17858" s="31" t="s">
        <v>26831</v>
      </c>
      <c r="B17858" s="32" t="s">
        <v>26832</v>
      </c>
      <c r="C17858" s="31" t="s">
        <v>4260</v>
      </c>
    </row>
    <row r="17859" spans="1:3" x14ac:dyDescent="0.25">
      <c r="A17859" s="31" t="s">
        <v>26833</v>
      </c>
      <c r="B17859" s="32" t="s">
        <v>26832</v>
      </c>
      <c r="C17859" s="31" t="s">
        <v>4260</v>
      </c>
    </row>
    <row r="17860" spans="1:3" ht="60" x14ac:dyDescent="0.25">
      <c r="A17860" s="31" t="s">
        <v>26834</v>
      </c>
      <c r="B17860" s="32" t="s">
        <v>26835</v>
      </c>
      <c r="C17860" s="31" t="s">
        <v>1131</v>
      </c>
    </row>
    <row r="17861" spans="1:3" ht="60" x14ac:dyDescent="0.25">
      <c r="A17861" s="31" t="s">
        <v>26836</v>
      </c>
      <c r="B17861" s="32" t="s">
        <v>26835</v>
      </c>
      <c r="C17861" s="31" t="s">
        <v>1131</v>
      </c>
    </row>
    <row r="17862" spans="1:3" ht="75" x14ac:dyDescent="0.25">
      <c r="A17862" s="31" t="s">
        <v>26837</v>
      </c>
      <c r="B17862" s="32" t="s">
        <v>26838</v>
      </c>
      <c r="C17862" s="31" t="s">
        <v>1131</v>
      </c>
    </row>
    <row r="17863" spans="1:3" ht="75" x14ac:dyDescent="0.25">
      <c r="A17863" s="31" t="s">
        <v>26839</v>
      </c>
      <c r="B17863" s="32" t="s">
        <v>26838</v>
      </c>
      <c r="C17863" s="31" t="s">
        <v>1131</v>
      </c>
    </row>
    <row r="17864" spans="1:3" ht="75" x14ac:dyDescent="0.25">
      <c r="A17864" s="31" t="s">
        <v>26840</v>
      </c>
      <c r="B17864" s="32" t="s">
        <v>26841</v>
      </c>
      <c r="C17864" s="31" t="s">
        <v>1131</v>
      </c>
    </row>
    <row r="17865" spans="1:3" ht="75" x14ac:dyDescent="0.25">
      <c r="A17865" s="31" t="s">
        <v>26842</v>
      </c>
      <c r="B17865" s="32" t="s">
        <v>26841</v>
      </c>
      <c r="C17865" s="31" t="s">
        <v>1131</v>
      </c>
    </row>
    <row r="17866" spans="1:3" ht="60" x14ac:dyDescent="0.25">
      <c r="A17866" s="31" t="s">
        <v>26843</v>
      </c>
      <c r="B17866" s="32" t="s">
        <v>26844</v>
      </c>
      <c r="C17866" s="31" t="s">
        <v>1131</v>
      </c>
    </row>
    <row r="17867" spans="1:3" ht="60" x14ac:dyDescent="0.25">
      <c r="A17867" s="31" t="s">
        <v>26845</v>
      </c>
      <c r="B17867" s="32" t="s">
        <v>26844</v>
      </c>
      <c r="C17867" s="31" t="s">
        <v>1131</v>
      </c>
    </row>
    <row r="17868" spans="1:3" ht="60" x14ac:dyDescent="0.25">
      <c r="A17868" s="31" t="s">
        <v>26846</v>
      </c>
      <c r="B17868" s="32" t="s">
        <v>26847</v>
      </c>
      <c r="C17868" s="31" t="s">
        <v>1131</v>
      </c>
    </row>
    <row r="17869" spans="1:3" ht="60" x14ac:dyDescent="0.25">
      <c r="A17869" s="31" t="s">
        <v>26848</v>
      </c>
      <c r="B17869" s="32" t="s">
        <v>26847</v>
      </c>
      <c r="C17869" s="31" t="s">
        <v>1131</v>
      </c>
    </row>
    <row r="17870" spans="1:3" ht="30" x14ac:dyDescent="0.25">
      <c r="A17870" s="31" t="s">
        <v>26849</v>
      </c>
      <c r="B17870" s="32" t="s">
        <v>26850</v>
      </c>
      <c r="C17870" s="31" t="s">
        <v>1131</v>
      </c>
    </row>
    <row r="17871" spans="1:3" ht="30" x14ac:dyDescent="0.25">
      <c r="A17871" s="31" t="s">
        <v>26851</v>
      </c>
      <c r="B17871" s="32" t="s">
        <v>26850</v>
      </c>
      <c r="C17871" s="31" t="s">
        <v>1131</v>
      </c>
    </row>
    <row r="17872" spans="1:3" ht="75" x14ac:dyDescent="0.25">
      <c r="A17872" s="31" t="s">
        <v>26852</v>
      </c>
      <c r="B17872" s="32" t="s">
        <v>26853</v>
      </c>
      <c r="C17872" s="31" t="s">
        <v>1131</v>
      </c>
    </row>
    <row r="17873" spans="1:3" ht="75" x14ac:dyDescent="0.25">
      <c r="A17873" s="31" t="s">
        <v>26854</v>
      </c>
      <c r="B17873" s="32" t="s">
        <v>26853</v>
      </c>
      <c r="C17873" s="31" t="s">
        <v>1131</v>
      </c>
    </row>
    <row r="17874" spans="1:3" ht="30" x14ac:dyDescent="0.25">
      <c r="A17874" s="31" t="s">
        <v>26855</v>
      </c>
      <c r="B17874" s="32" t="s">
        <v>26856</v>
      </c>
      <c r="C17874" s="31" t="s">
        <v>1131</v>
      </c>
    </row>
    <row r="17875" spans="1:3" ht="30" x14ac:dyDescent="0.25">
      <c r="A17875" s="31" t="s">
        <v>26857</v>
      </c>
      <c r="B17875" s="32" t="s">
        <v>26856</v>
      </c>
      <c r="C17875" s="31" t="s">
        <v>1131</v>
      </c>
    </row>
    <row r="17876" spans="1:3" ht="30" x14ac:dyDescent="0.25">
      <c r="A17876" s="31" t="s">
        <v>26858</v>
      </c>
      <c r="B17876" s="32" t="s">
        <v>26859</v>
      </c>
      <c r="C17876" s="31" t="s">
        <v>1131</v>
      </c>
    </row>
    <row r="17877" spans="1:3" ht="30" x14ac:dyDescent="0.25">
      <c r="A17877" s="31" t="s">
        <v>26860</v>
      </c>
      <c r="B17877" s="32" t="s">
        <v>26859</v>
      </c>
      <c r="C17877" s="31" t="s">
        <v>1131</v>
      </c>
    </row>
    <row r="17878" spans="1:3" ht="30" x14ac:dyDescent="0.25">
      <c r="A17878" s="31" t="s">
        <v>26861</v>
      </c>
      <c r="B17878" s="32" t="s">
        <v>26862</v>
      </c>
      <c r="C17878" s="31" t="s">
        <v>1131</v>
      </c>
    </row>
    <row r="17879" spans="1:3" ht="30" x14ac:dyDescent="0.25">
      <c r="A17879" s="31" t="s">
        <v>26863</v>
      </c>
      <c r="B17879" s="32" t="s">
        <v>26862</v>
      </c>
      <c r="C17879" s="31" t="s">
        <v>1131</v>
      </c>
    </row>
    <row r="17880" spans="1:3" ht="45" x14ac:dyDescent="0.25">
      <c r="A17880" s="31" t="s">
        <v>26864</v>
      </c>
      <c r="B17880" s="32" t="s">
        <v>26865</v>
      </c>
      <c r="C17880" s="31" t="s">
        <v>1131</v>
      </c>
    </row>
    <row r="17881" spans="1:3" ht="45" x14ac:dyDescent="0.25">
      <c r="A17881" s="31" t="s">
        <v>26866</v>
      </c>
      <c r="B17881" s="32" t="s">
        <v>26865</v>
      </c>
      <c r="C17881" s="31" t="s">
        <v>1131</v>
      </c>
    </row>
    <row r="17882" spans="1:3" ht="60" x14ac:dyDescent="0.25">
      <c r="A17882" s="31" t="s">
        <v>26867</v>
      </c>
      <c r="B17882" s="32" t="s">
        <v>26868</v>
      </c>
      <c r="C17882" s="31" t="s">
        <v>1131</v>
      </c>
    </row>
    <row r="17883" spans="1:3" ht="60" x14ac:dyDescent="0.25">
      <c r="A17883" s="31" t="s">
        <v>26869</v>
      </c>
      <c r="B17883" s="32" t="s">
        <v>26868</v>
      </c>
      <c r="C17883" s="31" t="s">
        <v>1131</v>
      </c>
    </row>
    <row r="17884" spans="1:3" ht="60" x14ac:dyDescent="0.25">
      <c r="A17884" s="31" t="s">
        <v>26870</v>
      </c>
      <c r="B17884" s="32" t="s">
        <v>26871</v>
      </c>
      <c r="C17884" s="31" t="s">
        <v>1131</v>
      </c>
    </row>
    <row r="17885" spans="1:3" ht="60" x14ac:dyDescent="0.25">
      <c r="A17885" s="31" t="s">
        <v>26872</v>
      </c>
      <c r="B17885" s="32" t="s">
        <v>26871</v>
      </c>
      <c r="C17885" s="31" t="s">
        <v>1131</v>
      </c>
    </row>
    <row r="17886" spans="1:3" ht="75" x14ac:dyDescent="0.25">
      <c r="A17886" s="31" t="s">
        <v>26873</v>
      </c>
      <c r="B17886" s="32" t="s">
        <v>26874</v>
      </c>
      <c r="C17886" s="31" t="s">
        <v>1131</v>
      </c>
    </row>
    <row r="17887" spans="1:3" ht="75" x14ac:dyDescent="0.25">
      <c r="A17887" s="31" t="s">
        <v>26875</v>
      </c>
      <c r="B17887" s="32" t="s">
        <v>26874</v>
      </c>
      <c r="C17887" s="31" t="s">
        <v>1131</v>
      </c>
    </row>
    <row r="17888" spans="1:3" ht="60" x14ac:dyDescent="0.25">
      <c r="A17888" s="31" t="s">
        <v>26876</v>
      </c>
      <c r="B17888" s="32" t="s">
        <v>26877</v>
      </c>
      <c r="C17888" s="31" t="s">
        <v>1131</v>
      </c>
    </row>
    <row r="17889" spans="1:3" ht="60" x14ac:dyDescent="0.25">
      <c r="A17889" s="31" t="s">
        <v>26878</v>
      </c>
      <c r="B17889" s="32" t="s">
        <v>26877</v>
      </c>
      <c r="C17889" s="31" t="s">
        <v>1131</v>
      </c>
    </row>
    <row r="17890" spans="1:3" ht="60" x14ac:dyDescent="0.25">
      <c r="A17890" s="31" t="s">
        <v>26879</v>
      </c>
      <c r="B17890" s="32" t="s">
        <v>26880</v>
      </c>
      <c r="C17890" s="31" t="s">
        <v>1131</v>
      </c>
    </row>
    <row r="17891" spans="1:3" ht="60" x14ac:dyDescent="0.25">
      <c r="A17891" s="31" t="s">
        <v>26881</v>
      </c>
      <c r="B17891" s="32" t="s">
        <v>26880</v>
      </c>
      <c r="C17891" s="31" t="s">
        <v>1131</v>
      </c>
    </row>
    <row r="17892" spans="1:3" ht="75" x14ac:dyDescent="0.25">
      <c r="A17892" s="31" t="s">
        <v>26882</v>
      </c>
      <c r="B17892" s="32" t="s">
        <v>26883</v>
      </c>
      <c r="C17892" s="31" t="s">
        <v>1131</v>
      </c>
    </row>
    <row r="17893" spans="1:3" ht="75" x14ac:dyDescent="0.25">
      <c r="A17893" s="31" t="s">
        <v>26884</v>
      </c>
      <c r="B17893" s="32" t="s">
        <v>26883</v>
      </c>
      <c r="C17893" s="31" t="s">
        <v>1131</v>
      </c>
    </row>
    <row r="17894" spans="1:3" ht="60" x14ac:dyDescent="0.25">
      <c r="A17894" s="31" t="s">
        <v>26885</v>
      </c>
      <c r="B17894" s="32" t="s">
        <v>26886</v>
      </c>
      <c r="C17894" s="31" t="s">
        <v>1131</v>
      </c>
    </row>
    <row r="17895" spans="1:3" ht="60" x14ac:dyDescent="0.25">
      <c r="A17895" s="31" t="s">
        <v>26887</v>
      </c>
      <c r="B17895" s="32" t="s">
        <v>26886</v>
      </c>
      <c r="C17895" s="31" t="s">
        <v>1131</v>
      </c>
    </row>
    <row r="17896" spans="1:3" ht="90" x14ac:dyDescent="0.25">
      <c r="A17896" s="31" t="s">
        <v>26888</v>
      </c>
      <c r="B17896" s="32" t="s">
        <v>26889</v>
      </c>
      <c r="C17896" s="31" t="s">
        <v>1131</v>
      </c>
    </row>
    <row r="17897" spans="1:3" ht="90" x14ac:dyDescent="0.25">
      <c r="A17897" s="31" t="s">
        <v>26890</v>
      </c>
      <c r="B17897" s="32" t="s">
        <v>26889</v>
      </c>
      <c r="C17897" s="31" t="s">
        <v>1131</v>
      </c>
    </row>
    <row r="17898" spans="1:3" ht="60" x14ac:dyDescent="0.25">
      <c r="A17898" s="31" t="s">
        <v>26891</v>
      </c>
      <c r="B17898" s="32" t="s">
        <v>26892</v>
      </c>
      <c r="C17898" s="31" t="s">
        <v>1131</v>
      </c>
    </row>
    <row r="17899" spans="1:3" ht="60" x14ac:dyDescent="0.25">
      <c r="A17899" s="31" t="s">
        <v>26893</v>
      </c>
      <c r="B17899" s="32" t="s">
        <v>26892</v>
      </c>
      <c r="C17899" s="31" t="s">
        <v>1131</v>
      </c>
    </row>
    <row r="17900" spans="1:3" ht="60" x14ac:dyDescent="0.25">
      <c r="A17900" s="31" t="s">
        <v>26894</v>
      </c>
      <c r="B17900" s="32" t="s">
        <v>26895</v>
      </c>
      <c r="C17900" s="31" t="s">
        <v>1131</v>
      </c>
    </row>
    <row r="17901" spans="1:3" ht="60" x14ac:dyDescent="0.25">
      <c r="A17901" s="31" t="s">
        <v>26896</v>
      </c>
      <c r="B17901" s="32" t="s">
        <v>26895</v>
      </c>
      <c r="C17901" s="31" t="s">
        <v>1131</v>
      </c>
    </row>
    <row r="17902" spans="1:3" ht="75" x14ac:dyDescent="0.25">
      <c r="A17902" s="31" t="s">
        <v>26897</v>
      </c>
      <c r="B17902" s="32" t="s">
        <v>26898</v>
      </c>
      <c r="C17902" s="31" t="s">
        <v>1131</v>
      </c>
    </row>
    <row r="17903" spans="1:3" ht="75" x14ac:dyDescent="0.25">
      <c r="A17903" s="31" t="s">
        <v>26899</v>
      </c>
      <c r="B17903" s="32" t="s">
        <v>26898</v>
      </c>
      <c r="C17903" s="31" t="s">
        <v>1131</v>
      </c>
    </row>
    <row r="17904" spans="1:3" ht="75" x14ac:dyDescent="0.25">
      <c r="A17904" s="31" t="s">
        <v>26900</v>
      </c>
      <c r="B17904" s="32" t="s">
        <v>26901</v>
      </c>
      <c r="C17904" s="31" t="s">
        <v>1131</v>
      </c>
    </row>
    <row r="17905" spans="1:3" ht="75" x14ac:dyDescent="0.25">
      <c r="A17905" s="31" t="s">
        <v>26902</v>
      </c>
      <c r="B17905" s="32" t="s">
        <v>26901</v>
      </c>
      <c r="C17905" s="31" t="s">
        <v>1131</v>
      </c>
    </row>
    <row r="17906" spans="1:3" ht="75" x14ac:dyDescent="0.25">
      <c r="A17906" s="31" t="s">
        <v>26903</v>
      </c>
      <c r="B17906" s="32" t="s">
        <v>26904</v>
      </c>
      <c r="C17906" s="31" t="s">
        <v>1131</v>
      </c>
    </row>
    <row r="17907" spans="1:3" ht="75" x14ac:dyDescent="0.25">
      <c r="A17907" s="31" t="s">
        <v>26905</v>
      </c>
      <c r="B17907" s="32" t="s">
        <v>26904</v>
      </c>
      <c r="C17907" s="31" t="s">
        <v>1131</v>
      </c>
    </row>
    <row r="17908" spans="1:3" ht="60" x14ac:dyDescent="0.25">
      <c r="A17908" s="31" t="s">
        <v>26906</v>
      </c>
      <c r="B17908" s="32" t="s">
        <v>26907</v>
      </c>
      <c r="C17908" s="31" t="s">
        <v>185</v>
      </c>
    </row>
    <row r="17909" spans="1:3" ht="60" x14ac:dyDescent="0.25">
      <c r="A17909" s="31" t="s">
        <v>26908</v>
      </c>
      <c r="B17909" s="32" t="s">
        <v>26907</v>
      </c>
      <c r="C17909" s="31" t="s">
        <v>185</v>
      </c>
    </row>
    <row r="17910" spans="1:3" ht="60" x14ac:dyDescent="0.25">
      <c r="A17910" s="31" t="s">
        <v>26909</v>
      </c>
      <c r="B17910" s="32" t="s">
        <v>26910</v>
      </c>
      <c r="C17910" s="31" t="s">
        <v>185</v>
      </c>
    </row>
    <row r="17911" spans="1:3" ht="60" x14ac:dyDescent="0.25">
      <c r="A17911" s="31" t="s">
        <v>26911</v>
      </c>
      <c r="B17911" s="32" t="s">
        <v>26910</v>
      </c>
      <c r="C17911" s="31" t="s">
        <v>185</v>
      </c>
    </row>
    <row r="17912" spans="1:3" ht="75" x14ac:dyDescent="0.25">
      <c r="A17912" s="31" t="s">
        <v>26912</v>
      </c>
      <c r="B17912" s="32" t="s">
        <v>26913</v>
      </c>
      <c r="C17912" s="31" t="s">
        <v>185</v>
      </c>
    </row>
    <row r="17913" spans="1:3" ht="75" x14ac:dyDescent="0.25">
      <c r="A17913" s="31" t="s">
        <v>26914</v>
      </c>
      <c r="B17913" s="32" t="s">
        <v>26913</v>
      </c>
      <c r="C17913" s="31" t="s">
        <v>185</v>
      </c>
    </row>
    <row r="17914" spans="1:3" ht="60" x14ac:dyDescent="0.25">
      <c r="A17914" s="31" t="s">
        <v>26915</v>
      </c>
      <c r="B17914" s="32" t="s">
        <v>26916</v>
      </c>
      <c r="C17914" s="31" t="s">
        <v>185</v>
      </c>
    </row>
    <row r="17915" spans="1:3" ht="60" x14ac:dyDescent="0.25">
      <c r="A17915" s="31" t="s">
        <v>26917</v>
      </c>
      <c r="B17915" s="32" t="s">
        <v>26916</v>
      </c>
      <c r="C17915" s="31" t="s">
        <v>185</v>
      </c>
    </row>
    <row r="17916" spans="1:3" ht="60" x14ac:dyDescent="0.25">
      <c r="A17916" s="31" t="s">
        <v>26918</v>
      </c>
      <c r="B17916" s="32" t="s">
        <v>26919</v>
      </c>
      <c r="C17916" s="31" t="s">
        <v>185</v>
      </c>
    </row>
    <row r="17917" spans="1:3" ht="60" x14ac:dyDescent="0.25">
      <c r="A17917" s="31" t="s">
        <v>26920</v>
      </c>
      <c r="B17917" s="32" t="s">
        <v>26919</v>
      </c>
      <c r="C17917" s="31" t="s">
        <v>185</v>
      </c>
    </row>
    <row r="17918" spans="1:3" ht="75" x14ac:dyDescent="0.25">
      <c r="A17918" s="31" t="s">
        <v>26921</v>
      </c>
      <c r="B17918" s="32" t="s">
        <v>26922</v>
      </c>
      <c r="C17918" s="31" t="s">
        <v>1131</v>
      </c>
    </row>
    <row r="17919" spans="1:3" ht="75" x14ac:dyDescent="0.25">
      <c r="A17919" s="31" t="s">
        <v>26923</v>
      </c>
      <c r="B17919" s="32" t="s">
        <v>26922</v>
      </c>
      <c r="C17919" s="31" t="s">
        <v>1131</v>
      </c>
    </row>
    <row r="17920" spans="1:3" ht="45" x14ac:dyDescent="0.25">
      <c r="A17920" s="31" t="s">
        <v>26924</v>
      </c>
      <c r="B17920" s="32" t="s">
        <v>26925</v>
      </c>
      <c r="C17920" s="31" t="s">
        <v>1131</v>
      </c>
    </row>
    <row r="17921" spans="1:3" ht="45" x14ac:dyDescent="0.25">
      <c r="A17921" s="31" t="s">
        <v>26926</v>
      </c>
      <c r="B17921" s="32" t="s">
        <v>26925</v>
      </c>
      <c r="C17921" s="31" t="s">
        <v>1131</v>
      </c>
    </row>
    <row r="17922" spans="1:3" ht="60" x14ac:dyDescent="0.25">
      <c r="A17922" s="31" t="s">
        <v>26927</v>
      </c>
      <c r="B17922" s="32" t="s">
        <v>26928</v>
      </c>
      <c r="C17922" s="31" t="s">
        <v>1131</v>
      </c>
    </row>
    <row r="17923" spans="1:3" ht="60" x14ac:dyDescent="0.25">
      <c r="A17923" s="31" t="s">
        <v>26929</v>
      </c>
      <c r="B17923" s="32" t="s">
        <v>26928</v>
      </c>
      <c r="C17923" s="31" t="s">
        <v>1131</v>
      </c>
    </row>
    <row r="17924" spans="1:3" ht="75" x14ac:dyDescent="0.25">
      <c r="A17924" s="31" t="s">
        <v>26930</v>
      </c>
      <c r="B17924" s="32" t="s">
        <v>26931</v>
      </c>
      <c r="C17924" s="31" t="s">
        <v>1131</v>
      </c>
    </row>
    <row r="17925" spans="1:3" ht="75" x14ac:dyDescent="0.25">
      <c r="A17925" s="31" t="s">
        <v>26932</v>
      </c>
      <c r="B17925" s="32" t="s">
        <v>26931</v>
      </c>
      <c r="C17925" s="31" t="s">
        <v>1131</v>
      </c>
    </row>
    <row r="17926" spans="1:3" ht="45" x14ac:dyDescent="0.25">
      <c r="A17926" s="31" t="s">
        <v>26933</v>
      </c>
      <c r="B17926" s="32" t="s">
        <v>26934</v>
      </c>
      <c r="C17926" s="31" t="s">
        <v>1131</v>
      </c>
    </row>
    <row r="17927" spans="1:3" ht="45" x14ac:dyDescent="0.25">
      <c r="A17927" s="31" t="s">
        <v>26935</v>
      </c>
      <c r="B17927" s="32" t="s">
        <v>26934</v>
      </c>
      <c r="C17927" s="31" t="s">
        <v>1131</v>
      </c>
    </row>
    <row r="17928" spans="1:3" ht="75" x14ac:dyDescent="0.25">
      <c r="A17928" s="31" t="s">
        <v>26936</v>
      </c>
      <c r="B17928" s="32" t="s">
        <v>26937</v>
      </c>
      <c r="C17928" s="31" t="s">
        <v>1131</v>
      </c>
    </row>
    <row r="17929" spans="1:3" ht="75" x14ac:dyDescent="0.25">
      <c r="A17929" s="31" t="s">
        <v>26938</v>
      </c>
      <c r="B17929" s="32" t="s">
        <v>26937</v>
      </c>
      <c r="C17929" s="31" t="s">
        <v>1131</v>
      </c>
    </row>
    <row r="17930" spans="1:3" ht="45" x14ac:dyDescent="0.25">
      <c r="A17930" s="31" t="s">
        <v>26939</v>
      </c>
      <c r="B17930" s="32" t="s">
        <v>26940</v>
      </c>
      <c r="C17930" s="31" t="s">
        <v>1131</v>
      </c>
    </row>
    <row r="17931" spans="1:3" ht="45" x14ac:dyDescent="0.25">
      <c r="A17931" s="31" t="s">
        <v>26941</v>
      </c>
      <c r="B17931" s="32" t="s">
        <v>26940</v>
      </c>
      <c r="C17931" s="31" t="s">
        <v>1131</v>
      </c>
    </row>
    <row r="17932" spans="1:3" ht="75" x14ac:dyDescent="0.25">
      <c r="A17932" s="31" t="s">
        <v>26942</v>
      </c>
      <c r="B17932" s="32" t="s">
        <v>26943</v>
      </c>
      <c r="C17932" s="31" t="s">
        <v>1131</v>
      </c>
    </row>
    <row r="17933" spans="1:3" ht="75" x14ac:dyDescent="0.25">
      <c r="A17933" s="31" t="s">
        <v>26944</v>
      </c>
      <c r="B17933" s="32" t="s">
        <v>26943</v>
      </c>
      <c r="C17933" s="31" t="s">
        <v>1131</v>
      </c>
    </row>
    <row r="17934" spans="1:3" ht="30" x14ac:dyDescent="0.25">
      <c r="A17934" s="31" t="s">
        <v>26945</v>
      </c>
      <c r="B17934" s="32" t="s">
        <v>26946</v>
      </c>
      <c r="C17934" s="31" t="s">
        <v>1131</v>
      </c>
    </row>
    <row r="17935" spans="1:3" ht="30" x14ac:dyDescent="0.25">
      <c r="A17935" s="31" t="s">
        <v>26947</v>
      </c>
      <c r="B17935" s="32" t="s">
        <v>26946</v>
      </c>
      <c r="C17935" s="31" t="s">
        <v>1131</v>
      </c>
    </row>
    <row r="17936" spans="1:3" ht="30" x14ac:dyDescent="0.25">
      <c r="A17936" s="31" t="s">
        <v>26948</v>
      </c>
      <c r="B17936" s="32" t="s">
        <v>26949</v>
      </c>
      <c r="C17936" s="31" t="s">
        <v>1131</v>
      </c>
    </row>
    <row r="17937" spans="1:3" ht="30" x14ac:dyDescent="0.25">
      <c r="A17937" s="31" t="s">
        <v>26950</v>
      </c>
      <c r="B17937" s="32" t="s">
        <v>26949</v>
      </c>
      <c r="C17937" s="31" t="s">
        <v>1131</v>
      </c>
    </row>
    <row r="17938" spans="1:3" ht="75" x14ac:dyDescent="0.25">
      <c r="A17938" s="31" t="s">
        <v>26951</v>
      </c>
      <c r="B17938" s="32" t="s">
        <v>26952</v>
      </c>
      <c r="C17938" s="31" t="s">
        <v>1131</v>
      </c>
    </row>
    <row r="17939" spans="1:3" ht="75" x14ac:dyDescent="0.25">
      <c r="A17939" s="31" t="s">
        <v>26953</v>
      </c>
      <c r="B17939" s="32" t="s">
        <v>26952</v>
      </c>
      <c r="C17939" s="31" t="s">
        <v>1131</v>
      </c>
    </row>
    <row r="17940" spans="1:3" ht="60" x14ac:dyDescent="0.25">
      <c r="A17940" s="31" t="s">
        <v>26954</v>
      </c>
      <c r="B17940" s="32" t="s">
        <v>26955</v>
      </c>
      <c r="C17940" s="31" t="s">
        <v>1131</v>
      </c>
    </row>
    <row r="17941" spans="1:3" ht="60" x14ac:dyDescent="0.25">
      <c r="A17941" s="31" t="s">
        <v>26956</v>
      </c>
      <c r="B17941" s="32" t="s">
        <v>26955</v>
      </c>
      <c r="C17941" s="31" t="s">
        <v>1131</v>
      </c>
    </row>
    <row r="17942" spans="1:3" ht="30" x14ac:dyDescent="0.25">
      <c r="A17942" s="31" t="s">
        <v>26957</v>
      </c>
      <c r="B17942" s="32" t="s">
        <v>26958</v>
      </c>
      <c r="C17942" s="31" t="s">
        <v>1131</v>
      </c>
    </row>
    <row r="17943" spans="1:3" ht="30" x14ac:dyDescent="0.25">
      <c r="A17943" s="31" t="s">
        <v>26959</v>
      </c>
      <c r="B17943" s="32" t="s">
        <v>26958</v>
      </c>
      <c r="C17943" s="31" t="s">
        <v>1131</v>
      </c>
    </row>
    <row r="17944" spans="1:3" ht="75" x14ac:dyDescent="0.25">
      <c r="A17944" s="31" t="s">
        <v>26960</v>
      </c>
      <c r="B17944" s="32" t="s">
        <v>26961</v>
      </c>
      <c r="C17944" s="31" t="s">
        <v>1131</v>
      </c>
    </row>
    <row r="17945" spans="1:3" ht="75" x14ac:dyDescent="0.25">
      <c r="A17945" s="31" t="s">
        <v>26962</v>
      </c>
      <c r="B17945" s="32" t="s">
        <v>26961</v>
      </c>
      <c r="C17945" s="31" t="s">
        <v>1131</v>
      </c>
    </row>
    <row r="17946" spans="1:3" ht="90" x14ac:dyDescent="0.25">
      <c r="A17946" s="31" t="s">
        <v>26963</v>
      </c>
      <c r="B17946" s="32" t="s">
        <v>26964</v>
      </c>
      <c r="C17946" s="31" t="s">
        <v>1131</v>
      </c>
    </row>
    <row r="17947" spans="1:3" ht="90" x14ac:dyDescent="0.25">
      <c r="A17947" s="31" t="s">
        <v>26965</v>
      </c>
      <c r="B17947" s="32" t="s">
        <v>26964</v>
      </c>
      <c r="C17947" s="31" t="s">
        <v>1131</v>
      </c>
    </row>
    <row r="17948" spans="1:3" ht="30" x14ac:dyDescent="0.25">
      <c r="A17948" s="31" t="s">
        <v>26966</v>
      </c>
      <c r="B17948" s="32" t="s">
        <v>26967</v>
      </c>
      <c r="C17948" s="31" t="s">
        <v>1131</v>
      </c>
    </row>
    <row r="17949" spans="1:3" ht="30" x14ac:dyDescent="0.25">
      <c r="A17949" s="31" t="s">
        <v>26968</v>
      </c>
      <c r="B17949" s="32" t="s">
        <v>26967</v>
      </c>
      <c r="C17949" s="31" t="s">
        <v>1131</v>
      </c>
    </row>
    <row r="17950" spans="1:3" ht="75" x14ac:dyDescent="0.25">
      <c r="A17950" s="31" t="s">
        <v>26969</v>
      </c>
      <c r="B17950" s="32" t="s">
        <v>26970</v>
      </c>
      <c r="C17950" s="31" t="s">
        <v>1131</v>
      </c>
    </row>
    <row r="17951" spans="1:3" ht="75" x14ac:dyDescent="0.25">
      <c r="A17951" s="31" t="s">
        <v>26971</v>
      </c>
      <c r="B17951" s="32" t="s">
        <v>26970</v>
      </c>
      <c r="C17951" s="31" t="s">
        <v>1131</v>
      </c>
    </row>
    <row r="17952" spans="1:3" ht="60" x14ac:dyDescent="0.25">
      <c r="A17952" s="31" t="s">
        <v>26972</v>
      </c>
      <c r="B17952" s="32" t="s">
        <v>26973</v>
      </c>
      <c r="C17952" s="31" t="s">
        <v>1131</v>
      </c>
    </row>
    <row r="17953" spans="1:3" ht="60" x14ac:dyDescent="0.25">
      <c r="A17953" s="31" t="s">
        <v>26974</v>
      </c>
      <c r="B17953" s="32" t="s">
        <v>26973</v>
      </c>
      <c r="C17953" s="31" t="s">
        <v>1131</v>
      </c>
    </row>
    <row r="17954" spans="1:3" ht="60" x14ac:dyDescent="0.25">
      <c r="A17954" s="31" t="s">
        <v>26975</v>
      </c>
      <c r="B17954" s="32" t="s">
        <v>26976</v>
      </c>
      <c r="C17954" s="31" t="s">
        <v>1131</v>
      </c>
    </row>
    <row r="17955" spans="1:3" ht="60" x14ac:dyDescent="0.25">
      <c r="A17955" s="31" t="s">
        <v>26977</v>
      </c>
      <c r="B17955" s="32" t="s">
        <v>26976</v>
      </c>
      <c r="C17955" s="31" t="s">
        <v>1131</v>
      </c>
    </row>
    <row r="17956" spans="1:3" ht="60" x14ac:dyDescent="0.25">
      <c r="A17956" s="31" t="s">
        <v>26978</v>
      </c>
      <c r="B17956" s="32" t="s">
        <v>26979</v>
      </c>
      <c r="C17956" s="31" t="s">
        <v>1131</v>
      </c>
    </row>
    <row r="17957" spans="1:3" ht="60" x14ac:dyDescent="0.25">
      <c r="A17957" s="31" t="s">
        <v>26980</v>
      </c>
      <c r="B17957" s="32" t="s">
        <v>26979</v>
      </c>
      <c r="C17957" s="31" t="s">
        <v>1131</v>
      </c>
    </row>
    <row r="17958" spans="1:3" ht="30" x14ac:dyDescent="0.25">
      <c r="A17958" s="31" t="s">
        <v>26981</v>
      </c>
      <c r="B17958" s="32" t="s">
        <v>26982</v>
      </c>
      <c r="C17958" s="31" t="s">
        <v>1131</v>
      </c>
    </row>
    <row r="17959" spans="1:3" ht="30" x14ac:dyDescent="0.25">
      <c r="A17959" s="31" t="s">
        <v>26983</v>
      </c>
      <c r="B17959" s="32" t="s">
        <v>26982</v>
      </c>
      <c r="C17959" s="31" t="s">
        <v>1131</v>
      </c>
    </row>
    <row r="17960" spans="1:3" ht="75" x14ac:dyDescent="0.25">
      <c r="A17960" s="31" t="s">
        <v>26984</v>
      </c>
      <c r="B17960" s="32" t="s">
        <v>26985</v>
      </c>
      <c r="C17960" s="31" t="s">
        <v>1131</v>
      </c>
    </row>
    <row r="17961" spans="1:3" ht="75" x14ac:dyDescent="0.25">
      <c r="A17961" s="31" t="s">
        <v>26986</v>
      </c>
      <c r="B17961" s="32" t="s">
        <v>26985</v>
      </c>
      <c r="C17961" s="31" t="s">
        <v>1131</v>
      </c>
    </row>
    <row r="17962" spans="1:3" ht="90" x14ac:dyDescent="0.25">
      <c r="A17962" s="31" t="s">
        <v>26987</v>
      </c>
      <c r="B17962" s="32" t="s">
        <v>26988</v>
      </c>
      <c r="C17962" s="31" t="s">
        <v>1131</v>
      </c>
    </row>
    <row r="17963" spans="1:3" ht="90" x14ac:dyDescent="0.25">
      <c r="A17963" s="31" t="s">
        <v>26989</v>
      </c>
      <c r="B17963" s="32" t="s">
        <v>26988</v>
      </c>
      <c r="C17963" s="31" t="s">
        <v>1131</v>
      </c>
    </row>
    <row r="17964" spans="1:3" ht="75" x14ac:dyDescent="0.25">
      <c r="A17964" s="31" t="s">
        <v>26990</v>
      </c>
      <c r="B17964" s="32" t="s">
        <v>26991</v>
      </c>
      <c r="C17964" s="31" t="s">
        <v>1131</v>
      </c>
    </row>
    <row r="17965" spans="1:3" ht="75" x14ac:dyDescent="0.25">
      <c r="A17965" s="31" t="s">
        <v>26992</v>
      </c>
      <c r="B17965" s="32" t="s">
        <v>26991</v>
      </c>
      <c r="C17965" s="31" t="s">
        <v>1131</v>
      </c>
    </row>
    <row r="17966" spans="1:3" ht="105" x14ac:dyDescent="0.25">
      <c r="A17966" s="31" t="s">
        <v>26993</v>
      </c>
      <c r="B17966" s="32" t="s">
        <v>26994</v>
      </c>
      <c r="C17966" s="31" t="s">
        <v>1131</v>
      </c>
    </row>
    <row r="17967" spans="1:3" ht="105" x14ac:dyDescent="0.25">
      <c r="A17967" s="31" t="s">
        <v>26995</v>
      </c>
      <c r="B17967" s="32" t="s">
        <v>26994</v>
      </c>
      <c r="C17967" s="31" t="s">
        <v>1131</v>
      </c>
    </row>
    <row r="17968" spans="1:3" ht="105" x14ac:dyDescent="0.25">
      <c r="A17968" s="31" t="s">
        <v>26996</v>
      </c>
      <c r="B17968" s="32" t="s">
        <v>26997</v>
      </c>
      <c r="C17968" s="31" t="s">
        <v>1131</v>
      </c>
    </row>
    <row r="17969" spans="1:3" ht="105" x14ac:dyDescent="0.25">
      <c r="A17969" s="31" t="s">
        <v>26998</v>
      </c>
      <c r="B17969" s="32" t="s">
        <v>26997</v>
      </c>
      <c r="C17969" s="31" t="s">
        <v>1131</v>
      </c>
    </row>
    <row r="17970" spans="1:3" ht="105" x14ac:dyDescent="0.25">
      <c r="A17970" s="31" t="s">
        <v>26999</v>
      </c>
      <c r="B17970" s="32" t="s">
        <v>27000</v>
      </c>
      <c r="C17970" s="31" t="s">
        <v>1131</v>
      </c>
    </row>
    <row r="17971" spans="1:3" ht="105" x14ac:dyDescent="0.25">
      <c r="A17971" s="31" t="s">
        <v>53</v>
      </c>
      <c r="B17971" s="32" t="s">
        <v>27000</v>
      </c>
      <c r="C17971" s="31" t="s">
        <v>1131</v>
      </c>
    </row>
    <row r="17972" spans="1:3" ht="30" x14ac:dyDescent="0.25">
      <c r="A17972" s="31" t="s">
        <v>27001</v>
      </c>
      <c r="B17972" s="32" t="s">
        <v>27002</v>
      </c>
      <c r="C17972" s="31" t="s">
        <v>1131</v>
      </c>
    </row>
    <row r="17973" spans="1:3" ht="30" x14ac:dyDescent="0.25">
      <c r="A17973" s="31" t="s">
        <v>27003</v>
      </c>
      <c r="B17973" s="32" t="s">
        <v>27002</v>
      </c>
      <c r="C17973" s="31" t="s">
        <v>1131</v>
      </c>
    </row>
    <row r="17974" spans="1:3" ht="90" x14ac:dyDescent="0.25">
      <c r="A17974" s="31" t="s">
        <v>27004</v>
      </c>
      <c r="B17974" s="32" t="s">
        <v>27005</v>
      </c>
      <c r="C17974" s="31" t="s">
        <v>1131</v>
      </c>
    </row>
    <row r="17975" spans="1:3" ht="90" x14ac:dyDescent="0.25">
      <c r="A17975" s="31" t="s">
        <v>27006</v>
      </c>
      <c r="B17975" s="32" t="s">
        <v>27005</v>
      </c>
      <c r="C17975" s="31" t="s">
        <v>1131</v>
      </c>
    </row>
    <row r="17976" spans="1:3" ht="60" x14ac:dyDescent="0.25">
      <c r="A17976" s="31" t="s">
        <v>27007</v>
      </c>
      <c r="B17976" s="32" t="s">
        <v>27008</v>
      </c>
      <c r="C17976" s="31" t="s">
        <v>1131</v>
      </c>
    </row>
    <row r="17977" spans="1:3" ht="60" x14ac:dyDescent="0.25">
      <c r="A17977" s="31" t="s">
        <v>27009</v>
      </c>
      <c r="B17977" s="32" t="s">
        <v>27008</v>
      </c>
      <c r="C17977" s="31" t="s">
        <v>1131</v>
      </c>
    </row>
    <row r="17978" spans="1:3" ht="30" x14ac:dyDescent="0.25">
      <c r="A17978" s="31" t="s">
        <v>27010</v>
      </c>
      <c r="B17978" s="32" t="s">
        <v>27011</v>
      </c>
      <c r="C17978" s="31" t="s">
        <v>1131</v>
      </c>
    </row>
    <row r="17979" spans="1:3" ht="30" x14ac:dyDescent="0.25">
      <c r="A17979" s="31" t="s">
        <v>27012</v>
      </c>
      <c r="B17979" s="32" t="s">
        <v>27011</v>
      </c>
      <c r="C17979" s="31" t="s">
        <v>1131</v>
      </c>
    </row>
    <row r="17980" spans="1:3" ht="30" x14ac:dyDescent="0.25">
      <c r="A17980" s="31" t="s">
        <v>27013</v>
      </c>
      <c r="B17980" s="32" t="s">
        <v>27014</v>
      </c>
      <c r="C17980" s="31" t="s">
        <v>1131</v>
      </c>
    </row>
    <row r="17981" spans="1:3" ht="30" x14ac:dyDescent="0.25">
      <c r="A17981" s="31" t="s">
        <v>27015</v>
      </c>
      <c r="B17981" s="32" t="s">
        <v>27014</v>
      </c>
      <c r="C17981" s="31" t="s">
        <v>1131</v>
      </c>
    </row>
    <row r="17982" spans="1:3" ht="45" x14ac:dyDescent="0.25">
      <c r="A17982" s="31" t="s">
        <v>27016</v>
      </c>
      <c r="B17982" s="32" t="s">
        <v>27017</v>
      </c>
      <c r="C17982" s="31" t="s">
        <v>1131</v>
      </c>
    </row>
    <row r="17983" spans="1:3" ht="45" x14ac:dyDescent="0.25">
      <c r="A17983" s="31" t="s">
        <v>27018</v>
      </c>
      <c r="B17983" s="32" t="s">
        <v>27017</v>
      </c>
      <c r="C17983" s="31" t="s">
        <v>1131</v>
      </c>
    </row>
    <row r="17984" spans="1:3" ht="75" x14ac:dyDescent="0.25">
      <c r="A17984" s="31" t="s">
        <v>27019</v>
      </c>
      <c r="B17984" s="32" t="s">
        <v>27020</v>
      </c>
      <c r="C17984" s="31" t="s">
        <v>1131</v>
      </c>
    </row>
    <row r="17985" spans="1:3" ht="75" x14ac:dyDescent="0.25">
      <c r="A17985" s="31" t="s">
        <v>27021</v>
      </c>
      <c r="B17985" s="32" t="s">
        <v>27020</v>
      </c>
      <c r="C17985" s="31" t="s">
        <v>1131</v>
      </c>
    </row>
    <row r="17986" spans="1:3" ht="75" x14ac:dyDescent="0.25">
      <c r="A17986" s="31" t="s">
        <v>27022</v>
      </c>
      <c r="B17986" s="32" t="s">
        <v>27023</v>
      </c>
      <c r="C17986" s="31" t="s">
        <v>1131</v>
      </c>
    </row>
    <row r="17987" spans="1:3" ht="75" x14ac:dyDescent="0.25">
      <c r="A17987" s="31" t="s">
        <v>27024</v>
      </c>
      <c r="B17987" s="32" t="s">
        <v>27023</v>
      </c>
      <c r="C17987" s="31" t="s">
        <v>1131</v>
      </c>
    </row>
    <row r="17988" spans="1:3" ht="90" x14ac:dyDescent="0.25">
      <c r="A17988" s="31" t="s">
        <v>27025</v>
      </c>
      <c r="B17988" s="32" t="s">
        <v>27026</v>
      </c>
      <c r="C17988" s="31" t="s">
        <v>1131</v>
      </c>
    </row>
    <row r="17989" spans="1:3" ht="90" x14ac:dyDescent="0.25">
      <c r="A17989" s="31" t="s">
        <v>27027</v>
      </c>
      <c r="B17989" s="32" t="s">
        <v>27026</v>
      </c>
      <c r="C17989" s="31" t="s">
        <v>1131</v>
      </c>
    </row>
    <row r="17990" spans="1:3" ht="90" x14ac:dyDescent="0.25">
      <c r="A17990" s="31" t="s">
        <v>27028</v>
      </c>
      <c r="B17990" s="32" t="s">
        <v>27029</v>
      </c>
      <c r="C17990" s="31" t="s">
        <v>1131</v>
      </c>
    </row>
    <row r="17991" spans="1:3" ht="90" x14ac:dyDescent="0.25">
      <c r="A17991" s="31" t="s">
        <v>27030</v>
      </c>
      <c r="B17991" s="32" t="s">
        <v>27029</v>
      </c>
      <c r="C17991" s="31" t="s">
        <v>1131</v>
      </c>
    </row>
    <row r="17992" spans="1:3" ht="90" x14ac:dyDescent="0.25">
      <c r="A17992" s="31" t="s">
        <v>27031</v>
      </c>
      <c r="B17992" s="32" t="s">
        <v>27032</v>
      </c>
      <c r="C17992" s="31" t="s">
        <v>1131</v>
      </c>
    </row>
    <row r="17993" spans="1:3" ht="90" x14ac:dyDescent="0.25">
      <c r="A17993" s="31" t="s">
        <v>27033</v>
      </c>
      <c r="B17993" s="32" t="s">
        <v>27032</v>
      </c>
      <c r="C17993" s="31" t="s">
        <v>1131</v>
      </c>
    </row>
    <row r="17994" spans="1:3" ht="30" x14ac:dyDescent="0.25">
      <c r="A17994" s="31" t="s">
        <v>27034</v>
      </c>
      <c r="B17994" s="32" t="s">
        <v>27035</v>
      </c>
      <c r="C17994" s="31" t="s">
        <v>1131</v>
      </c>
    </row>
    <row r="17995" spans="1:3" ht="30" x14ac:dyDescent="0.25">
      <c r="A17995" s="31" t="s">
        <v>27036</v>
      </c>
      <c r="B17995" s="32" t="s">
        <v>27035</v>
      </c>
      <c r="C17995" s="31" t="s">
        <v>1131</v>
      </c>
    </row>
    <row r="17996" spans="1:3" ht="60" x14ac:dyDescent="0.25">
      <c r="A17996" s="31" t="s">
        <v>27037</v>
      </c>
      <c r="B17996" s="32" t="s">
        <v>27038</v>
      </c>
      <c r="C17996" s="31" t="s">
        <v>1131</v>
      </c>
    </row>
    <row r="17997" spans="1:3" ht="60" x14ac:dyDescent="0.25">
      <c r="A17997" s="31" t="s">
        <v>27039</v>
      </c>
      <c r="B17997" s="32" t="s">
        <v>27038</v>
      </c>
      <c r="C17997" s="31" t="s">
        <v>1131</v>
      </c>
    </row>
    <row r="17998" spans="1:3" ht="60" x14ac:dyDescent="0.25">
      <c r="A17998" s="31" t="s">
        <v>27040</v>
      </c>
      <c r="B17998" s="32" t="s">
        <v>27041</v>
      </c>
      <c r="C17998" s="31" t="s">
        <v>1131</v>
      </c>
    </row>
    <row r="17999" spans="1:3" ht="60" x14ac:dyDescent="0.25">
      <c r="A17999" s="31" t="s">
        <v>27042</v>
      </c>
      <c r="B17999" s="32" t="s">
        <v>27041</v>
      </c>
      <c r="C17999" s="31" t="s">
        <v>1131</v>
      </c>
    </row>
    <row r="18000" spans="1:3" ht="30" x14ac:dyDescent="0.25">
      <c r="A18000" s="31" t="s">
        <v>27043</v>
      </c>
      <c r="B18000" s="32" t="s">
        <v>27044</v>
      </c>
      <c r="C18000" s="31" t="s">
        <v>1131</v>
      </c>
    </row>
    <row r="18001" spans="1:3" ht="30" x14ac:dyDescent="0.25">
      <c r="A18001" s="31" t="s">
        <v>27045</v>
      </c>
      <c r="B18001" s="32" t="s">
        <v>27044</v>
      </c>
      <c r="C18001" s="31" t="s">
        <v>1131</v>
      </c>
    </row>
    <row r="18002" spans="1:3" ht="60" x14ac:dyDescent="0.25">
      <c r="A18002" s="31" t="s">
        <v>27046</v>
      </c>
      <c r="B18002" s="32" t="s">
        <v>27047</v>
      </c>
      <c r="C18002" s="31" t="s">
        <v>1131</v>
      </c>
    </row>
    <row r="18003" spans="1:3" ht="60" x14ac:dyDescent="0.25">
      <c r="A18003" s="31" t="s">
        <v>27048</v>
      </c>
      <c r="B18003" s="32" t="s">
        <v>27047</v>
      </c>
      <c r="C18003" s="31" t="s">
        <v>1131</v>
      </c>
    </row>
    <row r="18004" spans="1:3" ht="60" x14ac:dyDescent="0.25">
      <c r="A18004" s="31" t="s">
        <v>27049</v>
      </c>
      <c r="B18004" s="32" t="s">
        <v>27050</v>
      </c>
      <c r="C18004" s="31" t="s">
        <v>1131</v>
      </c>
    </row>
    <row r="18005" spans="1:3" ht="60" x14ac:dyDescent="0.25">
      <c r="A18005" s="31" t="s">
        <v>27051</v>
      </c>
      <c r="B18005" s="32" t="s">
        <v>27050</v>
      </c>
      <c r="C18005" s="31" t="s">
        <v>1131</v>
      </c>
    </row>
    <row r="18006" spans="1:3" ht="45" x14ac:dyDescent="0.25">
      <c r="A18006" s="31" t="s">
        <v>27052</v>
      </c>
      <c r="B18006" s="32" t="s">
        <v>27053</v>
      </c>
      <c r="C18006" s="31" t="s">
        <v>1131</v>
      </c>
    </row>
    <row r="18007" spans="1:3" ht="45" x14ac:dyDescent="0.25">
      <c r="A18007" s="31" t="s">
        <v>27054</v>
      </c>
      <c r="B18007" s="32" t="s">
        <v>27053</v>
      </c>
      <c r="C18007" s="31" t="s">
        <v>1131</v>
      </c>
    </row>
    <row r="18008" spans="1:3" ht="60" x14ac:dyDescent="0.25">
      <c r="A18008" s="31" t="s">
        <v>27055</v>
      </c>
      <c r="B18008" s="32" t="s">
        <v>27056</v>
      </c>
      <c r="C18008" s="31" t="s">
        <v>185</v>
      </c>
    </row>
    <row r="18009" spans="1:3" ht="60" x14ac:dyDescent="0.25">
      <c r="A18009" s="31" t="s">
        <v>27057</v>
      </c>
      <c r="B18009" s="32" t="s">
        <v>27056</v>
      </c>
      <c r="C18009" s="31" t="s">
        <v>185</v>
      </c>
    </row>
    <row r="18010" spans="1:3" ht="30" x14ac:dyDescent="0.25">
      <c r="A18010" s="31" t="s">
        <v>27058</v>
      </c>
      <c r="B18010" s="32" t="s">
        <v>27059</v>
      </c>
      <c r="C18010" s="31" t="s">
        <v>185</v>
      </c>
    </row>
    <row r="18011" spans="1:3" ht="30" x14ac:dyDescent="0.25">
      <c r="A18011" s="31" t="s">
        <v>27060</v>
      </c>
      <c r="B18011" s="32" t="s">
        <v>27059</v>
      </c>
      <c r="C18011" s="31" t="s">
        <v>185</v>
      </c>
    </row>
    <row r="18012" spans="1:3" ht="75" x14ac:dyDescent="0.25">
      <c r="A18012" s="31" t="s">
        <v>27061</v>
      </c>
      <c r="B18012" s="32" t="s">
        <v>27062</v>
      </c>
      <c r="C18012" s="31" t="s">
        <v>1131</v>
      </c>
    </row>
    <row r="18013" spans="1:3" ht="75" x14ac:dyDescent="0.25">
      <c r="A18013" s="31" t="s">
        <v>27063</v>
      </c>
      <c r="B18013" s="32" t="s">
        <v>27062</v>
      </c>
      <c r="C18013" s="31" t="s">
        <v>1131</v>
      </c>
    </row>
    <row r="18014" spans="1:3" ht="45" x14ac:dyDescent="0.25">
      <c r="A18014" s="31" t="s">
        <v>27064</v>
      </c>
      <c r="B18014" s="32" t="s">
        <v>27065</v>
      </c>
      <c r="C18014" s="31" t="s">
        <v>1131</v>
      </c>
    </row>
    <row r="18015" spans="1:3" ht="45" x14ac:dyDescent="0.25">
      <c r="A18015" s="31" t="s">
        <v>27066</v>
      </c>
      <c r="B18015" s="32" t="s">
        <v>27065</v>
      </c>
      <c r="C18015" s="31" t="s">
        <v>1131</v>
      </c>
    </row>
    <row r="18016" spans="1:3" ht="45" x14ac:dyDescent="0.25">
      <c r="A18016" s="31" t="s">
        <v>27067</v>
      </c>
      <c r="B18016" s="32" t="s">
        <v>27068</v>
      </c>
      <c r="C18016" s="31" t="s">
        <v>1131</v>
      </c>
    </row>
    <row r="18017" spans="1:3" ht="45" x14ac:dyDescent="0.25">
      <c r="A18017" s="31" t="s">
        <v>27069</v>
      </c>
      <c r="B18017" s="32" t="s">
        <v>27068</v>
      </c>
      <c r="C18017" s="31" t="s">
        <v>1131</v>
      </c>
    </row>
    <row r="18018" spans="1:3" ht="30" x14ac:dyDescent="0.25">
      <c r="A18018" s="31" t="s">
        <v>27070</v>
      </c>
      <c r="B18018" s="32" t="s">
        <v>27071</v>
      </c>
      <c r="C18018" s="31" t="s">
        <v>1131</v>
      </c>
    </row>
    <row r="18019" spans="1:3" ht="30" x14ac:dyDescent="0.25">
      <c r="A18019" s="31" t="s">
        <v>27072</v>
      </c>
      <c r="B18019" s="32" t="s">
        <v>27071</v>
      </c>
      <c r="C18019" s="31" t="s">
        <v>1131</v>
      </c>
    </row>
    <row r="18020" spans="1:3" ht="75" x14ac:dyDescent="0.25">
      <c r="A18020" s="31" t="s">
        <v>27073</v>
      </c>
      <c r="B18020" s="32" t="s">
        <v>27074</v>
      </c>
      <c r="C18020" s="31" t="s">
        <v>1131</v>
      </c>
    </row>
    <row r="18021" spans="1:3" ht="75" x14ac:dyDescent="0.25">
      <c r="A18021" s="31" t="s">
        <v>27075</v>
      </c>
      <c r="B18021" s="32" t="s">
        <v>27074</v>
      </c>
      <c r="C18021" s="31" t="s">
        <v>1131</v>
      </c>
    </row>
    <row r="18022" spans="1:3" ht="30" x14ac:dyDescent="0.25">
      <c r="A18022" s="31" t="s">
        <v>27076</v>
      </c>
      <c r="B18022" s="32" t="s">
        <v>27077</v>
      </c>
      <c r="C18022" s="31" t="s">
        <v>1131</v>
      </c>
    </row>
    <row r="18023" spans="1:3" ht="30" x14ac:dyDescent="0.25">
      <c r="A18023" s="31" t="s">
        <v>27078</v>
      </c>
      <c r="B18023" s="32" t="s">
        <v>27077</v>
      </c>
      <c r="C18023" s="31" t="s">
        <v>1131</v>
      </c>
    </row>
    <row r="18024" spans="1:3" ht="45" x14ac:dyDescent="0.25">
      <c r="A18024" s="31" t="s">
        <v>27079</v>
      </c>
      <c r="B18024" s="32" t="s">
        <v>27080</v>
      </c>
      <c r="C18024" s="31" t="s">
        <v>1131</v>
      </c>
    </row>
    <row r="18025" spans="1:3" ht="45" x14ac:dyDescent="0.25">
      <c r="A18025" s="31" t="s">
        <v>27081</v>
      </c>
      <c r="B18025" s="32" t="s">
        <v>27080</v>
      </c>
      <c r="C18025" s="31" t="s">
        <v>1131</v>
      </c>
    </row>
    <row r="18026" spans="1:3" ht="45" x14ac:dyDescent="0.25">
      <c r="A18026" s="31" t="s">
        <v>27082</v>
      </c>
      <c r="B18026" s="32" t="s">
        <v>27083</v>
      </c>
      <c r="C18026" s="31" t="s">
        <v>1131</v>
      </c>
    </row>
    <row r="18027" spans="1:3" ht="45" x14ac:dyDescent="0.25">
      <c r="A18027" s="31" t="s">
        <v>27084</v>
      </c>
      <c r="B18027" s="32" t="s">
        <v>27083</v>
      </c>
      <c r="C18027" s="31" t="s">
        <v>1131</v>
      </c>
    </row>
    <row r="18028" spans="1:3" ht="45" x14ac:dyDescent="0.25">
      <c r="A18028" s="31" t="s">
        <v>27085</v>
      </c>
      <c r="B18028" s="32" t="s">
        <v>27086</v>
      </c>
      <c r="C18028" s="31" t="s">
        <v>1131</v>
      </c>
    </row>
    <row r="18029" spans="1:3" ht="45" x14ac:dyDescent="0.25">
      <c r="A18029" s="31" t="s">
        <v>27087</v>
      </c>
      <c r="B18029" s="32" t="s">
        <v>27086</v>
      </c>
      <c r="C18029" s="31" t="s">
        <v>1131</v>
      </c>
    </row>
    <row r="18030" spans="1:3" ht="30" x14ac:dyDescent="0.25">
      <c r="A18030" s="31" t="s">
        <v>27088</v>
      </c>
      <c r="B18030" s="32" t="s">
        <v>27089</v>
      </c>
      <c r="C18030" s="31" t="s">
        <v>1131</v>
      </c>
    </row>
    <row r="18031" spans="1:3" ht="30" x14ac:dyDescent="0.25">
      <c r="A18031" s="31" t="s">
        <v>27090</v>
      </c>
      <c r="B18031" s="32" t="s">
        <v>27089</v>
      </c>
      <c r="C18031" s="31" t="s">
        <v>1131</v>
      </c>
    </row>
    <row r="18032" spans="1:3" ht="30" x14ac:dyDescent="0.25">
      <c r="A18032" s="31" t="s">
        <v>27091</v>
      </c>
      <c r="B18032" s="32" t="s">
        <v>27092</v>
      </c>
      <c r="C18032" s="31" t="s">
        <v>1131</v>
      </c>
    </row>
    <row r="18033" spans="1:3" ht="30" x14ac:dyDescent="0.25">
      <c r="A18033" s="31" t="s">
        <v>27093</v>
      </c>
      <c r="B18033" s="32" t="s">
        <v>27092</v>
      </c>
      <c r="C18033" s="31" t="s">
        <v>1131</v>
      </c>
    </row>
    <row r="18034" spans="1:3" ht="30" x14ac:dyDescent="0.25">
      <c r="A18034" s="31" t="s">
        <v>27094</v>
      </c>
      <c r="B18034" s="32" t="s">
        <v>27095</v>
      </c>
      <c r="C18034" s="31" t="s">
        <v>1131</v>
      </c>
    </row>
    <row r="18035" spans="1:3" ht="30" x14ac:dyDescent="0.25">
      <c r="A18035" s="31" t="s">
        <v>27096</v>
      </c>
      <c r="B18035" s="32" t="s">
        <v>27095</v>
      </c>
      <c r="C18035" s="31" t="s">
        <v>1131</v>
      </c>
    </row>
    <row r="18036" spans="1:3" x14ac:dyDescent="0.25">
      <c r="A18036" s="31" t="s">
        <v>27097</v>
      </c>
      <c r="B18036" s="32" t="s">
        <v>27098</v>
      </c>
      <c r="C18036" s="31" t="s">
        <v>1131</v>
      </c>
    </row>
    <row r="18037" spans="1:3" x14ac:dyDescent="0.25">
      <c r="A18037" s="31" t="s">
        <v>27099</v>
      </c>
      <c r="B18037" s="32" t="s">
        <v>27098</v>
      </c>
      <c r="C18037" s="31" t="s">
        <v>1131</v>
      </c>
    </row>
    <row r="18038" spans="1:3" x14ac:dyDescent="0.25">
      <c r="A18038" s="31" t="s">
        <v>27100</v>
      </c>
      <c r="B18038" s="32" t="s">
        <v>27101</v>
      </c>
      <c r="C18038" s="31" t="s">
        <v>1131</v>
      </c>
    </row>
    <row r="18039" spans="1:3" x14ac:dyDescent="0.25">
      <c r="A18039" s="31" t="s">
        <v>27102</v>
      </c>
      <c r="B18039" s="32" t="s">
        <v>27101</v>
      </c>
      <c r="C18039" s="31" t="s">
        <v>1131</v>
      </c>
    </row>
    <row r="18040" spans="1:3" x14ac:dyDescent="0.25">
      <c r="A18040" s="31" t="s">
        <v>27103</v>
      </c>
      <c r="B18040" s="32" t="s">
        <v>27104</v>
      </c>
      <c r="C18040" s="31" t="s">
        <v>1131</v>
      </c>
    </row>
    <row r="18041" spans="1:3" x14ac:dyDescent="0.25">
      <c r="A18041" s="31" t="s">
        <v>27105</v>
      </c>
      <c r="B18041" s="32" t="s">
        <v>27104</v>
      </c>
      <c r="C18041" s="31" t="s">
        <v>1131</v>
      </c>
    </row>
    <row r="18042" spans="1:3" ht="30" x14ac:dyDescent="0.25">
      <c r="A18042" s="31" t="s">
        <v>27106</v>
      </c>
      <c r="B18042" s="32" t="s">
        <v>27107</v>
      </c>
      <c r="C18042" s="31" t="s">
        <v>1131</v>
      </c>
    </row>
    <row r="18043" spans="1:3" ht="30" x14ac:dyDescent="0.25">
      <c r="A18043" s="31" t="s">
        <v>27108</v>
      </c>
      <c r="B18043" s="32" t="s">
        <v>27107</v>
      </c>
      <c r="C18043" s="31" t="s">
        <v>1131</v>
      </c>
    </row>
    <row r="18044" spans="1:3" x14ac:dyDescent="0.25">
      <c r="A18044" s="31" t="s">
        <v>27109</v>
      </c>
      <c r="B18044" s="32" t="s">
        <v>27110</v>
      </c>
      <c r="C18044" s="31" t="s">
        <v>185</v>
      </c>
    </row>
    <row r="18045" spans="1:3" x14ac:dyDescent="0.25">
      <c r="A18045" s="31" t="s">
        <v>27111</v>
      </c>
      <c r="B18045" s="32" t="s">
        <v>27110</v>
      </c>
      <c r="C18045" s="31" t="s">
        <v>185</v>
      </c>
    </row>
    <row r="18046" spans="1:3" ht="60" x14ac:dyDescent="0.25">
      <c r="A18046" s="31" t="s">
        <v>27112</v>
      </c>
      <c r="B18046" s="32" t="s">
        <v>27113</v>
      </c>
      <c r="C18046" s="31" t="s">
        <v>1131</v>
      </c>
    </row>
    <row r="18047" spans="1:3" ht="60" x14ac:dyDescent="0.25">
      <c r="A18047" s="31" t="s">
        <v>27114</v>
      </c>
      <c r="B18047" s="32" t="s">
        <v>27113</v>
      </c>
      <c r="C18047" s="31" t="s">
        <v>1131</v>
      </c>
    </row>
    <row r="18048" spans="1:3" ht="75" x14ac:dyDescent="0.25">
      <c r="A18048" s="31" t="s">
        <v>27115</v>
      </c>
      <c r="B18048" s="32" t="s">
        <v>27116</v>
      </c>
      <c r="C18048" s="31" t="s">
        <v>1131</v>
      </c>
    </row>
    <row r="18049" spans="1:3" ht="75" x14ac:dyDescent="0.25">
      <c r="A18049" s="31" t="s">
        <v>27117</v>
      </c>
      <c r="B18049" s="32" t="s">
        <v>27116</v>
      </c>
      <c r="C18049" s="31" t="s">
        <v>1131</v>
      </c>
    </row>
    <row r="18050" spans="1:3" ht="30" x14ac:dyDescent="0.25">
      <c r="A18050" s="31" t="s">
        <v>27118</v>
      </c>
      <c r="B18050" s="32" t="s">
        <v>27119</v>
      </c>
      <c r="C18050" s="31" t="s">
        <v>1131</v>
      </c>
    </row>
    <row r="18051" spans="1:3" ht="30" x14ac:dyDescent="0.25">
      <c r="A18051" s="31" t="s">
        <v>27120</v>
      </c>
      <c r="B18051" s="32" t="s">
        <v>27119</v>
      </c>
      <c r="C18051" s="31" t="s">
        <v>1131</v>
      </c>
    </row>
    <row r="18052" spans="1:3" ht="60" x14ac:dyDescent="0.25">
      <c r="A18052" s="31" t="s">
        <v>27121</v>
      </c>
      <c r="B18052" s="32" t="s">
        <v>27122</v>
      </c>
      <c r="C18052" s="31" t="s">
        <v>1131</v>
      </c>
    </row>
    <row r="18053" spans="1:3" ht="60" x14ac:dyDescent="0.25">
      <c r="A18053" s="31" t="s">
        <v>27123</v>
      </c>
      <c r="B18053" s="32" t="s">
        <v>27122</v>
      </c>
      <c r="C18053" s="31" t="s">
        <v>1131</v>
      </c>
    </row>
    <row r="18054" spans="1:3" ht="60" x14ac:dyDescent="0.25">
      <c r="A18054" s="31" t="s">
        <v>27124</v>
      </c>
      <c r="B18054" s="32" t="s">
        <v>27125</v>
      </c>
      <c r="C18054" s="31" t="s">
        <v>68</v>
      </c>
    </row>
    <row r="18055" spans="1:3" ht="60" x14ac:dyDescent="0.25">
      <c r="A18055" s="31" t="s">
        <v>27126</v>
      </c>
      <c r="B18055" s="32" t="s">
        <v>27125</v>
      </c>
      <c r="C18055" s="31" t="s">
        <v>68</v>
      </c>
    </row>
    <row r="18056" spans="1:3" ht="90" x14ac:dyDescent="0.25">
      <c r="A18056" s="31" t="s">
        <v>27127</v>
      </c>
      <c r="B18056" s="32" t="s">
        <v>27128</v>
      </c>
      <c r="C18056" s="31" t="s">
        <v>68</v>
      </c>
    </row>
    <row r="18057" spans="1:3" ht="90" x14ac:dyDescent="0.25">
      <c r="A18057" s="31" t="s">
        <v>27129</v>
      </c>
      <c r="B18057" s="32" t="s">
        <v>27128</v>
      </c>
      <c r="C18057" s="31" t="s">
        <v>68</v>
      </c>
    </row>
    <row r="18058" spans="1:3" ht="90" x14ac:dyDescent="0.25">
      <c r="A18058" s="31" t="s">
        <v>27130</v>
      </c>
      <c r="B18058" s="32" t="s">
        <v>27131</v>
      </c>
      <c r="C18058" s="31" t="s">
        <v>68</v>
      </c>
    </row>
    <row r="18059" spans="1:3" ht="90" x14ac:dyDescent="0.25">
      <c r="A18059" s="31" t="s">
        <v>27132</v>
      </c>
      <c r="B18059" s="32" t="s">
        <v>27131</v>
      </c>
      <c r="C18059" s="31" t="s">
        <v>68</v>
      </c>
    </row>
    <row r="18060" spans="1:3" ht="75" x14ac:dyDescent="0.25">
      <c r="A18060" s="31" t="s">
        <v>27133</v>
      </c>
      <c r="B18060" s="32" t="s">
        <v>27134</v>
      </c>
      <c r="C18060" s="31" t="s">
        <v>68</v>
      </c>
    </row>
    <row r="18061" spans="1:3" ht="75" x14ac:dyDescent="0.25">
      <c r="A18061" s="31" t="s">
        <v>27135</v>
      </c>
      <c r="B18061" s="32" t="s">
        <v>27134</v>
      </c>
      <c r="C18061" s="31" t="s">
        <v>68</v>
      </c>
    </row>
    <row r="18062" spans="1:3" ht="105" x14ac:dyDescent="0.25">
      <c r="A18062" s="31" t="s">
        <v>27136</v>
      </c>
      <c r="B18062" s="32" t="s">
        <v>27137</v>
      </c>
      <c r="C18062" s="31" t="s">
        <v>68</v>
      </c>
    </row>
    <row r="18063" spans="1:3" ht="105" x14ac:dyDescent="0.25">
      <c r="A18063" s="31" t="s">
        <v>27138</v>
      </c>
      <c r="B18063" s="32" t="s">
        <v>27137</v>
      </c>
      <c r="C18063" s="31" t="s">
        <v>68</v>
      </c>
    </row>
    <row r="18064" spans="1:3" ht="90" x14ac:dyDescent="0.25">
      <c r="A18064" s="31" t="s">
        <v>27139</v>
      </c>
      <c r="B18064" s="32" t="s">
        <v>27140</v>
      </c>
      <c r="C18064" s="31" t="s">
        <v>68</v>
      </c>
    </row>
    <row r="18065" spans="1:3" ht="90" x14ac:dyDescent="0.25">
      <c r="A18065" s="31" t="s">
        <v>27141</v>
      </c>
      <c r="B18065" s="32" t="s">
        <v>27140</v>
      </c>
      <c r="C18065" s="31" t="s">
        <v>68</v>
      </c>
    </row>
    <row r="18066" spans="1:3" ht="90" x14ac:dyDescent="0.25">
      <c r="A18066" s="31" t="s">
        <v>27142</v>
      </c>
      <c r="B18066" s="32" t="s">
        <v>27143</v>
      </c>
      <c r="C18066" s="31" t="s">
        <v>68</v>
      </c>
    </row>
    <row r="18067" spans="1:3" ht="90" x14ac:dyDescent="0.25">
      <c r="A18067" s="31" t="s">
        <v>27144</v>
      </c>
      <c r="B18067" s="32" t="s">
        <v>27143</v>
      </c>
      <c r="C18067" s="31" t="s">
        <v>68</v>
      </c>
    </row>
    <row r="18068" spans="1:3" ht="75" x14ac:dyDescent="0.25">
      <c r="A18068" s="31" t="s">
        <v>27145</v>
      </c>
      <c r="B18068" s="32" t="s">
        <v>27146</v>
      </c>
      <c r="C18068" s="31" t="s">
        <v>68</v>
      </c>
    </row>
    <row r="18069" spans="1:3" ht="75" x14ac:dyDescent="0.25">
      <c r="A18069" s="31" t="s">
        <v>27147</v>
      </c>
      <c r="B18069" s="32" t="s">
        <v>27146</v>
      </c>
      <c r="C18069" s="31" t="s">
        <v>68</v>
      </c>
    </row>
    <row r="18070" spans="1:3" ht="90" x14ac:dyDescent="0.25">
      <c r="A18070" s="31" t="s">
        <v>27148</v>
      </c>
      <c r="B18070" s="32" t="s">
        <v>27149</v>
      </c>
      <c r="C18070" s="31" t="s">
        <v>68</v>
      </c>
    </row>
    <row r="18071" spans="1:3" ht="90" x14ac:dyDescent="0.25">
      <c r="A18071" s="31" t="s">
        <v>27150</v>
      </c>
      <c r="B18071" s="32" t="s">
        <v>27149</v>
      </c>
      <c r="C18071" s="31" t="s">
        <v>68</v>
      </c>
    </row>
    <row r="18072" spans="1:3" ht="90" x14ac:dyDescent="0.25">
      <c r="A18072" s="31" t="s">
        <v>27151</v>
      </c>
      <c r="B18072" s="32" t="s">
        <v>27152</v>
      </c>
      <c r="C18072" s="31" t="s">
        <v>68</v>
      </c>
    </row>
    <row r="18073" spans="1:3" ht="90" x14ac:dyDescent="0.25">
      <c r="A18073" s="31" t="s">
        <v>27153</v>
      </c>
      <c r="B18073" s="32" t="s">
        <v>27152</v>
      </c>
      <c r="C18073" s="31" t="s">
        <v>68</v>
      </c>
    </row>
    <row r="18074" spans="1:3" ht="90" x14ac:dyDescent="0.25">
      <c r="A18074" s="31" t="s">
        <v>27154</v>
      </c>
      <c r="B18074" s="32" t="s">
        <v>27155</v>
      </c>
      <c r="C18074" s="31" t="s">
        <v>68</v>
      </c>
    </row>
    <row r="18075" spans="1:3" ht="90" x14ac:dyDescent="0.25">
      <c r="A18075" s="31" t="s">
        <v>27156</v>
      </c>
      <c r="B18075" s="32" t="s">
        <v>27155</v>
      </c>
      <c r="C18075" s="31" t="s">
        <v>68</v>
      </c>
    </row>
    <row r="18076" spans="1:3" ht="90" x14ac:dyDescent="0.25">
      <c r="A18076" s="31" t="s">
        <v>27157</v>
      </c>
      <c r="B18076" s="32" t="s">
        <v>27158</v>
      </c>
      <c r="C18076" s="31" t="s">
        <v>68</v>
      </c>
    </row>
    <row r="18077" spans="1:3" ht="90" x14ac:dyDescent="0.25">
      <c r="A18077" s="31" t="s">
        <v>27159</v>
      </c>
      <c r="B18077" s="32" t="s">
        <v>27158</v>
      </c>
      <c r="C18077" s="31" t="s">
        <v>68</v>
      </c>
    </row>
    <row r="18078" spans="1:3" ht="45" x14ac:dyDescent="0.25">
      <c r="A18078" s="31" t="s">
        <v>27160</v>
      </c>
      <c r="B18078" s="32" t="s">
        <v>27161</v>
      </c>
      <c r="C18078" s="31" t="s">
        <v>68</v>
      </c>
    </row>
    <row r="18079" spans="1:3" ht="45" x14ac:dyDescent="0.25">
      <c r="A18079" s="31" t="s">
        <v>27162</v>
      </c>
      <c r="B18079" s="32" t="s">
        <v>27161</v>
      </c>
      <c r="C18079" s="31" t="s">
        <v>68</v>
      </c>
    </row>
    <row r="18080" spans="1:3" ht="60" x14ac:dyDescent="0.25">
      <c r="A18080" s="31" t="s">
        <v>27163</v>
      </c>
      <c r="B18080" s="32" t="s">
        <v>27164</v>
      </c>
      <c r="C18080" s="31" t="s">
        <v>68</v>
      </c>
    </row>
    <row r="18081" spans="1:3" ht="60" x14ac:dyDescent="0.25">
      <c r="A18081" s="31" t="s">
        <v>27165</v>
      </c>
      <c r="B18081" s="32" t="s">
        <v>27164</v>
      </c>
      <c r="C18081" s="31" t="s">
        <v>68</v>
      </c>
    </row>
    <row r="18082" spans="1:3" ht="75" x14ac:dyDescent="0.25">
      <c r="A18082" s="31" t="s">
        <v>27166</v>
      </c>
      <c r="B18082" s="32" t="s">
        <v>27167</v>
      </c>
      <c r="C18082" s="31" t="s">
        <v>68</v>
      </c>
    </row>
    <row r="18083" spans="1:3" ht="75" x14ac:dyDescent="0.25">
      <c r="A18083" s="31" t="s">
        <v>27168</v>
      </c>
      <c r="B18083" s="32" t="s">
        <v>27167</v>
      </c>
      <c r="C18083" s="31" t="s">
        <v>68</v>
      </c>
    </row>
    <row r="18084" spans="1:3" ht="75" x14ac:dyDescent="0.25">
      <c r="A18084" s="31" t="s">
        <v>27169</v>
      </c>
      <c r="B18084" s="32" t="s">
        <v>27170</v>
      </c>
      <c r="C18084" s="31" t="s">
        <v>68</v>
      </c>
    </row>
    <row r="18085" spans="1:3" ht="75" x14ac:dyDescent="0.25">
      <c r="A18085" s="31" t="s">
        <v>27171</v>
      </c>
      <c r="B18085" s="32" t="s">
        <v>27170</v>
      </c>
      <c r="C18085" s="31" t="s">
        <v>68</v>
      </c>
    </row>
    <row r="18086" spans="1:3" ht="45" x14ac:dyDescent="0.25">
      <c r="A18086" s="31" t="s">
        <v>27172</v>
      </c>
      <c r="B18086" s="32" t="s">
        <v>27173</v>
      </c>
      <c r="C18086" s="31" t="s">
        <v>68</v>
      </c>
    </row>
    <row r="18087" spans="1:3" ht="45" x14ac:dyDescent="0.25">
      <c r="A18087" s="31" t="s">
        <v>27174</v>
      </c>
      <c r="B18087" s="32" t="s">
        <v>27173</v>
      </c>
      <c r="C18087" s="31" t="s">
        <v>68</v>
      </c>
    </row>
    <row r="18088" spans="1:3" ht="75" x14ac:dyDescent="0.25">
      <c r="A18088" s="31" t="s">
        <v>27175</v>
      </c>
      <c r="B18088" s="32" t="s">
        <v>27176</v>
      </c>
      <c r="C18088" s="31" t="s">
        <v>68</v>
      </c>
    </row>
    <row r="18089" spans="1:3" ht="75" x14ac:dyDescent="0.25">
      <c r="A18089" s="31" t="s">
        <v>27177</v>
      </c>
      <c r="B18089" s="32" t="s">
        <v>27176</v>
      </c>
      <c r="C18089" s="31" t="s">
        <v>68</v>
      </c>
    </row>
    <row r="18090" spans="1:3" ht="75" x14ac:dyDescent="0.25">
      <c r="A18090" s="31" t="s">
        <v>27178</v>
      </c>
      <c r="B18090" s="32" t="s">
        <v>27179</v>
      </c>
      <c r="C18090" s="31" t="s">
        <v>68</v>
      </c>
    </row>
    <row r="18091" spans="1:3" ht="75" x14ac:dyDescent="0.25">
      <c r="A18091" s="31" t="s">
        <v>27180</v>
      </c>
      <c r="B18091" s="32" t="s">
        <v>27179</v>
      </c>
      <c r="C18091" s="31" t="s">
        <v>68</v>
      </c>
    </row>
    <row r="18092" spans="1:3" ht="60" x14ac:dyDescent="0.25">
      <c r="A18092" s="31" t="s">
        <v>27181</v>
      </c>
      <c r="B18092" s="32" t="s">
        <v>27182</v>
      </c>
      <c r="C18092" s="31" t="s">
        <v>68</v>
      </c>
    </row>
    <row r="18093" spans="1:3" ht="60" x14ac:dyDescent="0.25">
      <c r="A18093" s="31" t="s">
        <v>27183</v>
      </c>
      <c r="B18093" s="32" t="s">
        <v>27182</v>
      </c>
      <c r="C18093" s="31" t="s">
        <v>68</v>
      </c>
    </row>
    <row r="18094" spans="1:3" ht="75" x14ac:dyDescent="0.25">
      <c r="A18094" s="31" t="s">
        <v>27184</v>
      </c>
      <c r="B18094" s="32" t="s">
        <v>27185</v>
      </c>
      <c r="C18094" s="31" t="s">
        <v>68</v>
      </c>
    </row>
    <row r="18095" spans="1:3" ht="75" x14ac:dyDescent="0.25">
      <c r="A18095" s="31" t="s">
        <v>27186</v>
      </c>
      <c r="B18095" s="32" t="s">
        <v>27185</v>
      </c>
      <c r="C18095" s="31" t="s">
        <v>68</v>
      </c>
    </row>
    <row r="18096" spans="1:3" ht="120" x14ac:dyDescent="0.25">
      <c r="A18096" s="31" t="s">
        <v>27187</v>
      </c>
      <c r="B18096" s="32" t="s">
        <v>27188</v>
      </c>
      <c r="C18096" s="31" t="s">
        <v>68</v>
      </c>
    </row>
    <row r="18097" spans="1:3" ht="120" x14ac:dyDescent="0.25">
      <c r="A18097" s="31" t="s">
        <v>27189</v>
      </c>
      <c r="B18097" s="32" t="s">
        <v>27188</v>
      </c>
      <c r="C18097" s="31" t="s">
        <v>68</v>
      </c>
    </row>
    <row r="18098" spans="1:3" ht="60" x14ac:dyDescent="0.25">
      <c r="A18098" s="31" t="s">
        <v>27190</v>
      </c>
      <c r="B18098" s="32" t="s">
        <v>27191</v>
      </c>
      <c r="C18098" s="31" t="s">
        <v>68</v>
      </c>
    </row>
    <row r="18099" spans="1:3" ht="60" x14ac:dyDescent="0.25">
      <c r="A18099" s="31" t="s">
        <v>27192</v>
      </c>
      <c r="B18099" s="32" t="s">
        <v>27191</v>
      </c>
      <c r="C18099" s="31" t="s">
        <v>68</v>
      </c>
    </row>
    <row r="18100" spans="1:3" ht="60" x14ac:dyDescent="0.25">
      <c r="A18100" s="31" t="s">
        <v>27193</v>
      </c>
      <c r="B18100" s="32" t="s">
        <v>27194</v>
      </c>
      <c r="C18100" s="31" t="s">
        <v>68</v>
      </c>
    </row>
    <row r="18101" spans="1:3" ht="60" x14ac:dyDescent="0.25">
      <c r="A18101" s="31" t="s">
        <v>27195</v>
      </c>
      <c r="B18101" s="32" t="s">
        <v>27194</v>
      </c>
      <c r="C18101" s="31" t="s">
        <v>68</v>
      </c>
    </row>
    <row r="18102" spans="1:3" ht="60" x14ac:dyDescent="0.25">
      <c r="A18102" s="31" t="s">
        <v>27196</v>
      </c>
      <c r="B18102" s="32" t="s">
        <v>27197</v>
      </c>
      <c r="C18102" s="31" t="s">
        <v>68</v>
      </c>
    </row>
    <row r="18103" spans="1:3" ht="60" x14ac:dyDescent="0.25">
      <c r="A18103" s="31" t="s">
        <v>27198</v>
      </c>
      <c r="B18103" s="32" t="s">
        <v>27197</v>
      </c>
      <c r="C18103" s="31" t="s">
        <v>68</v>
      </c>
    </row>
    <row r="18104" spans="1:3" ht="60" x14ac:dyDescent="0.25">
      <c r="A18104" s="31" t="s">
        <v>27199</v>
      </c>
      <c r="B18104" s="32" t="s">
        <v>27200</v>
      </c>
      <c r="C18104" s="31" t="s">
        <v>68</v>
      </c>
    </row>
    <row r="18105" spans="1:3" ht="60" x14ac:dyDescent="0.25">
      <c r="A18105" s="31" t="s">
        <v>27201</v>
      </c>
      <c r="B18105" s="32" t="s">
        <v>27200</v>
      </c>
      <c r="C18105" s="31" t="s">
        <v>68</v>
      </c>
    </row>
    <row r="18106" spans="1:3" ht="30" x14ac:dyDescent="0.25">
      <c r="A18106" s="31" t="s">
        <v>27202</v>
      </c>
      <c r="B18106" s="32" t="s">
        <v>27203</v>
      </c>
      <c r="C18106" s="31" t="s">
        <v>68</v>
      </c>
    </row>
    <row r="18107" spans="1:3" ht="30" x14ac:dyDescent="0.25">
      <c r="A18107" s="31" t="s">
        <v>27204</v>
      </c>
      <c r="B18107" s="32" t="s">
        <v>27203</v>
      </c>
      <c r="C18107" s="31" t="s">
        <v>68</v>
      </c>
    </row>
    <row r="18108" spans="1:3" ht="45" x14ac:dyDescent="0.25">
      <c r="A18108" s="31" t="s">
        <v>27205</v>
      </c>
      <c r="B18108" s="32" t="s">
        <v>27206</v>
      </c>
      <c r="C18108" s="31" t="s">
        <v>68</v>
      </c>
    </row>
    <row r="18109" spans="1:3" ht="45" x14ac:dyDescent="0.25">
      <c r="A18109" s="31" t="s">
        <v>27207</v>
      </c>
      <c r="B18109" s="32" t="s">
        <v>27206</v>
      </c>
      <c r="C18109" s="31" t="s">
        <v>68</v>
      </c>
    </row>
    <row r="18110" spans="1:3" ht="60" x14ac:dyDescent="0.25">
      <c r="A18110" s="31" t="s">
        <v>27208</v>
      </c>
      <c r="B18110" s="32" t="s">
        <v>27209</v>
      </c>
      <c r="C18110" s="31" t="s">
        <v>68</v>
      </c>
    </row>
    <row r="18111" spans="1:3" ht="60" x14ac:dyDescent="0.25">
      <c r="A18111" s="31" t="s">
        <v>27210</v>
      </c>
      <c r="B18111" s="32" t="s">
        <v>27209</v>
      </c>
      <c r="C18111" s="31" t="s">
        <v>68</v>
      </c>
    </row>
    <row r="18112" spans="1:3" ht="60" x14ac:dyDescent="0.25">
      <c r="A18112" s="31" t="s">
        <v>27211</v>
      </c>
      <c r="B18112" s="32" t="s">
        <v>27212</v>
      </c>
      <c r="C18112" s="31" t="s">
        <v>68</v>
      </c>
    </row>
    <row r="18113" spans="1:3" ht="60" x14ac:dyDescent="0.25">
      <c r="A18113" s="31" t="s">
        <v>27213</v>
      </c>
      <c r="B18113" s="32" t="s">
        <v>27212</v>
      </c>
      <c r="C18113" s="31" t="s">
        <v>68</v>
      </c>
    </row>
    <row r="18114" spans="1:3" ht="30" x14ac:dyDescent="0.25">
      <c r="A18114" s="31" t="s">
        <v>27214</v>
      </c>
      <c r="B18114" s="32" t="s">
        <v>27215</v>
      </c>
      <c r="C18114" s="31" t="s">
        <v>68</v>
      </c>
    </row>
    <row r="18115" spans="1:3" ht="30" x14ac:dyDescent="0.25">
      <c r="A18115" s="31" t="s">
        <v>27216</v>
      </c>
      <c r="B18115" s="32" t="s">
        <v>27215</v>
      </c>
      <c r="C18115" s="31" t="s">
        <v>68</v>
      </c>
    </row>
    <row r="18116" spans="1:3" ht="30" x14ac:dyDescent="0.25">
      <c r="A18116" s="31" t="s">
        <v>27217</v>
      </c>
      <c r="B18116" s="32" t="s">
        <v>27218</v>
      </c>
      <c r="C18116" s="31" t="s">
        <v>68</v>
      </c>
    </row>
    <row r="18117" spans="1:3" ht="30" x14ac:dyDescent="0.25">
      <c r="A18117" s="31" t="s">
        <v>27219</v>
      </c>
      <c r="B18117" s="32" t="s">
        <v>27218</v>
      </c>
      <c r="C18117" s="31" t="s">
        <v>68</v>
      </c>
    </row>
    <row r="18118" spans="1:3" ht="30" x14ac:dyDescent="0.25">
      <c r="A18118" s="31" t="s">
        <v>27220</v>
      </c>
      <c r="B18118" s="32" t="s">
        <v>27221</v>
      </c>
      <c r="C18118" s="31" t="s">
        <v>68</v>
      </c>
    </row>
    <row r="18119" spans="1:3" ht="30" x14ac:dyDescent="0.25">
      <c r="A18119" s="31" t="s">
        <v>27222</v>
      </c>
      <c r="B18119" s="32" t="s">
        <v>27221</v>
      </c>
      <c r="C18119" s="31" t="s">
        <v>68</v>
      </c>
    </row>
    <row r="18120" spans="1:3" ht="30" x14ac:dyDescent="0.25">
      <c r="A18120" s="31" t="s">
        <v>27223</v>
      </c>
      <c r="B18120" s="32" t="s">
        <v>27224</v>
      </c>
      <c r="C18120" s="31" t="s">
        <v>68</v>
      </c>
    </row>
    <row r="18121" spans="1:3" ht="30" x14ac:dyDescent="0.25">
      <c r="A18121" s="31" t="s">
        <v>27225</v>
      </c>
      <c r="B18121" s="32" t="s">
        <v>27224</v>
      </c>
      <c r="C18121" s="31" t="s">
        <v>68</v>
      </c>
    </row>
    <row r="18122" spans="1:3" ht="30" x14ac:dyDescent="0.25">
      <c r="A18122" s="31" t="s">
        <v>27226</v>
      </c>
      <c r="B18122" s="32" t="s">
        <v>27227</v>
      </c>
      <c r="C18122" s="31" t="s">
        <v>68</v>
      </c>
    </row>
    <row r="18123" spans="1:3" ht="30" x14ac:dyDescent="0.25">
      <c r="A18123" s="31" t="s">
        <v>27228</v>
      </c>
      <c r="B18123" s="32" t="s">
        <v>27227</v>
      </c>
      <c r="C18123" s="31" t="s">
        <v>68</v>
      </c>
    </row>
    <row r="18124" spans="1:3" ht="30" x14ac:dyDescent="0.25">
      <c r="A18124" s="31" t="s">
        <v>27229</v>
      </c>
      <c r="B18124" s="32" t="s">
        <v>27230</v>
      </c>
      <c r="C18124" s="31" t="s">
        <v>68</v>
      </c>
    </row>
    <row r="18125" spans="1:3" ht="30" x14ac:dyDescent="0.25">
      <c r="A18125" s="31" t="s">
        <v>27231</v>
      </c>
      <c r="B18125" s="32" t="s">
        <v>27230</v>
      </c>
      <c r="C18125" s="31" t="s">
        <v>68</v>
      </c>
    </row>
    <row r="18126" spans="1:3" ht="30" x14ac:dyDescent="0.25">
      <c r="A18126" s="31" t="s">
        <v>27232</v>
      </c>
      <c r="B18126" s="32" t="s">
        <v>27233</v>
      </c>
      <c r="C18126" s="31" t="s">
        <v>68</v>
      </c>
    </row>
    <row r="18127" spans="1:3" ht="30" x14ac:dyDescent="0.25">
      <c r="A18127" s="31" t="s">
        <v>27234</v>
      </c>
      <c r="B18127" s="32" t="s">
        <v>27233</v>
      </c>
      <c r="C18127" s="31" t="s">
        <v>68</v>
      </c>
    </row>
    <row r="18128" spans="1:3" ht="30" x14ac:dyDescent="0.25">
      <c r="A18128" s="31" t="s">
        <v>27235</v>
      </c>
      <c r="B18128" s="32" t="s">
        <v>27236</v>
      </c>
      <c r="C18128" s="31" t="s">
        <v>68</v>
      </c>
    </row>
    <row r="18129" spans="1:3" ht="30" x14ac:dyDescent="0.25">
      <c r="A18129" s="31" t="s">
        <v>27237</v>
      </c>
      <c r="B18129" s="32" t="s">
        <v>27236</v>
      </c>
      <c r="C18129" s="31" t="s">
        <v>68</v>
      </c>
    </row>
    <row r="18130" spans="1:3" ht="45" x14ac:dyDescent="0.25">
      <c r="A18130" s="31" t="s">
        <v>27238</v>
      </c>
      <c r="B18130" s="32" t="s">
        <v>27239</v>
      </c>
      <c r="C18130" s="31" t="s">
        <v>68</v>
      </c>
    </row>
    <row r="18131" spans="1:3" ht="45" x14ac:dyDescent="0.25">
      <c r="A18131" s="31" t="s">
        <v>27240</v>
      </c>
      <c r="B18131" s="32" t="s">
        <v>27239</v>
      </c>
      <c r="C18131" s="31" t="s">
        <v>68</v>
      </c>
    </row>
    <row r="18132" spans="1:3" ht="45" x14ac:dyDescent="0.25">
      <c r="A18132" s="31" t="s">
        <v>27241</v>
      </c>
      <c r="B18132" s="32" t="s">
        <v>27242</v>
      </c>
      <c r="C18132" s="31" t="s">
        <v>68</v>
      </c>
    </row>
    <row r="18133" spans="1:3" ht="45" x14ac:dyDescent="0.25">
      <c r="A18133" s="31" t="s">
        <v>27243</v>
      </c>
      <c r="B18133" s="32" t="s">
        <v>27242</v>
      </c>
      <c r="C18133" s="31" t="s">
        <v>68</v>
      </c>
    </row>
    <row r="18134" spans="1:3" ht="45" x14ac:dyDescent="0.25">
      <c r="A18134" s="31" t="s">
        <v>27244</v>
      </c>
      <c r="B18134" s="32" t="s">
        <v>27245</v>
      </c>
      <c r="C18134" s="31" t="s">
        <v>68</v>
      </c>
    </row>
    <row r="18135" spans="1:3" ht="45" x14ac:dyDescent="0.25">
      <c r="A18135" s="31" t="s">
        <v>27246</v>
      </c>
      <c r="B18135" s="32" t="s">
        <v>27245</v>
      </c>
      <c r="C18135" s="31" t="s">
        <v>68</v>
      </c>
    </row>
    <row r="18136" spans="1:3" ht="45" x14ac:dyDescent="0.25">
      <c r="A18136" s="31" t="s">
        <v>27247</v>
      </c>
      <c r="B18136" s="32" t="s">
        <v>27248</v>
      </c>
      <c r="C18136" s="31" t="s">
        <v>68</v>
      </c>
    </row>
    <row r="18137" spans="1:3" ht="45" x14ac:dyDescent="0.25">
      <c r="A18137" s="31" t="s">
        <v>27249</v>
      </c>
      <c r="B18137" s="32" t="s">
        <v>27248</v>
      </c>
      <c r="C18137" s="31" t="s">
        <v>68</v>
      </c>
    </row>
    <row r="18138" spans="1:3" ht="45" x14ac:dyDescent="0.25">
      <c r="A18138" s="31" t="s">
        <v>27250</v>
      </c>
      <c r="B18138" s="32" t="s">
        <v>27251</v>
      </c>
      <c r="C18138" s="31" t="s">
        <v>68</v>
      </c>
    </row>
    <row r="18139" spans="1:3" ht="45" x14ac:dyDescent="0.25">
      <c r="A18139" s="31" t="s">
        <v>27252</v>
      </c>
      <c r="B18139" s="32" t="s">
        <v>27251</v>
      </c>
      <c r="C18139" s="31" t="s">
        <v>68</v>
      </c>
    </row>
    <row r="18140" spans="1:3" ht="30" x14ac:dyDescent="0.25">
      <c r="A18140" s="31" t="s">
        <v>27253</v>
      </c>
      <c r="B18140" s="32" t="s">
        <v>27254</v>
      </c>
      <c r="C18140" s="31" t="s">
        <v>68</v>
      </c>
    </row>
    <row r="18141" spans="1:3" ht="30" x14ac:dyDescent="0.25">
      <c r="A18141" s="31" t="s">
        <v>27255</v>
      </c>
      <c r="B18141" s="32" t="s">
        <v>27254</v>
      </c>
      <c r="C18141" s="31" t="s">
        <v>68</v>
      </c>
    </row>
    <row r="18142" spans="1:3" ht="45" x14ac:dyDescent="0.25">
      <c r="A18142" s="31" t="s">
        <v>27256</v>
      </c>
      <c r="B18142" s="32" t="s">
        <v>27257</v>
      </c>
      <c r="C18142" s="31" t="s">
        <v>68</v>
      </c>
    </row>
    <row r="18143" spans="1:3" ht="45" x14ac:dyDescent="0.25">
      <c r="A18143" s="31" t="s">
        <v>27258</v>
      </c>
      <c r="B18143" s="32" t="s">
        <v>27257</v>
      </c>
      <c r="C18143" s="31" t="s">
        <v>68</v>
      </c>
    </row>
    <row r="18144" spans="1:3" ht="45" x14ac:dyDescent="0.25">
      <c r="A18144" s="31" t="s">
        <v>27259</v>
      </c>
      <c r="B18144" s="32" t="s">
        <v>27260</v>
      </c>
      <c r="C18144" s="31" t="s">
        <v>68</v>
      </c>
    </row>
    <row r="18145" spans="1:3" ht="45" x14ac:dyDescent="0.25">
      <c r="A18145" s="31" t="s">
        <v>27261</v>
      </c>
      <c r="B18145" s="32" t="s">
        <v>27260</v>
      </c>
      <c r="C18145" s="31" t="s">
        <v>68</v>
      </c>
    </row>
    <row r="18146" spans="1:3" ht="45" x14ac:dyDescent="0.25">
      <c r="A18146" s="31" t="s">
        <v>27262</v>
      </c>
      <c r="B18146" s="32" t="s">
        <v>27263</v>
      </c>
      <c r="C18146" s="31" t="s">
        <v>68</v>
      </c>
    </row>
    <row r="18147" spans="1:3" ht="45" x14ac:dyDescent="0.25">
      <c r="A18147" s="31" t="s">
        <v>27264</v>
      </c>
      <c r="B18147" s="32" t="s">
        <v>27263</v>
      </c>
      <c r="C18147" s="31" t="s">
        <v>68</v>
      </c>
    </row>
    <row r="18148" spans="1:3" ht="45" x14ac:dyDescent="0.25">
      <c r="A18148" s="31" t="s">
        <v>27265</v>
      </c>
      <c r="B18148" s="32" t="s">
        <v>27266</v>
      </c>
      <c r="C18148" s="31" t="s">
        <v>68</v>
      </c>
    </row>
    <row r="18149" spans="1:3" ht="45" x14ac:dyDescent="0.25">
      <c r="A18149" s="31" t="s">
        <v>27267</v>
      </c>
      <c r="B18149" s="32" t="s">
        <v>27266</v>
      </c>
      <c r="C18149" s="31" t="s">
        <v>68</v>
      </c>
    </row>
    <row r="18150" spans="1:3" ht="30" x14ac:dyDescent="0.25">
      <c r="A18150" s="31" t="s">
        <v>27268</v>
      </c>
      <c r="B18150" s="32" t="s">
        <v>27269</v>
      </c>
      <c r="C18150" s="31" t="s">
        <v>68</v>
      </c>
    </row>
    <row r="18151" spans="1:3" ht="30" x14ac:dyDescent="0.25">
      <c r="A18151" s="31" t="s">
        <v>27270</v>
      </c>
      <c r="B18151" s="32" t="s">
        <v>27269</v>
      </c>
      <c r="C18151" s="31" t="s">
        <v>68</v>
      </c>
    </row>
    <row r="18152" spans="1:3" ht="45" x14ac:dyDescent="0.25">
      <c r="A18152" s="31" t="s">
        <v>27271</v>
      </c>
      <c r="B18152" s="32" t="s">
        <v>27272</v>
      </c>
      <c r="C18152" s="31" t="s">
        <v>68</v>
      </c>
    </row>
    <row r="18153" spans="1:3" ht="45" x14ac:dyDescent="0.25">
      <c r="A18153" s="31" t="s">
        <v>27273</v>
      </c>
      <c r="B18153" s="32" t="s">
        <v>27272</v>
      </c>
      <c r="C18153" s="31" t="s">
        <v>68</v>
      </c>
    </row>
    <row r="18154" spans="1:3" ht="45" x14ac:dyDescent="0.25">
      <c r="A18154" s="31" t="s">
        <v>27274</v>
      </c>
      <c r="B18154" s="32" t="s">
        <v>27275</v>
      </c>
      <c r="C18154" s="31" t="s">
        <v>68</v>
      </c>
    </row>
    <row r="18155" spans="1:3" ht="45" x14ac:dyDescent="0.25">
      <c r="A18155" s="31" t="s">
        <v>27276</v>
      </c>
      <c r="B18155" s="32" t="s">
        <v>27275</v>
      </c>
      <c r="C18155" s="31" t="s">
        <v>68</v>
      </c>
    </row>
    <row r="18156" spans="1:3" ht="30" x14ac:dyDescent="0.25">
      <c r="A18156" s="31" t="s">
        <v>27277</v>
      </c>
      <c r="B18156" s="32" t="s">
        <v>27278</v>
      </c>
      <c r="C18156" s="31" t="s">
        <v>68</v>
      </c>
    </row>
    <row r="18157" spans="1:3" ht="30" x14ac:dyDescent="0.25">
      <c r="A18157" s="31" t="s">
        <v>27279</v>
      </c>
      <c r="B18157" s="32" t="s">
        <v>27278</v>
      </c>
      <c r="C18157" s="31" t="s">
        <v>68</v>
      </c>
    </row>
    <row r="18158" spans="1:3" ht="45" x14ac:dyDescent="0.25">
      <c r="A18158" s="31" t="s">
        <v>27280</v>
      </c>
      <c r="B18158" s="32" t="s">
        <v>27281</v>
      </c>
      <c r="C18158" s="31" t="s">
        <v>68</v>
      </c>
    </row>
    <row r="18159" spans="1:3" ht="45" x14ac:dyDescent="0.25">
      <c r="A18159" s="31" t="s">
        <v>27282</v>
      </c>
      <c r="B18159" s="32" t="s">
        <v>27281</v>
      </c>
      <c r="C18159" s="31" t="s">
        <v>68</v>
      </c>
    </row>
    <row r="18160" spans="1:3" ht="30" x14ac:dyDescent="0.25">
      <c r="A18160" s="31" t="s">
        <v>27283</v>
      </c>
      <c r="B18160" s="32" t="s">
        <v>27284</v>
      </c>
      <c r="C18160" s="31" t="s">
        <v>68</v>
      </c>
    </row>
    <row r="18161" spans="1:3" ht="30" x14ac:dyDescent="0.25">
      <c r="A18161" s="31" t="s">
        <v>27285</v>
      </c>
      <c r="B18161" s="32" t="s">
        <v>27284</v>
      </c>
      <c r="C18161" s="31" t="s">
        <v>68</v>
      </c>
    </row>
    <row r="18162" spans="1:3" ht="30" x14ac:dyDescent="0.25">
      <c r="A18162" s="31" t="s">
        <v>27286</v>
      </c>
      <c r="B18162" s="32" t="s">
        <v>27287</v>
      </c>
      <c r="C18162" s="31" t="s">
        <v>68</v>
      </c>
    </row>
    <row r="18163" spans="1:3" ht="30" x14ac:dyDescent="0.25">
      <c r="A18163" s="31" t="s">
        <v>27288</v>
      </c>
      <c r="B18163" s="32" t="s">
        <v>27287</v>
      </c>
      <c r="C18163" s="31" t="s">
        <v>68</v>
      </c>
    </row>
    <row r="18164" spans="1:3" ht="30" x14ac:dyDescent="0.25">
      <c r="A18164" s="31" t="s">
        <v>27289</v>
      </c>
      <c r="B18164" s="32" t="s">
        <v>27290</v>
      </c>
      <c r="C18164" s="31" t="s">
        <v>68</v>
      </c>
    </row>
    <row r="18165" spans="1:3" ht="30" x14ac:dyDescent="0.25">
      <c r="A18165" s="31" t="s">
        <v>27291</v>
      </c>
      <c r="B18165" s="32" t="s">
        <v>27290</v>
      </c>
      <c r="C18165" s="31" t="s">
        <v>68</v>
      </c>
    </row>
    <row r="18166" spans="1:3" ht="30" x14ac:dyDescent="0.25">
      <c r="A18166" s="31" t="s">
        <v>27292</v>
      </c>
      <c r="B18166" s="32" t="s">
        <v>27293</v>
      </c>
      <c r="C18166" s="31" t="s">
        <v>68</v>
      </c>
    </row>
    <row r="18167" spans="1:3" ht="30" x14ac:dyDescent="0.25">
      <c r="A18167" s="31" t="s">
        <v>27294</v>
      </c>
      <c r="B18167" s="32" t="s">
        <v>27293</v>
      </c>
      <c r="C18167" s="31" t="s">
        <v>68</v>
      </c>
    </row>
    <row r="18168" spans="1:3" ht="30" x14ac:dyDescent="0.25">
      <c r="A18168" s="31" t="s">
        <v>27295</v>
      </c>
      <c r="B18168" s="32" t="s">
        <v>27296</v>
      </c>
      <c r="C18168" s="31" t="s">
        <v>68</v>
      </c>
    </row>
    <row r="18169" spans="1:3" ht="30" x14ac:dyDescent="0.25">
      <c r="A18169" s="31" t="s">
        <v>27297</v>
      </c>
      <c r="B18169" s="32" t="s">
        <v>27296</v>
      </c>
      <c r="C18169" s="31" t="s">
        <v>68</v>
      </c>
    </row>
    <row r="18170" spans="1:3" ht="30" x14ac:dyDescent="0.25">
      <c r="A18170" s="31" t="s">
        <v>27298</v>
      </c>
      <c r="B18170" s="32" t="s">
        <v>27299</v>
      </c>
      <c r="C18170" s="31" t="s">
        <v>68</v>
      </c>
    </row>
    <row r="18171" spans="1:3" ht="30" x14ac:dyDescent="0.25">
      <c r="A18171" s="31" t="s">
        <v>27300</v>
      </c>
      <c r="B18171" s="32" t="s">
        <v>27299</v>
      </c>
      <c r="C18171" s="31" t="s">
        <v>68</v>
      </c>
    </row>
    <row r="18172" spans="1:3" ht="30" x14ac:dyDescent="0.25">
      <c r="A18172" s="31" t="s">
        <v>27301</v>
      </c>
      <c r="B18172" s="32" t="s">
        <v>27302</v>
      </c>
      <c r="C18172" s="31" t="s">
        <v>68</v>
      </c>
    </row>
    <row r="18173" spans="1:3" ht="30" x14ac:dyDescent="0.25">
      <c r="A18173" s="31" t="s">
        <v>27303</v>
      </c>
      <c r="B18173" s="32" t="s">
        <v>27302</v>
      </c>
      <c r="C18173" s="31" t="s">
        <v>68</v>
      </c>
    </row>
    <row r="18174" spans="1:3" x14ac:dyDescent="0.25">
      <c r="A18174" s="31" t="s">
        <v>27304</v>
      </c>
      <c r="B18174" s="32" t="s">
        <v>27305</v>
      </c>
      <c r="C18174" s="31" t="s">
        <v>68</v>
      </c>
    </row>
    <row r="18175" spans="1:3" x14ac:dyDescent="0.25">
      <c r="A18175" s="31" t="s">
        <v>27306</v>
      </c>
      <c r="B18175" s="32" t="s">
        <v>27305</v>
      </c>
      <c r="C18175" s="31" t="s">
        <v>68</v>
      </c>
    </row>
    <row r="18176" spans="1:3" ht="30" x14ac:dyDescent="0.25">
      <c r="A18176" s="31" t="s">
        <v>27307</v>
      </c>
      <c r="B18176" s="32" t="s">
        <v>27308</v>
      </c>
      <c r="C18176" s="31" t="s">
        <v>68</v>
      </c>
    </row>
    <row r="18177" spans="1:3" ht="30" x14ac:dyDescent="0.25">
      <c r="A18177" s="31" t="s">
        <v>27309</v>
      </c>
      <c r="B18177" s="32" t="s">
        <v>27308</v>
      </c>
      <c r="C18177" s="31" t="s">
        <v>68</v>
      </c>
    </row>
    <row r="18178" spans="1:3" x14ac:dyDescent="0.25">
      <c r="A18178" s="31" t="s">
        <v>27310</v>
      </c>
      <c r="B18178" s="32" t="s">
        <v>27311</v>
      </c>
      <c r="C18178" s="31" t="s">
        <v>68</v>
      </c>
    </row>
    <row r="18179" spans="1:3" x14ac:dyDescent="0.25">
      <c r="A18179" s="31" t="s">
        <v>27312</v>
      </c>
      <c r="B18179" s="32" t="s">
        <v>27311</v>
      </c>
      <c r="C18179" s="31" t="s">
        <v>68</v>
      </c>
    </row>
    <row r="18180" spans="1:3" ht="45" x14ac:dyDescent="0.25">
      <c r="A18180" s="31" t="s">
        <v>27313</v>
      </c>
      <c r="B18180" s="32" t="s">
        <v>27314</v>
      </c>
      <c r="C18180" s="31" t="s">
        <v>68</v>
      </c>
    </row>
    <row r="18181" spans="1:3" ht="45" x14ac:dyDescent="0.25">
      <c r="A18181" s="31" t="s">
        <v>27315</v>
      </c>
      <c r="B18181" s="32" t="s">
        <v>27314</v>
      </c>
      <c r="C18181" s="31" t="s">
        <v>68</v>
      </c>
    </row>
    <row r="18182" spans="1:3" ht="45" x14ac:dyDescent="0.25">
      <c r="A18182" s="31" t="s">
        <v>27316</v>
      </c>
      <c r="B18182" s="32" t="s">
        <v>27317</v>
      </c>
      <c r="C18182" s="31" t="s">
        <v>68</v>
      </c>
    </row>
    <row r="18183" spans="1:3" ht="45" x14ac:dyDescent="0.25">
      <c r="A18183" s="31" t="s">
        <v>27318</v>
      </c>
      <c r="B18183" s="32" t="s">
        <v>27317</v>
      </c>
      <c r="C18183" s="31" t="s">
        <v>68</v>
      </c>
    </row>
    <row r="18184" spans="1:3" ht="45" x14ac:dyDescent="0.25">
      <c r="A18184" s="31" t="s">
        <v>27319</v>
      </c>
      <c r="B18184" s="32" t="s">
        <v>27320</v>
      </c>
      <c r="C18184" s="31" t="s">
        <v>68</v>
      </c>
    </row>
    <row r="18185" spans="1:3" ht="45" x14ac:dyDescent="0.25">
      <c r="A18185" s="31" t="s">
        <v>27321</v>
      </c>
      <c r="B18185" s="32" t="s">
        <v>27320</v>
      </c>
      <c r="C18185" s="31" t="s">
        <v>68</v>
      </c>
    </row>
    <row r="18186" spans="1:3" ht="45" x14ac:dyDescent="0.25">
      <c r="A18186" s="31" t="s">
        <v>27322</v>
      </c>
      <c r="B18186" s="32" t="s">
        <v>27323</v>
      </c>
      <c r="C18186" s="31" t="s">
        <v>68</v>
      </c>
    </row>
    <row r="18187" spans="1:3" ht="45" x14ac:dyDescent="0.25">
      <c r="A18187" s="31" t="s">
        <v>27324</v>
      </c>
      <c r="B18187" s="32" t="s">
        <v>27323</v>
      </c>
      <c r="C18187" s="31" t="s">
        <v>68</v>
      </c>
    </row>
    <row r="18188" spans="1:3" ht="60" x14ac:dyDescent="0.25">
      <c r="A18188" s="31" t="s">
        <v>27325</v>
      </c>
      <c r="B18188" s="32" t="s">
        <v>27326</v>
      </c>
      <c r="C18188" s="31" t="s">
        <v>68</v>
      </c>
    </row>
    <row r="18189" spans="1:3" ht="60" x14ac:dyDescent="0.25">
      <c r="A18189" s="31" t="s">
        <v>27327</v>
      </c>
      <c r="B18189" s="32" t="s">
        <v>27326</v>
      </c>
      <c r="C18189" s="31" t="s">
        <v>68</v>
      </c>
    </row>
    <row r="18190" spans="1:3" ht="45" x14ac:dyDescent="0.25">
      <c r="A18190" s="31" t="s">
        <v>27328</v>
      </c>
      <c r="B18190" s="32" t="s">
        <v>27329</v>
      </c>
      <c r="C18190" s="31" t="s">
        <v>68</v>
      </c>
    </row>
    <row r="18191" spans="1:3" ht="45" x14ac:dyDescent="0.25">
      <c r="A18191" s="31" t="s">
        <v>27330</v>
      </c>
      <c r="B18191" s="32" t="s">
        <v>27329</v>
      </c>
      <c r="C18191" s="31" t="s">
        <v>68</v>
      </c>
    </row>
    <row r="18192" spans="1:3" ht="30" x14ac:dyDescent="0.25">
      <c r="A18192" s="31" t="s">
        <v>27331</v>
      </c>
      <c r="B18192" s="32" t="s">
        <v>27332</v>
      </c>
      <c r="C18192" s="31" t="s">
        <v>68</v>
      </c>
    </row>
    <row r="18193" spans="1:3" ht="30" x14ac:dyDescent="0.25">
      <c r="A18193" s="31" t="s">
        <v>27333</v>
      </c>
      <c r="B18193" s="32" t="s">
        <v>27332</v>
      </c>
      <c r="C18193" s="31" t="s">
        <v>68</v>
      </c>
    </row>
    <row r="18194" spans="1:3" ht="30" x14ac:dyDescent="0.25">
      <c r="A18194" s="31" t="s">
        <v>27334</v>
      </c>
      <c r="B18194" s="32" t="s">
        <v>27335</v>
      </c>
      <c r="C18194" s="31" t="s">
        <v>68</v>
      </c>
    </row>
    <row r="18195" spans="1:3" ht="30" x14ac:dyDescent="0.25">
      <c r="A18195" s="31" t="s">
        <v>27336</v>
      </c>
      <c r="B18195" s="32" t="s">
        <v>27335</v>
      </c>
      <c r="C18195" s="31" t="s">
        <v>68</v>
      </c>
    </row>
    <row r="18196" spans="1:3" x14ac:dyDescent="0.25">
      <c r="A18196" s="31" t="s">
        <v>27337</v>
      </c>
      <c r="B18196" s="32" t="s">
        <v>27338</v>
      </c>
      <c r="C18196" s="31" t="s">
        <v>68</v>
      </c>
    </row>
    <row r="18197" spans="1:3" x14ac:dyDescent="0.25">
      <c r="A18197" s="31" t="s">
        <v>27339</v>
      </c>
      <c r="B18197" s="32" t="s">
        <v>27338</v>
      </c>
      <c r="C18197" s="31" t="s">
        <v>68</v>
      </c>
    </row>
    <row r="18198" spans="1:3" ht="30" x14ac:dyDescent="0.25">
      <c r="A18198" s="31" t="s">
        <v>27340</v>
      </c>
      <c r="B18198" s="32" t="s">
        <v>27341</v>
      </c>
      <c r="C18198" s="31" t="s">
        <v>68</v>
      </c>
    </row>
    <row r="18199" spans="1:3" ht="30" x14ac:dyDescent="0.25">
      <c r="A18199" s="31" t="s">
        <v>27342</v>
      </c>
      <c r="B18199" s="32" t="s">
        <v>27341</v>
      </c>
      <c r="C18199" s="31" t="s">
        <v>68</v>
      </c>
    </row>
    <row r="18200" spans="1:3" ht="45" x14ac:dyDescent="0.25">
      <c r="A18200" s="31" t="s">
        <v>27343</v>
      </c>
      <c r="B18200" s="32" t="s">
        <v>27344</v>
      </c>
      <c r="C18200" s="31" t="s">
        <v>68</v>
      </c>
    </row>
    <row r="18201" spans="1:3" ht="45" x14ac:dyDescent="0.25">
      <c r="A18201" s="31" t="s">
        <v>27345</v>
      </c>
      <c r="B18201" s="32" t="s">
        <v>27344</v>
      </c>
      <c r="C18201" s="31" t="s">
        <v>68</v>
      </c>
    </row>
    <row r="18202" spans="1:3" ht="45" x14ac:dyDescent="0.25">
      <c r="A18202" s="31" t="s">
        <v>27346</v>
      </c>
      <c r="B18202" s="32" t="s">
        <v>27347</v>
      </c>
      <c r="C18202" s="31" t="s">
        <v>68</v>
      </c>
    </row>
    <row r="18203" spans="1:3" ht="45" x14ac:dyDescent="0.25">
      <c r="A18203" s="31" t="s">
        <v>27348</v>
      </c>
      <c r="B18203" s="32" t="s">
        <v>27347</v>
      </c>
      <c r="C18203" s="31" t="s">
        <v>68</v>
      </c>
    </row>
    <row r="18204" spans="1:3" ht="45" x14ac:dyDescent="0.25">
      <c r="A18204" s="31" t="s">
        <v>27349</v>
      </c>
      <c r="B18204" s="32" t="s">
        <v>27350</v>
      </c>
      <c r="C18204" s="31" t="s">
        <v>68</v>
      </c>
    </row>
    <row r="18205" spans="1:3" ht="45" x14ac:dyDescent="0.25">
      <c r="A18205" s="31" t="s">
        <v>27351</v>
      </c>
      <c r="B18205" s="32" t="s">
        <v>27350</v>
      </c>
      <c r="C18205" s="31" t="s">
        <v>68</v>
      </c>
    </row>
    <row r="18206" spans="1:3" ht="45" x14ac:dyDescent="0.25">
      <c r="A18206" s="31" t="s">
        <v>27352</v>
      </c>
      <c r="B18206" s="32" t="s">
        <v>27353</v>
      </c>
      <c r="C18206" s="31" t="s">
        <v>68</v>
      </c>
    </row>
    <row r="18207" spans="1:3" ht="45" x14ac:dyDescent="0.25">
      <c r="A18207" s="31" t="s">
        <v>27354</v>
      </c>
      <c r="B18207" s="32" t="s">
        <v>27353</v>
      </c>
      <c r="C18207" s="31" t="s">
        <v>68</v>
      </c>
    </row>
    <row r="18208" spans="1:3" ht="60" x14ac:dyDescent="0.25">
      <c r="A18208" s="31" t="s">
        <v>27355</v>
      </c>
      <c r="B18208" s="32" t="s">
        <v>27356</v>
      </c>
      <c r="C18208" s="31" t="s">
        <v>68</v>
      </c>
    </row>
    <row r="18209" spans="1:3" ht="60" x14ac:dyDescent="0.25">
      <c r="A18209" s="31" t="s">
        <v>27357</v>
      </c>
      <c r="B18209" s="32" t="s">
        <v>27356</v>
      </c>
      <c r="C18209" s="31" t="s">
        <v>68</v>
      </c>
    </row>
    <row r="18210" spans="1:3" ht="45" x14ac:dyDescent="0.25">
      <c r="A18210" s="31" t="s">
        <v>27358</v>
      </c>
      <c r="B18210" s="32" t="s">
        <v>27359</v>
      </c>
      <c r="C18210" s="31" t="s">
        <v>68</v>
      </c>
    </row>
    <row r="18211" spans="1:3" ht="45" x14ac:dyDescent="0.25">
      <c r="A18211" s="31" t="s">
        <v>27360</v>
      </c>
      <c r="B18211" s="32" t="s">
        <v>27359</v>
      </c>
      <c r="C18211" s="31" t="s">
        <v>68</v>
      </c>
    </row>
    <row r="18212" spans="1:3" ht="45" x14ac:dyDescent="0.25">
      <c r="A18212" s="31" t="s">
        <v>27361</v>
      </c>
      <c r="B18212" s="32" t="s">
        <v>27362</v>
      </c>
      <c r="C18212" s="31" t="s">
        <v>68</v>
      </c>
    </row>
    <row r="18213" spans="1:3" ht="45" x14ac:dyDescent="0.25">
      <c r="A18213" s="31" t="s">
        <v>27363</v>
      </c>
      <c r="B18213" s="32" t="s">
        <v>27362</v>
      </c>
      <c r="C18213" s="31" t="s">
        <v>68</v>
      </c>
    </row>
    <row r="18214" spans="1:3" ht="30" x14ac:dyDescent="0.25">
      <c r="A18214" s="31" t="s">
        <v>27364</v>
      </c>
      <c r="B18214" s="32" t="s">
        <v>27365</v>
      </c>
      <c r="C18214" s="31" t="s">
        <v>68</v>
      </c>
    </row>
    <row r="18215" spans="1:3" ht="30" x14ac:dyDescent="0.25">
      <c r="A18215" s="31" t="s">
        <v>27366</v>
      </c>
      <c r="B18215" s="32" t="s">
        <v>27365</v>
      </c>
      <c r="C18215" s="31" t="s">
        <v>68</v>
      </c>
    </row>
    <row r="18216" spans="1:3" ht="30" x14ac:dyDescent="0.25">
      <c r="A18216" s="31" t="s">
        <v>27367</v>
      </c>
      <c r="B18216" s="32" t="s">
        <v>27368</v>
      </c>
      <c r="C18216" s="31" t="s">
        <v>68</v>
      </c>
    </row>
    <row r="18217" spans="1:3" ht="30" x14ac:dyDescent="0.25">
      <c r="A18217" s="31" t="s">
        <v>27369</v>
      </c>
      <c r="B18217" s="32" t="s">
        <v>27368</v>
      </c>
      <c r="C18217" s="31" t="s">
        <v>68</v>
      </c>
    </row>
    <row r="18218" spans="1:3" ht="45" x14ac:dyDescent="0.25">
      <c r="A18218" s="31" t="s">
        <v>27370</v>
      </c>
      <c r="B18218" s="32" t="s">
        <v>27371</v>
      </c>
      <c r="C18218" s="31" t="s">
        <v>68</v>
      </c>
    </row>
    <row r="18219" spans="1:3" ht="45" x14ac:dyDescent="0.25">
      <c r="A18219" s="31" t="s">
        <v>27372</v>
      </c>
      <c r="B18219" s="32" t="s">
        <v>27371</v>
      </c>
      <c r="C18219" s="31" t="s">
        <v>68</v>
      </c>
    </row>
    <row r="18220" spans="1:3" ht="45" x14ac:dyDescent="0.25">
      <c r="A18220" s="31" t="s">
        <v>27373</v>
      </c>
      <c r="B18220" s="32" t="s">
        <v>27374</v>
      </c>
      <c r="C18220" s="31" t="s">
        <v>68</v>
      </c>
    </row>
    <row r="18221" spans="1:3" ht="45" x14ac:dyDescent="0.25">
      <c r="A18221" s="31" t="s">
        <v>27375</v>
      </c>
      <c r="B18221" s="32" t="s">
        <v>27374</v>
      </c>
      <c r="C18221" s="31" t="s">
        <v>68</v>
      </c>
    </row>
    <row r="18222" spans="1:3" ht="30" x14ac:dyDescent="0.25">
      <c r="A18222" s="31" t="s">
        <v>27376</v>
      </c>
      <c r="B18222" s="32" t="s">
        <v>27377</v>
      </c>
      <c r="C18222" s="31" t="s">
        <v>68</v>
      </c>
    </row>
    <row r="18223" spans="1:3" ht="30" x14ac:dyDescent="0.25">
      <c r="A18223" s="31" t="s">
        <v>27378</v>
      </c>
      <c r="B18223" s="32" t="s">
        <v>27377</v>
      </c>
      <c r="C18223" s="31" t="s">
        <v>68</v>
      </c>
    </row>
    <row r="18224" spans="1:3" ht="45" x14ac:dyDescent="0.25">
      <c r="A18224" s="31" t="s">
        <v>27379</v>
      </c>
      <c r="B18224" s="32" t="s">
        <v>27380</v>
      </c>
      <c r="C18224" s="31" t="s">
        <v>68</v>
      </c>
    </row>
    <row r="18225" spans="1:3" ht="45" x14ac:dyDescent="0.25">
      <c r="A18225" s="31" t="s">
        <v>27381</v>
      </c>
      <c r="B18225" s="32" t="s">
        <v>27380</v>
      </c>
      <c r="C18225" s="31" t="s">
        <v>68</v>
      </c>
    </row>
    <row r="18226" spans="1:3" ht="45" x14ac:dyDescent="0.25">
      <c r="A18226" s="31" t="s">
        <v>27382</v>
      </c>
      <c r="B18226" s="32" t="s">
        <v>27383</v>
      </c>
      <c r="C18226" s="31" t="s">
        <v>68</v>
      </c>
    </row>
    <row r="18227" spans="1:3" ht="45" x14ac:dyDescent="0.25">
      <c r="A18227" s="31" t="s">
        <v>27384</v>
      </c>
      <c r="B18227" s="32" t="s">
        <v>27383</v>
      </c>
      <c r="C18227" s="31" t="s">
        <v>68</v>
      </c>
    </row>
    <row r="18228" spans="1:3" ht="30" x14ac:dyDescent="0.25">
      <c r="A18228" s="31" t="s">
        <v>27385</v>
      </c>
      <c r="B18228" s="32" t="s">
        <v>27386</v>
      </c>
      <c r="C18228" s="31" t="s">
        <v>68</v>
      </c>
    </row>
    <row r="18229" spans="1:3" ht="30" x14ac:dyDescent="0.25">
      <c r="A18229" s="31" t="s">
        <v>27387</v>
      </c>
      <c r="B18229" s="32" t="s">
        <v>27386</v>
      </c>
      <c r="C18229" s="31" t="s">
        <v>68</v>
      </c>
    </row>
    <row r="18230" spans="1:3" x14ac:dyDescent="0.25">
      <c r="A18230" s="31" t="s">
        <v>27388</v>
      </c>
      <c r="B18230" s="32" t="s">
        <v>27389</v>
      </c>
      <c r="C18230" s="31" t="s">
        <v>68</v>
      </c>
    </row>
    <row r="18231" spans="1:3" x14ac:dyDescent="0.25">
      <c r="A18231" s="31" t="s">
        <v>27390</v>
      </c>
      <c r="B18231" s="32" t="s">
        <v>27389</v>
      </c>
      <c r="C18231" s="31" t="s">
        <v>68</v>
      </c>
    </row>
    <row r="18232" spans="1:3" ht="30" x14ac:dyDescent="0.25">
      <c r="A18232" s="31" t="s">
        <v>27391</v>
      </c>
      <c r="B18232" s="32" t="s">
        <v>27392</v>
      </c>
      <c r="C18232" s="31" t="s">
        <v>68</v>
      </c>
    </row>
    <row r="18233" spans="1:3" ht="30" x14ac:dyDescent="0.25">
      <c r="A18233" s="31" t="s">
        <v>27393</v>
      </c>
      <c r="B18233" s="32" t="s">
        <v>27392</v>
      </c>
      <c r="C18233" s="31" t="s">
        <v>68</v>
      </c>
    </row>
    <row r="18234" spans="1:3" ht="45" x14ac:dyDescent="0.25">
      <c r="A18234" s="31" t="s">
        <v>27394</v>
      </c>
      <c r="B18234" s="32" t="s">
        <v>27395</v>
      </c>
      <c r="C18234" s="31" t="s">
        <v>68</v>
      </c>
    </row>
    <row r="18235" spans="1:3" ht="45" x14ac:dyDescent="0.25">
      <c r="A18235" s="31" t="s">
        <v>27396</v>
      </c>
      <c r="B18235" s="32" t="s">
        <v>27395</v>
      </c>
      <c r="C18235" s="31" t="s">
        <v>68</v>
      </c>
    </row>
    <row r="18236" spans="1:3" ht="30" x14ac:dyDescent="0.25">
      <c r="A18236" s="31" t="s">
        <v>27397</v>
      </c>
      <c r="B18236" s="32" t="s">
        <v>27398</v>
      </c>
      <c r="C18236" s="31" t="s">
        <v>68</v>
      </c>
    </row>
    <row r="18237" spans="1:3" ht="30" x14ac:dyDescent="0.25">
      <c r="A18237" s="31" t="s">
        <v>27399</v>
      </c>
      <c r="B18237" s="32" t="s">
        <v>27398</v>
      </c>
      <c r="C18237" s="31" t="s">
        <v>68</v>
      </c>
    </row>
    <row r="18238" spans="1:3" ht="30" x14ac:dyDescent="0.25">
      <c r="A18238" s="31" t="s">
        <v>27400</v>
      </c>
      <c r="B18238" s="32" t="s">
        <v>27401</v>
      </c>
      <c r="C18238" s="31" t="s">
        <v>68</v>
      </c>
    </row>
    <row r="18239" spans="1:3" ht="30" x14ac:dyDescent="0.25">
      <c r="A18239" s="31" t="s">
        <v>27402</v>
      </c>
      <c r="B18239" s="32" t="s">
        <v>27401</v>
      </c>
      <c r="C18239" s="31" t="s">
        <v>68</v>
      </c>
    </row>
    <row r="18240" spans="1:3" ht="30" x14ac:dyDescent="0.25">
      <c r="A18240" s="31" t="s">
        <v>27403</v>
      </c>
      <c r="B18240" s="32" t="s">
        <v>27404</v>
      </c>
      <c r="C18240" s="31" t="s">
        <v>68</v>
      </c>
    </row>
    <row r="18241" spans="1:3" ht="30" x14ac:dyDescent="0.25">
      <c r="A18241" s="31" t="s">
        <v>27405</v>
      </c>
      <c r="B18241" s="32" t="s">
        <v>27404</v>
      </c>
      <c r="C18241" s="31" t="s">
        <v>68</v>
      </c>
    </row>
    <row r="18242" spans="1:3" ht="30" x14ac:dyDescent="0.25">
      <c r="A18242" s="31" t="s">
        <v>27406</v>
      </c>
      <c r="B18242" s="32" t="s">
        <v>27407</v>
      </c>
      <c r="C18242" s="31" t="s">
        <v>68</v>
      </c>
    </row>
    <row r="18243" spans="1:3" ht="30" x14ac:dyDescent="0.25">
      <c r="A18243" s="31" t="s">
        <v>27408</v>
      </c>
      <c r="B18243" s="32" t="s">
        <v>27407</v>
      </c>
      <c r="C18243" s="31" t="s">
        <v>68</v>
      </c>
    </row>
    <row r="18244" spans="1:3" ht="30" x14ac:dyDescent="0.25">
      <c r="A18244" s="31" t="s">
        <v>27409</v>
      </c>
      <c r="B18244" s="32" t="s">
        <v>27410</v>
      </c>
      <c r="C18244" s="31" t="s">
        <v>68</v>
      </c>
    </row>
    <row r="18245" spans="1:3" ht="30" x14ac:dyDescent="0.25">
      <c r="A18245" s="31" t="s">
        <v>27411</v>
      </c>
      <c r="B18245" s="32" t="s">
        <v>27410</v>
      </c>
      <c r="C18245" s="31" t="s">
        <v>68</v>
      </c>
    </row>
    <row r="18246" spans="1:3" ht="30" x14ac:dyDescent="0.25">
      <c r="A18246" s="31" t="s">
        <v>27412</v>
      </c>
      <c r="B18246" s="32" t="s">
        <v>27413</v>
      </c>
      <c r="C18246" s="31" t="s">
        <v>68</v>
      </c>
    </row>
    <row r="18247" spans="1:3" ht="30" x14ac:dyDescent="0.25">
      <c r="A18247" s="31" t="s">
        <v>27414</v>
      </c>
      <c r="B18247" s="32" t="s">
        <v>27413</v>
      </c>
      <c r="C18247" s="31" t="s">
        <v>68</v>
      </c>
    </row>
    <row r="18248" spans="1:3" ht="30" x14ac:dyDescent="0.25">
      <c r="A18248" s="31" t="s">
        <v>27415</v>
      </c>
      <c r="B18248" s="32" t="s">
        <v>27416</v>
      </c>
      <c r="C18248" s="31" t="s">
        <v>68</v>
      </c>
    </row>
    <row r="18249" spans="1:3" ht="30" x14ac:dyDescent="0.25">
      <c r="A18249" s="31" t="s">
        <v>27417</v>
      </c>
      <c r="B18249" s="32" t="s">
        <v>27416</v>
      </c>
      <c r="C18249" s="31" t="s">
        <v>68</v>
      </c>
    </row>
    <row r="18250" spans="1:3" ht="30" x14ac:dyDescent="0.25">
      <c r="A18250" s="31" t="s">
        <v>27418</v>
      </c>
      <c r="B18250" s="32" t="s">
        <v>27419</v>
      </c>
      <c r="C18250" s="31" t="s">
        <v>68</v>
      </c>
    </row>
    <row r="18251" spans="1:3" ht="30" x14ac:dyDescent="0.25">
      <c r="A18251" s="31" t="s">
        <v>27420</v>
      </c>
      <c r="B18251" s="32" t="s">
        <v>27419</v>
      </c>
      <c r="C18251" s="31" t="s">
        <v>68</v>
      </c>
    </row>
    <row r="18252" spans="1:3" ht="30" x14ac:dyDescent="0.25">
      <c r="A18252" s="31" t="s">
        <v>27421</v>
      </c>
      <c r="B18252" s="32" t="s">
        <v>27422</v>
      </c>
      <c r="C18252" s="31" t="s">
        <v>68</v>
      </c>
    </row>
    <row r="18253" spans="1:3" ht="30" x14ac:dyDescent="0.25">
      <c r="A18253" s="31" t="s">
        <v>27423</v>
      </c>
      <c r="B18253" s="32" t="s">
        <v>27422</v>
      </c>
      <c r="C18253" s="31" t="s">
        <v>68</v>
      </c>
    </row>
    <row r="18254" spans="1:3" ht="30" x14ac:dyDescent="0.25">
      <c r="A18254" s="31" t="s">
        <v>27424</v>
      </c>
      <c r="B18254" s="32" t="s">
        <v>27425</v>
      </c>
      <c r="C18254" s="31" t="s">
        <v>68</v>
      </c>
    </row>
    <row r="18255" spans="1:3" ht="30" x14ac:dyDescent="0.25">
      <c r="A18255" s="31" t="s">
        <v>27426</v>
      </c>
      <c r="B18255" s="32" t="s">
        <v>27425</v>
      </c>
      <c r="C18255" s="31" t="s">
        <v>68</v>
      </c>
    </row>
    <row r="18256" spans="1:3" ht="30" x14ac:dyDescent="0.25">
      <c r="A18256" s="31" t="s">
        <v>27427</v>
      </c>
      <c r="B18256" s="32" t="s">
        <v>27428</v>
      </c>
      <c r="C18256" s="31" t="s">
        <v>68</v>
      </c>
    </row>
    <row r="18257" spans="1:3" ht="30" x14ac:dyDescent="0.25">
      <c r="A18257" s="31" t="s">
        <v>27429</v>
      </c>
      <c r="B18257" s="32" t="s">
        <v>27428</v>
      </c>
      <c r="C18257" s="31" t="s">
        <v>68</v>
      </c>
    </row>
    <row r="18258" spans="1:3" ht="30" x14ac:dyDescent="0.25">
      <c r="A18258" s="31" t="s">
        <v>27430</v>
      </c>
      <c r="B18258" s="32" t="s">
        <v>27431</v>
      </c>
      <c r="C18258" s="31" t="s">
        <v>68</v>
      </c>
    </row>
    <row r="18259" spans="1:3" ht="30" x14ac:dyDescent="0.25">
      <c r="A18259" s="31" t="s">
        <v>27432</v>
      </c>
      <c r="B18259" s="32" t="s">
        <v>27431</v>
      </c>
      <c r="C18259" s="31" t="s">
        <v>68</v>
      </c>
    </row>
    <row r="18260" spans="1:3" ht="30" x14ac:dyDescent="0.25">
      <c r="A18260" s="31" t="s">
        <v>27433</v>
      </c>
      <c r="B18260" s="32" t="s">
        <v>27434</v>
      </c>
      <c r="C18260" s="31" t="s">
        <v>68</v>
      </c>
    </row>
    <row r="18261" spans="1:3" ht="30" x14ac:dyDescent="0.25">
      <c r="A18261" s="31" t="s">
        <v>27435</v>
      </c>
      <c r="B18261" s="32" t="s">
        <v>27434</v>
      </c>
      <c r="C18261" s="31" t="s">
        <v>68</v>
      </c>
    </row>
    <row r="18262" spans="1:3" ht="30" x14ac:dyDescent="0.25">
      <c r="A18262" s="31" t="s">
        <v>27436</v>
      </c>
      <c r="B18262" s="32" t="s">
        <v>27437</v>
      </c>
      <c r="C18262" s="31" t="s">
        <v>68</v>
      </c>
    </row>
    <row r="18263" spans="1:3" ht="30" x14ac:dyDescent="0.25">
      <c r="A18263" s="31" t="s">
        <v>27438</v>
      </c>
      <c r="B18263" s="32" t="s">
        <v>27437</v>
      </c>
      <c r="C18263" s="31" t="s">
        <v>68</v>
      </c>
    </row>
    <row r="18264" spans="1:3" x14ac:dyDescent="0.25">
      <c r="A18264" s="31" t="s">
        <v>27439</v>
      </c>
      <c r="B18264" s="32" t="s">
        <v>27440</v>
      </c>
      <c r="C18264" s="31" t="s">
        <v>68</v>
      </c>
    </row>
    <row r="18265" spans="1:3" x14ac:dyDescent="0.25">
      <c r="A18265" s="31" t="s">
        <v>27441</v>
      </c>
      <c r="B18265" s="32" t="s">
        <v>27440</v>
      </c>
      <c r="C18265" s="31" t="s">
        <v>68</v>
      </c>
    </row>
    <row r="18266" spans="1:3" x14ac:dyDescent="0.25">
      <c r="A18266" s="31" t="s">
        <v>27442</v>
      </c>
      <c r="B18266" s="32" t="s">
        <v>27443</v>
      </c>
      <c r="C18266" s="31" t="s">
        <v>68</v>
      </c>
    </row>
    <row r="18267" spans="1:3" x14ac:dyDescent="0.25">
      <c r="A18267" s="31" t="s">
        <v>27444</v>
      </c>
      <c r="B18267" s="32" t="s">
        <v>27443</v>
      </c>
      <c r="C18267" s="31" t="s">
        <v>68</v>
      </c>
    </row>
    <row r="18268" spans="1:3" x14ac:dyDescent="0.25">
      <c r="A18268" s="31" t="s">
        <v>27445</v>
      </c>
      <c r="B18268" s="32" t="s">
        <v>27446</v>
      </c>
      <c r="C18268" s="31" t="s">
        <v>68</v>
      </c>
    </row>
    <row r="18269" spans="1:3" x14ac:dyDescent="0.25">
      <c r="A18269" s="31" t="s">
        <v>27447</v>
      </c>
      <c r="B18269" s="32" t="s">
        <v>27446</v>
      </c>
      <c r="C18269" s="31" t="s">
        <v>68</v>
      </c>
    </row>
    <row r="18270" spans="1:3" x14ac:dyDescent="0.25">
      <c r="A18270" s="31" t="s">
        <v>27448</v>
      </c>
      <c r="B18270" s="32" t="s">
        <v>27449</v>
      </c>
      <c r="C18270" s="31" t="s">
        <v>68</v>
      </c>
    </row>
    <row r="18271" spans="1:3" x14ac:dyDescent="0.25">
      <c r="A18271" s="31" t="s">
        <v>27450</v>
      </c>
      <c r="B18271" s="32" t="s">
        <v>27449</v>
      </c>
      <c r="C18271" s="31" t="s">
        <v>68</v>
      </c>
    </row>
    <row r="18272" spans="1:3" x14ac:dyDescent="0.25">
      <c r="A18272" s="31" t="s">
        <v>27451</v>
      </c>
      <c r="B18272" s="32" t="s">
        <v>27452</v>
      </c>
      <c r="C18272" s="31" t="s">
        <v>68</v>
      </c>
    </row>
    <row r="18273" spans="1:3" x14ac:dyDescent="0.25">
      <c r="A18273" s="31" t="s">
        <v>27453</v>
      </c>
      <c r="B18273" s="32" t="s">
        <v>27452</v>
      </c>
      <c r="C18273" s="31" t="s">
        <v>68</v>
      </c>
    </row>
    <row r="18274" spans="1:3" ht="30" x14ac:dyDescent="0.25">
      <c r="A18274" s="31" t="s">
        <v>27454</v>
      </c>
      <c r="B18274" s="32" t="s">
        <v>27455</v>
      </c>
      <c r="C18274" s="31" t="s">
        <v>68</v>
      </c>
    </row>
    <row r="18275" spans="1:3" ht="30" x14ac:dyDescent="0.25">
      <c r="A18275" s="31" t="s">
        <v>27456</v>
      </c>
      <c r="B18275" s="32" t="s">
        <v>27455</v>
      </c>
      <c r="C18275" s="31" t="s">
        <v>68</v>
      </c>
    </row>
    <row r="18276" spans="1:3" ht="30" x14ac:dyDescent="0.25">
      <c r="A18276" s="31" t="s">
        <v>27457</v>
      </c>
      <c r="B18276" s="32" t="s">
        <v>27458</v>
      </c>
      <c r="C18276" s="31" t="s">
        <v>68</v>
      </c>
    </row>
    <row r="18277" spans="1:3" ht="30" x14ac:dyDescent="0.25">
      <c r="A18277" s="31" t="s">
        <v>27459</v>
      </c>
      <c r="B18277" s="32" t="s">
        <v>27458</v>
      </c>
      <c r="C18277" s="31" t="s">
        <v>68</v>
      </c>
    </row>
    <row r="18278" spans="1:3" ht="30" x14ac:dyDescent="0.25">
      <c r="A18278" s="31" t="s">
        <v>27460</v>
      </c>
      <c r="B18278" s="32" t="s">
        <v>27461</v>
      </c>
      <c r="C18278" s="31" t="s">
        <v>68</v>
      </c>
    </row>
    <row r="18279" spans="1:3" ht="30" x14ac:dyDescent="0.25">
      <c r="A18279" s="31" t="s">
        <v>27462</v>
      </c>
      <c r="B18279" s="32" t="s">
        <v>27461</v>
      </c>
      <c r="C18279" s="31" t="s">
        <v>68</v>
      </c>
    </row>
    <row r="18280" spans="1:3" x14ac:dyDescent="0.25">
      <c r="A18280" s="31" t="s">
        <v>27463</v>
      </c>
      <c r="B18280" s="32" t="s">
        <v>27464</v>
      </c>
      <c r="C18280" s="31" t="s">
        <v>68</v>
      </c>
    </row>
    <row r="18281" spans="1:3" x14ac:dyDescent="0.25">
      <c r="A18281" s="31" t="s">
        <v>27465</v>
      </c>
      <c r="B18281" s="32" t="s">
        <v>27464</v>
      </c>
      <c r="C18281" s="31" t="s">
        <v>68</v>
      </c>
    </row>
    <row r="18282" spans="1:3" ht="30" x14ac:dyDescent="0.25">
      <c r="A18282" s="31" t="s">
        <v>27466</v>
      </c>
      <c r="B18282" s="32" t="s">
        <v>27467</v>
      </c>
      <c r="C18282" s="31" t="s">
        <v>68</v>
      </c>
    </row>
    <row r="18283" spans="1:3" ht="30" x14ac:dyDescent="0.25">
      <c r="A18283" s="31" t="s">
        <v>27468</v>
      </c>
      <c r="B18283" s="32" t="s">
        <v>27467</v>
      </c>
      <c r="C18283" s="31" t="s">
        <v>68</v>
      </c>
    </row>
    <row r="18284" spans="1:3" ht="30" x14ac:dyDescent="0.25">
      <c r="A18284" s="31" t="s">
        <v>27469</v>
      </c>
      <c r="B18284" s="32" t="s">
        <v>27470</v>
      </c>
      <c r="C18284" s="31" t="s">
        <v>68</v>
      </c>
    </row>
    <row r="18285" spans="1:3" ht="30" x14ac:dyDescent="0.25">
      <c r="A18285" s="31" t="s">
        <v>27471</v>
      </c>
      <c r="B18285" s="32" t="s">
        <v>27470</v>
      </c>
      <c r="C18285" s="31" t="s">
        <v>68</v>
      </c>
    </row>
    <row r="18286" spans="1:3" x14ac:dyDescent="0.25">
      <c r="A18286" s="31" t="s">
        <v>27472</v>
      </c>
      <c r="B18286" s="32" t="s">
        <v>27473</v>
      </c>
      <c r="C18286" s="31" t="s">
        <v>68</v>
      </c>
    </row>
    <row r="18287" spans="1:3" x14ac:dyDescent="0.25">
      <c r="A18287" s="31" t="s">
        <v>27474</v>
      </c>
      <c r="B18287" s="32" t="s">
        <v>27473</v>
      </c>
      <c r="C18287" s="31" t="s">
        <v>68</v>
      </c>
    </row>
    <row r="18288" spans="1:3" x14ac:dyDescent="0.25">
      <c r="A18288" s="31" t="s">
        <v>27475</v>
      </c>
      <c r="B18288" s="32" t="s">
        <v>27476</v>
      </c>
      <c r="C18288" s="31" t="s">
        <v>68</v>
      </c>
    </row>
    <row r="18289" spans="1:3" x14ac:dyDescent="0.25">
      <c r="A18289" s="31" t="s">
        <v>27477</v>
      </c>
      <c r="B18289" s="32" t="s">
        <v>27476</v>
      </c>
      <c r="C18289" s="31" t="s">
        <v>68</v>
      </c>
    </row>
    <row r="18290" spans="1:3" ht="30" x14ac:dyDescent="0.25">
      <c r="A18290" s="31" t="s">
        <v>27478</v>
      </c>
      <c r="B18290" s="32" t="s">
        <v>27479</v>
      </c>
      <c r="C18290" s="31" t="s">
        <v>68</v>
      </c>
    </row>
    <row r="18291" spans="1:3" ht="30" x14ac:dyDescent="0.25">
      <c r="A18291" s="31" t="s">
        <v>27480</v>
      </c>
      <c r="B18291" s="32" t="s">
        <v>27479</v>
      </c>
      <c r="C18291" s="31" t="s">
        <v>68</v>
      </c>
    </row>
    <row r="18292" spans="1:3" ht="30" x14ac:dyDescent="0.25">
      <c r="A18292" s="31" t="s">
        <v>27481</v>
      </c>
      <c r="B18292" s="32" t="s">
        <v>27482</v>
      </c>
      <c r="C18292" s="31" t="s">
        <v>68</v>
      </c>
    </row>
    <row r="18293" spans="1:3" ht="30" x14ac:dyDescent="0.25">
      <c r="A18293" s="31" t="s">
        <v>27483</v>
      </c>
      <c r="B18293" s="32" t="s">
        <v>27482</v>
      </c>
      <c r="C18293" s="31" t="s">
        <v>68</v>
      </c>
    </row>
    <row r="18294" spans="1:3" x14ac:dyDescent="0.25">
      <c r="A18294" s="31" t="s">
        <v>27484</v>
      </c>
      <c r="B18294" s="32" t="s">
        <v>27485</v>
      </c>
      <c r="C18294" s="31" t="s">
        <v>68</v>
      </c>
    </row>
    <row r="18295" spans="1:3" x14ac:dyDescent="0.25">
      <c r="A18295" s="31" t="s">
        <v>27486</v>
      </c>
      <c r="B18295" s="32" t="s">
        <v>27485</v>
      </c>
      <c r="C18295" s="31" t="s">
        <v>68</v>
      </c>
    </row>
    <row r="18296" spans="1:3" ht="30" x14ac:dyDescent="0.25">
      <c r="A18296" s="31" t="s">
        <v>27487</v>
      </c>
      <c r="B18296" s="32" t="s">
        <v>27488</v>
      </c>
      <c r="C18296" s="31" t="s">
        <v>68</v>
      </c>
    </row>
    <row r="18297" spans="1:3" ht="30" x14ac:dyDescent="0.25">
      <c r="A18297" s="31" t="s">
        <v>27489</v>
      </c>
      <c r="B18297" s="32" t="s">
        <v>27488</v>
      </c>
      <c r="C18297" s="31" t="s">
        <v>68</v>
      </c>
    </row>
    <row r="18298" spans="1:3" ht="45" x14ac:dyDescent="0.25">
      <c r="A18298" s="31" t="s">
        <v>27490</v>
      </c>
      <c r="B18298" s="32" t="s">
        <v>27491</v>
      </c>
      <c r="C18298" s="31" t="s">
        <v>68</v>
      </c>
    </row>
    <row r="18299" spans="1:3" ht="45" x14ac:dyDescent="0.25">
      <c r="A18299" s="31" t="s">
        <v>27492</v>
      </c>
      <c r="B18299" s="32" t="s">
        <v>27491</v>
      </c>
      <c r="C18299" s="31" t="s">
        <v>68</v>
      </c>
    </row>
    <row r="18300" spans="1:3" ht="30" x14ac:dyDescent="0.25">
      <c r="A18300" s="31" t="s">
        <v>27493</v>
      </c>
      <c r="B18300" s="32" t="s">
        <v>27494</v>
      </c>
      <c r="C18300" s="31" t="s">
        <v>68</v>
      </c>
    </row>
    <row r="18301" spans="1:3" ht="30" x14ac:dyDescent="0.25">
      <c r="A18301" s="31" t="s">
        <v>27495</v>
      </c>
      <c r="B18301" s="32" t="s">
        <v>27494</v>
      </c>
      <c r="C18301" s="31" t="s">
        <v>68</v>
      </c>
    </row>
    <row r="18302" spans="1:3" ht="30" x14ac:dyDescent="0.25">
      <c r="A18302" s="31" t="s">
        <v>27496</v>
      </c>
      <c r="B18302" s="32" t="s">
        <v>27497</v>
      </c>
      <c r="C18302" s="31" t="s">
        <v>68</v>
      </c>
    </row>
    <row r="18303" spans="1:3" ht="30" x14ac:dyDescent="0.25">
      <c r="A18303" s="31" t="s">
        <v>27498</v>
      </c>
      <c r="B18303" s="32" t="s">
        <v>27497</v>
      </c>
      <c r="C18303" s="31" t="s">
        <v>68</v>
      </c>
    </row>
    <row r="18304" spans="1:3" ht="30" x14ac:dyDescent="0.25">
      <c r="A18304" s="31" t="s">
        <v>27499</v>
      </c>
      <c r="B18304" s="32" t="s">
        <v>27500</v>
      </c>
      <c r="C18304" s="31" t="s">
        <v>68</v>
      </c>
    </row>
    <row r="18305" spans="1:3" ht="30" x14ac:dyDescent="0.25">
      <c r="A18305" s="31" t="s">
        <v>27501</v>
      </c>
      <c r="B18305" s="32" t="s">
        <v>27500</v>
      </c>
      <c r="C18305" s="31" t="s">
        <v>68</v>
      </c>
    </row>
    <row r="18306" spans="1:3" ht="30" x14ac:dyDescent="0.25">
      <c r="A18306" s="31" t="s">
        <v>27502</v>
      </c>
      <c r="B18306" s="32" t="s">
        <v>27503</v>
      </c>
      <c r="C18306" s="31" t="s">
        <v>68</v>
      </c>
    </row>
    <row r="18307" spans="1:3" ht="30" x14ac:dyDescent="0.25">
      <c r="A18307" s="31" t="s">
        <v>27504</v>
      </c>
      <c r="B18307" s="32" t="s">
        <v>27503</v>
      </c>
      <c r="C18307" s="31" t="s">
        <v>68</v>
      </c>
    </row>
    <row r="18308" spans="1:3" ht="30" x14ac:dyDescent="0.25">
      <c r="A18308" s="31" t="s">
        <v>27505</v>
      </c>
      <c r="B18308" s="32" t="s">
        <v>27506</v>
      </c>
      <c r="C18308" s="31" t="s">
        <v>68</v>
      </c>
    </row>
    <row r="18309" spans="1:3" ht="30" x14ac:dyDescent="0.25">
      <c r="A18309" s="31" t="s">
        <v>27507</v>
      </c>
      <c r="B18309" s="32" t="s">
        <v>27506</v>
      </c>
      <c r="C18309" s="31" t="s">
        <v>68</v>
      </c>
    </row>
    <row r="18310" spans="1:3" ht="60" x14ac:dyDescent="0.25">
      <c r="A18310" s="31" t="s">
        <v>27508</v>
      </c>
      <c r="B18310" s="32" t="s">
        <v>27509</v>
      </c>
      <c r="C18310" s="31" t="s">
        <v>68</v>
      </c>
    </row>
    <row r="18311" spans="1:3" ht="60" x14ac:dyDescent="0.25">
      <c r="A18311" s="31" t="s">
        <v>27510</v>
      </c>
      <c r="B18311" s="32" t="s">
        <v>27509</v>
      </c>
      <c r="C18311" s="31" t="s">
        <v>68</v>
      </c>
    </row>
    <row r="18312" spans="1:3" ht="45" x14ac:dyDescent="0.25">
      <c r="A18312" s="31" t="s">
        <v>27511</v>
      </c>
      <c r="B18312" s="32" t="s">
        <v>27512</v>
      </c>
      <c r="C18312" s="31" t="s">
        <v>68</v>
      </c>
    </row>
    <row r="18313" spans="1:3" ht="45" x14ac:dyDescent="0.25">
      <c r="A18313" s="31" t="s">
        <v>27513</v>
      </c>
      <c r="B18313" s="32" t="s">
        <v>27512</v>
      </c>
      <c r="C18313" s="31" t="s">
        <v>68</v>
      </c>
    </row>
    <row r="18314" spans="1:3" ht="45" x14ac:dyDescent="0.25">
      <c r="A18314" s="31" t="s">
        <v>27514</v>
      </c>
      <c r="B18314" s="32" t="s">
        <v>27515</v>
      </c>
      <c r="C18314" s="31" t="s">
        <v>68</v>
      </c>
    </row>
    <row r="18315" spans="1:3" ht="45" x14ac:dyDescent="0.25">
      <c r="A18315" s="31" t="s">
        <v>27516</v>
      </c>
      <c r="B18315" s="32" t="s">
        <v>27515</v>
      </c>
      <c r="C18315" s="31" t="s">
        <v>68</v>
      </c>
    </row>
    <row r="18316" spans="1:3" ht="45" x14ac:dyDescent="0.25">
      <c r="A18316" s="31" t="s">
        <v>27517</v>
      </c>
      <c r="B18316" s="32" t="s">
        <v>27518</v>
      </c>
      <c r="C18316" s="31" t="s">
        <v>68</v>
      </c>
    </row>
    <row r="18317" spans="1:3" ht="45" x14ac:dyDescent="0.25">
      <c r="A18317" s="31" t="s">
        <v>27519</v>
      </c>
      <c r="B18317" s="32" t="s">
        <v>27518</v>
      </c>
      <c r="C18317" s="31" t="s">
        <v>68</v>
      </c>
    </row>
    <row r="18318" spans="1:3" ht="30" x14ac:dyDescent="0.25">
      <c r="A18318" s="31" t="s">
        <v>27520</v>
      </c>
      <c r="B18318" s="32" t="s">
        <v>27521</v>
      </c>
      <c r="C18318" s="31" t="s">
        <v>68</v>
      </c>
    </row>
    <row r="18319" spans="1:3" ht="30" x14ac:dyDescent="0.25">
      <c r="A18319" s="31" t="s">
        <v>27522</v>
      </c>
      <c r="B18319" s="32" t="s">
        <v>27521</v>
      </c>
      <c r="C18319" s="31" t="s">
        <v>68</v>
      </c>
    </row>
    <row r="18320" spans="1:3" ht="45" x14ac:dyDescent="0.25">
      <c r="A18320" s="31" t="s">
        <v>27523</v>
      </c>
      <c r="B18320" s="32" t="s">
        <v>27524</v>
      </c>
      <c r="C18320" s="31" t="s">
        <v>68</v>
      </c>
    </row>
    <row r="18321" spans="1:3" ht="45" x14ac:dyDescent="0.25">
      <c r="A18321" s="31" t="s">
        <v>27525</v>
      </c>
      <c r="B18321" s="32" t="s">
        <v>27524</v>
      </c>
      <c r="C18321" s="31" t="s">
        <v>68</v>
      </c>
    </row>
    <row r="18322" spans="1:3" ht="45" x14ac:dyDescent="0.25">
      <c r="A18322" s="31" t="s">
        <v>27526</v>
      </c>
      <c r="B18322" s="32" t="s">
        <v>27527</v>
      </c>
      <c r="C18322" s="31" t="s">
        <v>68</v>
      </c>
    </row>
    <row r="18323" spans="1:3" ht="45" x14ac:dyDescent="0.25">
      <c r="A18323" s="31" t="s">
        <v>27528</v>
      </c>
      <c r="B18323" s="32" t="s">
        <v>27527</v>
      </c>
      <c r="C18323" s="31" t="s">
        <v>68</v>
      </c>
    </row>
    <row r="18324" spans="1:3" ht="45" x14ac:dyDescent="0.25">
      <c r="A18324" s="31" t="s">
        <v>27529</v>
      </c>
      <c r="B18324" s="32" t="s">
        <v>27530</v>
      </c>
      <c r="C18324" s="31" t="s">
        <v>68</v>
      </c>
    </row>
    <row r="18325" spans="1:3" ht="45" x14ac:dyDescent="0.25">
      <c r="A18325" s="31" t="s">
        <v>27531</v>
      </c>
      <c r="B18325" s="32" t="s">
        <v>27530</v>
      </c>
      <c r="C18325" s="31" t="s">
        <v>68</v>
      </c>
    </row>
    <row r="18326" spans="1:3" ht="45" x14ac:dyDescent="0.25">
      <c r="A18326" s="31" t="s">
        <v>27532</v>
      </c>
      <c r="B18326" s="32" t="s">
        <v>27533</v>
      </c>
      <c r="C18326" s="31" t="s">
        <v>68</v>
      </c>
    </row>
    <row r="18327" spans="1:3" ht="45" x14ac:dyDescent="0.25">
      <c r="A18327" s="31" t="s">
        <v>27534</v>
      </c>
      <c r="B18327" s="32" t="s">
        <v>27533</v>
      </c>
      <c r="C18327" s="31" t="s">
        <v>68</v>
      </c>
    </row>
    <row r="18328" spans="1:3" ht="45" x14ac:dyDescent="0.25">
      <c r="A18328" s="31" t="s">
        <v>27535</v>
      </c>
      <c r="B18328" s="32" t="s">
        <v>27536</v>
      </c>
      <c r="C18328" s="31" t="s">
        <v>68</v>
      </c>
    </row>
    <row r="18329" spans="1:3" ht="45" x14ac:dyDescent="0.25">
      <c r="A18329" s="31" t="s">
        <v>27537</v>
      </c>
      <c r="B18329" s="32" t="s">
        <v>27536</v>
      </c>
      <c r="C18329" s="31" t="s">
        <v>68</v>
      </c>
    </row>
    <row r="18330" spans="1:3" ht="45" x14ac:dyDescent="0.25">
      <c r="A18330" s="31" t="s">
        <v>27538</v>
      </c>
      <c r="B18330" s="32" t="s">
        <v>27539</v>
      </c>
      <c r="C18330" s="31" t="s">
        <v>68</v>
      </c>
    </row>
    <row r="18331" spans="1:3" ht="45" x14ac:dyDescent="0.25">
      <c r="A18331" s="31" t="s">
        <v>27540</v>
      </c>
      <c r="B18331" s="32" t="s">
        <v>27539</v>
      </c>
      <c r="C18331" s="31" t="s">
        <v>68</v>
      </c>
    </row>
    <row r="18332" spans="1:3" ht="45" x14ac:dyDescent="0.25">
      <c r="A18332" s="31" t="s">
        <v>27541</v>
      </c>
      <c r="B18332" s="32" t="s">
        <v>27542</v>
      </c>
      <c r="C18332" s="31" t="s">
        <v>68</v>
      </c>
    </row>
    <row r="18333" spans="1:3" ht="45" x14ac:dyDescent="0.25">
      <c r="A18333" s="31" t="s">
        <v>27543</v>
      </c>
      <c r="B18333" s="32" t="s">
        <v>27542</v>
      </c>
      <c r="C18333" s="31" t="s">
        <v>68</v>
      </c>
    </row>
    <row r="18334" spans="1:3" ht="45" x14ac:dyDescent="0.25">
      <c r="A18334" s="31" t="s">
        <v>27544</v>
      </c>
      <c r="B18334" s="32" t="s">
        <v>27545</v>
      </c>
      <c r="C18334" s="31" t="s">
        <v>68</v>
      </c>
    </row>
    <row r="18335" spans="1:3" ht="45" x14ac:dyDescent="0.25">
      <c r="A18335" s="31" t="s">
        <v>27546</v>
      </c>
      <c r="B18335" s="32" t="s">
        <v>27545</v>
      </c>
      <c r="C18335" s="31" t="s">
        <v>68</v>
      </c>
    </row>
    <row r="18336" spans="1:3" ht="45" x14ac:dyDescent="0.25">
      <c r="A18336" s="31" t="s">
        <v>27547</v>
      </c>
      <c r="B18336" s="32" t="s">
        <v>27548</v>
      </c>
      <c r="C18336" s="31" t="s">
        <v>68</v>
      </c>
    </row>
    <row r="18337" spans="1:3" ht="45" x14ac:dyDescent="0.25">
      <c r="A18337" s="31" t="s">
        <v>27549</v>
      </c>
      <c r="B18337" s="32" t="s">
        <v>27548</v>
      </c>
      <c r="C18337" s="31" t="s">
        <v>68</v>
      </c>
    </row>
    <row r="18338" spans="1:3" ht="45" x14ac:dyDescent="0.25">
      <c r="A18338" s="31" t="s">
        <v>27550</v>
      </c>
      <c r="B18338" s="32" t="s">
        <v>27551</v>
      </c>
      <c r="C18338" s="31" t="s">
        <v>68</v>
      </c>
    </row>
    <row r="18339" spans="1:3" ht="45" x14ac:dyDescent="0.25">
      <c r="A18339" s="31" t="s">
        <v>27552</v>
      </c>
      <c r="B18339" s="32" t="s">
        <v>27551</v>
      </c>
      <c r="C18339" s="31" t="s">
        <v>68</v>
      </c>
    </row>
    <row r="18340" spans="1:3" ht="30" x14ac:dyDescent="0.25">
      <c r="A18340" s="31" t="s">
        <v>27553</v>
      </c>
      <c r="B18340" s="32" t="s">
        <v>27554</v>
      </c>
      <c r="C18340" s="31" t="s">
        <v>68</v>
      </c>
    </row>
    <row r="18341" spans="1:3" ht="30" x14ac:dyDescent="0.25">
      <c r="A18341" s="31" t="s">
        <v>27555</v>
      </c>
      <c r="B18341" s="32" t="s">
        <v>27554</v>
      </c>
      <c r="C18341" s="31" t="s">
        <v>68</v>
      </c>
    </row>
    <row r="18342" spans="1:3" ht="30" x14ac:dyDescent="0.25">
      <c r="A18342" s="31" t="s">
        <v>27556</v>
      </c>
      <c r="B18342" s="32" t="s">
        <v>27557</v>
      </c>
      <c r="C18342" s="31" t="s">
        <v>68</v>
      </c>
    </row>
    <row r="18343" spans="1:3" ht="30" x14ac:dyDescent="0.25">
      <c r="A18343" s="31" t="s">
        <v>27558</v>
      </c>
      <c r="B18343" s="32" t="s">
        <v>27557</v>
      </c>
      <c r="C18343" s="31" t="s">
        <v>68</v>
      </c>
    </row>
    <row r="18344" spans="1:3" ht="30" x14ac:dyDescent="0.25">
      <c r="A18344" s="31" t="s">
        <v>27559</v>
      </c>
      <c r="B18344" s="32" t="s">
        <v>27560</v>
      </c>
      <c r="C18344" s="31" t="s">
        <v>68</v>
      </c>
    </row>
    <row r="18345" spans="1:3" ht="30" x14ac:dyDescent="0.25">
      <c r="A18345" s="31" t="s">
        <v>27561</v>
      </c>
      <c r="B18345" s="32" t="s">
        <v>27560</v>
      </c>
      <c r="C18345" s="31" t="s">
        <v>68</v>
      </c>
    </row>
    <row r="18346" spans="1:3" ht="30" x14ac:dyDescent="0.25">
      <c r="A18346" s="31" t="s">
        <v>27562</v>
      </c>
      <c r="B18346" s="32" t="s">
        <v>27563</v>
      </c>
      <c r="C18346" s="31" t="s">
        <v>68</v>
      </c>
    </row>
    <row r="18347" spans="1:3" ht="30" x14ac:dyDescent="0.25">
      <c r="A18347" s="31" t="s">
        <v>27564</v>
      </c>
      <c r="B18347" s="32" t="s">
        <v>27563</v>
      </c>
      <c r="C18347" s="31" t="s">
        <v>68</v>
      </c>
    </row>
    <row r="18348" spans="1:3" ht="45" x14ac:dyDescent="0.25">
      <c r="A18348" s="31" t="s">
        <v>27565</v>
      </c>
      <c r="B18348" s="32" t="s">
        <v>27566</v>
      </c>
      <c r="C18348" s="31" t="s">
        <v>68</v>
      </c>
    </row>
    <row r="18349" spans="1:3" ht="45" x14ac:dyDescent="0.25">
      <c r="A18349" s="31" t="s">
        <v>27567</v>
      </c>
      <c r="B18349" s="32" t="s">
        <v>27566</v>
      </c>
      <c r="C18349" s="31" t="s">
        <v>68</v>
      </c>
    </row>
    <row r="18350" spans="1:3" ht="45" x14ac:dyDescent="0.25">
      <c r="A18350" s="31" t="s">
        <v>27568</v>
      </c>
      <c r="B18350" s="32" t="s">
        <v>27569</v>
      </c>
      <c r="C18350" s="31" t="s">
        <v>68</v>
      </c>
    </row>
    <row r="18351" spans="1:3" ht="45" x14ac:dyDescent="0.25">
      <c r="A18351" s="31" t="s">
        <v>27570</v>
      </c>
      <c r="B18351" s="32" t="s">
        <v>27569</v>
      </c>
      <c r="C18351" s="31" t="s">
        <v>68</v>
      </c>
    </row>
    <row r="18352" spans="1:3" ht="45" x14ac:dyDescent="0.25">
      <c r="A18352" s="31" t="s">
        <v>27571</v>
      </c>
      <c r="B18352" s="32" t="s">
        <v>27572</v>
      </c>
      <c r="C18352" s="31" t="s">
        <v>68</v>
      </c>
    </row>
    <row r="18353" spans="1:3" ht="45" x14ac:dyDescent="0.25">
      <c r="A18353" s="31" t="s">
        <v>27573</v>
      </c>
      <c r="B18353" s="32" t="s">
        <v>27572</v>
      </c>
      <c r="C18353" s="31" t="s">
        <v>68</v>
      </c>
    </row>
    <row r="18354" spans="1:3" ht="45" x14ac:dyDescent="0.25">
      <c r="A18354" s="31" t="s">
        <v>27574</v>
      </c>
      <c r="B18354" s="32" t="s">
        <v>27575</v>
      </c>
      <c r="C18354" s="31" t="s">
        <v>68</v>
      </c>
    </row>
    <row r="18355" spans="1:3" ht="45" x14ac:dyDescent="0.25">
      <c r="A18355" s="31" t="s">
        <v>27576</v>
      </c>
      <c r="B18355" s="32" t="s">
        <v>27575</v>
      </c>
      <c r="C18355" s="31" t="s">
        <v>68</v>
      </c>
    </row>
    <row r="18356" spans="1:3" ht="45" x14ac:dyDescent="0.25">
      <c r="A18356" s="31" t="s">
        <v>27577</v>
      </c>
      <c r="B18356" s="32" t="s">
        <v>27578</v>
      </c>
      <c r="C18356" s="31" t="s">
        <v>68</v>
      </c>
    </row>
    <row r="18357" spans="1:3" ht="45" x14ac:dyDescent="0.25">
      <c r="A18357" s="31" t="s">
        <v>27579</v>
      </c>
      <c r="B18357" s="32" t="s">
        <v>27578</v>
      </c>
      <c r="C18357" s="31" t="s">
        <v>68</v>
      </c>
    </row>
    <row r="18358" spans="1:3" ht="30" x14ac:dyDescent="0.25">
      <c r="A18358" s="31" t="s">
        <v>27580</v>
      </c>
      <c r="B18358" s="32" t="s">
        <v>27581</v>
      </c>
      <c r="C18358" s="31" t="s">
        <v>68</v>
      </c>
    </row>
    <row r="18359" spans="1:3" ht="30" x14ac:dyDescent="0.25">
      <c r="A18359" s="31" t="s">
        <v>27582</v>
      </c>
      <c r="B18359" s="32" t="s">
        <v>27581</v>
      </c>
      <c r="C18359" s="31" t="s">
        <v>68</v>
      </c>
    </row>
    <row r="18360" spans="1:3" ht="30" x14ac:dyDescent="0.25">
      <c r="A18360" s="31" t="s">
        <v>27583</v>
      </c>
      <c r="B18360" s="32" t="s">
        <v>27584</v>
      </c>
      <c r="C18360" s="31" t="s">
        <v>68</v>
      </c>
    </row>
    <row r="18361" spans="1:3" ht="30" x14ac:dyDescent="0.25">
      <c r="A18361" s="31" t="s">
        <v>27585</v>
      </c>
      <c r="B18361" s="32" t="s">
        <v>27584</v>
      </c>
      <c r="C18361" s="31" t="s">
        <v>68</v>
      </c>
    </row>
    <row r="18362" spans="1:3" ht="30" x14ac:dyDescent="0.25">
      <c r="A18362" s="31" t="s">
        <v>27586</v>
      </c>
      <c r="B18362" s="32" t="s">
        <v>27587</v>
      </c>
      <c r="C18362" s="31" t="s">
        <v>68</v>
      </c>
    </row>
    <row r="18363" spans="1:3" ht="30" x14ac:dyDescent="0.25">
      <c r="A18363" s="31" t="s">
        <v>27588</v>
      </c>
      <c r="B18363" s="32" t="s">
        <v>27587</v>
      </c>
      <c r="C18363" s="31" t="s">
        <v>68</v>
      </c>
    </row>
    <row r="18364" spans="1:3" ht="30" x14ac:dyDescent="0.25">
      <c r="A18364" s="31" t="s">
        <v>27589</v>
      </c>
      <c r="B18364" s="32" t="s">
        <v>27590</v>
      </c>
      <c r="C18364" s="31" t="s">
        <v>68</v>
      </c>
    </row>
    <row r="18365" spans="1:3" ht="30" x14ac:dyDescent="0.25">
      <c r="A18365" s="31" t="s">
        <v>27591</v>
      </c>
      <c r="B18365" s="32" t="s">
        <v>27590</v>
      </c>
      <c r="C18365" s="31" t="s">
        <v>68</v>
      </c>
    </row>
    <row r="18366" spans="1:3" ht="30" x14ac:dyDescent="0.25">
      <c r="A18366" s="31" t="s">
        <v>27592</v>
      </c>
      <c r="B18366" s="32" t="s">
        <v>27593</v>
      </c>
      <c r="C18366" s="31" t="s">
        <v>68</v>
      </c>
    </row>
    <row r="18367" spans="1:3" ht="30" x14ac:dyDescent="0.25">
      <c r="A18367" s="31" t="s">
        <v>27594</v>
      </c>
      <c r="B18367" s="32" t="s">
        <v>27593</v>
      </c>
      <c r="C18367" s="31" t="s">
        <v>68</v>
      </c>
    </row>
    <row r="18368" spans="1:3" ht="30" x14ac:dyDescent="0.25">
      <c r="A18368" s="31" t="s">
        <v>27595</v>
      </c>
      <c r="B18368" s="32" t="s">
        <v>27596</v>
      </c>
      <c r="C18368" s="31" t="s">
        <v>68</v>
      </c>
    </row>
    <row r="18369" spans="1:3" ht="30" x14ac:dyDescent="0.25">
      <c r="A18369" s="31" t="s">
        <v>27597</v>
      </c>
      <c r="B18369" s="32" t="s">
        <v>27596</v>
      </c>
      <c r="C18369" s="31" t="s">
        <v>68</v>
      </c>
    </row>
    <row r="18370" spans="1:3" ht="75" x14ac:dyDescent="0.25">
      <c r="A18370" s="31" t="s">
        <v>27598</v>
      </c>
      <c r="B18370" s="32" t="s">
        <v>27599</v>
      </c>
      <c r="C18370" s="31" t="s">
        <v>68</v>
      </c>
    </row>
    <row r="18371" spans="1:3" ht="75" x14ac:dyDescent="0.25">
      <c r="A18371" s="31" t="s">
        <v>27600</v>
      </c>
      <c r="B18371" s="32" t="s">
        <v>27599</v>
      </c>
      <c r="C18371" s="31" t="s">
        <v>68</v>
      </c>
    </row>
    <row r="18372" spans="1:3" ht="75" x14ac:dyDescent="0.25">
      <c r="A18372" s="31" t="s">
        <v>27601</v>
      </c>
      <c r="B18372" s="32" t="s">
        <v>27602</v>
      </c>
      <c r="C18372" s="31" t="s">
        <v>68</v>
      </c>
    </row>
    <row r="18373" spans="1:3" ht="75" x14ac:dyDescent="0.25">
      <c r="A18373" s="31" t="s">
        <v>27603</v>
      </c>
      <c r="B18373" s="32" t="s">
        <v>27602</v>
      </c>
      <c r="C18373" s="31" t="s">
        <v>68</v>
      </c>
    </row>
    <row r="18374" spans="1:3" ht="75" x14ac:dyDescent="0.25">
      <c r="A18374" s="31" t="s">
        <v>27604</v>
      </c>
      <c r="B18374" s="32" t="s">
        <v>27605</v>
      </c>
      <c r="C18374" s="31" t="s">
        <v>68</v>
      </c>
    </row>
    <row r="18375" spans="1:3" ht="75" x14ac:dyDescent="0.25">
      <c r="A18375" s="31" t="s">
        <v>27606</v>
      </c>
      <c r="B18375" s="32" t="s">
        <v>27605</v>
      </c>
      <c r="C18375" s="31" t="s">
        <v>68</v>
      </c>
    </row>
    <row r="18376" spans="1:3" ht="30" x14ac:dyDescent="0.25">
      <c r="A18376" s="31" t="s">
        <v>27607</v>
      </c>
      <c r="B18376" s="32" t="s">
        <v>27608</v>
      </c>
      <c r="C18376" s="31" t="s">
        <v>68</v>
      </c>
    </row>
    <row r="18377" spans="1:3" ht="30" x14ac:dyDescent="0.25">
      <c r="A18377" s="31" t="s">
        <v>27609</v>
      </c>
      <c r="B18377" s="32" t="s">
        <v>27608</v>
      </c>
      <c r="C18377" s="31" t="s">
        <v>68</v>
      </c>
    </row>
    <row r="18378" spans="1:3" ht="30" x14ac:dyDescent="0.25">
      <c r="A18378" s="31" t="s">
        <v>27610</v>
      </c>
      <c r="B18378" s="32" t="s">
        <v>27611</v>
      </c>
      <c r="C18378" s="31" t="s">
        <v>68</v>
      </c>
    </row>
    <row r="18379" spans="1:3" ht="30" x14ac:dyDescent="0.25">
      <c r="A18379" s="31" t="s">
        <v>27612</v>
      </c>
      <c r="B18379" s="32" t="s">
        <v>27611</v>
      </c>
      <c r="C18379" s="31" t="s">
        <v>68</v>
      </c>
    </row>
    <row r="18380" spans="1:3" ht="75" x14ac:dyDescent="0.25">
      <c r="A18380" s="31" t="s">
        <v>27613</v>
      </c>
      <c r="B18380" s="32" t="s">
        <v>27614</v>
      </c>
      <c r="C18380" s="31" t="s">
        <v>68</v>
      </c>
    </row>
    <row r="18381" spans="1:3" ht="75" x14ac:dyDescent="0.25">
      <c r="A18381" s="31" t="s">
        <v>27615</v>
      </c>
      <c r="B18381" s="32" t="s">
        <v>27614</v>
      </c>
      <c r="C18381" s="31" t="s">
        <v>68</v>
      </c>
    </row>
    <row r="18382" spans="1:3" ht="75" x14ac:dyDescent="0.25">
      <c r="A18382" s="31" t="s">
        <v>27616</v>
      </c>
      <c r="B18382" s="32" t="s">
        <v>27617</v>
      </c>
      <c r="C18382" s="31" t="s">
        <v>68</v>
      </c>
    </row>
    <row r="18383" spans="1:3" ht="75" x14ac:dyDescent="0.25">
      <c r="A18383" s="31" t="s">
        <v>27618</v>
      </c>
      <c r="B18383" s="32" t="s">
        <v>27617</v>
      </c>
      <c r="C18383" s="31" t="s">
        <v>68</v>
      </c>
    </row>
    <row r="18384" spans="1:3" ht="75" x14ac:dyDescent="0.25">
      <c r="A18384" s="31" t="s">
        <v>27619</v>
      </c>
      <c r="B18384" s="32" t="s">
        <v>27620</v>
      </c>
      <c r="C18384" s="31" t="s">
        <v>68</v>
      </c>
    </row>
    <row r="18385" spans="1:3" ht="75" x14ac:dyDescent="0.25">
      <c r="A18385" s="31" t="s">
        <v>27621</v>
      </c>
      <c r="B18385" s="32" t="s">
        <v>27620</v>
      </c>
      <c r="C18385" s="31" t="s">
        <v>68</v>
      </c>
    </row>
    <row r="18386" spans="1:3" ht="75" x14ac:dyDescent="0.25">
      <c r="A18386" s="31" t="s">
        <v>27622</v>
      </c>
      <c r="B18386" s="32" t="s">
        <v>27623</v>
      </c>
      <c r="C18386" s="31" t="s">
        <v>68</v>
      </c>
    </row>
    <row r="18387" spans="1:3" ht="75" x14ac:dyDescent="0.25">
      <c r="A18387" s="31" t="s">
        <v>27624</v>
      </c>
      <c r="B18387" s="32" t="s">
        <v>27623</v>
      </c>
      <c r="C18387" s="31" t="s">
        <v>68</v>
      </c>
    </row>
    <row r="18388" spans="1:3" ht="75" x14ac:dyDescent="0.25">
      <c r="A18388" s="31" t="s">
        <v>27625</v>
      </c>
      <c r="B18388" s="32" t="s">
        <v>27626</v>
      </c>
      <c r="C18388" s="31" t="s">
        <v>68</v>
      </c>
    </row>
    <row r="18389" spans="1:3" ht="75" x14ac:dyDescent="0.25">
      <c r="A18389" s="31" t="s">
        <v>27627</v>
      </c>
      <c r="B18389" s="32" t="s">
        <v>27626</v>
      </c>
      <c r="C18389" s="31" t="s">
        <v>68</v>
      </c>
    </row>
    <row r="18390" spans="1:3" ht="45" x14ac:dyDescent="0.25">
      <c r="A18390" s="31" t="s">
        <v>27628</v>
      </c>
      <c r="B18390" s="32" t="s">
        <v>27629</v>
      </c>
      <c r="C18390" s="31" t="s">
        <v>68</v>
      </c>
    </row>
    <row r="18391" spans="1:3" ht="45" x14ac:dyDescent="0.25">
      <c r="A18391" s="31" t="s">
        <v>27630</v>
      </c>
      <c r="B18391" s="32" t="s">
        <v>27629</v>
      </c>
      <c r="C18391" s="31" t="s">
        <v>68</v>
      </c>
    </row>
    <row r="18392" spans="1:3" ht="45" x14ac:dyDescent="0.25">
      <c r="A18392" s="31" t="s">
        <v>27631</v>
      </c>
      <c r="B18392" s="32" t="s">
        <v>27632</v>
      </c>
      <c r="C18392" s="31" t="s">
        <v>68</v>
      </c>
    </row>
    <row r="18393" spans="1:3" ht="45" x14ac:dyDescent="0.25">
      <c r="A18393" s="31" t="s">
        <v>27633</v>
      </c>
      <c r="B18393" s="32" t="s">
        <v>27632</v>
      </c>
      <c r="C18393" s="31" t="s">
        <v>68</v>
      </c>
    </row>
    <row r="18394" spans="1:3" ht="45" x14ac:dyDescent="0.25">
      <c r="A18394" s="31" t="s">
        <v>27634</v>
      </c>
      <c r="B18394" s="32" t="s">
        <v>27635</v>
      </c>
      <c r="C18394" s="31" t="s">
        <v>68</v>
      </c>
    </row>
    <row r="18395" spans="1:3" ht="45" x14ac:dyDescent="0.25">
      <c r="A18395" s="31" t="s">
        <v>27636</v>
      </c>
      <c r="B18395" s="32" t="s">
        <v>27635</v>
      </c>
      <c r="C18395" s="31" t="s">
        <v>68</v>
      </c>
    </row>
    <row r="18396" spans="1:3" ht="105" x14ac:dyDescent="0.25">
      <c r="A18396" s="31" t="s">
        <v>27637</v>
      </c>
      <c r="B18396" s="32" t="s">
        <v>27638</v>
      </c>
      <c r="C18396" s="31" t="s">
        <v>68</v>
      </c>
    </row>
    <row r="18397" spans="1:3" ht="105" x14ac:dyDescent="0.25">
      <c r="A18397" s="31" t="s">
        <v>27639</v>
      </c>
      <c r="B18397" s="32" t="s">
        <v>27638</v>
      </c>
      <c r="C18397" s="31" t="s">
        <v>68</v>
      </c>
    </row>
    <row r="18398" spans="1:3" ht="120" x14ac:dyDescent="0.25">
      <c r="A18398" s="31" t="s">
        <v>27640</v>
      </c>
      <c r="B18398" s="32" t="s">
        <v>27641</v>
      </c>
      <c r="C18398" s="31" t="s">
        <v>68</v>
      </c>
    </row>
    <row r="18399" spans="1:3" ht="120" x14ac:dyDescent="0.25">
      <c r="A18399" s="31" t="s">
        <v>27642</v>
      </c>
      <c r="B18399" s="32" t="s">
        <v>27641</v>
      </c>
      <c r="C18399" s="31" t="s">
        <v>68</v>
      </c>
    </row>
    <row r="18400" spans="1:3" ht="60" x14ac:dyDescent="0.25">
      <c r="A18400" s="31" t="s">
        <v>27643</v>
      </c>
      <c r="B18400" s="32" t="s">
        <v>27644</v>
      </c>
      <c r="C18400" s="31" t="s">
        <v>68</v>
      </c>
    </row>
    <row r="18401" spans="1:3" ht="60" x14ac:dyDescent="0.25">
      <c r="A18401" s="31" t="s">
        <v>27645</v>
      </c>
      <c r="B18401" s="32" t="s">
        <v>27644</v>
      </c>
      <c r="C18401" s="31" t="s">
        <v>68</v>
      </c>
    </row>
    <row r="18402" spans="1:3" ht="60" x14ac:dyDescent="0.25">
      <c r="A18402" s="31" t="s">
        <v>27646</v>
      </c>
      <c r="B18402" s="32" t="s">
        <v>27647</v>
      </c>
      <c r="C18402" s="31" t="s">
        <v>68</v>
      </c>
    </row>
    <row r="18403" spans="1:3" ht="60" x14ac:dyDescent="0.25">
      <c r="A18403" s="31" t="s">
        <v>27648</v>
      </c>
      <c r="B18403" s="32" t="s">
        <v>27647</v>
      </c>
      <c r="C18403" s="31" t="s">
        <v>68</v>
      </c>
    </row>
    <row r="18404" spans="1:3" ht="60" x14ac:dyDescent="0.25">
      <c r="A18404" s="31" t="s">
        <v>27649</v>
      </c>
      <c r="B18404" s="32" t="s">
        <v>27650</v>
      </c>
      <c r="C18404" s="31" t="s">
        <v>185</v>
      </c>
    </row>
    <row r="18405" spans="1:3" ht="60" x14ac:dyDescent="0.25">
      <c r="A18405" s="31" t="s">
        <v>27651</v>
      </c>
      <c r="B18405" s="32" t="s">
        <v>27650</v>
      </c>
      <c r="C18405" s="31" t="s">
        <v>185</v>
      </c>
    </row>
    <row r="18406" spans="1:3" ht="60" x14ac:dyDescent="0.25">
      <c r="A18406" s="31" t="s">
        <v>27652</v>
      </c>
      <c r="B18406" s="32" t="s">
        <v>27653</v>
      </c>
      <c r="C18406" s="31" t="s">
        <v>185</v>
      </c>
    </row>
    <row r="18407" spans="1:3" ht="60" x14ac:dyDescent="0.25">
      <c r="A18407" s="31" t="s">
        <v>27654</v>
      </c>
      <c r="B18407" s="32" t="s">
        <v>27653</v>
      </c>
      <c r="C18407" s="31" t="s">
        <v>185</v>
      </c>
    </row>
    <row r="18408" spans="1:3" ht="60" x14ac:dyDescent="0.25">
      <c r="A18408" s="31" t="s">
        <v>27655</v>
      </c>
      <c r="B18408" s="32" t="s">
        <v>27656</v>
      </c>
      <c r="C18408" s="31" t="s">
        <v>185</v>
      </c>
    </row>
    <row r="18409" spans="1:3" ht="60" x14ac:dyDescent="0.25">
      <c r="A18409" s="31" t="s">
        <v>27657</v>
      </c>
      <c r="B18409" s="32" t="s">
        <v>27656</v>
      </c>
      <c r="C18409" s="31" t="s">
        <v>185</v>
      </c>
    </row>
    <row r="18410" spans="1:3" ht="60" x14ac:dyDescent="0.25">
      <c r="A18410" s="31" t="s">
        <v>27658</v>
      </c>
      <c r="B18410" s="32" t="s">
        <v>27659</v>
      </c>
      <c r="C18410" s="31" t="s">
        <v>68</v>
      </c>
    </row>
    <row r="18411" spans="1:3" ht="60" x14ac:dyDescent="0.25">
      <c r="A18411" s="31" t="s">
        <v>27660</v>
      </c>
      <c r="B18411" s="32" t="s">
        <v>27659</v>
      </c>
      <c r="C18411" s="31" t="s">
        <v>68</v>
      </c>
    </row>
    <row r="18412" spans="1:3" ht="60" x14ac:dyDescent="0.25">
      <c r="A18412" s="31" t="s">
        <v>27661</v>
      </c>
      <c r="B18412" s="32" t="s">
        <v>27662</v>
      </c>
      <c r="C18412" s="31" t="s">
        <v>185</v>
      </c>
    </row>
    <row r="18413" spans="1:3" ht="60" x14ac:dyDescent="0.25">
      <c r="A18413" s="31" t="s">
        <v>27663</v>
      </c>
      <c r="B18413" s="32" t="s">
        <v>27662</v>
      </c>
      <c r="C18413" s="31" t="s">
        <v>185</v>
      </c>
    </row>
    <row r="18414" spans="1:3" ht="60" x14ac:dyDescent="0.25">
      <c r="A18414" s="31" t="s">
        <v>27664</v>
      </c>
      <c r="B18414" s="32" t="s">
        <v>27665</v>
      </c>
      <c r="C18414" s="31" t="s">
        <v>68</v>
      </c>
    </row>
    <row r="18415" spans="1:3" ht="60" x14ac:dyDescent="0.25">
      <c r="A18415" s="31" t="s">
        <v>27666</v>
      </c>
      <c r="B18415" s="32" t="s">
        <v>27665</v>
      </c>
      <c r="C18415" s="31" t="s">
        <v>68</v>
      </c>
    </row>
    <row r="18416" spans="1:3" ht="45" x14ac:dyDescent="0.25">
      <c r="A18416" s="31" t="s">
        <v>27667</v>
      </c>
      <c r="B18416" s="32" t="s">
        <v>27668</v>
      </c>
      <c r="C18416" s="31" t="s">
        <v>68</v>
      </c>
    </row>
    <row r="18417" spans="1:3" ht="45" x14ac:dyDescent="0.25">
      <c r="A18417" s="31" t="s">
        <v>27669</v>
      </c>
      <c r="B18417" s="32" t="s">
        <v>27668</v>
      </c>
      <c r="C18417" s="31" t="s">
        <v>68</v>
      </c>
    </row>
    <row r="18418" spans="1:3" ht="75" x14ac:dyDescent="0.25">
      <c r="A18418" s="31" t="s">
        <v>27670</v>
      </c>
      <c r="B18418" s="32" t="s">
        <v>27671</v>
      </c>
      <c r="C18418" s="31" t="s">
        <v>68</v>
      </c>
    </row>
    <row r="18419" spans="1:3" ht="75" x14ac:dyDescent="0.25">
      <c r="A18419" s="31" t="s">
        <v>27672</v>
      </c>
      <c r="B18419" s="32" t="s">
        <v>27671</v>
      </c>
      <c r="C18419" s="31" t="s">
        <v>68</v>
      </c>
    </row>
    <row r="18420" spans="1:3" ht="60" x14ac:dyDescent="0.25">
      <c r="A18420" s="31" t="s">
        <v>27673</v>
      </c>
      <c r="B18420" s="32" t="s">
        <v>27674</v>
      </c>
      <c r="C18420" s="31" t="s">
        <v>68</v>
      </c>
    </row>
    <row r="18421" spans="1:3" ht="60" x14ac:dyDescent="0.25">
      <c r="A18421" s="31" t="s">
        <v>27675</v>
      </c>
      <c r="B18421" s="32" t="s">
        <v>27674</v>
      </c>
      <c r="C18421" s="31" t="s">
        <v>68</v>
      </c>
    </row>
    <row r="18422" spans="1:3" ht="60" x14ac:dyDescent="0.25">
      <c r="A18422" s="31" t="s">
        <v>27676</v>
      </c>
      <c r="B18422" s="32" t="s">
        <v>27677</v>
      </c>
      <c r="C18422" s="31" t="s">
        <v>68</v>
      </c>
    </row>
    <row r="18423" spans="1:3" ht="60" x14ac:dyDescent="0.25">
      <c r="A18423" s="31" t="s">
        <v>27678</v>
      </c>
      <c r="B18423" s="32" t="s">
        <v>27677</v>
      </c>
      <c r="C18423" s="31" t="s">
        <v>68</v>
      </c>
    </row>
    <row r="18424" spans="1:3" ht="60" x14ac:dyDescent="0.25">
      <c r="A18424" s="31" t="s">
        <v>27679</v>
      </c>
      <c r="B18424" s="32" t="s">
        <v>27680</v>
      </c>
      <c r="C18424" s="31" t="s">
        <v>68</v>
      </c>
    </row>
    <row r="18425" spans="1:3" ht="60" x14ac:dyDescent="0.25">
      <c r="A18425" s="31" t="s">
        <v>27681</v>
      </c>
      <c r="B18425" s="32" t="s">
        <v>27680</v>
      </c>
      <c r="C18425" s="31" t="s">
        <v>68</v>
      </c>
    </row>
    <row r="18426" spans="1:3" ht="60" x14ac:dyDescent="0.25">
      <c r="A18426" s="31" t="s">
        <v>27682</v>
      </c>
      <c r="B18426" s="32" t="s">
        <v>27683</v>
      </c>
      <c r="C18426" s="31" t="s">
        <v>68</v>
      </c>
    </row>
    <row r="18427" spans="1:3" ht="60" x14ac:dyDescent="0.25">
      <c r="A18427" s="31" t="s">
        <v>27684</v>
      </c>
      <c r="B18427" s="32" t="s">
        <v>27683</v>
      </c>
      <c r="C18427" s="31" t="s">
        <v>68</v>
      </c>
    </row>
    <row r="18428" spans="1:3" ht="60" x14ac:dyDescent="0.25">
      <c r="A18428" s="31" t="s">
        <v>27685</v>
      </c>
      <c r="B18428" s="32" t="s">
        <v>27686</v>
      </c>
      <c r="C18428" s="31" t="s">
        <v>68</v>
      </c>
    </row>
    <row r="18429" spans="1:3" ht="60" x14ac:dyDescent="0.25">
      <c r="A18429" s="31" t="s">
        <v>27687</v>
      </c>
      <c r="B18429" s="32" t="s">
        <v>27686</v>
      </c>
      <c r="C18429" s="31" t="s">
        <v>68</v>
      </c>
    </row>
    <row r="18430" spans="1:3" ht="60" x14ac:dyDescent="0.25">
      <c r="A18430" s="31" t="s">
        <v>27688</v>
      </c>
      <c r="B18430" s="32" t="s">
        <v>27689</v>
      </c>
      <c r="C18430" s="31" t="s">
        <v>68</v>
      </c>
    </row>
    <row r="18431" spans="1:3" ht="60" x14ac:dyDescent="0.25">
      <c r="A18431" s="31" t="s">
        <v>27690</v>
      </c>
      <c r="B18431" s="32" t="s">
        <v>27689</v>
      </c>
      <c r="C18431" s="31" t="s">
        <v>68</v>
      </c>
    </row>
    <row r="18432" spans="1:3" ht="60" x14ac:dyDescent="0.25">
      <c r="A18432" s="31" t="s">
        <v>27691</v>
      </c>
      <c r="B18432" s="32" t="s">
        <v>27692</v>
      </c>
      <c r="C18432" s="31" t="s">
        <v>68</v>
      </c>
    </row>
    <row r="18433" spans="1:3" ht="60" x14ac:dyDescent="0.25">
      <c r="A18433" s="31" t="s">
        <v>27693</v>
      </c>
      <c r="B18433" s="32" t="s">
        <v>27692</v>
      </c>
      <c r="C18433" s="31" t="s">
        <v>68</v>
      </c>
    </row>
    <row r="18434" spans="1:3" ht="90" x14ac:dyDescent="0.25">
      <c r="A18434" s="31" t="s">
        <v>27694</v>
      </c>
      <c r="B18434" s="32" t="s">
        <v>27695</v>
      </c>
      <c r="C18434" s="31" t="s">
        <v>68</v>
      </c>
    </row>
    <row r="18435" spans="1:3" ht="90" x14ac:dyDescent="0.25">
      <c r="A18435" s="31" t="s">
        <v>27696</v>
      </c>
      <c r="B18435" s="32" t="s">
        <v>27695</v>
      </c>
      <c r="C18435" s="31" t="s">
        <v>68</v>
      </c>
    </row>
    <row r="18436" spans="1:3" ht="60" x14ac:dyDescent="0.25">
      <c r="A18436" s="31" t="s">
        <v>27697</v>
      </c>
      <c r="B18436" s="32" t="s">
        <v>27698</v>
      </c>
      <c r="C18436" s="31" t="s">
        <v>68</v>
      </c>
    </row>
    <row r="18437" spans="1:3" ht="60" x14ac:dyDescent="0.25">
      <c r="A18437" s="31" t="s">
        <v>27699</v>
      </c>
      <c r="B18437" s="32" t="s">
        <v>27698</v>
      </c>
      <c r="C18437" s="31" t="s">
        <v>68</v>
      </c>
    </row>
    <row r="18438" spans="1:3" ht="60" x14ac:dyDescent="0.25">
      <c r="A18438" s="31" t="s">
        <v>27700</v>
      </c>
      <c r="B18438" s="32" t="s">
        <v>27701</v>
      </c>
      <c r="C18438" s="31" t="s">
        <v>68</v>
      </c>
    </row>
    <row r="18439" spans="1:3" ht="60" x14ac:dyDescent="0.25">
      <c r="A18439" s="31" t="s">
        <v>27702</v>
      </c>
      <c r="B18439" s="32" t="s">
        <v>27701</v>
      </c>
      <c r="C18439" s="31" t="s">
        <v>68</v>
      </c>
    </row>
    <row r="18440" spans="1:3" ht="75" x14ac:dyDescent="0.25">
      <c r="A18440" s="31" t="s">
        <v>27703</v>
      </c>
      <c r="B18440" s="32" t="s">
        <v>27704</v>
      </c>
      <c r="C18440" s="31" t="s">
        <v>68</v>
      </c>
    </row>
    <row r="18441" spans="1:3" ht="75" x14ac:dyDescent="0.25">
      <c r="A18441" s="31" t="s">
        <v>27705</v>
      </c>
      <c r="B18441" s="32" t="s">
        <v>27704</v>
      </c>
      <c r="C18441" s="31" t="s">
        <v>68</v>
      </c>
    </row>
    <row r="18442" spans="1:3" ht="60" x14ac:dyDescent="0.25">
      <c r="A18442" s="31" t="s">
        <v>27706</v>
      </c>
      <c r="B18442" s="32" t="s">
        <v>27707</v>
      </c>
      <c r="C18442" s="31" t="s">
        <v>68</v>
      </c>
    </row>
    <row r="18443" spans="1:3" ht="60" x14ac:dyDescent="0.25">
      <c r="A18443" s="31" t="s">
        <v>27708</v>
      </c>
      <c r="B18443" s="32" t="s">
        <v>27707</v>
      </c>
      <c r="C18443" s="31" t="s">
        <v>68</v>
      </c>
    </row>
    <row r="18444" spans="1:3" ht="60" x14ac:dyDescent="0.25">
      <c r="A18444" s="31" t="s">
        <v>27709</v>
      </c>
      <c r="B18444" s="32" t="s">
        <v>27710</v>
      </c>
      <c r="C18444" s="31" t="s">
        <v>68</v>
      </c>
    </row>
    <row r="18445" spans="1:3" ht="60" x14ac:dyDescent="0.25">
      <c r="A18445" s="31" t="s">
        <v>27711</v>
      </c>
      <c r="B18445" s="32" t="s">
        <v>27710</v>
      </c>
      <c r="C18445" s="31" t="s">
        <v>68</v>
      </c>
    </row>
    <row r="18446" spans="1:3" ht="60" x14ac:dyDescent="0.25">
      <c r="A18446" s="31" t="s">
        <v>27712</v>
      </c>
      <c r="B18446" s="32" t="s">
        <v>27713</v>
      </c>
      <c r="C18446" s="31" t="s">
        <v>68</v>
      </c>
    </row>
    <row r="18447" spans="1:3" ht="60" x14ac:dyDescent="0.25">
      <c r="A18447" s="31" t="s">
        <v>27714</v>
      </c>
      <c r="B18447" s="32" t="s">
        <v>27713</v>
      </c>
      <c r="C18447" s="31" t="s">
        <v>68</v>
      </c>
    </row>
    <row r="18448" spans="1:3" ht="105" x14ac:dyDescent="0.25">
      <c r="A18448" s="31" t="s">
        <v>27715</v>
      </c>
      <c r="B18448" s="32" t="s">
        <v>27716</v>
      </c>
      <c r="C18448" s="31" t="s">
        <v>68</v>
      </c>
    </row>
    <row r="18449" spans="1:3" ht="105" x14ac:dyDescent="0.25">
      <c r="A18449" s="31" t="s">
        <v>27717</v>
      </c>
      <c r="B18449" s="32" t="s">
        <v>27716</v>
      </c>
      <c r="C18449" s="31" t="s">
        <v>68</v>
      </c>
    </row>
    <row r="18450" spans="1:3" ht="105" x14ac:dyDescent="0.25">
      <c r="A18450" s="31" t="s">
        <v>27718</v>
      </c>
      <c r="B18450" s="32" t="s">
        <v>27719</v>
      </c>
      <c r="C18450" s="31" t="s">
        <v>68</v>
      </c>
    </row>
    <row r="18451" spans="1:3" ht="105" x14ac:dyDescent="0.25">
      <c r="A18451" s="31" t="s">
        <v>27720</v>
      </c>
      <c r="B18451" s="32" t="s">
        <v>27719</v>
      </c>
      <c r="C18451" s="31" t="s">
        <v>68</v>
      </c>
    </row>
    <row r="18452" spans="1:3" ht="105" x14ac:dyDescent="0.25">
      <c r="A18452" s="31" t="s">
        <v>27721</v>
      </c>
      <c r="B18452" s="32" t="s">
        <v>27722</v>
      </c>
      <c r="C18452" s="31" t="s">
        <v>185</v>
      </c>
    </row>
    <row r="18453" spans="1:3" ht="105" x14ac:dyDescent="0.25">
      <c r="A18453" s="31" t="s">
        <v>27723</v>
      </c>
      <c r="B18453" s="32" t="s">
        <v>27722</v>
      </c>
      <c r="C18453" s="31" t="s">
        <v>185</v>
      </c>
    </row>
    <row r="18454" spans="1:3" ht="45" x14ac:dyDescent="0.25">
      <c r="A18454" s="31" t="s">
        <v>27724</v>
      </c>
      <c r="B18454" s="32" t="s">
        <v>27725</v>
      </c>
      <c r="C18454" s="31" t="s">
        <v>68</v>
      </c>
    </row>
    <row r="18455" spans="1:3" ht="45" x14ac:dyDescent="0.25">
      <c r="A18455" s="31" t="s">
        <v>27726</v>
      </c>
      <c r="B18455" s="32" t="s">
        <v>27725</v>
      </c>
      <c r="C18455" s="31" t="s">
        <v>68</v>
      </c>
    </row>
    <row r="18456" spans="1:3" ht="45" x14ac:dyDescent="0.25">
      <c r="A18456" s="31" t="s">
        <v>27727</v>
      </c>
      <c r="B18456" s="32" t="s">
        <v>27728</v>
      </c>
      <c r="C18456" s="31" t="s">
        <v>68</v>
      </c>
    </row>
    <row r="18457" spans="1:3" ht="45" x14ac:dyDescent="0.25">
      <c r="A18457" s="31" t="s">
        <v>27729</v>
      </c>
      <c r="B18457" s="32" t="s">
        <v>27728</v>
      </c>
      <c r="C18457" s="31" t="s">
        <v>68</v>
      </c>
    </row>
    <row r="18458" spans="1:3" ht="45" x14ac:dyDescent="0.25">
      <c r="A18458" s="31" t="s">
        <v>27730</v>
      </c>
      <c r="B18458" s="32" t="s">
        <v>27731</v>
      </c>
      <c r="C18458" s="31" t="s">
        <v>68</v>
      </c>
    </row>
    <row r="18459" spans="1:3" ht="45" x14ac:dyDescent="0.25">
      <c r="A18459" s="31" t="s">
        <v>27732</v>
      </c>
      <c r="B18459" s="32" t="s">
        <v>27731</v>
      </c>
      <c r="C18459" s="31" t="s">
        <v>68</v>
      </c>
    </row>
    <row r="18460" spans="1:3" ht="45" x14ac:dyDescent="0.25">
      <c r="A18460" s="31" t="s">
        <v>27733</v>
      </c>
      <c r="B18460" s="32" t="s">
        <v>27734</v>
      </c>
      <c r="C18460" s="31" t="s">
        <v>68</v>
      </c>
    </row>
    <row r="18461" spans="1:3" ht="45" x14ac:dyDescent="0.25">
      <c r="A18461" s="31" t="s">
        <v>27735</v>
      </c>
      <c r="B18461" s="32" t="s">
        <v>27734</v>
      </c>
      <c r="C18461" s="31" t="s">
        <v>68</v>
      </c>
    </row>
    <row r="18462" spans="1:3" ht="75" x14ac:dyDescent="0.25">
      <c r="A18462" s="31" t="s">
        <v>27736</v>
      </c>
      <c r="B18462" s="32" t="s">
        <v>27737</v>
      </c>
      <c r="C18462" s="31" t="s">
        <v>1131</v>
      </c>
    </row>
    <row r="18463" spans="1:3" ht="75" x14ac:dyDescent="0.25">
      <c r="A18463" s="31" t="s">
        <v>27738</v>
      </c>
      <c r="B18463" s="32" t="s">
        <v>27737</v>
      </c>
      <c r="C18463" s="31" t="s">
        <v>1131</v>
      </c>
    </row>
    <row r="18464" spans="1:3" ht="75" x14ac:dyDescent="0.25">
      <c r="A18464" s="31" t="s">
        <v>27739</v>
      </c>
      <c r="B18464" s="32" t="s">
        <v>27740</v>
      </c>
      <c r="C18464" s="31" t="s">
        <v>1131</v>
      </c>
    </row>
    <row r="18465" spans="1:3" ht="75" x14ac:dyDescent="0.25">
      <c r="A18465" s="31" t="s">
        <v>27741</v>
      </c>
      <c r="B18465" s="32" t="s">
        <v>27740</v>
      </c>
      <c r="C18465" s="31" t="s">
        <v>1131</v>
      </c>
    </row>
    <row r="18466" spans="1:3" ht="30" x14ac:dyDescent="0.25">
      <c r="A18466" s="31" t="s">
        <v>27742</v>
      </c>
      <c r="B18466" s="32" t="s">
        <v>27743</v>
      </c>
      <c r="C18466" s="31" t="s">
        <v>68</v>
      </c>
    </row>
    <row r="18467" spans="1:3" ht="30" x14ac:dyDescent="0.25">
      <c r="A18467" s="31" t="s">
        <v>27744</v>
      </c>
      <c r="B18467" s="32" t="s">
        <v>27743</v>
      </c>
      <c r="C18467" s="31" t="s">
        <v>68</v>
      </c>
    </row>
    <row r="18468" spans="1:3" ht="60" x14ac:dyDescent="0.25">
      <c r="A18468" s="31" t="s">
        <v>27745</v>
      </c>
      <c r="B18468" s="32" t="s">
        <v>27746</v>
      </c>
      <c r="C18468" s="31" t="s">
        <v>68</v>
      </c>
    </row>
    <row r="18469" spans="1:3" ht="60" x14ac:dyDescent="0.25">
      <c r="A18469" s="31" t="s">
        <v>27747</v>
      </c>
      <c r="B18469" s="32" t="s">
        <v>27746</v>
      </c>
      <c r="C18469" s="31" t="s">
        <v>68</v>
      </c>
    </row>
    <row r="18470" spans="1:3" ht="30" x14ac:dyDescent="0.25">
      <c r="A18470" s="31" t="s">
        <v>27748</v>
      </c>
      <c r="B18470" s="32" t="s">
        <v>27749</v>
      </c>
      <c r="C18470" s="31" t="s">
        <v>68</v>
      </c>
    </row>
    <row r="18471" spans="1:3" ht="30" x14ac:dyDescent="0.25">
      <c r="A18471" s="31" t="s">
        <v>27750</v>
      </c>
      <c r="B18471" s="32" t="s">
        <v>27749</v>
      </c>
      <c r="C18471" s="31" t="s">
        <v>68</v>
      </c>
    </row>
    <row r="18472" spans="1:3" x14ac:dyDescent="0.25">
      <c r="A18472" s="31" t="s">
        <v>27751</v>
      </c>
      <c r="B18472" s="32" t="s">
        <v>27752</v>
      </c>
      <c r="C18472" s="31" t="s">
        <v>68</v>
      </c>
    </row>
    <row r="18473" spans="1:3" x14ac:dyDescent="0.25">
      <c r="A18473" s="31" t="s">
        <v>27753</v>
      </c>
      <c r="B18473" s="32" t="s">
        <v>27752</v>
      </c>
      <c r="C18473" s="31" t="s">
        <v>68</v>
      </c>
    </row>
    <row r="18474" spans="1:3" ht="60" x14ac:dyDescent="0.25">
      <c r="A18474" s="31" t="s">
        <v>27754</v>
      </c>
      <c r="B18474" s="32" t="s">
        <v>27755</v>
      </c>
      <c r="C18474" s="31" t="s">
        <v>68</v>
      </c>
    </row>
    <row r="18475" spans="1:3" ht="60" x14ac:dyDescent="0.25">
      <c r="A18475" s="31" t="s">
        <v>27756</v>
      </c>
      <c r="B18475" s="32" t="s">
        <v>27755</v>
      </c>
      <c r="C18475" s="31" t="s">
        <v>68</v>
      </c>
    </row>
    <row r="18476" spans="1:3" ht="30" x14ac:dyDescent="0.25">
      <c r="A18476" s="31" t="s">
        <v>27757</v>
      </c>
      <c r="B18476" s="32" t="s">
        <v>27758</v>
      </c>
      <c r="C18476" s="31" t="s">
        <v>68</v>
      </c>
    </row>
    <row r="18477" spans="1:3" ht="30" x14ac:dyDescent="0.25">
      <c r="A18477" s="31" t="s">
        <v>27759</v>
      </c>
      <c r="B18477" s="32" t="s">
        <v>27758</v>
      </c>
      <c r="C18477" s="31" t="s">
        <v>68</v>
      </c>
    </row>
    <row r="18478" spans="1:3" x14ac:dyDescent="0.25">
      <c r="A18478" s="31" t="s">
        <v>27760</v>
      </c>
      <c r="B18478" s="32" t="s">
        <v>27761</v>
      </c>
      <c r="C18478" s="31" t="s">
        <v>68</v>
      </c>
    </row>
    <row r="18479" spans="1:3" x14ac:dyDescent="0.25">
      <c r="A18479" s="31" t="s">
        <v>27762</v>
      </c>
      <c r="B18479" s="32" t="s">
        <v>27761</v>
      </c>
      <c r="C18479" s="31" t="s">
        <v>68</v>
      </c>
    </row>
    <row r="18480" spans="1:3" ht="30" x14ac:dyDescent="0.25">
      <c r="A18480" s="31" t="s">
        <v>27763</v>
      </c>
      <c r="B18480" s="32" t="s">
        <v>27764</v>
      </c>
      <c r="C18480" s="31" t="s">
        <v>68</v>
      </c>
    </row>
    <row r="18481" spans="1:3" ht="30" x14ac:dyDescent="0.25">
      <c r="A18481" s="31" t="s">
        <v>27765</v>
      </c>
      <c r="B18481" s="32" t="s">
        <v>27764</v>
      </c>
      <c r="C18481" s="31" t="s">
        <v>68</v>
      </c>
    </row>
    <row r="18482" spans="1:3" ht="90" x14ac:dyDescent="0.25">
      <c r="A18482" s="31" t="s">
        <v>27766</v>
      </c>
      <c r="B18482" s="32" t="s">
        <v>27767</v>
      </c>
      <c r="C18482" s="31" t="s">
        <v>68</v>
      </c>
    </row>
    <row r="18483" spans="1:3" ht="90" x14ac:dyDescent="0.25">
      <c r="A18483" s="31" t="s">
        <v>27768</v>
      </c>
      <c r="B18483" s="32" t="s">
        <v>27767</v>
      </c>
      <c r="C18483" s="31" t="s">
        <v>68</v>
      </c>
    </row>
    <row r="18484" spans="1:3" ht="90" x14ac:dyDescent="0.25">
      <c r="A18484" s="31" t="s">
        <v>27769</v>
      </c>
      <c r="B18484" s="32" t="s">
        <v>27770</v>
      </c>
      <c r="C18484" s="31" t="s">
        <v>68</v>
      </c>
    </row>
    <row r="18485" spans="1:3" ht="90" x14ac:dyDescent="0.25">
      <c r="A18485" s="31" t="s">
        <v>27771</v>
      </c>
      <c r="B18485" s="32" t="s">
        <v>27770</v>
      </c>
      <c r="C18485" s="31" t="s">
        <v>68</v>
      </c>
    </row>
    <row r="18486" spans="1:3" ht="90" x14ac:dyDescent="0.25">
      <c r="A18486" s="31" t="s">
        <v>27772</v>
      </c>
      <c r="B18486" s="32" t="s">
        <v>27773</v>
      </c>
      <c r="C18486" s="31" t="s">
        <v>68</v>
      </c>
    </row>
    <row r="18487" spans="1:3" ht="90" x14ac:dyDescent="0.25">
      <c r="A18487" s="31" t="s">
        <v>27774</v>
      </c>
      <c r="B18487" s="32" t="s">
        <v>27773</v>
      </c>
      <c r="C18487" s="31" t="s">
        <v>68</v>
      </c>
    </row>
    <row r="18488" spans="1:3" ht="90" x14ac:dyDescent="0.25">
      <c r="A18488" s="31" t="s">
        <v>27775</v>
      </c>
      <c r="B18488" s="32" t="s">
        <v>27776</v>
      </c>
      <c r="C18488" s="31" t="s">
        <v>68</v>
      </c>
    </row>
    <row r="18489" spans="1:3" ht="90" x14ac:dyDescent="0.25">
      <c r="A18489" s="31" t="s">
        <v>27777</v>
      </c>
      <c r="B18489" s="32" t="s">
        <v>27776</v>
      </c>
      <c r="C18489" s="31" t="s">
        <v>68</v>
      </c>
    </row>
    <row r="18490" spans="1:3" ht="90" x14ac:dyDescent="0.25">
      <c r="A18490" s="31" t="s">
        <v>27778</v>
      </c>
      <c r="B18490" s="32" t="s">
        <v>27779</v>
      </c>
      <c r="C18490" s="31" t="s">
        <v>68</v>
      </c>
    </row>
    <row r="18491" spans="1:3" ht="90" x14ac:dyDescent="0.25">
      <c r="A18491" s="31" t="s">
        <v>27780</v>
      </c>
      <c r="B18491" s="32" t="s">
        <v>27779</v>
      </c>
      <c r="C18491" s="31" t="s">
        <v>68</v>
      </c>
    </row>
    <row r="18492" spans="1:3" ht="90" x14ac:dyDescent="0.25">
      <c r="A18492" s="31" t="s">
        <v>27781</v>
      </c>
      <c r="B18492" s="32" t="s">
        <v>27782</v>
      </c>
      <c r="C18492" s="31" t="s">
        <v>68</v>
      </c>
    </row>
    <row r="18493" spans="1:3" ht="90" x14ac:dyDescent="0.25">
      <c r="A18493" s="31" t="s">
        <v>27783</v>
      </c>
      <c r="B18493" s="32" t="s">
        <v>27782</v>
      </c>
      <c r="C18493" s="31" t="s">
        <v>68</v>
      </c>
    </row>
    <row r="18494" spans="1:3" ht="90" x14ac:dyDescent="0.25">
      <c r="A18494" s="31" t="s">
        <v>27784</v>
      </c>
      <c r="B18494" s="32" t="s">
        <v>27785</v>
      </c>
      <c r="C18494" s="31" t="s">
        <v>68</v>
      </c>
    </row>
    <row r="18495" spans="1:3" ht="90" x14ac:dyDescent="0.25">
      <c r="A18495" s="31" t="s">
        <v>27786</v>
      </c>
      <c r="B18495" s="32" t="s">
        <v>27785</v>
      </c>
      <c r="C18495" s="31" t="s">
        <v>68</v>
      </c>
    </row>
    <row r="18496" spans="1:3" ht="90" x14ac:dyDescent="0.25">
      <c r="A18496" s="31" t="s">
        <v>27787</v>
      </c>
      <c r="B18496" s="32" t="s">
        <v>27788</v>
      </c>
      <c r="C18496" s="31" t="s">
        <v>68</v>
      </c>
    </row>
    <row r="18497" spans="1:3" ht="90" x14ac:dyDescent="0.25">
      <c r="A18497" s="31" t="s">
        <v>27789</v>
      </c>
      <c r="B18497" s="32" t="s">
        <v>27788</v>
      </c>
      <c r="C18497" s="31" t="s">
        <v>68</v>
      </c>
    </row>
    <row r="18498" spans="1:3" ht="90" x14ac:dyDescent="0.25">
      <c r="A18498" s="31" t="s">
        <v>27790</v>
      </c>
      <c r="B18498" s="32" t="s">
        <v>27791</v>
      </c>
      <c r="C18498" s="31" t="s">
        <v>68</v>
      </c>
    </row>
    <row r="18499" spans="1:3" ht="90" x14ac:dyDescent="0.25">
      <c r="A18499" s="31" t="s">
        <v>27792</v>
      </c>
      <c r="B18499" s="32" t="s">
        <v>27791</v>
      </c>
      <c r="C18499" s="31" t="s">
        <v>68</v>
      </c>
    </row>
    <row r="18500" spans="1:3" ht="120" x14ac:dyDescent="0.25">
      <c r="A18500" s="31" t="s">
        <v>27793</v>
      </c>
      <c r="B18500" s="32" t="s">
        <v>27794</v>
      </c>
      <c r="C18500" s="31" t="s">
        <v>68</v>
      </c>
    </row>
    <row r="18501" spans="1:3" ht="120" x14ac:dyDescent="0.25">
      <c r="A18501" s="31" t="s">
        <v>27795</v>
      </c>
      <c r="B18501" s="32" t="s">
        <v>27794</v>
      </c>
      <c r="C18501" s="31" t="s">
        <v>68</v>
      </c>
    </row>
    <row r="18502" spans="1:3" ht="120" x14ac:dyDescent="0.25">
      <c r="A18502" s="31" t="s">
        <v>27796</v>
      </c>
      <c r="B18502" s="32" t="s">
        <v>27797</v>
      </c>
      <c r="C18502" s="31" t="s">
        <v>68</v>
      </c>
    </row>
    <row r="18503" spans="1:3" ht="120" x14ac:dyDescent="0.25">
      <c r="A18503" s="31" t="s">
        <v>27798</v>
      </c>
      <c r="B18503" s="32" t="s">
        <v>27797</v>
      </c>
      <c r="C18503" s="31" t="s">
        <v>68</v>
      </c>
    </row>
    <row r="18504" spans="1:3" ht="135" x14ac:dyDescent="0.25">
      <c r="A18504" s="31" t="s">
        <v>27799</v>
      </c>
      <c r="B18504" s="32" t="s">
        <v>27800</v>
      </c>
      <c r="C18504" s="31" t="s">
        <v>68</v>
      </c>
    </row>
    <row r="18505" spans="1:3" ht="135" x14ac:dyDescent="0.25">
      <c r="A18505" s="31" t="s">
        <v>27801</v>
      </c>
      <c r="B18505" s="32" t="s">
        <v>27800</v>
      </c>
      <c r="C18505" s="31" t="s">
        <v>68</v>
      </c>
    </row>
    <row r="18506" spans="1:3" ht="120" x14ac:dyDescent="0.25">
      <c r="A18506" s="31" t="s">
        <v>27802</v>
      </c>
      <c r="B18506" s="32" t="s">
        <v>27803</v>
      </c>
      <c r="C18506" s="31" t="s">
        <v>68</v>
      </c>
    </row>
    <row r="18507" spans="1:3" ht="120" x14ac:dyDescent="0.25">
      <c r="A18507" s="31" t="s">
        <v>27804</v>
      </c>
      <c r="B18507" s="32" t="s">
        <v>27803</v>
      </c>
      <c r="C18507" s="31" t="s">
        <v>68</v>
      </c>
    </row>
    <row r="18508" spans="1:3" ht="105" x14ac:dyDescent="0.25">
      <c r="A18508" s="31" t="s">
        <v>27805</v>
      </c>
      <c r="B18508" s="32" t="s">
        <v>27806</v>
      </c>
      <c r="C18508" s="31" t="s">
        <v>68</v>
      </c>
    </row>
    <row r="18509" spans="1:3" ht="105" x14ac:dyDescent="0.25">
      <c r="A18509" s="31" t="s">
        <v>27807</v>
      </c>
      <c r="B18509" s="32" t="s">
        <v>27806</v>
      </c>
      <c r="C18509" s="31" t="s">
        <v>68</v>
      </c>
    </row>
    <row r="18510" spans="1:3" ht="120" x14ac:dyDescent="0.25">
      <c r="A18510" s="31" t="s">
        <v>27808</v>
      </c>
      <c r="B18510" s="32" t="s">
        <v>27809</v>
      </c>
      <c r="C18510" s="31" t="s">
        <v>68</v>
      </c>
    </row>
    <row r="18511" spans="1:3" ht="120" x14ac:dyDescent="0.25">
      <c r="A18511" s="31" t="s">
        <v>27810</v>
      </c>
      <c r="B18511" s="32" t="s">
        <v>27809</v>
      </c>
      <c r="C18511" s="31" t="s">
        <v>68</v>
      </c>
    </row>
    <row r="18512" spans="1:3" ht="90" x14ac:dyDescent="0.25">
      <c r="A18512" s="31" t="s">
        <v>27811</v>
      </c>
      <c r="B18512" s="32" t="s">
        <v>27812</v>
      </c>
      <c r="C18512" s="31" t="s">
        <v>185</v>
      </c>
    </row>
    <row r="18513" spans="1:3" ht="90" x14ac:dyDescent="0.25">
      <c r="A18513" s="31" t="s">
        <v>27813</v>
      </c>
      <c r="B18513" s="32" t="s">
        <v>27812</v>
      </c>
      <c r="C18513" s="31" t="s">
        <v>185</v>
      </c>
    </row>
    <row r="18514" spans="1:3" ht="45" x14ac:dyDescent="0.25">
      <c r="A18514" s="31" t="s">
        <v>27814</v>
      </c>
      <c r="B18514" s="32" t="s">
        <v>27815</v>
      </c>
      <c r="C18514" s="31" t="s">
        <v>185</v>
      </c>
    </row>
    <row r="18515" spans="1:3" ht="45" x14ac:dyDescent="0.25">
      <c r="A18515" s="31" t="s">
        <v>27816</v>
      </c>
      <c r="B18515" s="32" t="s">
        <v>27815</v>
      </c>
      <c r="C18515" s="31" t="s">
        <v>185</v>
      </c>
    </row>
    <row r="18516" spans="1:3" ht="75" x14ac:dyDescent="0.25">
      <c r="A18516" s="31" t="s">
        <v>27817</v>
      </c>
      <c r="B18516" s="32" t="s">
        <v>27818</v>
      </c>
      <c r="C18516" s="31" t="s">
        <v>27819</v>
      </c>
    </row>
    <row r="18517" spans="1:3" ht="75" x14ac:dyDescent="0.25">
      <c r="A18517" s="31" t="s">
        <v>27820</v>
      </c>
      <c r="B18517" s="32" t="s">
        <v>27818</v>
      </c>
      <c r="C18517" s="31" t="s">
        <v>27819</v>
      </c>
    </row>
    <row r="18518" spans="1:3" ht="30" x14ac:dyDescent="0.25">
      <c r="A18518" s="31" t="s">
        <v>27821</v>
      </c>
      <c r="B18518" s="32" t="s">
        <v>27822</v>
      </c>
      <c r="C18518" s="31" t="s">
        <v>185</v>
      </c>
    </row>
    <row r="18519" spans="1:3" ht="30" x14ac:dyDescent="0.25">
      <c r="A18519" s="31" t="s">
        <v>27823</v>
      </c>
      <c r="B18519" s="32" t="s">
        <v>27822</v>
      </c>
      <c r="C18519" s="31" t="s">
        <v>185</v>
      </c>
    </row>
    <row r="18520" spans="1:3" ht="90" x14ac:dyDescent="0.25">
      <c r="A18520" s="31" t="s">
        <v>27824</v>
      </c>
      <c r="B18520" s="32" t="s">
        <v>27825</v>
      </c>
      <c r="C18520" s="31" t="s">
        <v>185</v>
      </c>
    </row>
    <row r="18521" spans="1:3" ht="90" x14ac:dyDescent="0.25">
      <c r="A18521" s="31" t="s">
        <v>27826</v>
      </c>
      <c r="B18521" s="32" t="s">
        <v>27825</v>
      </c>
      <c r="C18521" s="31" t="s">
        <v>185</v>
      </c>
    </row>
    <row r="18522" spans="1:3" ht="105" x14ac:dyDescent="0.25">
      <c r="A18522" s="31" t="s">
        <v>27827</v>
      </c>
      <c r="B18522" s="32" t="s">
        <v>27828</v>
      </c>
      <c r="C18522" s="31" t="s">
        <v>68</v>
      </c>
    </row>
    <row r="18523" spans="1:3" ht="105" x14ac:dyDescent="0.25">
      <c r="A18523" s="31" t="s">
        <v>27829</v>
      </c>
      <c r="B18523" s="32" t="s">
        <v>27828</v>
      </c>
      <c r="C18523" s="31" t="s">
        <v>68</v>
      </c>
    </row>
    <row r="18524" spans="1:3" ht="105" x14ac:dyDescent="0.25">
      <c r="A18524" s="31" t="s">
        <v>27830</v>
      </c>
      <c r="B18524" s="32" t="s">
        <v>27831</v>
      </c>
      <c r="C18524" s="31" t="s">
        <v>68</v>
      </c>
    </row>
    <row r="18525" spans="1:3" ht="105" x14ac:dyDescent="0.25">
      <c r="A18525" s="31" t="s">
        <v>27832</v>
      </c>
      <c r="B18525" s="32" t="s">
        <v>27831</v>
      </c>
      <c r="C18525" s="31" t="s">
        <v>68</v>
      </c>
    </row>
    <row r="18526" spans="1:3" ht="105" x14ac:dyDescent="0.25">
      <c r="A18526" s="31" t="s">
        <v>27833</v>
      </c>
      <c r="B18526" s="32" t="s">
        <v>27834</v>
      </c>
      <c r="C18526" s="31" t="s">
        <v>68</v>
      </c>
    </row>
    <row r="18527" spans="1:3" ht="105" x14ac:dyDescent="0.25">
      <c r="A18527" s="31" t="s">
        <v>27835</v>
      </c>
      <c r="B18527" s="32" t="s">
        <v>27834</v>
      </c>
      <c r="C18527" s="31" t="s">
        <v>68</v>
      </c>
    </row>
    <row r="18528" spans="1:3" ht="45" x14ac:dyDescent="0.25">
      <c r="A18528" s="31" t="s">
        <v>27836</v>
      </c>
      <c r="B18528" s="32" t="s">
        <v>27837</v>
      </c>
      <c r="C18528" s="31" t="s">
        <v>185</v>
      </c>
    </row>
    <row r="18529" spans="1:3" ht="45" x14ac:dyDescent="0.25">
      <c r="A18529" s="31" t="s">
        <v>27838</v>
      </c>
      <c r="B18529" s="32" t="s">
        <v>27837</v>
      </c>
      <c r="C18529" s="31" t="s">
        <v>185</v>
      </c>
    </row>
    <row r="18530" spans="1:3" ht="75" x14ac:dyDescent="0.25">
      <c r="A18530" s="31" t="s">
        <v>27839</v>
      </c>
      <c r="B18530" s="32" t="s">
        <v>27840</v>
      </c>
      <c r="C18530" s="31" t="s">
        <v>1131</v>
      </c>
    </row>
    <row r="18531" spans="1:3" ht="75" x14ac:dyDescent="0.25">
      <c r="A18531" s="31" t="s">
        <v>27841</v>
      </c>
      <c r="B18531" s="32" t="s">
        <v>27840</v>
      </c>
      <c r="C18531" s="31" t="s">
        <v>1131</v>
      </c>
    </row>
    <row r="18532" spans="1:3" ht="90" x14ac:dyDescent="0.25">
      <c r="A18532" s="31" t="s">
        <v>27842</v>
      </c>
      <c r="B18532" s="32" t="s">
        <v>27843</v>
      </c>
      <c r="C18532" s="31" t="s">
        <v>1131</v>
      </c>
    </row>
    <row r="18533" spans="1:3" ht="90" x14ac:dyDescent="0.25">
      <c r="A18533" s="31" t="s">
        <v>27844</v>
      </c>
      <c r="B18533" s="32" t="s">
        <v>27843</v>
      </c>
      <c r="C18533" s="31" t="s">
        <v>1131</v>
      </c>
    </row>
    <row r="18534" spans="1:3" ht="60" x14ac:dyDescent="0.25">
      <c r="A18534" s="31" t="s">
        <v>27845</v>
      </c>
      <c r="B18534" s="32" t="s">
        <v>27846</v>
      </c>
      <c r="C18534" s="31" t="s">
        <v>1131</v>
      </c>
    </row>
    <row r="18535" spans="1:3" ht="60" x14ac:dyDescent="0.25">
      <c r="A18535" s="31" t="s">
        <v>27847</v>
      </c>
      <c r="B18535" s="32" t="s">
        <v>27846</v>
      </c>
      <c r="C18535" s="31" t="s">
        <v>1131</v>
      </c>
    </row>
    <row r="18536" spans="1:3" ht="75" x14ac:dyDescent="0.25">
      <c r="A18536" s="31" t="s">
        <v>27848</v>
      </c>
      <c r="B18536" s="32" t="s">
        <v>27849</v>
      </c>
      <c r="C18536" s="31" t="s">
        <v>1131</v>
      </c>
    </row>
    <row r="18537" spans="1:3" ht="75" x14ac:dyDescent="0.25">
      <c r="A18537" s="31" t="s">
        <v>27850</v>
      </c>
      <c r="B18537" s="32" t="s">
        <v>27849</v>
      </c>
      <c r="C18537" s="31" t="s">
        <v>1131</v>
      </c>
    </row>
    <row r="18538" spans="1:3" ht="105" x14ac:dyDescent="0.25">
      <c r="A18538" s="31" t="s">
        <v>27851</v>
      </c>
      <c r="B18538" s="32" t="s">
        <v>27852</v>
      </c>
      <c r="C18538" s="31" t="s">
        <v>68</v>
      </c>
    </row>
    <row r="18539" spans="1:3" ht="105" x14ac:dyDescent="0.25">
      <c r="A18539" s="31" t="s">
        <v>27853</v>
      </c>
      <c r="B18539" s="32" t="s">
        <v>27852</v>
      </c>
      <c r="C18539" s="31" t="s">
        <v>68</v>
      </c>
    </row>
    <row r="18540" spans="1:3" ht="120" x14ac:dyDescent="0.25">
      <c r="A18540" s="31" t="s">
        <v>27854</v>
      </c>
      <c r="B18540" s="32" t="s">
        <v>27855</v>
      </c>
      <c r="C18540" s="31" t="s">
        <v>68</v>
      </c>
    </row>
    <row r="18541" spans="1:3" ht="120" x14ac:dyDescent="0.25">
      <c r="A18541" s="31" t="s">
        <v>27856</v>
      </c>
      <c r="B18541" s="32" t="s">
        <v>27855</v>
      </c>
      <c r="C18541" s="31" t="s">
        <v>68</v>
      </c>
    </row>
    <row r="18542" spans="1:3" ht="60" x14ac:dyDescent="0.25">
      <c r="A18542" s="31" t="s">
        <v>27857</v>
      </c>
      <c r="B18542" s="32" t="s">
        <v>27858</v>
      </c>
      <c r="C18542" s="31" t="s">
        <v>68</v>
      </c>
    </row>
    <row r="18543" spans="1:3" ht="60" x14ac:dyDescent="0.25">
      <c r="A18543" s="31" t="s">
        <v>27859</v>
      </c>
      <c r="B18543" s="32" t="s">
        <v>27858</v>
      </c>
      <c r="C18543" s="31" t="s">
        <v>68</v>
      </c>
    </row>
    <row r="18544" spans="1:3" ht="45" x14ac:dyDescent="0.25">
      <c r="A18544" s="31" t="s">
        <v>27860</v>
      </c>
      <c r="B18544" s="32" t="s">
        <v>27861</v>
      </c>
      <c r="C18544" s="31" t="s">
        <v>68</v>
      </c>
    </row>
    <row r="18545" spans="1:3" ht="45" x14ac:dyDescent="0.25">
      <c r="A18545" s="31" t="s">
        <v>27862</v>
      </c>
      <c r="B18545" s="32" t="s">
        <v>27861</v>
      </c>
      <c r="C18545" s="31" t="s">
        <v>68</v>
      </c>
    </row>
    <row r="18546" spans="1:3" ht="45" x14ac:dyDescent="0.25">
      <c r="A18546" s="31" t="s">
        <v>27863</v>
      </c>
      <c r="B18546" s="32" t="s">
        <v>27864</v>
      </c>
      <c r="C18546" s="31" t="s">
        <v>68</v>
      </c>
    </row>
    <row r="18547" spans="1:3" ht="45" x14ac:dyDescent="0.25">
      <c r="A18547" s="31" t="s">
        <v>27865</v>
      </c>
      <c r="B18547" s="32" t="s">
        <v>27864</v>
      </c>
      <c r="C18547" s="31" t="s">
        <v>68</v>
      </c>
    </row>
    <row r="18548" spans="1:3" ht="60" x14ac:dyDescent="0.25">
      <c r="A18548" s="31" t="s">
        <v>27866</v>
      </c>
      <c r="B18548" s="32" t="s">
        <v>27867</v>
      </c>
      <c r="C18548" s="31" t="s">
        <v>68</v>
      </c>
    </row>
    <row r="18549" spans="1:3" ht="60" x14ac:dyDescent="0.25">
      <c r="A18549" s="31" t="s">
        <v>27868</v>
      </c>
      <c r="B18549" s="32" t="s">
        <v>27867</v>
      </c>
      <c r="C18549" s="31" t="s">
        <v>68</v>
      </c>
    </row>
    <row r="18550" spans="1:3" ht="120" x14ac:dyDescent="0.25">
      <c r="A18550" s="31" t="s">
        <v>27869</v>
      </c>
      <c r="B18550" s="32" t="s">
        <v>27870</v>
      </c>
      <c r="C18550" s="31" t="s">
        <v>68</v>
      </c>
    </row>
    <row r="18551" spans="1:3" ht="120" x14ac:dyDescent="0.25">
      <c r="A18551" s="31" t="s">
        <v>27871</v>
      </c>
      <c r="B18551" s="32" t="s">
        <v>27870</v>
      </c>
      <c r="C18551" s="31" t="s">
        <v>68</v>
      </c>
    </row>
    <row r="18552" spans="1:3" ht="120" x14ac:dyDescent="0.25">
      <c r="A18552" s="31" t="s">
        <v>27872</v>
      </c>
      <c r="B18552" s="32" t="s">
        <v>27873</v>
      </c>
      <c r="C18552" s="31" t="s">
        <v>68</v>
      </c>
    </row>
    <row r="18553" spans="1:3" ht="120" x14ac:dyDescent="0.25">
      <c r="A18553" s="31" t="s">
        <v>27874</v>
      </c>
      <c r="B18553" s="32" t="s">
        <v>27873</v>
      </c>
      <c r="C18553" s="31" t="s">
        <v>68</v>
      </c>
    </row>
    <row r="18554" spans="1:3" ht="120" x14ac:dyDescent="0.25">
      <c r="A18554" s="31" t="s">
        <v>27875</v>
      </c>
      <c r="B18554" s="32" t="s">
        <v>27876</v>
      </c>
      <c r="C18554" s="31" t="s">
        <v>68</v>
      </c>
    </row>
    <row r="18555" spans="1:3" ht="120" x14ac:dyDescent="0.25">
      <c r="A18555" s="31" t="s">
        <v>27877</v>
      </c>
      <c r="B18555" s="32" t="s">
        <v>27876</v>
      </c>
      <c r="C18555" s="31" t="s">
        <v>68</v>
      </c>
    </row>
    <row r="18556" spans="1:3" ht="120" x14ac:dyDescent="0.25">
      <c r="A18556" s="31" t="s">
        <v>27878</v>
      </c>
      <c r="B18556" s="32" t="s">
        <v>27879</v>
      </c>
      <c r="C18556" s="31" t="s">
        <v>68</v>
      </c>
    </row>
    <row r="18557" spans="1:3" ht="120" x14ac:dyDescent="0.25">
      <c r="A18557" s="31" t="s">
        <v>27880</v>
      </c>
      <c r="B18557" s="32" t="s">
        <v>27879</v>
      </c>
      <c r="C18557" s="31" t="s">
        <v>68</v>
      </c>
    </row>
    <row r="18558" spans="1:3" ht="120" x14ac:dyDescent="0.25">
      <c r="A18558" s="31" t="s">
        <v>27881</v>
      </c>
      <c r="B18558" s="32" t="s">
        <v>27882</v>
      </c>
      <c r="C18558" s="31" t="s">
        <v>68</v>
      </c>
    </row>
    <row r="18559" spans="1:3" ht="120" x14ac:dyDescent="0.25">
      <c r="A18559" s="31" t="s">
        <v>27883</v>
      </c>
      <c r="B18559" s="32" t="s">
        <v>27882</v>
      </c>
      <c r="C18559" s="31" t="s">
        <v>68</v>
      </c>
    </row>
    <row r="18560" spans="1:3" ht="120" x14ac:dyDescent="0.25">
      <c r="A18560" s="31" t="s">
        <v>27884</v>
      </c>
      <c r="B18560" s="32" t="s">
        <v>27885</v>
      </c>
      <c r="C18560" s="31" t="s">
        <v>68</v>
      </c>
    </row>
    <row r="18561" spans="1:3" ht="120" x14ac:dyDescent="0.25">
      <c r="A18561" s="31" t="s">
        <v>27886</v>
      </c>
      <c r="B18561" s="32" t="s">
        <v>27885</v>
      </c>
      <c r="C18561" s="31" t="s">
        <v>68</v>
      </c>
    </row>
    <row r="18562" spans="1:3" ht="120" x14ac:dyDescent="0.25">
      <c r="A18562" s="31" t="s">
        <v>27887</v>
      </c>
      <c r="B18562" s="32" t="s">
        <v>27888</v>
      </c>
      <c r="C18562" s="31" t="s">
        <v>68</v>
      </c>
    </row>
    <row r="18563" spans="1:3" ht="120" x14ac:dyDescent="0.25">
      <c r="A18563" s="31" t="s">
        <v>27889</v>
      </c>
      <c r="B18563" s="32" t="s">
        <v>27888</v>
      </c>
      <c r="C18563" s="31" t="s">
        <v>68</v>
      </c>
    </row>
    <row r="18564" spans="1:3" ht="120" x14ac:dyDescent="0.25">
      <c r="A18564" s="31" t="s">
        <v>27890</v>
      </c>
      <c r="B18564" s="32" t="s">
        <v>27891</v>
      </c>
      <c r="C18564" s="31" t="s">
        <v>68</v>
      </c>
    </row>
    <row r="18565" spans="1:3" ht="120" x14ac:dyDescent="0.25">
      <c r="A18565" s="31" t="s">
        <v>27892</v>
      </c>
      <c r="B18565" s="32" t="s">
        <v>27891</v>
      </c>
      <c r="C18565" s="31" t="s">
        <v>68</v>
      </c>
    </row>
    <row r="18566" spans="1:3" ht="120" x14ac:dyDescent="0.25">
      <c r="A18566" s="31" t="s">
        <v>27893</v>
      </c>
      <c r="B18566" s="32" t="s">
        <v>27894</v>
      </c>
      <c r="C18566" s="31" t="s">
        <v>68</v>
      </c>
    </row>
    <row r="18567" spans="1:3" ht="120" x14ac:dyDescent="0.25">
      <c r="A18567" s="31" t="s">
        <v>27895</v>
      </c>
      <c r="B18567" s="32" t="s">
        <v>27894</v>
      </c>
      <c r="C18567" s="31" t="s">
        <v>68</v>
      </c>
    </row>
    <row r="18568" spans="1:3" ht="120" x14ac:dyDescent="0.25">
      <c r="A18568" s="31" t="s">
        <v>27896</v>
      </c>
      <c r="B18568" s="32" t="s">
        <v>27897</v>
      </c>
      <c r="C18568" s="31" t="s">
        <v>68</v>
      </c>
    </row>
    <row r="18569" spans="1:3" ht="120" x14ac:dyDescent="0.25">
      <c r="A18569" s="31" t="s">
        <v>27898</v>
      </c>
      <c r="B18569" s="32" t="s">
        <v>27897</v>
      </c>
      <c r="C18569" s="31" t="s">
        <v>68</v>
      </c>
    </row>
    <row r="18570" spans="1:3" ht="30" x14ac:dyDescent="0.25">
      <c r="A18570" s="31" t="s">
        <v>27899</v>
      </c>
      <c r="B18570" s="32" t="s">
        <v>27900</v>
      </c>
      <c r="C18570" s="31" t="s">
        <v>68</v>
      </c>
    </row>
    <row r="18571" spans="1:3" ht="30" x14ac:dyDescent="0.25">
      <c r="A18571" s="31" t="s">
        <v>27901</v>
      </c>
      <c r="B18571" s="32" t="s">
        <v>27900</v>
      </c>
      <c r="C18571" s="31" t="s">
        <v>68</v>
      </c>
    </row>
    <row r="18572" spans="1:3" ht="30" x14ac:dyDescent="0.25">
      <c r="A18572" s="31" t="s">
        <v>27902</v>
      </c>
      <c r="B18572" s="32" t="s">
        <v>27903</v>
      </c>
      <c r="C18572" s="31" t="s">
        <v>68</v>
      </c>
    </row>
    <row r="18573" spans="1:3" ht="30" x14ac:dyDescent="0.25">
      <c r="A18573" s="31" t="s">
        <v>27904</v>
      </c>
      <c r="B18573" s="32" t="s">
        <v>27903</v>
      </c>
      <c r="C18573" s="31" t="s">
        <v>68</v>
      </c>
    </row>
    <row r="18574" spans="1:3" ht="30" x14ac:dyDescent="0.25">
      <c r="A18574" s="31" t="s">
        <v>27905</v>
      </c>
      <c r="B18574" s="32" t="s">
        <v>27906</v>
      </c>
      <c r="C18574" s="31" t="s">
        <v>68</v>
      </c>
    </row>
    <row r="18575" spans="1:3" ht="30" x14ac:dyDescent="0.25">
      <c r="A18575" s="31" t="s">
        <v>27907</v>
      </c>
      <c r="B18575" s="32" t="s">
        <v>27906</v>
      </c>
      <c r="C18575" s="31" t="s">
        <v>68</v>
      </c>
    </row>
    <row r="18576" spans="1:3" ht="30" x14ac:dyDescent="0.25">
      <c r="A18576" s="31" t="s">
        <v>27908</v>
      </c>
      <c r="B18576" s="32" t="s">
        <v>27909</v>
      </c>
      <c r="C18576" s="31" t="s">
        <v>68</v>
      </c>
    </row>
    <row r="18577" spans="1:3" ht="30" x14ac:dyDescent="0.25">
      <c r="A18577" s="31" t="s">
        <v>27910</v>
      </c>
      <c r="B18577" s="32" t="s">
        <v>27909</v>
      </c>
      <c r="C18577" s="31" t="s">
        <v>68</v>
      </c>
    </row>
    <row r="18578" spans="1:3" ht="30" x14ac:dyDescent="0.25">
      <c r="A18578" s="31" t="s">
        <v>27911</v>
      </c>
      <c r="B18578" s="32" t="s">
        <v>27912</v>
      </c>
      <c r="C18578" s="31" t="s">
        <v>68</v>
      </c>
    </row>
    <row r="18579" spans="1:3" ht="30" x14ac:dyDescent="0.25">
      <c r="A18579" s="31" t="s">
        <v>27913</v>
      </c>
      <c r="B18579" s="32" t="s">
        <v>27912</v>
      </c>
      <c r="C18579" s="31" t="s">
        <v>68</v>
      </c>
    </row>
    <row r="18580" spans="1:3" ht="30" x14ac:dyDescent="0.25">
      <c r="A18580" s="31" t="s">
        <v>27914</v>
      </c>
      <c r="B18580" s="32" t="s">
        <v>27915</v>
      </c>
      <c r="C18580" s="31" t="s">
        <v>68</v>
      </c>
    </row>
    <row r="18581" spans="1:3" ht="30" x14ac:dyDescent="0.25">
      <c r="A18581" s="31" t="s">
        <v>27916</v>
      </c>
      <c r="B18581" s="32" t="s">
        <v>27915</v>
      </c>
      <c r="C18581" s="31" t="s">
        <v>68</v>
      </c>
    </row>
    <row r="18582" spans="1:3" ht="30" x14ac:dyDescent="0.25">
      <c r="A18582" s="31" t="s">
        <v>27917</v>
      </c>
      <c r="B18582" s="32" t="s">
        <v>27918</v>
      </c>
      <c r="C18582" s="31" t="s">
        <v>68</v>
      </c>
    </row>
    <row r="18583" spans="1:3" ht="30" x14ac:dyDescent="0.25">
      <c r="A18583" s="31" t="s">
        <v>27919</v>
      </c>
      <c r="B18583" s="32" t="s">
        <v>27918</v>
      </c>
      <c r="C18583" s="31" t="s">
        <v>68</v>
      </c>
    </row>
    <row r="18584" spans="1:3" ht="30" x14ac:dyDescent="0.25">
      <c r="A18584" s="31" t="s">
        <v>27920</v>
      </c>
      <c r="B18584" s="32" t="s">
        <v>27921</v>
      </c>
      <c r="C18584" s="31" t="s">
        <v>68</v>
      </c>
    </row>
    <row r="18585" spans="1:3" ht="30" x14ac:dyDescent="0.25">
      <c r="A18585" s="31" t="s">
        <v>27922</v>
      </c>
      <c r="B18585" s="32" t="s">
        <v>27921</v>
      </c>
      <c r="C18585" s="31" t="s">
        <v>68</v>
      </c>
    </row>
    <row r="18586" spans="1:3" ht="45" x14ac:dyDescent="0.25">
      <c r="A18586" s="31" t="s">
        <v>27923</v>
      </c>
      <c r="B18586" s="32" t="s">
        <v>27924</v>
      </c>
      <c r="C18586" s="31" t="s">
        <v>68</v>
      </c>
    </row>
    <row r="18587" spans="1:3" ht="45" x14ac:dyDescent="0.25">
      <c r="A18587" s="31" t="s">
        <v>27925</v>
      </c>
      <c r="B18587" s="32" t="s">
        <v>27924</v>
      </c>
      <c r="C18587" s="31" t="s">
        <v>68</v>
      </c>
    </row>
    <row r="18588" spans="1:3" ht="45" x14ac:dyDescent="0.25">
      <c r="A18588" s="31" t="s">
        <v>27926</v>
      </c>
      <c r="B18588" s="32" t="s">
        <v>27927</v>
      </c>
      <c r="C18588" s="31" t="s">
        <v>68</v>
      </c>
    </row>
    <row r="18589" spans="1:3" ht="45" x14ac:dyDescent="0.25">
      <c r="A18589" s="31" t="s">
        <v>27928</v>
      </c>
      <c r="B18589" s="32" t="s">
        <v>27927</v>
      </c>
      <c r="C18589" s="31" t="s">
        <v>68</v>
      </c>
    </row>
    <row r="18590" spans="1:3" ht="45" x14ac:dyDescent="0.25">
      <c r="A18590" s="31" t="s">
        <v>27929</v>
      </c>
      <c r="B18590" s="32" t="s">
        <v>27930</v>
      </c>
      <c r="C18590" s="31" t="s">
        <v>68</v>
      </c>
    </row>
    <row r="18591" spans="1:3" ht="45" x14ac:dyDescent="0.25">
      <c r="A18591" s="31" t="s">
        <v>27931</v>
      </c>
      <c r="B18591" s="32" t="s">
        <v>27930</v>
      </c>
      <c r="C18591" s="31" t="s">
        <v>68</v>
      </c>
    </row>
    <row r="18592" spans="1:3" ht="45" x14ac:dyDescent="0.25">
      <c r="A18592" s="31" t="s">
        <v>27932</v>
      </c>
      <c r="B18592" s="32" t="s">
        <v>27933</v>
      </c>
      <c r="C18592" s="31" t="s">
        <v>68</v>
      </c>
    </row>
    <row r="18593" spans="1:3" ht="45" x14ac:dyDescent="0.25">
      <c r="A18593" s="31" t="s">
        <v>27934</v>
      </c>
      <c r="B18593" s="32" t="s">
        <v>27933</v>
      </c>
      <c r="C18593" s="31" t="s">
        <v>68</v>
      </c>
    </row>
    <row r="18594" spans="1:3" ht="30" x14ac:dyDescent="0.25">
      <c r="A18594" s="31" t="s">
        <v>27935</v>
      </c>
      <c r="B18594" s="32" t="s">
        <v>27936</v>
      </c>
      <c r="C18594" s="31" t="s">
        <v>68</v>
      </c>
    </row>
    <row r="18595" spans="1:3" ht="30" x14ac:dyDescent="0.25">
      <c r="A18595" s="31" t="s">
        <v>27937</v>
      </c>
      <c r="B18595" s="32" t="s">
        <v>27936</v>
      </c>
      <c r="C18595" s="31" t="s">
        <v>68</v>
      </c>
    </row>
    <row r="18596" spans="1:3" ht="45" x14ac:dyDescent="0.25">
      <c r="A18596" s="31" t="s">
        <v>27938</v>
      </c>
      <c r="B18596" s="32" t="s">
        <v>27939</v>
      </c>
      <c r="C18596" s="31" t="s">
        <v>68</v>
      </c>
    </row>
    <row r="18597" spans="1:3" ht="45" x14ac:dyDescent="0.25">
      <c r="A18597" s="31" t="s">
        <v>27940</v>
      </c>
      <c r="B18597" s="32" t="s">
        <v>27939</v>
      </c>
      <c r="C18597" s="31" t="s">
        <v>68</v>
      </c>
    </row>
    <row r="18598" spans="1:3" ht="45" x14ac:dyDescent="0.25">
      <c r="A18598" s="31" t="s">
        <v>27941</v>
      </c>
      <c r="B18598" s="32" t="s">
        <v>27942</v>
      </c>
      <c r="C18598" s="31" t="s">
        <v>68</v>
      </c>
    </row>
    <row r="18599" spans="1:3" ht="45" x14ac:dyDescent="0.25">
      <c r="A18599" s="31" t="s">
        <v>27943</v>
      </c>
      <c r="B18599" s="32" t="s">
        <v>27942</v>
      </c>
      <c r="C18599" s="31" t="s">
        <v>68</v>
      </c>
    </row>
    <row r="18600" spans="1:3" ht="105" x14ac:dyDescent="0.25">
      <c r="A18600" s="31" t="s">
        <v>27944</v>
      </c>
      <c r="B18600" s="32" t="s">
        <v>27945</v>
      </c>
      <c r="C18600" s="31" t="s">
        <v>68</v>
      </c>
    </row>
    <row r="18601" spans="1:3" ht="105" x14ac:dyDescent="0.25">
      <c r="A18601" s="31" t="s">
        <v>27946</v>
      </c>
      <c r="B18601" s="32" t="s">
        <v>27945</v>
      </c>
      <c r="C18601" s="31" t="s">
        <v>68</v>
      </c>
    </row>
    <row r="18602" spans="1:3" ht="105" x14ac:dyDescent="0.25">
      <c r="A18602" s="31" t="s">
        <v>27947</v>
      </c>
      <c r="B18602" s="32" t="s">
        <v>27948</v>
      </c>
      <c r="C18602" s="31" t="s">
        <v>68</v>
      </c>
    </row>
    <row r="18603" spans="1:3" ht="105" x14ac:dyDescent="0.25">
      <c r="A18603" s="31" t="s">
        <v>27949</v>
      </c>
      <c r="B18603" s="32" t="s">
        <v>27948</v>
      </c>
      <c r="C18603" s="31" t="s">
        <v>68</v>
      </c>
    </row>
    <row r="18604" spans="1:3" ht="45" x14ac:dyDescent="0.25">
      <c r="A18604" s="31" t="s">
        <v>27950</v>
      </c>
      <c r="B18604" s="32" t="s">
        <v>27951</v>
      </c>
      <c r="C18604" s="31" t="s">
        <v>68</v>
      </c>
    </row>
    <row r="18605" spans="1:3" ht="45" x14ac:dyDescent="0.25">
      <c r="A18605" s="31" t="s">
        <v>27952</v>
      </c>
      <c r="B18605" s="32" t="s">
        <v>27951</v>
      </c>
      <c r="C18605" s="31" t="s">
        <v>68</v>
      </c>
    </row>
    <row r="18606" spans="1:3" ht="45" x14ac:dyDescent="0.25">
      <c r="A18606" s="31" t="s">
        <v>27953</v>
      </c>
      <c r="B18606" s="32" t="s">
        <v>27954</v>
      </c>
      <c r="C18606" s="31" t="s">
        <v>68</v>
      </c>
    </row>
    <row r="18607" spans="1:3" ht="45" x14ac:dyDescent="0.25">
      <c r="A18607" s="31" t="s">
        <v>27955</v>
      </c>
      <c r="B18607" s="32" t="s">
        <v>27954</v>
      </c>
      <c r="C18607" s="31" t="s">
        <v>68</v>
      </c>
    </row>
    <row r="18608" spans="1:3" ht="60" x14ac:dyDescent="0.25">
      <c r="A18608" s="31" t="s">
        <v>27956</v>
      </c>
      <c r="B18608" s="32" t="s">
        <v>27957</v>
      </c>
      <c r="C18608" s="31" t="s">
        <v>68</v>
      </c>
    </row>
    <row r="18609" spans="1:3" ht="60" x14ac:dyDescent="0.25">
      <c r="A18609" s="31" t="s">
        <v>27958</v>
      </c>
      <c r="B18609" s="32" t="s">
        <v>27957</v>
      </c>
      <c r="C18609" s="31" t="s">
        <v>68</v>
      </c>
    </row>
    <row r="18610" spans="1:3" ht="105" x14ac:dyDescent="0.25">
      <c r="A18610" s="31" t="s">
        <v>27959</v>
      </c>
      <c r="B18610" s="32" t="s">
        <v>27960</v>
      </c>
      <c r="C18610" s="31" t="s">
        <v>68</v>
      </c>
    </row>
    <row r="18611" spans="1:3" ht="105" x14ac:dyDescent="0.25">
      <c r="A18611" s="31" t="s">
        <v>27961</v>
      </c>
      <c r="B18611" s="32" t="s">
        <v>27960</v>
      </c>
      <c r="C18611" s="31" t="s">
        <v>68</v>
      </c>
    </row>
    <row r="18612" spans="1:3" ht="75" x14ac:dyDescent="0.25">
      <c r="A18612" s="31" t="s">
        <v>27962</v>
      </c>
      <c r="B18612" s="32" t="s">
        <v>27963</v>
      </c>
      <c r="C18612" s="31" t="s">
        <v>68</v>
      </c>
    </row>
    <row r="18613" spans="1:3" ht="75" x14ac:dyDescent="0.25">
      <c r="A18613" s="31" t="s">
        <v>27964</v>
      </c>
      <c r="B18613" s="32" t="s">
        <v>27963</v>
      </c>
      <c r="C18613" s="31" t="s">
        <v>68</v>
      </c>
    </row>
    <row r="18614" spans="1:3" ht="75" x14ac:dyDescent="0.25">
      <c r="A18614" s="31" t="s">
        <v>27965</v>
      </c>
      <c r="B18614" s="32" t="s">
        <v>27966</v>
      </c>
      <c r="C18614" s="31" t="s">
        <v>68</v>
      </c>
    </row>
    <row r="18615" spans="1:3" ht="75" x14ac:dyDescent="0.25">
      <c r="A18615" s="31" t="s">
        <v>27967</v>
      </c>
      <c r="B18615" s="32" t="s">
        <v>27966</v>
      </c>
      <c r="C18615" s="31" t="s">
        <v>68</v>
      </c>
    </row>
    <row r="18616" spans="1:3" ht="105" x14ac:dyDescent="0.25">
      <c r="A18616" s="31" t="s">
        <v>27968</v>
      </c>
      <c r="B18616" s="32" t="s">
        <v>27969</v>
      </c>
      <c r="C18616" s="31" t="s">
        <v>68</v>
      </c>
    </row>
    <row r="18617" spans="1:3" ht="105" x14ac:dyDescent="0.25">
      <c r="A18617" s="31" t="s">
        <v>27970</v>
      </c>
      <c r="B18617" s="32" t="s">
        <v>27969</v>
      </c>
      <c r="C18617" s="31" t="s">
        <v>68</v>
      </c>
    </row>
    <row r="18618" spans="1:3" ht="105" x14ac:dyDescent="0.25">
      <c r="A18618" s="31" t="s">
        <v>27971</v>
      </c>
      <c r="B18618" s="32" t="s">
        <v>27972</v>
      </c>
      <c r="C18618" s="31" t="s">
        <v>68</v>
      </c>
    </row>
    <row r="18619" spans="1:3" ht="105" x14ac:dyDescent="0.25">
      <c r="A18619" s="31" t="s">
        <v>27973</v>
      </c>
      <c r="B18619" s="32" t="s">
        <v>27972</v>
      </c>
      <c r="C18619" s="31" t="s">
        <v>68</v>
      </c>
    </row>
    <row r="18620" spans="1:3" ht="75" x14ac:dyDescent="0.25">
      <c r="A18620" s="31" t="s">
        <v>27974</v>
      </c>
      <c r="B18620" s="32" t="s">
        <v>27975</v>
      </c>
      <c r="C18620" s="31" t="s">
        <v>68</v>
      </c>
    </row>
    <row r="18621" spans="1:3" ht="75" x14ac:dyDescent="0.25">
      <c r="A18621" s="31" t="s">
        <v>27976</v>
      </c>
      <c r="B18621" s="32" t="s">
        <v>27975</v>
      </c>
      <c r="C18621" s="31" t="s">
        <v>68</v>
      </c>
    </row>
    <row r="18622" spans="1:3" ht="60" x14ac:dyDescent="0.25">
      <c r="A18622" s="31" t="s">
        <v>27977</v>
      </c>
      <c r="B18622" s="32" t="s">
        <v>27978</v>
      </c>
      <c r="C18622" s="31" t="s">
        <v>68</v>
      </c>
    </row>
    <row r="18623" spans="1:3" ht="60" x14ac:dyDescent="0.25">
      <c r="A18623" s="31" t="s">
        <v>27979</v>
      </c>
      <c r="B18623" s="32" t="s">
        <v>27978</v>
      </c>
      <c r="C18623" s="31" t="s">
        <v>68</v>
      </c>
    </row>
    <row r="18624" spans="1:3" ht="60" x14ac:dyDescent="0.25">
      <c r="A18624" s="31" t="s">
        <v>27980</v>
      </c>
      <c r="B18624" s="32" t="s">
        <v>27981</v>
      </c>
      <c r="C18624" s="31" t="s">
        <v>68</v>
      </c>
    </row>
    <row r="18625" spans="1:3" ht="60" x14ac:dyDescent="0.25">
      <c r="A18625" s="31" t="s">
        <v>27982</v>
      </c>
      <c r="B18625" s="32" t="s">
        <v>27981</v>
      </c>
      <c r="C18625" s="31" t="s">
        <v>68</v>
      </c>
    </row>
    <row r="18626" spans="1:3" ht="75" x14ac:dyDescent="0.25">
      <c r="A18626" s="31" t="s">
        <v>27983</v>
      </c>
      <c r="B18626" s="32" t="s">
        <v>27984</v>
      </c>
      <c r="C18626" s="31" t="s">
        <v>68</v>
      </c>
    </row>
    <row r="18627" spans="1:3" ht="75" x14ac:dyDescent="0.25">
      <c r="A18627" s="31" t="s">
        <v>27985</v>
      </c>
      <c r="B18627" s="32" t="s">
        <v>27984</v>
      </c>
      <c r="C18627" s="31" t="s">
        <v>68</v>
      </c>
    </row>
    <row r="18628" spans="1:3" ht="105" x14ac:dyDescent="0.25">
      <c r="A18628" s="31" t="s">
        <v>27986</v>
      </c>
      <c r="B18628" s="32" t="s">
        <v>27987</v>
      </c>
      <c r="C18628" s="31" t="s">
        <v>68</v>
      </c>
    </row>
    <row r="18629" spans="1:3" ht="105" x14ac:dyDescent="0.25">
      <c r="A18629" s="31" t="s">
        <v>27988</v>
      </c>
      <c r="B18629" s="32" t="s">
        <v>27987</v>
      </c>
      <c r="C18629" s="31" t="s">
        <v>68</v>
      </c>
    </row>
    <row r="18630" spans="1:3" ht="60" x14ac:dyDescent="0.25">
      <c r="A18630" s="31" t="s">
        <v>27989</v>
      </c>
      <c r="B18630" s="32" t="s">
        <v>27990</v>
      </c>
      <c r="C18630" s="31" t="s">
        <v>68</v>
      </c>
    </row>
    <row r="18631" spans="1:3" ht="60" x14ac:dyDescent="0.25">
      <c r="A18631" s="31" t="s">
        <v>27991</v>
      </c>
      <c r="B18631" s="32" t="s">
        <v>27990</v>
      </c>
      <c r="C18631" s="31" t="s">
        <v>68</v>
      </c>
    </row>
    <row r="18632" spans="1:3" ht="60" x14ac:dyDescent="0.25">
      <c r="A18632" s="31" t="s">
        <v>27992</v>
      </c>
      <c r="B18632" s="32" t="s">
        <v>27993</v>
      </c>
      <c r="C18632" s="31" t="s">
        <v>27994</v>
      </c>
    </row>
    <row r="18633" spans="1:3" ht="60" x14ac:dyDescent="0.25">
      <c r="A18633" s="31" t="s">
        <v>27995</v>
      </c>
      <c r="B18633" s="32" t="s">
        <v>27993</v>
      </c>
      <c r="C18633" s="31" t="s">
        <v>27994</v>
      </c>
    </row>
    <row r="18634" spans="1:3" ht="60" x14ac:dyDescent="0.25">
      <c r="A18634" s="31" t="s">
        <v>27996</v>
      </c>
      <c r="B18634" s="32" t="s">
        <v>27997</v>
      </c>
      <c r="C18634" s="31" t="s">
        <v>68</v>
      </c>
    </row>
    <row r="18635" spans="1:3" ht="60" x14ac:dyDescent="0.25">
      <c r="A18635" s="31" t="s">
        <v>27998</v>
      </c>
      <c r="B18635" s="32" t="s">
        <v>27997</v>
      </c>
      <c r="C18635" s="31" t="s">
        <v>68</v>
      </c>
    </row>
    <row r="18636" spans="1:3" ht="60" x14ac:dyDescent="0.25">
      <c r="A18636" s="31" t="s">
        <v>27999</v>
      </c>
      <c r="B18636" s="32" t="s">
        <v>28000</v>
      </c>
      <c r="C18636" s="31" t="s">
        <v>68</v>
      </c>
    </row>
    <row r="18637" spans="1:3" ht="60" x14ac:dyDescent="0.25">
      <c r="A18637" s="31" t="s">
        <v>28001</v>
      </c>
      <c r="B18637" s="32" t="s">
        <v>28000</v>
      </c>
      <c r="C18637" s="31" t="s">
        <v>68</v>
      </c>
    </row>
    <row r="18638" spans="1:3" ht="60" x14ac:dyDescent="0.25">
      <c r="A18638" s="31" t="s">
        <v>28002</v>
      </c>
      <c r="B18638" s="32" t="s">
        <v>28003</v>
      </c>
      <c r="C18638" s="31" t="s">
        <v>68</v>
      </c>
    </row>
    <row r="18639" spans="1:3" ht="60" x14ac:dyDescent="0.25">
      <c r="A18639" s="31" t="s">
        <v>28004</v>
      </c>
      <c r="B18639" s="32" t="s">
        <v>28003</v>
      </c>
      <c r="C18639" s="31" t="s">
        <v>68</v>
      </c>
    </row>
    <row r="18640" spans="1:3" ht="60" x14ac:dyDescent="0.25">
      <c r="A18640" s="31" t="s">
        <v>28005</v>
      </c>
      <c r="B18640" s="32" t="s">
        <v>28006</v>
      </c>
      <c r="C18640" s="31" t="s">
        <v>68</v>
      </c>
    </row>
    <row r="18641" spans="1:3" ht="60" x14ac:dyDescent="0.25">
      <c r="A18641" s="31" t="s">
        <v>28007</v>
      </c>
      <c r="B18641" s="32" t="s">
        <v>28006</v>
      </c>
      <c r="C18641" s="31" t="s">
        <v>68</v>
      </c>
    </row>
    <row r="18642" spans="1:3" ht="60" x14ac:dyDescent="0.25">
      <c r="A18642" s="31" t="s">
        <v>28008</v>
      </c>
      <c r="B18642" s="32" t="s">
        <v>28009</v>
      </c>
      <c r="C18642" s="31" t="s">
        <v>68</v>
      </c>
    </row>
    <row r="18643" spans="1:3" ht="60" x14ac:dyDescent="0.25">
      <c r="A18643" s="31" t="s">
        <v>28010</v>
      </c>
      <c r="B18643" s="32" t="s">
        <v>28009</v>
      </c>
      <c r="C18643" s="31" t="s">
        <v>68</v>
      </c>
    </row>
    <row r="18644" spans="1:3" ht="60" x14ac:dyDescent="0.25">
      <c r="A18644" s="31" t="s">
        <v>28011</v>
      </c>
      <c r="B18644" s="32" t="s">
        <v>28012</v>
      </c>
      <c r="C18644" s="31" t="s">
        <v>68</v>
      </c>
    </row>
    <row r="18645" spans="1:3" ht="60" x14ac:dyDescent="0.25">
      <c r="A18645" s="31" t="s">
        <v>28013</v>
      </c>
      <c r="B18645" s="32" t="s">
        <v>28012</v>
      </c>
      <c r="C18645" s="31" t="s">
        <v>68</v>
      </c>
    </row>
    <row r="18646" spans="1:3" ht="60" x14ac:dyDescent="0.25">
      <c r="A18646" s="31" t="s">
        <v>28014</v>
      </c>
      <c r="B18646" s="32" t="s">
        <v>28015</v>
      </c>
      <c r="C18646" s="31" t="s">
        <v>68</v>
      </c>
    </row>
    <row r="18647" spans="1:3" ht="60" x14ac:dyDescent="0.25">
      <c r="A18647" s="31" t="s">
        <v>28016</v>
      </c>
      <c r="B18647" s="32" t="s">
        <v>28015</v>
      </c>
      <c r="C18647" s="31" t="s">
        <v>68</v>
      </c>
    </row>
    <row r="18648" spans="1:3" ht="60" x14ac:dyDescent="0.25">
      <c r="A18648" s="31" t="s">
        <v>28017</v>
      </c>
      <c r="B18648" s="32" t="s">
        <v>28018</v>
      </c>
      <c r="C18648" s="31" t="s">
        <v>68</v>
      </c>
    </row>
    <row r="18649" spans="1:3" ht="60" x14ac:dyDescent="0.25">
      <c r="A18649" s="31" t="s">
        <v>28019</v>
      </c>
      <c r="B18649" s="32" t="s">
        <v>28018</v>
      </c>
      <c r="C18649" s="31" t="s">
        <v>68</v>
      </c>
    </row>
    <row r="18650" spans="1:3" ht="60" x14ac:dyDescent="0.25">
      <c r="A18650" s="31" t="s">
        <v>28020</v>
      </c>
      <c r="B18650" s="32" t="s">
        <v>28021</v>
      </c>
      <c r="C18650" s="31" t="s">
        <v>68</v>
      </c>
    </row>
    <row r="18651" spans="1:3" ht="60" x14ac:dyDescent="0.25">
      <c r="A18651" s="31" t="s">
        <v>28022</v>
      </c>
      <c r="B18651" s="32" t="s">
        <v>28021</v>
      </c>
      <c r="C18651" s="31" t="s">
        <v>68</v>
      </c>
    </row>
    <row r="18652" spans="1:3" ht="60" x14ac:dyDescent="0.25">
      <c r="A18652" s="31" t="s">
        <v>28023</v>
      </c>
      <c r="B18652" s="32" t="s">
        <v>28024</v>
      </c>
      <c r="C18652" s="31" t="s">
        <v>68</v>
      </c>
    </row>
    <row r="18653" spans="1:3" ht="60" x14ac:dyDescent="0.25">
      <c r="A18653" s="31" t="s">
        <v>28025</v>
      </c>
      <c r="B18653" s="32" t="s">
        <v>28024</v>
      </c>
      <c r="C18653" s="31" t="s">
        <v>68</v>
      </c>
    </row>
    <row r="18654" spans="1:3" ht="60" x14ac:dyDescent="0.25">
      <c r="A18654" s="31" t="s">
        <v>28026</v>
      </c>
      <c r="B18654" s="32" t="s">
        <v>28027</v>
      </c>
      <c r="C18654" s="31" t="s">
        <v>68</v>
      </c>
    </row>
    <row r="18655" spans="1:3" ht="60" x14ac:dyDescent="0.25">
      <c r="A18655" s="31" t="s">
        <v>28028</v>
      </c>
      <c r="B18655" s="32" t="s">
        <v>28027</v>
      </c>
      <c r="C18655" s="31" t="s">
        <v>68</v>
      </c>
    </row>
    <row r="18656" spans="1:3" ht="60" x14ac:dyDescent="0.25">
      <c r="A18656" s="31" t="s">
        <v>28029</v>
      </c>
      <c r="B18656" s="32" t="s">
        <v>28030</v>
      </c>
      <c r="C18656" s="31" t="s">
        <v>68</v>
      </c>
    </row>
    <row r="18657" spans="1:3" ht="60" x14ac:dyDescent="0.25">
      <c r="A18657" s="31" t="s">
        <v>28031</v>
      </c>
      <c r="B18657" s="32" t="s">
        <v>28030</v>
      </c>
      <c r="C18657" s="31" t="s">
        <v>68</v>
      </c>
    </row>
    <row r="18658" spans="1:3" ht="60" x14ac:dyDescent="0.25">
      <c r="A18658" s="31" t="s">
        <v>28032</v>
      </c>
      <c r="B18658" s="32" t="s">
        <v>28033</v>
      </c>
      <c r="C18658" s="31" t="s">
        <v>68</v>
      </c>
    </row>
    <row r="18659" spans="1:3" ht="60" x14ac:dyDescent="0.25">
      <c r="A18659" s="31" t="s">
        <v>28034</v>
      </c>
      <c r="B18659" s="32" t="s">
        <v>28033</v>
      </c>
      <c r="C18659" s="31" t="s">
        <v>68</v>
      </c>
    </row>
    <row r="18660" spans="1:3" ht="60" x14ac:dyDescent="0.25">
      <c r="A18660" s="31" t="s">
        <v>28035</v>
      </c>
      <c r="B18660" s="32" t="s">
        <v>28036</v>
      </c>
      <c r="C18660" s="31" t="s">
        <v>68</v>
      </c>
    </row>
    <row r="18661" spans="1:3" ht="60" x14ac:dyDescent="0.25">
      <c r="A18661" s="31" t="s">
        <v>28037</v>
      </c>
      <c r="B18661" s="32" t="s">
        <v>28036</v>
      </c>
      <c r="C18661" s="31" t="s">
        <v>68</v>
      </c>
    </row>
    <row r="18662" spans="1:3" ht="60" x14ac:dyDescent="0.25">
      <c r="A18662" s="31" t="s">
        <v>28038</v>
      </c>
      <c r="B18662" s="32" t="s">
        <v>28039</v>
      </c>
      <c r="C18662" s="31" t="s">
        <v>68</v>
      </c>
    </row>
    <row r="18663" spans="1:3" ht="60" x14ac:dyDescent="0.25">
      <c r="A18663" s="31" t="s">
        <v>28040</v>
      </c>
      <c r="B18663" s="32" t="s">
        <v>28039</v>
      </c>
      <c r="C18663" s="31" t="s">
        <v>68</v>
      </c>
    </row>
    <row r="18664" spans="1:3" ht="60" x14ac:dyDescent="0.25">
      <c r="A18664" s="31" t="s">
        <v>28041</v>
      </c>
      <c r="B18664" s="32" t="s">
        <v>28042</v>
      </c>
      <c r="C18664" s="31" t="s">
        <v>68</v>
      </c>
    </row>
    <row r="18665" spans="1:3" ht="60" x14ac:dyDescent="0.25">
      <c r="A18665" s="31" t="s">
        <v>28043</v>
      </c>
      <c r="B18665" s="32" t="s">
        <v>28042</v>
      </c>
      <c r="C18665" s="31" t="s">
        <v>68</v>
      </c>
    </row>
    <row r="18666" spans="1:3" ht="60" x14ac:dyDescent="0.25">
      <c r="A18666" s="31" t="s">
        <v>28044</v>
      </c>
      <c r="B18666" s="32" t="s">
        <v>28045</v>
      </c>
      <c r="C18666" s="31" t="s">
        <v>68</v>
      </c>
    </row>
    <row r="18667" spans="1:3" ht="60" x14ac:dyDescent="0.25">
      <c r="A18667" s="31" t="s">
        <v>28046</v>
      </c>
      <c r="B18667" s="32" t="s">
        <v>28045</v>
      </c>
      <c r="C18667" s="31" t="s">
        <v>68</v>
      </c>
    </row>
    <row r="18668" spans="1:3" ht="60" x14ac:dyDescent="0.25">
      <c r="A18668" s="31" t="s">
        <v>28047</v>
      </c>
      <c r="B18668" s="32" t="s">
        <v>28048</v>
      </c>
      <c r="C18668" s="31" t="s">
        <v>68</v>
      </c>
    </row>
    <row r="18669" spans="1:3" ht="60" x14ac:dyDescent="0.25">
      <c r="A18669" s="31" t="s">
        <v>28049</v>
      </c>
      <c r="B18669" s="32" t="s">
        <v>28048</v>
      </c>
      <c r="C18669" s="31" t="s">
        <v>68</v>
      </c>
    </row>
    <row r="18670" spans="1:3" ht="60" x14ac:dyDescent="0.25">
      <c r="A18670" s="31" t="s">
        <v>28050</v>
      </c>
      <c r="B18670" s="32" t="s">
        <v>28051</v>
      </c>
      <c r="C18670" s="31" t="s">
        <v>68</v>
      </c>
    </row>
    <row r="18671" spans="1:3" ht="60" x14ac:dyDescent="0.25">
      <c r="A18671" s="31" t="s">
        <v>28052</v>
      </c>
      <c r="B18671" s="32" t="s">
        <v>28051</v>
      </c>
      <c r="C18671" s="31" t="s">
        <v>68</v>
      </c>
    </row>
    <row r="18672" spans="1:3" ht="60" x14ac:dyDescent="0.25">
      <c r="A18672" s="31" t="s">
        <v>28053</v>
      </c>
      <c r="B18672" s="32" t="s">
        <v>28054</v>
      </c>
      <c r="C18672" s="31" t="s">
        <v>68</v>
      </c>
    </row>
    <row r="18673" spans="1:3" ht="60" x14ac:dyDescent="0.25">
      <c r="A18673" s="31" t="s">
        <v>28055</v>
      </c>
      <c r="B18673" s="32" t="s">
        <v>28054</v>
      </c>
      <c r="C18673" s="31" t="s">
        <v>68</v>
      </c>
    </row>
    <row r="18674" spans="1:3" ht="60" x14ac:dyDescent="0.25">
      <c r="A18674" s="31" t="s">
        <v>28056</v>
      </c>
      <c r="B18674" s="32" t="s">
        <v>28057</v>
      </c>
      <c r="C18674" s="31" t="s">
        <v>68</v>
      </c>
    </row>
    <row r="18675" spans="1:3" ht="60" x14ac:dyDescent="0.25">
      <c r="A18675" s="31" t="s">
        <v>28058</v>
      </c>
      <c r="B18675" s="32" t="s">
        <v>28057</v>
      </c>
      <c r="C18675" s="31" t="s">
        <v>68</v>
      </c>
    </row>
    <row r="18676" spans="1:3" ht="60" x14ac:dyDescent="0.25">
      <c r="A18676" s="31" t="s">
        <v>28059</v>
      </c>
      <c r="B18676" s="32" t="s">
        <v>28060</v>
      </c>
      <c r="C18676" s="31" t="s">
        <v>68</v>
      </c>
    </row>
    <row r="18677" spans="1:3" ht="60" x14ac:dyDescent="0.25">
      <c r="A18677" s="31" t="s">
        <v>28061</v>
      </c>
      <c r="B18677" s="32" t="s">
        <v>28060</v>
      </c>
      <c r="C18677" s="31" t="s">
        <v>68</v>
      </c>
    </row>
    <row r="18678" spans="1:3" ht="60" x14ac:dyDescent="0.25">
      <c r="A18678" s="31" t="s">
        <v>28062</v>
      </c>
      <c r="B18678" s="32" t="s">
        <v>28063</v>
      </c>
      <c r="C18678" s="31" t="s">
        <v>68</v>
      </c>
    </row>
    <row r="18679" spans="1:3" ht="60" x14ac:dyDescent="0.25">
      <c r="A18679" s="31" t="s">
        <v>28064</v>
      </c>
      <c r="B18679" s="32" t="s">
        <v>28063</v>
      </c>
      <c r="C18679" s="31" t="s">
        <v>68</v>
      </c>
    </row>
    <row r="18680" spans="1:3" ht="60" x14ac:dyDescent="0.25">
      <c r="A18680" s="31" t="s">
        <v>28065</v>
      </c>
      <c r="B18680" s="32" t="s">
        <v>28066</v>
      </c>
      <c r="C18680" s="31" t="s">
        <v>68</v>
      </c>
    </row>
    <row r="18681" spans="1:3" ht="60" x14ac:dyDescent="0.25">
      <c r="A18681" s="31" t="s">
        <v>28067</v>
      </c>
      <c r="B18681" s="32" t="s">
        <v>28066</v>
      </c>
      <c r="C18681" s="31" t="s">
        <v>68</v>
      </c>
    </row>
    <row r="18682" spans="1:3" ht="60" x14ac:dyDescent="0.25">
      <c r="A18682" s="31" t="s">
        <v>28068</v>
      </c>
      <c r="B18682" s="32" t="s">
        <v>28069</v>
      </c>
      <c r="C18682" s="31" t="s">
        <v>68</v>
      </c>
    </row>
    <row r="18683" spans="1:3" ht="60" x14ac:dyDescent="0.25">
      <c r="A18683" s="31" t="s">
        <v>28070</v>
      </c>
      <c r="B18683" s="32" t="s">
        <v>28069</v>
      </c>
      <c r="C18683" s="31" t="s">
        <v>68</v>
      </c>
    </row>
    <row r="18684" spans="1:3" ht="60" x14ac:dyDescent="0.25">
      <c r="A18684" s="31" t="s">
        <v>28071</v>
      </c>
      <c r="B18684" s="32" t="s">
        <v>28072</v>
      </c>
      <c r="C18684" s="31" t="s">
        <v>68</v>
      </c>
    </row>
    <row r="18685" spans="1:3" ht="60" x14ac:dyDescent="0.25">
      <c r="A18685" s="31" t="s">
        <v>28073</v>
      </c>
      <c r="B18685" s="32" t="s">
        <v>28072</v>
      </c>
      <c r="C18685" s="31" t="s">
        <v>68</v>
      </c>
    </row>
    <row r="18686" spans="1:3" ht="75" x14ac:dyDescent="0.25">
      <c r="A18686" s="31" t="s">
        <v>28074</v>
      </c>
      <c r="B18686" s="32" t="s">
        <v>28075</v>
      </c>
      <c r="C18686" s="31" t="s">
        <v>68</v>
      </c>
    </row>
    <row r="18687" spans="1:3" ht="75" x14ac:dyDescent="0.25">
      <c r="A18687" s="31" t="s">
        <v>28076</v>
      </c>
      <c r="B18687" s="32" t="s">
        <v>28075</v>
      </c>
      <c r="C18687" s="31" t="s">
        <v>68</v>
      </c>
    </row>
    <row r="18688" spans="1:3" ht="75" x14ac:dyDescent="0.25">
      <c r="A18688" s="31" t="s">
        <v>28077</v>
      </c>
      <c r="B18688" s="32" t="s">
        <v>28078</v>
      </c>
      <c r="C18688" s="31" t="s">
        <v>68</v>
      </c>
    </row>
    <row r="18689" spans="1:3" ht="75" x14ac:dyDescent="0.25">
      <c r="A18689" s="31" t="s">
        <v>28079</v>
      </c>
      <c r="B18689" s="32" t="s">
        <v>28078</v>
      </c>
      <c r="C18689" s="31" t="s">
        <v>68</v>
      </c>
    </row>
    <row r="18690" spans="1:3" ht="90" x14ac:dyDescent="0.25">
      <c r="A18690" s="31" t="s">
        <v>28080</v>
      </c>
      <c r="B18690" s="32" t="s">
        <v>28081</v>
      </c>
      <c r="C18690" s="31" t="s">
        <v>68</v>
      </c>
    </row>
    <row r="18691" spans="1:3" ht="90" x14ac:dyDescent="0.25">
      <c r="A18691" s="31" t="s">
        <v>28082</v>
      </c>
      <c r="B18691" s="32" t="s">
        <v>28081</v>
      </c>
      <c r="C18691" s="31" t="s">
        <v>68</v>
      </c>
    </row>
    <row r="18692" spans="1:3" ht="90" x14ac:dyDescent="0.25">
      <c r="A18692" s="31" t="s">
        <v>28083</v>
      </c>
      <c r="B18692" s="32" t="s">
        <v>28084</v>
      </c>
      <c r="C18692" s="31" t="s">
        <v>68</v>
      </c>
    </row>
    <row r="18693" spans="1:3" ht="90" x14ac:dyDescent="0.25">
      <c r="A18693" s="31" t="s">
        <v>28085</v>
      </c>
      <c r="B18693" s="32" t="s">
        <v>28084</v>
      </c>
      <c r="C18693" s="31" t="s">
        <v>68</v>
      </c>
    </row>
    <row r="18694" spans="1:3" ht="90" x14ac:dyDescent="0.25">
      <c r="A18694" s="31" t="s">
        <v>28086</v>
      </c>
      <c r="B18694" s="32" t="s">
        <v>28087</v>
      </c>
      <c r="C18694" s="31" t="s">
        <v>68</v>
      </c>
    </row>
    <row r="18695" spans="1:3" ht="90" x14ac:dyDescent="0.25">
      <c r="A18695" s="31" t="s">
        <v>28088</v>
      </c>
      <c r="B18695" s="32" t="s">
        <v>28087</v>
      </c>
      <c r="C18695" s="31" t="s">
        <v>68</v>
      </c>
    </row>
    <row r="18696" spans="1:3" ht="90" x14ac:dyDescent="0.25">
      <c r="A18696" s="31" t="s">
        <v>28089</v>
      </c>
      <c r="B18696" s="32" t="s">
        <v>28090</v>
      </c>
      <c r="C18696" s="31" t="s">
        <v>68</v>
      </c>
    </row>
    <row r="18697" spans="1:3" ht="90" x14ac:dyDescent="0.25">
      <c r="A18697" s="31" t="s">
        <v>28091</v>
      </c>
      <c r="B18697" s="32" t="s">
        <v>28090</v>
      </c>
      <c r="C18697" s="31" t="s">
        <v>68</v>
      </c>
    </row>
    <row r="18698" spans="1:3" ht="75" x14ac:dyDescent="0.25">
      <c r="A18698" s="31" t="s">
        <v>28092</v>
      </c>
      <c r="B18698" s="32" t="s">
        <v>28093</v>
      </c>
      <c r="C18698" s="31" t="s">
        <v>68</v>
      </c>
    </row>
    <row r="18699" spans="1:3" ht="75" x14ac:dyDescent="0.25">
      <c r="A18699" s="31" t="s">
        <v>28094</v>
      </c>
      <c r="B18699" s="32" t="s">
        <v>28093</v>
      </c>
      <c r="C18699" s="31" t="s">
        <v>68</v>
      </c>
    </row>
    <row r="18700" spans="1:3" ht="75" x14ac:dyDescent="0.25">
      <c r="A18700" s="31" t="s">
        <v>28095</v>
      </c>
      <c r="B18700" s="32" t="s">
        <v>28096</v>
      </c>
      <c r="C18700" s="31" t="s">
        <v>68</v>
      </c>
    </row>
    <row r="18701" spans="1:3" ht="75" x14ac:dyDescent="0.25">
      <c r="A18701" s="31" t="s">
        <v>28097</v>
      </c>
      <c r="B18701" s="32" t="s">
        <v>28096</v>
      </c>
      <c r="C18701" s="31" t="s">
        <v>68</v>
      </c>
    </row>
    <row r="18702" spans="1:3" ht="90" x14ac:dyDescent="0.25">
      <c r="A18702" s="31" t="s">
        <v>28098</v>
      </c>
      <c r="B18702" s="32" t="s">
        <v>28099</v>
      </c>
      <c r="C18702" s="31" t="s">
        <v>68</v>
      </c>
    </row>
    <row r="18703" spans="1:3" ht="90" x14ac:dyDescent="0.25">
      <c r="A18703" s="31" t="s">
        <v>28100</v>
      </c>
      <c r="B18703" s="32" t="s">
        <v>28099</v>
      </c>
      <c r="C18703" s="31" t="s">
        <v>68</v>
      </c>
    </row>
    <row r="18704" spans="1:3" ht="90" x14ac:dyDescent="0.25">
      <c r="A18704" s="31" t="s">
        <v>28101</v>
      </c>
      <c r="B18704" s="32" t="s">
        <v>28102</v>
      </c>
      <c r="C18704" s="31" t="s">
        <v>68</v>
      </c>
    </row>
    <row r="18705" spans="1:3" ht="90" x14ac:dyDescent="0.25">
      <c r="A18705" s="31" t="s">
        <v>28103</v>
      </c>
      <c r="B18705" s="32" t="s">
        <v>28102</v>
      </c>
      <c r="C18705" s="31" t="s">
        <v>68</v>
      </c>
    </row>
    <row r="18706" spans="1:3" ht="90" x14ac:dyDescent="0.25">
      <c r="A18706" s="31" t="s">
        <v>28104</v>
      </c>
      <c r="B18706" s="32" t="s">
        <v>28105</v>
      </c>
      <c r="C18706" s="31" t="s">
        <v>68</v>
      </c>
    </row>
    <row r="18707" spans="1:3" ht="90" x14ac:dyDescent="0.25">
      <c r="A18707" s="31" t="s">
        <v>28106</v>
      </c>
      <c r="B18707" s="32" t="s">
        <v>28105</v>
      </c>
      <c r="C18707" s="31" t="s">
        <v>68</v>
      </c>
    </row>
    <row r="18708" spans="1:3" ht="90" x14ac:dyDescent="0.25">
      <c r="A18708" s="31" t="s">
        <v>28107</v>
      </c>
      <c r="B18708" s="32" t="s">
        <v>28108</v>
      </c>
      <c r="C18708" s="31" t="s">
        <v>68</v>
      </c>
    </row>
    <row r="18709" spans="1:3" ht="90" x14ac:dyDescent="0.25">
      <c r="A18709" s="31" t="s">
        <v>28109</v>
      </c>
      <c r="B18709" s="32" t="s">
        <v>28108</v>
      </c>
      <c r="C18709" s="31" t="s">
        <v>68</v>
      </c>
    </row>
    <row r="18710" spans="1:3" ht="30" x14ac:dyDescent="0.25">
      <c r="A18710" s="31" t="s">
        <v>28110</v>
      </c>
      <c r="B18710" s="32" t="s">
        <v>28111</v>
      </c>
      <c r="C18710" s="31" t="s">
        <v>68</v>
      </c>
    </row>
    <row r="18711" spans="1:3" ht="30" x14ac:dyDescent="0.25">
      <c r="A18711" s="31" t="s">
        <v>28112</v>
      </c>
      <c r="B18711" s="32" t="s">
        <v>28111</v>
      </c>
      <c r="C18711" s="31" t="s">
        <v>68</v>
      </c>
    </row>
    <row r="18712" spans="1:3" ht="30" x14ac:dyDescent="0.25">
      <c r="A18712" s="31" t="s">
        <v>28113</v>
      </c>
      <c r="B18712" s="32" t="s">
        <v>28114</v>
      </c>
      <c r="C18712" s="31" t="s">
        <v>68</v>
      </c>
    </row>
    <row r="18713" spans="1:3" ht="30" x14ac:dyDescent="0.25">
      <c r="A18713" s="31" t="s">
        <v>28115</v>
      </c>
      <c r="B18713" s="32" t="s">
        <v>28114</v>
      </c>
      <c r="C18713" s="31" t="s">
        <v>68</v>
      </c>
    </row>
    <row r="18714" spans="1:3" ht="45" x14ac:dyDescent="0.25">
      <c r="A18714" s="31" t="s">
        <v>28116</v>
      </c>
      <c r="B18714" s="32" t="s">
        <v>28117</v>
      </c>
      <c r="C18714" s="31" t="s">
        <v>68</v>
      </c>
    </row>
    <row r="18715" spans="1:3" ht="45" x14ac:dyDescent="0.25">
      <c r="A18715" s="31" t="s">
        <v>28118</v>
      </c>
      <c r="B18715" s="32" t="s">
        <v>28117</v>
      </c>
      <c r="C18715" s="31" t="s">
        <v>68</v>
      </c>
    </row>
    <row r="18716" spans="1:3" ht="30" x14ac:dyDescent="0.25">
      <c r="A18716" s="31" t="s">
        <v>28119</v>
      </c>
      <c r="B18716" s="32" t="s">
        <v>28120</v>
      </c>
      <c r="C18716" s="31" t="s">
        <v>68</v>
      </c>
    </row>
    <row r="18717" spans="1:3" ht="30" x14ac:dyDescent="0.25">
      <c r="A18717" s="31" t="s">
        <v>28121</v>
      </c>
      <c r="B18717" s="32" t="s">
        <v>28120</v>
      </c>
      <c r="C18717" s="31" t="s">
        <v>68</v>
      </c>
    </row>
    <row r="18718" spans="1:3" ht="30" x14ac:dyDescent="0.25">
      <c r="A18718" s="31" t="s">
        <v>28122</v>
      </c>
      <c r="B18718" s="32" t="s">
        <v>28123</v>
      </c>
      <c r="C18718" s="31" t="s">
        <v>68</v>
      </c>
    </row>
    <row r="18719" spans="1:3" ht="30" x14ac:dyDescent="0.25">
      <c r="A18719" s="31" t="s">
        <v>28124</v>
      </c>
      <c r="B18719" s="32" t="s">
        <v>28123</v>
      </c>
      <c r="C18719" s="31" t="s">
        <v>68</v>
      </c>
    </row>
    <row r="18720" spans="1:3" ht="45" x14ac:dyDescent="0.25">
      <c r="A18720" s="31" t="s">
        <v>28125</v>
      </c>
      <c r="B18720" s="32" t="s">
        <v>28126</v>
      </c>
      <c r="C18720" s="31" t="s">
        <v>68</v>
      </c>
    </row>
    <row r="18721" spans="1:3" ht="45" x14ac:dyDescent="0.25">
      <c r="A18721" s="31" t="s">
        <v>28127</v>
      </c>
      <c r="B18721" s="32" t="s">
        <v>28126</v>
      </c>
      <c r="C18721" s="31" t="s">
        <v>68</v>
      </c>
    </row>
    <row r="18722" spans="1:3" ht="45" x14ac:dyDescent="0.25">
      <c r="A18722" s="31" t="s">
        <v>28128</v>
      </c>
      <c r="B18722" s="32" t="s">
        <v>28129</v>
      </c>
      <c r="C18722" s="31" t="s">
        <v>68</v>
      </c>
    </row>
    <row r="18723" spans="1:3" ht="45" x14ac:dyDescent="0.25">
      <c r="A18723" s="31" t="s">
        <v>28130</v>
      </c>
      <c r="B18723" s="32" t="s">
        <v>28129</v>
      </c>
      <c r="C18723" s="31" t="s">
        <v>68</v>
      </c>
    </row>
    <row r="18724" spans="1:3" ht="30" x14ac:dyDescent="0.25">
      <c r="A18724" s="31" t="s">
        <v>28131</v>
      </c>
      <c r="B18724" s="32" t="s">
        <v>28132</v>
      </c>
      <c r="C18724" s="31" t="s">
        <v>68</v>
      </c>
    </row>
    <row r="18725" spans="1:3" ht="30" x14ac:dyDescent="0.25">
      <c r="A18725" s="31" t="s">
        <v>28133</v>
      </c>
      <c r="B18725" s="32" t="s">
        <v>28132</v>
      </c>
      <c r="C18725" s="31" t="s">
        <v>68</v>
      </c>
    </row>
    <row r="18726" spans="1:3" ht="45" x14ac:dyDescent="0.25">
      <c r="A18726" s="31" t="s">
        <v>28134</v>
      </c>
      <c r="B18726" s="32" t="s">
        <v>28135</v>
      </c>
      <c r="C18726" s="31" t="s">
        <v>68</v>
      </c>
    </row>
    <row r="18727" spans="1:3" ht="45" x14ac:dyDescent="0.25">
      <c r="A18727" s="31" t="s">
        <v>28136</v>
      </c>
      <c r="B18727" s="32" t="s">
        <v>28135</v>
      </c>
      <c r="C18727" s="31" t="s">
        <v>68</v>
      </c>
    </row>
    <row r="18728" spans="1:3" ht="45" x14ac:dyDescent="0.25">
      <c r="A18728" s="31" t="s">
        <v>28137</v>
      </c>
      <c r="B18728" s="32" t="s">
        <v>28138</v>
      </c>
      <c r="C18728" s="31" t="s">
        <v>68</v>
      </c>
    </row>
    <row r="18729" spans="1:3" ht="45" x14ac:dyDescent="0.25">
      <c r="A18729" s="31" t="s">
        <v>28139</v>
      </c>
      <c r="B18729" s="32" t="s">
        <v>28138</v>
      </c>
      <c r="C18729" s="31" t="s">
        <v>68</v>
      </c>
    </row>
    <row r="18730" spans="1:3" ht="45" x14ac:dyDescent="0.25">
      <c r="A18730" s="31" t="s">
        <v>28140</v>
      </c>
      <c r="B18730" s="32" t="s">
        <v>28141</v>
      </c>
      <c r="C18730" s="31" t="s">
        <v>68</v>
      </c>
    </row>
    <row r="18731" spans="1:3" ht="45" x14ac:dyDescent="0.25">
      <c r="A18731" s="31" t="s">
        <v>28142</v>
      </c>
      <c r="B18731" s="32" t="s">
        <v>28141</v>
      </c>
      <c r="C18731" s="31" t="s">
        <v>68</v>
      </c>
    </row>
    <row r="18732" spans="1:3" ht="45" x14ac:dyDescent="0.25">
      <c r="A18732" s="31" t="s">
        <v>28143</v>
      </c>
      <c r="B18732" s="32" t="s">
        <v>28144</v>
      </c>
      <c r="C18732" s="31" t="s">
        <v>68</v>
      </c>
    </row>
    <row r="18733" spans="1:3" ht="45" x14ac:dyDescent="0.25">
      <c r="A18733" s="31" t="s">
        <v>28145</v>
      </c>
      <c r="B18733" s="32" t="s">
        <v>28144</v>
      </c>
      <c r="C18733" s="31" t="s">
        <v>68</v>
      </c>
    </row>
    <row r="18734" spans="1:3" ht="45" x14ac:dyDescent="0.25">
      <c r="A18734" s="31" t="s">
        <v>28146</v>
      </c>
      <c r="B18734" s="32" t="s">
        <v>28147</v>
      </c>
      <c r="C18734" s="31" t="s">
        <v>68</v>
      </c>
    </row>
    <row r="18735" spans="1:3" ht="45" x14ac:dyDescent="0.25">
      <c r="A18735" s="31" t="s">
        <v>28148</v>
      </c>
      <c r="B18735" s="32" t="s">
        <v>28147</v>
      </c>
      <c r="C18735" s="31" t="s">
        <v>68</v>
      </c>
    </row>
    <row r="18736" spans="1:3" ht="45" x14ac:dyDescent="0.25">
      <c r="A18736" s="31" t="s">
        <v>28149</v>
      </c>
      <c r="B18736" s="32" t="s">
        <v>28150</v>
      </c>
      <c r="C18736" s="31" t="s">
        <v>68</v>
      </c>
    </row>
    <row r="18737" spans="1:3" ht="45" x14ac:dyDescent="0.25">
      <c r="A18737" s="31" t="s">
        <v>28151</v>
      </c>
      <c r="B18737" s="32" t="s">
        <v>28150</v>
      </c>
      <c r="C18737" s="31" t="s">
        <v>68</v>
      </c>
    </row>
    <row r="18738" spans="1:3" ht="45" x14ac:dyDescent="0.25">
      <c r="A18738" s="31" t="s">
        <v>28152</v>
      </c>
      <c r="B18738" s="32" t="s">
        <v>28153</v>
      </c>
      <c r="C18738" s="31" t="s">
        <v>68</v>
      </c>
    </row>
    <row r="18739" spans="1:3" ht="45" x14ac:dyDescent="0.25">
      <c r="A18739" s="31" t="s">
        <v>28154</v>
      </c>
      <c r="B18739" s="32" t="s">
        <v>28153</v>
      </c>
      <c r="C18739" s="31" t="s">
        <v>68</v>
      </c>
    </row>
    <row r="18740" spans="1:3" ht="45" x14ac:dyDescent="0.25">
      <c r="A18740" s="31" t="s">
        <v>28155</v>
      </c>
      <c r="B18740" s="32" t="s">
        <v>28156</v>
      </c>
      <c r="C18740" s="31" t="s">
        <v>68</v>
      </c>
    </row>
    <row r="18741" spans="1:3" ht="45" x14ac:dyDescent="0.25">
      <c r="A18741" s="31" t="s">
        <v>28157</v>
      </c>
      <c r="B18741" s="32" t="s">
        <v>28156</v>
      </c>
      <c r="C18741" s="31" t="s">
        <v>68</v>
      </c>
    </row>
    <row r="18742" spans="1:3" ht="60" x14ac:dyDescent="0.25">
      <c r="A18742" s="31" t="s">
        <v>28158</v>
      </c>
      <c r="B18742" s="32" t="s">
        <v>28159</v>
      </c>
      <c r="C18742" s="31" t="s">
        <v>68</v>
      </c>
    </row>
    <row r="18743" spans="1:3" ht="60" x14ac:dyDescent="0.25">
      <c r="A18743" s="31" t="s">
        <v>28160</v>
      </c>
      <c r="B18743" s="32" t="s">
        <v>28159</v>
      </c>
      <c r="C18743" s="31" t="s">
        <v>68</v>
      </c>
    </row>
    <row r="18744" spans="1:3" ht="75" x14ac:dyDescent="0.25">
      <c r="A18744" s="31" t="s">
        <v>28161</v>
      </c>
      <c r="B18744" s="32" t="s">
        <v>28162</v>
      </c>
      <c r="C18744" s="31" t="s">
        <v>68</v>
      </c>
    </row>
    <row r="18745" spans="1:3" ht="75" x14ac:dyDescent="0.25">
      <c r="A18745" s="31" t="s">
        <v>28163</v>
      </c>
      <c r="B18745" s="32" t="s">
        <v>28162</v>
      </c>
      <c r="C18745" s="31" t="s">
        <v>68</v>
      </c>
    </row>
    <row r="18746" spans="1:3" ht="75" x14ac:dyDescent="0.25">
      <c r="A18746" s="31" t="s">
        <v>28164</v>
      </c>
      <c r="B18746" s="32" t="s">
        <v>28165</v>
      </c>
      <c r="C18746" s="31" t="s">
        <v>68</v>
      </c>
    </row>
    <row r="18747" spans="1:3" ht="75" x14ac:dyDescent="0.25">
      <c r="A18747" s="31" t="s">
        <v>28166</v>
      </c>
      <c r="B18747" s="32" t="s">
        <v>28165</v>
      </c>
      <c r="C18747" s="31" t="s">
        <v>68</v>
      </c>
    </row>
    <row r="18748" spans="1:3" ht="60" x14ac:dyDescent="0.25">
      <c r="A18748" s="31" t="s">
        <v>28167</v>
      </c>
      <c r="B18748" s="32" t="s">
        <v>28168</v>
      </c>
      <c r="C18748" s="31" t="s">
        <v>68</v>
      </c>
    </row>
    <row r="18749" spans="1:3" ht="60" x14ac:dyDescent="0.25">
      <c r="A18749" s="31" t="s">
        <v>28169</v>
      </c>
      <c r="B18749" s="32" t="s">
        <v>28168</v>
      </c>
      <c r="C18749" s="31" t="s">
        <v>68</v>
      </c>
    </row>
    <row r="18750" spans="1:3" ht="75" x14ac:dyDescent="0.25">
      <c r="A18750" s="31" t="s">
        <v>28170</v>
      </c>
      <c r="B18750" s="32" t="s">
        <v>28171</v>
      </c>
      <c r="C18750" s="31" t="s">
        <v>68</v>
      </c>
    </row>
    <row r="18751" spans="1:3" ht="75" x14ac:dyDescent="0.25">
      <c r="A18751" s="31" t="s">
        <v>28172</v>
      </c>
      <c r="B18751" s="32" t="s">
        <v>28171</v>
      </c>
      <c r="C18751" s="31" t="s">
        <v>68</v>
      </c>
    </row>
    <row r="18752" spans="1:3" ht="75" x14ac:dyDescent="0.25">
      <c r="A18752" s="31" t="s">
        <v>28173</v>
      </c>
      <c r="B18752" s="32" t="s">
        <v>28174</v>
      </c>
      <c r="C18752" s="31" t="s">
        <v>68</v>
      </c>
    </row>
    <row r="18753" spans="1:3" ht="75" x14ac:dyDescent="0.25">
      <c r="A18753" s="31" t="s">
        <v>28175</v>
      </c>
      <c r="B18753" s="32" t="s">
        <v>28174</v>
      </c>
      <c r="C18753" s="31" t="s">
        <v>68</v>
      </c>
    </row>
    <row r="18754" spans="1:3" ht="60" x14ac:dyDescent="0.25">
      <c r="A18754" s="31" t="s">
        <v>28176</v>
      </c>
      <c r="B18754" s="32" t="s">
        <v>28177</v>
      </c>
      <c r="C18754" s="31" t="s">
        <v>68</v>
      </c>
    </row>
    <row r="18755" spans="1:3" ht="60" x14ac:dyDescent="0.25">
      <c r="A18755" s="31" t="s">
        <v>28178</v>
      </c>
      <c r="B18755" s="32" t="s">
        <v>28177</v>
      </c>
      <c r="C18755" s="31" t="s">
        <v>68</v>
      </c>
    </row>
    <row r="18756" spans="1:3" ht="75" x14ac:dyDescent="0.25">
      <c r="A18756" s="31" t="s">
        <v>28179</v>
      </c>
      <c r="B18756" s="32" t="s">
        <v>28180</v>
      </c>
      <c r="C18756" s="31" t="s">
        <v>68</v>
      </c>
    </row>
    <row r="18757" spans="1:3" ht="75" x14ac:dyDescent="0.25">
      <c r="A18757" s="31" t="s">
        <v>28181</v>
      </c>
      <c r="B18757" s="32" t="s">
        <v>28180</v>
      </c>
      <c r="C18757" s="31" t="s">
        <v>68</v>
      </c>
    </row>
    <row r="18758" spans="1:3" ht="75" x14ac:dyDescent="0.25">
      <c r="A18758" s="31" t="s">
        <v>28182</v>
      </c>
      <c r="B18758" s="32" t="s">
        <v>28183</v>
      </c>
      <c r="C18758" s="31" t="s">
        <v>68</v>
      </c>
    </row>
    <row r="18759" spans="1:3" ht="75" x14ac:dyDescent="0.25">
      <c r="A18759" s="31" t="s">
        <v>28184</v>
      </c>
      <c r="B18759" s="32" t="s">
        <v>28183</v>
      </c>
      <c r="C18759" s="31" t="s">
        <v>68</v>
      </c>
    </row>
    <row r="18760" spans="1:3" ht="60" x14ac:dyDescent="0.25">
      <c r="A18760" s="31" t="s">
        <v>28185</v>
      </c>
      <c r="B18760" s="32" t="s">
        <v>28186</v>
      </c>
      <c r="C18760" s="31" t="s">
        <v>68</v>
      </c>
    </row>
    <row r="18761" spans="1:3" ht="60" x14ac:dyDescent="0.25">
      <c r="A18761" s="31" t="s">
        <v>28187</v>
      </c>
      <c r="B18761" s="32" t="s">
        <v>28186</v>
      </c>
      <c r="C18761" s="31" t="s">
        <v>68</v>
      </c>
    </row>
    <row r="18762" spans="1:3" ht="75" x14ac:dyDescent="0.25">
      <c r="A18762" s="31" t="s">
        <v>28188</v>
      </c>
      <c r="B18762" s="32" t="s">
        <v>28189</v>
      </c>
      <c r="C18762" s="31" t="s">
        <v>68</v>
      </c>
    </row>
    <row r="18763" spans="1:3" ht="75" x14ac:dyDescent="0.25">
      <c r="A18763" s="31" t="s">
        <v>28190</v>
      </c>
      <c r="B18763" s="32" t="s">
        <v>28189</v>
      </c>
      <c r="C18763" s="31" t="s">
        <v>68</v>
      </c>
    </row>
    <row r="18764" spans="1:3" ht="75" x14ac:dyDescent="0.25">
      <c r="A18764" s="31" t="s">
        <v>28191</v>
      </c>
      <c r="B18764" s="32" t="s">
        <v>28192</v>
      </c>
      <c r="C18764" s="31" t="s">
        <v>68</v>
      </c>
    </row>
    <row r="18765" spans="1:3" ht="75" x14ac:dyDescent="0.25">
      <c r="A18765" s="31" t="s">
        <v>28193</v>
      </c>
      <c r="B18765" s="32" t="s">
        <v>28192</v>
      </c>
      <c r="C18765" s="31" t="s">
        <v>68</v>
      </c>
    </row>
    <row r="18766" spans="1:3" ht="60" x14ac:dyDescent="0.25">
      <c r="A18766" s="31" t="s">
        <v>28194</v>
      </c>
      <c r="B18766" s="32" t="s">
        <v>28195</v>
      </c>
      <c r="C18766" s="31" t="s">
        <v>68</v>
      </c>
    </row>
    <row r="18767" spans="1:3" ht="60" x14ac:dyDescent="0.25">
      <c r="A18767" s="31" t="s">
        <v>28196</v>
      </c>
      <c r="B18767" s="32" t="s">
        <v>28195</v>
      </c>
      <c r="C18767" s="31" t="s">
        <v>68</v>
      </c>
    </row>
    <row r="18768" spans="1:3" ht="60" x14ac:dyDescent="0.25">
      <c r="A18768" s="31" t="s">
        <v>28197</v>
      </c>
      <c r="B18768" s="32" t="s">
        <v>28198</v>
      </c>
      <c r="C18768" s="31" t="s">
        <v>68</v>
      </c>
    </row>
    <row r="18769" spans="1:3" ht="60" x14ac:dyDescent="0.25">
      <c r="A18769" s="31" t="s">
        <v>28199</v>
      </c>
      <c r="B18769" s="32" t="s">
        <v>28198</v>
      </c>
      <c r="C18769" s="31" t="s">
        <v>68</v>
      </c>
    </row>
    <row r="18770" spans="1:3" ht="60" x14ac:dyDescent="0.25">
      <c r="A18770" s="31" t="s">
        <v>28200</v>
      </c>
      <c r="B18770" s="32" t="s">
        <v>28201</v>
      </c>
      <c r="C18770" s="31" t="s">
        <v>68</v>
      </c>
    </row>
    <row r="18771" spans="1:3" ht="60" x14ac:dyDescent="0.25">
      <c r="A18771" s="31" t="s">
        <v>28202</v>
      </c>
      <c r="B18771" s="32" t="s">
        <v>28201</v>
      </c>
      <c r="C18771" s="31" t="s">
        <v>68</v>
      </c>
    </row>
    <row r="18772" spans="1:3" ht="60" x14ac:dyDescent="0.25">
      <c r="A18772" s="31" t="s">
        <v>28203</v>
      </c>
      <c r="B18772" s="32" t="s">
        <v>28204</v>
      </c>
      <c r="C18772" s="31" t="s">
        <v>68</v>
      </c>
    </row>
    <row r="18773" spans="1:3" ht="60" x14ac:dyDescent="0.25">
      <c r="A18773" s="31" t="s">
        <v>28205</v>
      </c>
      <c r="B18773" s="32" t="s">
        <v>28204</v>
      </c>
      <c r="C18773" s="31" t="s">
        <v>68</v>
      </c>
    </row>
    <row r="18774" spans="1:3" ht="60" x14ac:dyDescent="0.25">
      <c r="A18774" s="31" t="s">
        <v>28206</v>
      </c>
      <c r="B18774" s="32" t="s">
        <v>28207</v>
      </c>
      <c r="C18774" s="31" t="s">
        <v>68</v>
      </c>
    </row>
    <row r="18775" spans="1:3" ht="60" x14ac:dyDescent="0.25">
      <c r="A18775" s="31" t="s">
        <v>28208</v>
      </c>
      <c r="B18775" s="32" t="s">
        <v>28207</v>
      </c>
      <c r="C18775" s="31" t="s">
        <v>68</v>
      </c>
    </row>
    <row r="18776" spans="1:3" ht="60" x14ac:dyDescent="0.25">
      <c r="A18776" s="31" t="s">
        <v>28209</v>
      </c>
      <c r="B18776" s="32" t="s">
        <v>28210</v>
      </c>
      <c r="C18776" s="31" t="s">
        <v>68</v>
      </c>
    </row>
    <row r="18777" spans="1:3" ht="60" x14ac:dyDescent="0.25">
      <c r="A18777" s="31" t="s">
        <v>28211</v>
      </c>
      <c r="B18777" s="32" t="s">
        <v>28210</v>
      </c>
      <c r="C18777" s="31" t="s">
        <v>68</v>
      </c>
    </row>
    <row r="18778" spans="1:3" ht="60" x14ac:dyDescent="0.25">
      <c r="A18778" s="31" t="s">
        <v>28212</v>
      </c>
      <c r="B18778" s="32" t="s">
        <v>28213</v>
      </c>
      <c r="C18778" s="31" t="s">
        <v>68</v>
      </c>
    </row>
    <row r="18779" spans="1:3" ht="60" x14ac:dyDescent="0.25">
      <c r="A18779" s="31" t="s">
        <v>28214</v>
      </c>
      <c r="B18779" s="32" t="s">
        <v>28213</v>
      </c>
      <c r="C18779" s="31" t="s">
        <v>68</v>
      </c>
    </row>
    <row r="18780" spans="1:3" ht="60" x14ac:dyDescent="0.25">
      <c r="A18780" s="31" t="s">
        <v>28215</v>
      </c>
      <c r="B18780" s="32" t="s">
        <v>28216</v>
      </c>
      <c r="C18780" s="31" t="s">
        <v>68</v>
      </c>
    </row>
    <row r="18781" spans="1:3" ht="60" x14ac:dyDescent="0.25">
      <c r="A18781" s="31" t="s">
        <v>28217</v>
      </c>
      <c r="B18781" s="32" t="s">
        <v>28216</v>
      </c>
      <c r="C18781" s="31" t="s">
        <v>68</v>
      </c>
    </row>
    <row r="18782" spans="1:3" ht="60" x14ac:dyDescent="0.25">
      <c r="A18782" s="31" t="s">
        <v>28218</v>
      </c>
      <c r="B18782" s="32" t="s">
        <v>28219</v>
      </c>
      <c r="C18782" s="31" t="s">
        <v>68</v>
      </c>
    </row>
    <row r="18783" spans="1:3" ht="60" x14ac:dyDescent="0.25">
      <c r="A18783" s="31" t="s">
        <v>28220</v>
      </c>
      <c r="B18783" s="32" t="s">
        <v>28219</v>
      </c>
      <c r="C18783" s="31" t="s">
        <v>68</v>
      </c>
    </row>
    <row r="18784" spans="1:3" ht="60" x14ac:dyDescent="0.25">
      <c r="A18784" s="31" t="s">
        <v>28221</v>
      </c>
      <c r="B18784" s="32" t="s">
        <v>28222</v>
      </c>
      <c r="C18784" s="31" t="s">
        <v>68</v>
      </c>
    </row>
    <row r="18785" spans="1:3" ht="60" x14ac:dyDescent="0.25">
      <c r="A18785" s="31" t="s">
        <v>28223</v>
      </c>
      <c r="B18785" s="32" t="s">
        <v>28222</v>
      </c>
      <c r="C18785" s="31" t="s">
        <v>68</v>
      </c>
    </row>
    <row r="18786" spans="1:3" ht="90" x14ac:dyDescent="0.25">
      <c r="A18786" s="31" t="s">
        <v>28224</v>
      </c>
      <c r="B18786" s="32" t="s">
        <v>28225</v>
      </c>
      <c r="C18786" s="31" t="s">
        <v>68</v>
      </c>
    </row>
    <row r="18787" spans="1:3" ht="90" x14ac:dyDescent="0.25">
      <c r="A18787" s="31" t="s">
        <v>28226</v>
      </c>
      <c r="B18787" s="32" t="s">
        <v>28225</v>
      </c>
      <c r="C18787" s="31" t="s">
        <v>68</v>
      </c>
    </row>
    <row r="18788" spans="1:3" ht="90" x14ac:dyDescent="0.25">
      <c r="A18788" s="31" t="s">
        <v>28227</v>
      </c>
      <c r="B18788" s="32" t="s">
        <v>28228</v>
      </c>
      <c r="C18788" s="31" t="s">
        <v>68</v>
      </c>
    </row>
    <row r="18789" spans="1:3" ht="90" x14ac:dyDescent="0.25">
      <c r="A18789" s="31" t="s">
        <v>28229</v>
      </c>
      <c r="B18789" s="32" t="s">
        <v>28228</v>
      </c>
      <c r="C18789" s="31" t="s">
        <v>68</v>
      </c>
    </row>
    <row r="18790" spans="1:3" ht="90" x14ac:dyDescent="0.25">
      <c r="A18790" s="31" t="s">
        <v>28230</v>
      </c>
      <c r="B18790" s="32" t="s">
        <v>28231</v>
      </c>
      <c r="C18790" s="31" t="s">
        <v>68</v>
      </c>
    </row>
    <row r="18791" spans="1:3" ht="90" x14ac:dyDescent="0.25">
      <c r="A18791" s="31" t="s">
        <v>28232</v>
      </c>
      <c r="B18791" s="32" t="s">
        <v>28231</v>
      </c>
      <c r="C18791" s="31" t="s">
        <v>68</v>
      </c>
    </row>
    <row r="18792" spans="1:3" ht="90" x14ac:dyDescent="0.25">
      <c r="A18792" s="31" t="s">
        <v>28233</v>
      </c>
      <c r="B18792" s="32" t="s">
        <v>28234</v>
      </c>
      <c r="C18792" s="31" t="s">
        <v>68</v>
      </c>
    </row>
    <row r="18793" spans="1:3" ht="90" x14ac:dyDescent="0.25">
      <c r="A18793" s="31" t="s">
        <v>28235</v>
      </c>
      <c r="B18793" s="32" t="s">
        <v>28234</v>
      </c>
      <c r="C18793" s="31" t="s">
        <v>68</v>
      </c>
    </row>
    <row r="18794" spans="1:3" ht="90" x14ac:dyDescent="0.25">
      <c r="A18794" s="31" t="s">
        <v>28236</v>
      </c>
      <c r="B18794" s="32" t="s">
        <v>28237</v>
      </c>
      <c r="C18794" s="31" t="s">
        <v>68</v>
      </c>
    </row>
    <row r="18795" spans="1:3" ht="90" x14ac:dyDescent="0.25">
      <c r="A18795" s="31" t="s">
        <v>28238</v>
      </c>
      <c r="B18795" s="32" t="s">
        <v>28237</v>
      </c>
      <c r="C18795" s="31" t="s">
        <v>68</v>
      </c>
    </row>
    <row r="18796" spans="1:3" ht="90" x14ac:dyDescent="0.25">
      <c r="A18796" s="31" t="s">
        <v>28239</v>
      </c>
      <c r="B18796" s="32" t="s">
        <v>28240</v>
      </c>
      <c r="C18796" s="31" t="s">
        <v>68</v>
      </c>
    </row>
    <row r="18797" spans="1:3" ht="90" x14ac:dyDescent="0.25">
      <c r="A18797" s="31" t="s">
        <v>28241</v>
      </c>
      <c r="B18797" s="32" t="s">
        <v>28240</v>
      </c>
      <c r="C18797" s="31" t="s">
        <v>68</v>
      </c>
    </row>
    <row r="18798" spans="1:3" ht="90" x14ac:dyDescent="0.25">
      <c r="A18798" s="31" t="s">
        <v>28242</v>
      </c>
      <c r="B18798" s="32" t="s">
        <v>28243</v>
      </c>
      <c r="C18798" s="31" t="s">
        <v>68</v>
      </c>
    </row>
    <row r="18799" spans="1:3" ht="90" x14ac:dyDescent="0.25">
      <c r="A18799" s="31" t="s">
        <v>28244</v>
      </c>
      <c r="B18799" s="32" t="s">
        <v>28243</v>
      </c>
      <c r="C18799" s="31" t="s">
        <v>68</v>
      </c>
    </row>
    <row r="18800" spans="1:3" ht="60" x14ac:dyDescent="0.25">
      <c r="A18800" s="31" t="s">
        <v>28245</v>
      </c>
      <c r="B18800" s="32" t="s">
        <v>28246</v>
      </c>
      <c r="C18800" s="31" t="s">
        <v>68</v>
      </c>
    </row>
    <row r="18801" spans="1:3" ht="60" x14ac:dyDescent="0.25">
      <c r="A18801" s="31" t="s">
        <v>28247</v>
      </c>
      <c r="B18801" s="32" t="s">
        <v>28246</v>
      </c>
      <c r="C18801" s="31" t="s">
        <v>68</v>
      </c>
    </row>
    <row r="18802" spans="1:3" ht="60" x14ac:dyDescent="0.25">
      <c r="A18802" s="31" t="s">
        <v>28248</v>
      </c>
      <c r="B18802" s="32" t="s">
        <v>28249</v>
      </c>
      <c r="C18802" s="31" t="s">
        <v>68</v>
      </c>
    </row>
    <row r="18803" spans="1:3" ht="60" x14ac:dyDescent="0.25">
      <c r="A18803" s="31" t="s">
        <v>28250</v>
      </c>
      <c r="B18803" s="32" t="s">
        <v>28249</v>
      </c>
      <c r="C18803" s="31" t="s">
        <v>68</v>
      </c>
    </row>
    <row r="18804" spans="1:3" ht="60" x14ac:dyDescent="0.25">
      <c r="A18804" s="31" t="s">
        <v>28251</v>
      </c>
      <c r="B18804" s="32" t="s">
        <v>28252</v>
      </c>
      <c r="C18804" s="31" t="s">
        <v>68</v>
      </c>
    </row>
    <row r="18805" spans="1:3" ht="60" x14ac:dyDescent="0.25">
      <c r="A18805" s="31" t="s">
        <v>28253</v>
      </c>
      <c r="B18805" s="32" t="s">
        <v>28252</v>
      </c>
      <c r="C18805" s="31" t="s">
        <v>68</v>
      </c>
    </row>
    <row r="18806" spans="1:3" ht="60" x14ac:dyDescent="0.25">
      <c r="A18806" s="31" t="s">
        <v>28254</v>
      </c>
      <c r="B18806" s="32" t="s">
        <v>28255</v>
      </c>
      <c r="C18806" s="31" t="s">
        <v>68</v>
      </c>
    </row>
    <row r="18807" spans="1:3" ht="60" x14ac:dyDescent="0.25">
      <c r="A18807" s="31" t="s">
        <v>28256</v>
      </c>
      <c r="B18807" s="32" t="s">
        <v>28255</v>
      </c>
      <c r="C18807" s="31" t="s">
        <v>68</v>
      </c>
    </row>
    <row r="18808" spans="1:3" ht="60" x14ac:dyDescent="0.25">
      <c r="A18808" s="31" t="s">
        <v>28257</v>
      </c>
      <c r="B18808" s="32" t="s">
        <v>28258</v>
      </c>
      <c r="C18808" s="31" t="s">
        <v>68</v>
      </c>
    </row>
    <row r="18809" spans="1:3" ht="60" x14ac:dyDescent="0.25">
      <c r="A18809" s="31" t="s">
        <v>28259</v>
      </c>
      <c r="B18809" s="32" t="s">
        <v>28258</v>
      </c>
      <c r="C18809" s="31" t="s">
        <v>68</v>
      </c>
    </row>
    <row r="18810" spans="1:3" ht="60" x14ac:dyDescent="0.25">
      <c r="A18810" s="31" t="s">
        <v>28260</v>
      </c>
      <c r="B18810" s="32" t="s">
        <v>28261</v>
      </c>
      <c r="C18810" s="31" t="s">
        <v>68</v>
      </c>
    </row>
    <row r="18811" spans="1:3" ht="60" x14ac:dyDescent="0.25">
      <c r="A18811" s="31" t="s">
        <v>28262</v>
      </c>
      <c r="B18811" s="32" t="s">
        <v>28261</v>
      </c>
      <c r="C18811" s="31" t="s">
        <v>68</v>
      </c>
    </row>
    <row r="18812" spans="1:3" ht="60" x14ac:dyDescent="0.25">
      <c r="A18812" s="31" t="s">
        <v>28263</v>
      </c>
      <c r="B18812" s="32" t="s">
        <v>28264</v>
      </c>
      <c r="C18812" s="31" t="s">
        <v>68</v>
      </c>
    </row>
    <row r="18813" spans="1:3" ht="60" x14ac:dyDescent="0.25">
      <c r="A18813" s="31" t="s">
        <v>28265</v>
      </c>
      <c r="B18813" s="32" t="s">
        <v>28264</v>
      </c>
      <c r="C18813" s="31" t="s">
        <v>68</v>
      </c>
    </row>
    <row r="18814" spans="1:3" ht="60" x14ac:dyDescent="0.25">
      <c r="A18814" s="31" t="s">
        <v>28266</v>
      </c>
      <c r="B18814" s="32" t="s">
        <v>28267</v>
      </c>
      <c r="C18814" s="31" t="s">
        <v>68</v>
      </c>
    </row>
    <row r="18815" spans="1:3" ht="60" x14ac:dyDescent="0.25">
      <c r="A18815" s="31" t="s">
        <v>28268</v>
      </c>
      <c r="B18815" s="32" t="s">
        <v>28267</v>
      </c>
      <c r="C18815" s="31" t="s">
        <v>68</v>
      </c>
    </row>
    <row r="18816" spans="1:3" ht="60" x14ac:dyDescent="0.25">
      <c r="A18816" s="31" t="s">
        <v>28269</v>
      </c>
      <c r="B18816" s="32" t="s">
        <v>28270</v>
      </c>
      <c r="C18816" s="31" t="s">
        <v>68</v>
      </c>
    </row>
    <row r="18817" spans="1:3" ht="60" x14ac:dyDescent="0.25">
      <c r="A18817" s="31" t="s">
        <v>28271</v>
      </c>
      <c r="B18817" s="32" t="s">
        <v>28270</v>
      </c>
      <c r="C18817" s="31" t="s">
        <v>68</v>
      </c>
    </row>
    <row r="18818" spans="1:3" ht="60" x14ac:dyDescent="0.25">
      <c r="A18818" s="31" t="s">
        <v>28272</v>
      </c>
      <c r="B18818" s="32" t="s">
        <v>28273</v>
      </c>
      <c r="C18818" s="31" t="s">
        <v>68</v>
      </c>
    </row>
    <row r="18819" spans="1:3" ht="60" x14ac:dyDescent="0.25">
      <c r="A18819" s="31" t="s">
        <v>28274</v>
      </c>
      <c r="B18819" s="32" t="s">
        <v>28273</v>
      </c>
      <c r="C18819" s="31" t="s">
        <v>68</v>
      </c>
    </row>
    <row r="18820" spans="1:3" ht="105" x14ac:dyDescent="0.25">
      <c r="A18820" s="31" t="s">
        <v>28275</v>
      </c>
      <c r="B18820" s="32" t="s">
        <v>28276</v>
      </c>
      <c r="C18820" s="31" t="s">
        <v>68</v>
      </c>
    </row>
    <row r="18821" spans="1:3" ht="105" x14ac:dyDescent="0.25">
      <c r="A18821" s="31" t="s">
        <v>28277</v>
      </c>
      <c r="B18821" s="32" t="s">
        <v>28276</v>
      </c>
      <c r="C18821" s="31" t="s">
        <v>68</v>
      </c>
    </row>
    <row r="18822" spans="1:3" ht="105" x14ac:dyDescent="0.25">
      <c r="A18822" s="31" t="s">
        <v>28278</v>
      </c>
      <c r="B18822" s="32" t="s">
        <v>28279</v>
      </c>
      <c r="C18822" s="31" t="s">
        <v>68</v>
      </c>
    </row>
    <row r="18823" spans="1:3" ht="105" x14ac:dyDescent="0.25">
      <c r="A18823" s="31" t="s">
        <v>28280</v>
      </c>
      <c r="B18823" s="32" t="s">
        <v>28279</v>
      </c>
      <c r="C18823" s="31" t="s">
        <v>68</v>
      </c>
    </row>
    <row r="18824" spans="1:3" ht="105" x14ac:dyDescent="0.25">
      <c r="A18824" s="31" t="s">
        <v>28281</v>
      </c>
      <c r="B18824" s="32" t="s">
        <v>28282</v>
      </c>
      <c r="C18824" s="31" t="s">
        <v>68</v>
      </c>
    </row>
    <row r="18825" spans="1:3" ht="105" x14ac:dyDescent="0.25">
      <c r="A18825" s="31" t="s">
        <v>28283</v>
      </c>
      <c r="B18825" s="32" t="s">
        <v>28282</v>
      </c>
      <c r="C18825" s="31" t="s">
        <v>68</v>
      </c>
    </row>
    <row r="18826" spans="1:3" ht="105" x14ac:dyDescent="0.25">
      <c r="A18826" s="31" t="s">
        <v>28284</v>
      </c>
      <c r="B18826" s="32" t="s">
        <v>28285</v>
      </c>
      <c r="C18826" s="31" t="s">
        <v>68</v>
      </c>
    </row>
    <row r="18827" spans="1:3" ht="105" x14ac:dyDescent="0.25">
      <c r="A18827" s="31" t="s">
        <v>28286</v>
      </c>
      <c r="B18827" s="32" t="s">
        <v>28285</v>
      </c>
      <c r="C18827" s="31" t="s">
        <v>68</v>
      </c>
    </row>
    <row r="18828" spans="1:3" ht="105" x14ac:dyDescent="0.25">
      <c r="A18828" s="31" t="s">
        <v>28287</v>
      </c>
      <c r="B18828" s="32" t="s">
        <v>28288</v>
      </c>
      <c r="C18828" s="31" t="s">
        <v>68</v>
      </c>
    </row>
    <row r="18829" spans="1:3" ht="105" x14ac:dyDescent="0.25">
      <c r="A18829" s="31" t="s">
        <v>28289</v>
      </c>
      <c r="B18829" s="32" t="s">
        <v>28288</v>
      </c>
      <c r="C18829" s="31" t="s">
        <v>68</v>
      </c>
    </row>
    <row r="18830" spans="1:3" ht="105" x14ac:dyDescent="0.25">
      <c r="A18830" s="31" t="s">
        <v>28290</v>
      </c>
      <c r="B18830" s="32" t="s">
        <v>28291</v>
      </c>
      <c r="C18830" s="31" t="s">
        <v>68</v>
      </c>
    </row>
    <row r="18831" spans="1:3" ht="105" x14ac:dyDescent="0.25">
      <c r="A18831" s="31" t="s">
        <v>28292</v>
      </c>
      <c r="B18831" s="32" t="s">
        <v>28291</v>
      </c>
      <c r="C18831" s="31" t="s">
        <v>68</v>
      </c>
    </row>
    <row r="18832" spans="1:3" ht="105" x14ac:dyDescent="0.25">
      <c r="A18832" s="31" t="s">
        <v>28293</v>
      </c>
      <c r="B18832" s="32" t="s">
        <v>28294</v>
      </c>
      <c r="C18832" s="31" t="s">
        <v>68</v>
      </c>
    </row>
    <row r="18833" spans="1:3" ht="105" x14ac:dyDescent="0.25">
      <c r="A18833" s="31" t="s">
        <v>28295</v>
      </c>
      <c r="B18833" s="32" t="s">
        <v>28294</v>
      </c>
      <c r="C18833" s="31" t="s">
        <v>68</v>
      </c>
    </row>
    <row r="18834" spans="1:3" ht="105" x14ac:dyDescent="0.25">
      <c r="A18834" s="31" t="s">
        <v>28296</v>
      </c>
      <c r="B18834" s="32" t="s">
        <v>28297</v>
      </c>
      <c r="C18834" s="31" t="s">
        <v>68</v>
      </c>
    </row>
    <row r="18835" spans="1:3" ht="105" x14ac:dyDescent="0.25">
      <c r="A18835" s="31" t="s">
        <v>28298</v>
      </c>
      <c r="B18835" s="32" t="s">
        <v>28297</v>
      </c>
      <c r="C18835" s="31" t="s">
        <v>68</v>
      </c>
    </row>
    <row r="18836" spans="1:3" ht="105" x14ac:dyDescent="0.25">
      <c r="A18836" s="31" t="s">
        <v>28299</v>
      </c>
      <c r="B18836" s="32" t="s">
        <v>28300</v>
      </c>
      <c r="C18836" s="31" t="s">
        <v>68</v>
      </c>
    </row>
    <row r="18837" spans="1:3" ht="105" x14ac:dyDescent="0.25">
      <c r="A18837" s="31" t="s">
        <v>28301</v>
      </c>
      <c r="B18837" s="32" t="s">
        <v>28300</v>
      </c>
      <c r="C18837" s="31" t="s">
        <v>68</v>
      </c>
    </row>
    <row r="18838" spans="1:3" ht="105" x14ac:dyDescent="0.25">
      <c r="A18838" s="31" t="s">
        <v>28302</v>
      </c>
      <c r="B18838" s="32" t="s">
        <v>28303</v>
      </c>
      <c r="C18838" s="31" t="s">
        <v>68</v>
      </c>
    </row>
    <row r="18839" spans="1:3" ht="105" x14ac:dyDescent="0.25">
      <c r="A18839" s="31" t="s">
        <v>28304</v>
      </c>
      <c r="B18839" s="32" t="s">
        <v>28303</v>
      </c>
      <c r="C18839" s="31" t="s">
        <v>68</v>
      </c>
    </row>
    <row r="18840" spans="1:3" ht="105" x14ac:dyDescent="0.25">
      <c r="A18840" s="31" t="s">
        <v>28305</v>
      </c>
      <c r="B18840" s="32" t="s">
        <v>28306</v>
      </c>
      <c r="C18840" s="31" t="s">
        <v>68</v>
      </c>
    </row>
    <row r="18841" spans="1:3" ht="105" x14ac:dyDescent="0.25">
      <c r="A18841" s="31" t="s">
        <v>28307</v>
      </c>
      <c r="B18841" s="32" t="s">
        <v>28306</v>
      </c>
      <c r="C18841" s="31" t="s">
        <v>68</v>
      </c>
    </row>
    <row r="18842" spans="1:3" ht="105" x14ac:dyDescent="0.25">
      <c r="A18842" s="31" t="s">
        <v>28308</v>
      </c>
      <c r="B18842" s="32" t="s">
        <v>28309</v>
      </c>
      <c r="C18842" s="31" t="s">
        <v>68</v>
      </c>
    </row>
    <row r="18843" spans="1:3" ht="105" x14ac:dyDescent="0.25">
      <c r="A18843" s="31" t="s">
        <v>28310</v>
      </c>
      <c r="B18843" s="32" t="s">
        <v>28309</v>
      </c>
      <c r="C18843" s="31" t="s">
        <v>68</v>
      </c>
    </row>
    <row r="18844" spans="1:3" ht="105" x14ac:dyDescent="0.25">
      <c r="A18844" s="31" t="s">
        <v>28311</v>
      </c>
      <c r="B18844" s="32" t="s">
        <v>28312</v>
      </c>
      <c r="C18844" s="31" t="s">
        <v>68</v>
      </c>
    </row>
    <row r="18845" spans="1:3" ht="105" x14ac:dyDescent="0.25">
      <c r="A18845" s="31" t="s">
        <v>28313</v>
      </c>
      <c r="B18845" s="32" t="s">
        <v>28312</v>
      </c>
      <c r="C18845" s="31" t="s">
        <v>68</v>
      </c>
    </row>
    <row r="18846" spans="1:3" ht="105" x14ac:dyDescent="0.25">
      <c r="A18846" s="31" t="s">
        <v>28314</v>
      </c>
      <c r="B18846" s="32" t="s">
        <v>28315</v>
      </c>
      <c r="C18846" s="31" t="s">
        <v>68</v>
      </c>
    </row>
    <row r="18847" spans="1:3" ht="105" x14ac:dyDescent="0.25">
      <c r="A18847" s="31" t="s">
        <v>28316</v>
      </c>
      <c r="B18847" s="32" t="s">
        <v>28315</v>
      </c>
      <c r="C18847" s="31" t="s">
        <v>68</v>
      </c>
    </row>
    <row r="18848" spans="1:3" ht="105" x14ac:dyDescent="0.25">
      <c r="A18848" s="31" t="s">
        <v>28317</v>
      </c>
      <c r="B18848" s="32" t="s">
        <v>28318</v>
      </c>
      <c r="C18848" s="31" t="s">
        <v>68</v>
      </c>
    </row>
    <row r="18849" spans="1:3" ht="105" x14ac:dyDescent="0.25">
      <c r="A18849" s="31" t="s">
        <v>28319</v>
      </c>
      <c r="B18849" s="32" t="s">
        <v>28318</v>
      </c>
      <c r="C18849" s="31" t="s">
        <v>68</v>
      </c>
    </row>
    <row r="18850" spans="1:3" ht="105" x14ac:dyDescent="0.25">
      <c r="A18850" s="31" t="s">
        <v>28320</v>
      </c>
      <c r="B18850" s="32" t="s">
        <v>28321</v>
      </c>
      <c r="C18850" s="31" t="s">
        <v>68</v>
      </c>
    </row>
    <row r="18851" spans="1:3" ht="105" x14ac:dyDescent="0.25">
      <c r="A18851" s="31" t="s">
        <v>28322</v>
      </c>
      <c r="B18851" s="32" t="s">
        <v>28321</v>
      </c>
      <c r="C18851" s="31" t="s">
        <v>68</v>
      </c>
    </row>
    <row r="18852" spans="1:3" ht="105" x14ac:dyDescent="0.25">
      <c r="A18852" s="31" t="s">
        <v>28323</v>
      </c>
      <c r="B18852" s="32" t="s">
        <v>28324</v>
      </c>
      <c r="C18852" s="31" t="s">
        <v>68</v>
      </c>
    </row>
    <row r="18853" spans="1:3" ht="105" x14ac:dyDescent="0.25">
      <c r="A18853" s="31" t="s">
        <v>28325</v>
      </c>
      <c r="B18853" s="32" t="s">
        <v>28324</v>
      </c>
      <c r="C18853" s="31" t="s">
        <v>68</v>
      </c>
    </row>
    <row r="18854" spans="1:3" ht="105" x14ac:dyDescent="0.25">
      <c r="A18854" s="31" t="s">
        <v>28326</v>
      </c>
      <c r="B18854" s="32" t="s">
        <v>28327</v>
      </c>
      <c r="C18854" s="31" t="s">
        <v>68</v>
      </c>
    </row>
    <row r="18855" spans="1:3" ht="105" x14ac:dyDescent="0.25">
      <c r="A18855" s="31" t="s">
        <v>28328</v>
      </c>
      <c r="B18855" s="32" t="s">
        <v>28327</v>
      </c>
      <c r="C18855" s="31" t="s">
        <v>68</v>
      </c>
    </row>
    <row r="18856" spans="1:3" ht="105" x14ac:dyDescent="0.25">
      <c r="A18856" s="31" t="s">
        <v>28329</v>
      </c>
      <c r="B18856" s="32" t="s">
        <v>28330</v>
      </c>
      <c r="C18856" s="31" t="s">
        <v>68</v>
      </c>
    </row>
    <row r="18857" spans="1:3" ht="105" x14ac:dyDescent="0.25">
      <c r="A18857" s="31" t="s">
        <v>28331</v>
      </c>
      <c r="B18857" s="32" t="s">
        <v>28330</v>
      </c>
      <c r="C18857" s="31" t="s">
        <v>68</v>
      </c>
    </row>
    <row r="18858" spans="1:3" ht="105" x14ac:dyDescent="0.25">
      <c r="A18858" s="31" t="s">
        <v>28332</v>
      </c>
      <c r="B18858" s="32" t="s">
        <v>28333</v>
      </c>
      <c r="C18858" s="31" t="s">
        <v>68</v>
      </c>
    </row>
    <row r="18859" spans="1:3" ht="105" x14ac:dyDescent="0.25">
      <c r="A18859" s="31" t="s">
        <v>28334</v>
      </c>
      <c r="B18859" s="32" t="s">
        <v>28333</v>
      </c>
      <c r="C18859" s="31" t="s">
        <v>68</v>
      </c>
    </row>
    <row r="18860" spans="1:3" ht="105" x14ac:dyDescent="0.25">
      <c r="A18860" s="31" t="s">
        <v>28335</v>
      </c>
      <c r="B18860" s="32" t="s">
        <v>28336</v>
      </c>
      <c r="C18860" s="31" t="s">
        <v>68</v>
      </c>
    </row>
    <row r="18861" spans="1:3" ht="105" x14ac:dyDescent="0.25">
      <c r="A18861" s="31" t="s">
        <v>28337</v>
      </c>
      <c r="B18861" s="32" t="s">
        <v>28336</v>
      </c>
      <c r="C18861" s="31" t="s">
        <v>68</v>
      </c>
    </row>
    <row r="18862" spans="1:3" ht="105" x14ac:dyDescent="0.25">
      <c r="A18862" s="31" t="s">
        <v>28338</v>
      </c>
      <c r="B18862" s="32" t="s">
        <v>28339</v>
      </c>
      <c r="C18862" s="31" t="s">
        <v>68</v>
      </c>
    </row>
    <row r="18863" spans="1:3" ht="105" x14ac:dyDescent="0.25">
      <c r="A18863" s="31" t="s">
        <v>28340</v>
      </c>
      <c r="B18863" s="32" t="s">
        <v>28339</v>
      </c>
      <c r="C18863" s="31" t="s">
        <v>68</v>
      </c>
    </row>
    <row r="18864" spans="1:3" ht="105" x14ac:dyDescent="0.25">
      <c r="A18864" s="31" t="s">
        <v>28341</v>
      </c>
      <c r="B18864" s="32" t="s">
        <v>28342</v>
      </c>
      <c r="C18864" s="31" t="s">
        <v>68</v>
      </c>
    </row>
    <row r="18865" spans="1:3" ht="105" x14ac:dyDescent="0.25">
      <c r="A18865" s="31" t="s">
        <v>28343</v>
      </c>
      <c r="B18865" s="32" t="s">
        <v>28342</v>
      </c>
      <c r="C18865" s="31" t="s">
        <v>68</v>
      </c>
    </row>
    <row r="18866" spans="1:3" ht="105" x14ac:dyDescent="0.25">
      <c r="A18866" s="31" t="s">
        <v>28344</v>
      </c>
      <c r="B18866" s="32" t="s">
        <v>28345</v>
      </c>
      <c r="C18866" s="31" t="s">
        <v>68</v>
      </c>
    </row>
    <row r="18867" spans="1:3" ht="105" x14ac:dyDescent="0.25">
      <c r="A18867" s="31" t="s">
        <v>28346</v>
      </c>
      <c r="B18867" s="32" t="s">
        <v>28345</v>
      </c>
      <c r="C18867" s="31" t="s">
        <v>68</v>
      </c>
    </row>
    <row r="18868" spans="1:3" ht="105" x14ac:dyDescent="0.25">
      <c r="A18868" s="31" t="s">
        <v>28347</v>
      </c>
      <c r="B18868" s="32" t="s">
        <v>28348</v>
      </c>
      <c r="C18868" s="31" t="s">
        <v>68</v>
      </c>
    </row>
    <row r="18869" spans="1:3" ht="105" x14ac:dyDescent="0.25">
      <c r="A18869" s="31" t="s">
        <v>28349</v>
      </c>
      <c r="B18869" s="32" t="s">
        <v>28348</v>
      </c>
      <c r="C18869" s="31" t="s">
        <v>68</v>
      </c>
    </row>
    <row r="18870" spans="1:3" ht="105" x14ac:dyDescent="0.25">
      <c r="A18870" s="31" t="s">
        <v>28350</v>
      </c>
      <c r="B18870" s="32" t="s">
        <v>28351</v>
      </c>
      <c r="C18870" s="31" t="s">
        <v>68</v>
      </c>
    </row>
    <row r="18871" spans="1:3" ht="105" x14ac:dyDescent="0.25">
      <c r="A18871" s="31" t="s">
        <v>28352</v>
      </c>
      <c r="B18871" s="32" t="s">
        <v>28351</v>
      </c>
      <c r="C18871" s="31" t="s">
        <v>68</v>
      </c>
    </row>
    <row r="18872" spans="1:3" ht="105" x14ac:dyDescent="0.25">
      <c r="A18872" s="31" t="s">
        <v>28353</v>
      </c>
      <c r="B18872" s="32" t="s">
        <v>28354</v>
      </c>
      <c r="C18872" s="31" t="s">
        <v>68</v>
      </c>
    </row>
    <row r="18873" spans="1:3" ht="105" x14ac:dyDescent="0.25">
      <c r="A18873" s="31" t="s">
        <v>28355</v>
      </c>
      <c r="B18873" s="32" t="s">
        <v>28354</v>
      </c>
      <c r="C18873" s="31" t="s">
        <v>68</v>
      </c>
    </row>
    <row r="18874" spans="1:3" ht="105" x14ac:dyDescent="0.25">
      <c r="A18874" s="31" t="s">
        <v>28356</v>
      </c>
      <c r="B18874" s="32" t="s">
        <v>28357</v>
      </c>
      <c r="C18874" s="31" t="s">
        <v>68</v>
      </c>
    </row>
    <row r="18875" spans="1:3" ht="105" x14ac:dyDescent="0.25">
      <c r="A18875" s="31" t="s">
        <v>28358</v>
      </c>
      <c r="B18875" s="32" t="s">
        <v>28357</v>
      </c>
      <c r="C18875" s="31" t="s">
        <v>68</v>
      </c>
    </row>
    <row r="18876" spans="1:3" ht="105" x14ac:dyDescent="0.25">
      <c r="A18876" s="31" t="s">
        <v>28359</v>
      </c>
      <c r="B18876" s="32" t="s">
        <v>28360</v>
      </c>
      <c r="C18876" s="31" t="s">
        <v>68</v>
      </c>
    </row>
    <row r="18877" spans="1:3" ht="105" x14ac:dyDescent="0.25">
      <c r="A18877" s="31" t="s">
        <v>28361</v>
      </c>
      <c r="B18877" s="32" t="s">
        <v>28360</v>
      </c>
      <c r="C18877" s="31" t="s">
        <v>68</v>
      </c>
    </row>
    <row r="18878" spans="1:3" ht="105" x14ac:dyDescent="0.25">
      <c r="A18878" s="31" t="s">
        <v>28362</v>
      </c>
      <c r="B18878" s="32" t="s">
        <v>28363</v>
      </c>
      <c r="C18878" s="31" t="s">
        <v>68</v>
      </c>
    </row>
    <row r="18879" spans="1:3" ht="105" x14ac:dyDescent="0.25">
      <c r="A18879" s="31" t="s">
        <v>28364</v>
      </c>
      <c r="B18879" s="32" t="s">
        <v>28363</v>
      </c>
      <c r="C18879" s="31" t="s">
        <v>68</v>
      </c>
    </row>
    <row r="18880" spans="1:3" ht="105" x14ac:dyDescent="0.25">
      <c r="A18880" s="31" t="s">
        <v>28365</v>
      </c>
      <c r="B18880" s="32" t="s">
        <v>28366</v>
      </c>
      <c r="C18880" s="31" t="s">
        <v>68</v>
      </c>
    </row>
    <row r="18881" spans="1:3" ht="105" x14ac:dyDescent="0.25">
      <c r="A18881" s="31" t="s">
        <v>28367</v>
      </c>
      <c r="B18881" s="32" t="s">
        <v>28366</v>
      </c>
      <c r="C18881" s="31" t="s">
        <v>68</v>
      </c>
    </row>
    <row r="18882" spans="1:3" ht="105" x14ac:dyDescent="0.25">
      <c r="A18882" s="31" t="s">
        <v>28368</v>
      </c>
      <c r="B18882" s="32" t="s">
        <v>28369</v>
      </c>
      <c r="C18882" s="31" t="s">
        <v>68</v>
      </c>
    </row>
    <row r="18883" spans="1:3" ht="105" x14ac:dyDescent="0.25">
      <c r="A18883" s="31" t="s">
        <v>28370</v>
      </c>
      <c r="B18883" s="32" t="s">
        <v>28369</v>
      </c>
      <c r="C18883" s="31" t="s">
        <v>68</v>
      </c>
    </row>
    <row r="18884" spans="1:3" ht="105" x14ac:dyDescent="0.25">
      <c r="A18884" s="31" t="s">
        <v>28371</v>
      </c>
      <c r="B18884" s="32" t="s">
        <v>28372</v>
      </c>
      <c r="C18884" s="31" t="s">
        <v>68</v>
      </c>
    </row>
    <row r="18885" spans="1:3" ht="105" x14ac:dyDescent="0.25">
      <c r="A18885" s="31" t="s">
        <v>28373</v>
      </c>
      <c r="B18885" s="32" t="s">
        <v>28372</v>
      </c>
      <c r="C18885" s="31" t="s">
        <v>68</v>
      </c>
    </row>
    <row r="18886" spans="1:3" ht="105" x14ac:dyDescent="0.25">
      <c r="A18886" s="31" t="s">
        <v>28374</v>
      </c>
      <c r="B18886" s="32" t="s">
        <v>28375</v>
      </c>
      <c r="C18886" s="31" t="s">
        <v>68</v>
      </c>
    </row>
    <row r="18887" spans="1:3" ht="105" x14ac:dyDescent="0.25">
      <c r="A18887" s="31" t="s">
        <v>28376</v>
      </c>
      <c r="B18887" s="32" t="s">
        <v>28375</v>
      </c>
      <c r="C18887" s="31" t="s">
        <v>68</v>
      </c>
    </row>
    <row r="18888" spans="1:3" ht="105" x14ac:dyDescent="0.25">
      <c r="A18888" s="31" t="s">
        <v>28377</v>
      </c>
      <c r="B18888" s="32" t="s">
        <v>28378</v>
      </c>
      <c r="C18888" s="31" t="s">
        <v>68</v>
      </c>
    </row>
    <row r="18889" spans="1:3" ht="105" x14ac:dyDescent="0.25">
      <c r="A18889" s="31" t="s">
        <v>28379</v>
      </c>
      <c r="B18889" s="32" t="s">
        <v>28378</v>
      </c>
      <c r="C18889" s="31" t="s">
        <v>68</v>
      </c>
    </row>
    <row r="18890" spans="1:3" ht="105" x14ac:dyDescent="0.25">
      <c r="A18890" s="31" t="s">
        <v>28380</v>
      </c>
      <c r="B18890" s="32" t="s">
        <v>28381</v>
      </c>
      <c r="C18890" s="31" t="s">
        <v>68</v>
      </c>
    </row>
    <row r="18891" spans="1:3" ht="105" x14ac:dyDescent="0.25">
      <c r="A18891" s="31" t="s">
        <v>28382</v>
      </c>
      <c r="B18891" s="32" t="s">
        <v>28381</v>
      </c>
      <c r="C18891" s="31" t="s">
        <v>68</v>
      </c>
    </row>
    <row r="18892" spans="1:3" ht="105" x14ac:dyDescent="0.25">
      <c r="A18892" s="31" t="s">
        <v>28383</v>
      </c>
      <c r="B18892" s="32" t="s">
        <v>28384</v>
      </c>
      <c r="C18892" s="31" t="s">
        <v>68</v>
      </c>
    </row>
    <row r="18893" spans="1:3" ht="105" x14ac:dyDescent="0.25">
      <c r="A18893" s="31" t="s">
        <v>28385</v>
      </c>
      <c r="B18893" s="32" t="s">
        <v>28384</v>
      </c>
      <c r="C18893" s="31" t="s">
        <v>68</v>
      </c>
    </row>
    <row r="18894" spans="1:3" ht="105" x14ac:dyDescent="0.25">
      <c r="A18894" s="31" t="s">
        <v>28386</v>
      </c>
      <c r="B18894" s="32" t="s">
        <v>28387</v>
      </c>
      <c r="C18894" s="31" t="s">
        <v>68</v>
      </c>
    </row>
    <row r="18895" spans="1:3" ht="105" x14ac:dyDescent="0.25">
      <c r="A18895" s="31" t="s">
        <v>28388</v>
      </c>
      <c r="B18895" s="32" t="s">
        <v>28387</v>
      </c>
      <c r="C18895" s="31" t="s">
        <v>68</v>
      </c>
    </row>
    <row r="18896" spans="1:3" ht="105" x14ac:dyDescent="0.25">
      <c r="A18896" s="31" t="s">
        <v>28389</v>
      </c>
      <c r="B18896" s="32" t="s">
        <v>28390</v>
      </c>
      <c r="C18896" s="31" t="s">
        <v>68</v>
      </c>
    </row>
    <row r="18897" spans="1:3" ht="105" x14ac:dyDescent="0.25">
      <c r="A18897" s="31" t="s">
        <v>28391</v>
      </c>
      <c r="B18897" s="32" t="s">
        <v>28390</v>
      </c>
      <c r="C18897" s="31" t="s">
        <v>68</v>
      </c>
    </row>
    <row r="18898" spans="1:3" ht="105" x14ac:dyDescent="0.25">
      <c r="A18898" s="31" t="s">
        <v>28392</v>
      </c>
      <c r="B18898" s="32" t="s">
        <v>28393</v>
      </c>
      <c r="C18898" s="31" t="s">
        <v>68</v>
      </c>
    </row>
    <row r="18899" spans="1:3" ht="105" x14ac:dyDescent="0.25">
      <c r="A18899" s="31" t="s">
        <v>28394</v>
      </c>
      <c r="B18899" s="32" t="s">
        <v>28393</v>
      </c>
      <c r="C18899" s="31" t="s">
        <v>68</v>
      </c>
    </row>
    <row r="18900" spans="1:3" ht="45" x14ac:dyDescent="0.25">
      <c r="A18900" s="31" t="s">
        <v>28395</v>
      </c>
      <c r="B18900" s="32" t="s">
        <v>28396</v>
      </c>
      <c r="C18900" s="31" t="s">
        <v>68</v>
      </c>
    </row>
    <row r="18901" spans="1:3" ht="45" x14ac:dyDescent="0.25">
      <c r="A18901" s="31" t="s">
        <v>28397</v>
      </c>
      <c r="B18901" s="32" t="s">
        <v>28396</v>
      </c>
      <c r="C18901" s="31" t="s">
        <v>68</v>
      </c>
    </row>
    <row r="18902" spans="1:3" ht="45" x14ac:dyDescent="0.25">
      <c r="A18902" s="31" t="s">
        <v>28398</v>
      </c>
      <c r="B18902" s="32" t="s">
        <v>28399</v>
      </c>
      <c r="C18902" s="31" t="s">
        <v>68</v>
      </c>
    </row>
    <row r="18903" spans="1:3" ht="45" x14ac:dyDescent="0.25">
      <c r="A18903" s="31" t="s">
        <v>28400</v>
      </c>
      <c r="B18903" s="32" t="s">
        <v>28399</v>
      </c>
      <c r="C18903" s="31" t="s">
        <v>68</v>
      </c>
    </row>
    <row r="18904" spans="1:3" ht="45" x14ac:dyDescent="0.25">
      <c r="A18904" s="31" t="s">
        <v>28401</v>
      </c>
      <c r="B18904" s="32" t="s">
        <v>28402</v>
      </c>
      <c r="C18904" s="31" t="s">
        <v>68</v>
      </c>
    </row>
    <row r="18905" spans="1:3" ht="45" x14ac:dyDescent="0.25">
      <c r="A18905" s="31" t="s">
        <v>28403</v>
      </c>
      <c r="B18905" s="32" t="s">
        <v>28402</v>
      </c>
      <c r="C18905" s="31" t="s">
        <v>68</v>
      </c>
    </row>
    <row r="18906" spans="1:3" ht="45" x14ac:dyDescent="0.25">
      <c r="A18906" s="31" t="s">
        <v>28404</v>
      </c>
      <c r="B18906" s="32" t="s">
        <v>28405</v>
      </c>
      <c r="C18906" s="31" t="s">
        <v>68</v>
      </c>
    </row>
    <row r="18907" spans="1:3" ht="45" x14ac:dyDescent="0.25">
      <c r="A18907" s="31" t="s">
        <v>28406</v>
      </c>
      <c r="B18907" s="32" t="s">
        <v>28405</v>
      </c>
      <c r="C18907" s="31" t="s">
        <v>68</v>
      </c>
    </row>
    <row r="18908" spans="1:3" ht="45" x14ac:dyDescent="0.25">
      <c r="A18908" s="31" t="s">
        <v>28407</v>
      </c>
      <c r="B18908" s="32" t="s">
        <v>28408</v>
      </c>
      <c r="C18908" s="31" t="s">
        <v>68</v>
      </c>
    </row>
    <row r="18909" spans="1:3" ht="45" x14ac:dyDescent="0.25">
      <c r="A18909" s="31" t="s">
        <v>28409</v>
      </c>
      <c r="B18909" s="32" t="s">
        <v>28408</v>
      </c>
      <c r="C18909" s="31" t="s">
        <v>68</v>
      </c>
    </row>
    <row r="18910" spans="1:3" ht="45" x14ac:dyDescent="0.25">
      <c r="A18910" s="31" t="s">
        <v>28410</v>
      </c>
      <c r="B18910" s="32" t="s">
        <v>28411</v>
      </c>
      <c r="C18910" s="31" t="s">
        <v>68</v>
      </c>
    </row>
    <row r="18911" spans="1:3" ht="45" x14ac:dyDescent="0.25">
      <c r="A18911" s="31" t="s">
        <v>28412</v>
      </c>
      <c r="B18911" s="32" t="s">
        <v>28411</v>
      </c>
      <c r="C18911" s="31" t="s">
        <v>68</v>
      </c>
    </row>
    <row r="18912" spans="1:3" ht="45" x14ac:dyDescent="0.25">
      <c r="A18912" s="31" t="s">
        <v>28413</v>
      </c>
      <c r="B18912" s="32" t="s">
        <v>28414</v>
      </c>
      <c r="C18912" s="31" t="s">
        <v>68</v>
      </c>
    </row>
    <row r="18913" spans="1:3" ht="45" x14ac:dyDescent="0.25">
      <c r="A18913" s="31" t="s">
        <v>28415</v>
      </c>
      <c r="B18913" s="32" t="s">
        <v>28414</v>
      </c>
      <c r="C18913" s="31" t="s">
        <v>68</v>
      </c>
    </row>
    <row r="18914" spans="1:3" ht="45" x14ac:dyDescent="0.25">
      <c r="A18914" s="31" t="s">
        <v>28416</v>
      </c>
      <c r="B18914" s="32" t="s">
        <v>28417</v>
      </c>
      <c r="C18914" s="31" t="s">
        <v>68</v>
      </c>
    </row>
    <row r="18915" spans="1:3" ht="45" x14ac:dyDescent="0.25">
      <c r="A18915" s="31" t="s">
        <v>28418</v>
      </c>
      <c r="B18915" s="32" t="s">
        <v>28417</v>
      </c>
      <c r="C18915" s="31" t="s">
        <v>68</v>
      </c>
    </row>
    <row r="18916" spans="1:3" ht="45" x14ac:dyDescent="0.25">
      <c r="A18916" s="31" t="s">
        <v>28419</v>
      </c>
      <c r="B18916" s="32" t="s">
        <v>28420</v>
      </c>
      <c r="C18916" s="31" t="s">
        <v>68</v>
      </c>
    </row>
    <row r="18917" spans="1:3" ht="45" x14ac:dyDescent="0.25">
      <c r="A18917" s="31" t="s">
        <v>28421</v>
      </c>
      <c r="B18917" s="32" t="s">
        <v>28420</v>
      </c>
      <c r="C18917" s="31" t="s">
        <v>68</v>
      </c>
    </row>
    <row r="18918" spans="1:3" ht="45" x14ac:dyDescent="0.25">
      <c r="A18918" s="31" t="s">
        <v>28422</v>
      </c>
      <c r="B18918" s="32" t="s">
        <v>28423</v>
      </c>
      <c r="C18918" s="31" t="s">
        <v>68</v>
      </c>
    </row>
    <row r="18919" spans="1:3" ht="45" x14ac:dyDescent="0.25">
      <c r="A18919" s="31" t="s">
        <v>28424</v>
      </c>
      <c r="B18919" s="32" t="s">
        <v>28423</v>
      </c>
      <c r="C18919" s="31" t="s">
        <v>68</v>
      </c>
    </row>
    <row r="18920" spans="1:3" ht="30" x14ac:dyDescent="0.25">
      <c r="A18920" s="31" t="s">
        <v>28425</v>
      </c>
      <c r="B18920" s="32" t="s">
        <v>28426</v>
      </c>
      <c r="C18920" s="31" t="s">
        <v>68</v>
      </c>
    </row>
    <row r="18921" spans="1:3" ht="30" x14ac:dyDescent="0.25">
      <c r="A18921" s="31" t="s">
        <v>28427</v>
      </c>
      <c r="B18921" s="32" t="s">
        <v>28426</v>
      </c>
      <c r="C18921" s="31" t="s">
        <v>68</v>
      </c>
    </row>
    <row r="18922" spans="1:3" ht="30" x14ac:dyDescent="0.25">
      <c r="A18922" s="31" t="s">
        <v>28428</v>
      </c>
      <c r="B18922" s="32" t="s">
        <v>28429</v>
      </c>
      <c r="C18922" s="31" t="s">
        <v>68</v>
      </c>
    </row>
    <row r="18923" spans="1:3" ht="30" x14ac:dyDescent="0.25">
      <c r="A18923" s="31" t="s">
        <v>28430</v>
      </c>
      <c r="B18923" s="32" t="s">
        <v>28429</v>
      </c>
      <c r="C18923" s="31" t="s">
        <v>68</v>
      </c>
    </row>
    <row r="18924" spans="1:3" ht="30" x14ac:dyDescent="0.25">
      <c r="A18924" s="31" t="s">
        <v>28431</v>
      </c>
      <c r="B18924" s="32" t="s">
        <v>28432</v>
      </c>
      <c r="C18924" s="31" t="s">
        <v>68</v>
      </c>
    </row>
    <row r="18925" spans="1:3" ht="30" x14ac:dyDescent="0.25">
      <c r="A18925" s="31" t="s">
        <v>28433</v>
      </c>
      <c r="B18925" s="32" t="s">
        <v>28432</v>
      </c>
      <c r="C18925" s="31" t="s">
        <v>68</v>
      </c>
    </row>
    <row r="18926" spans="1:3" ht="30" x14ac:dyDescent="0.25">
      <c r="A18926" s="31" t="s">
        <v>28434</v>
      </c>
      <c r="B18926" s="32" t="s">
        <v>28435</v>
      </c>
      <c r="C18926" s="31" t="s">
        <v>68</v>
      </c>
    </row>
    <row r="18927" spans="1:3" ht="30" x14ac:dyDescent="0.25">
      <c r="A18927" s="31" t="s">
        <v>28436</v>
      </c>
      <c r="B18927" s="32" t="s">
        <v>28435</v>
      </c>
      <c r="C18927" s="31" t="s">
        <v>68</v>
      </c>
    </row>
    <row r="18928" spans="1:3" ht="30" x14ac:dyDescent="0.25">
      <c r="A18928" s="31" t="s">
        <v>28437</v>
      </c>
      <c r="B18928" s="32" t="s">
        <v>28438</v>
      </c>
      <c r="C18928" s="31" t="s">
        <v>68</v>
      </c>
    </row>
    <row r="18929" spans="1:3" ht="30" x14ac:dyDescent="0.25">
      <c r="A18929" s="31" t="s">
        <v>28439</v>
      </c>
      <c r="B18929" s="32" t="s">
        <v>28438</v>
      </c>
      <c r="C18929" s="31" t="s">
        <v>68</v>
      </c>
    </row>
    <row r="18930" spans="1:3" ht="45" x14ac:dyDescent="0.25">
      <c r="A18930" s="31" t="s">
        <v>28440</v>
      </c>
      <c r="B18930" s="32" t="s">
        <v>28441</v>
      </c>
      <c r="C18930" s="31" t="s">
        <v>68</v>
      </c>
    </row>
    <row r="18931" spans="1:3" ht="45" x14ac:dyDescent="0.25">
      <c r="A18931" s="31" t="s">
        <v>28442</v>
      </c>
      <c r="B18931" s="32" t="s">
        <v>28441</v>
      </c>
      <c r="C18931" s="31" t="s">
        <v>68</v>
      </c>
    </row>
    <row r="18932" spans="1:3" ht="45" x14ac:dyDescent="0.25">
      <c r="A18932" s="31" t="s">
        <v>28443</v>
      </c>
      <c r="B18932" s="32" t="s">
        <v>28444</v>
      </c>
      <c r="C18932" s="31" t="s">
        <v>68</v>
      </c>
    </row>
    <row r="18933" spans="1:3" ht="45" x14ac:dyDescent="0.25">
      <c r="A18933" s="31" t="s">
        <v>28445</v>
      </c>
      <c r="B18933" s="32" t="s">
        <v>28444</v>
      </c>
      <c r="C18933" s="31" t="s">
        <v>68</v>
      </c>
    </row>
    <row r="18934" spans="1:3" ht="45" x14ac:dyDescent="0.25">
      <c r="A18934" s="31" t="s">
        <v>28446</v>
      </c>
      <c r="B18934" s="32" t="s">
        <v>28447</v>
      </c>
      <c r="C18934" s="31" t="s">
        <v>68</v>
      </c>
    </row>
    <row r="18935" spans="1:3" ht="45" x14ac:dyDescent="0.25">
      <c r="A18935" s="31" t="s">
        <v>28448</v>
      </c>
      <c r="B18935" s="32" t="s">
        <v>28447</v>
      </c>
      <c r="C18935" s="31" t="s">
        <v>68</v>
      </c>
    </row>
    <row r="18936" spans="1:3" ht="30" x14ac:dyDescent="0.25">
      <c r="A18936" s="31" t="s">
        <v>28449</v>
      </c>
      <c r="B18936" s="32" t="s">
        <v>28450</v>
      </c>
      <c r="C18936" s="31" t="s">
        <v>68</v>
      </c>
    </row>
    <row r="18937" spans="1:3" ht="30" x14ac:dyDescent="0.25">
      <c r="A18937" s="31" t="s">
        <v>28451</v>
      </c>
      <c r="B18937" s="32" t="s">
        <v>28450</v>
      </c>
      <c r="C18937" s="31" t="s">
        <v>68</v>
      </c>
    </row>
    <row r="18938" spans="1:3" ht="30" x14ac:dyDescent="0.25">
      <c r="A18938" s="31" t="s">
        <v>28452</v>
      </c>
      <c r="B18938" s="32" t="s">
        <v>28453</v>
      </c>
      <c r="C18938" s="31" t="s">
        <v>68</v>
      </c>
    </row>
    <row r="18939" spans="1:3" ht="30" x14ac:dyDescent="0.25">
      <c r="A18939" s="31" t="s">
        <v>28454</v>
      </c>
      <c r="B18939" s="32" t="s">
        <v>28453</v>
      </c>
      <c r="C18939" s="31" t="s">
        <v>68</v>
      </c>
    </row>
    <row r="18940" spans="1:3" ht="30" x14ac:dyDescent="0.25">
      <c r="A18940" s="31" t="s">
        <v>28455</v>
      </c>
      <c r="B18940" s="32" t="s">
        <v>28456</v>
      </c>
      <c r="C18940" s="31" t="s">
        <v>68</v>
      </c>
    </row>
    <row r="18941" spans="1:3" ht="30" x14ac:dyDescent="0.25">
      <c r="A18941" s="31" t="s">
        <v>28457</v>
      </c>
      <c r="B18941" s="32" t="s">
        <v>28456</v>
      </c>
      <c r="C18941" s="31" t="s">
        <v>68</v>
      </c>
    </row>
    <row r="18942" spans="1:3" ht="60" x14ac:dyDescent="0.25">
      <c r="A18942" s="31" t="s">
        <v>28458</v>
      </c>
      <c r="B18942" s="32" t="s">
        <v>28459</v>
      </c>
      <c r="C18942" s="31" t="s">
        <v>68</v>
      </c>
    </row>
    <row r="18943" spans="1:3" ht="60" x14ac:dyDescent="0.25">
      <c r="A18943" s="31" t="s">
        <v>54</v>
      </c>
      <c r="B18943" s="32" t="s">
        <v>28459</v>
      </c>
      <c r="C18943" s="31" t="s">
        <v>68</v>
      </c>
    </row>
    <row r="18944" spans="1:3" ht="60" x14ac:dyDescent="0.25">
      <c r="A18944" s="31" t="s">
        <v>28460</v>
      </c>
      <c r="B18944" s="32" t="s">
        <v>28461</v>
      </c>
      <c r="C18944" s="31" t="s">
        <v>68</v>
      </c>
    </row>
    <row r="18945" spans="1:3" ht="60" x14ac:dyDescent="0.25">
      <c r="A18945" s="31" t="s">
        <v>28462</v>
      </c>
      <c r="B18945" s="32" t="s">
        <v>28461</v>
      </c>
      <c r="C18945" s="31" t="s">
        <v>68</v>
      </c>
    </row>
    <row r="18946" spans="1:3" ht="60" x14ac:dyDescent="0.25">
      <c r="A18946" s="31" t="s">
        <v>28463</v>
      </c>
      <c r="B18946" s="32" t="s">
        <v>28464</v>
      </c>
      <c r="C18946" s="31" t="s">
        <v>68</v>
      </c>
    </row>
    <row r="18947" spans="1:3" ht="60" x14ac:dyDescent="0.25">
      <c r="A18947" s="31" t="s">
        <v>28465</v>
      </c>
      <c r="B18947" s="32" t="s">
        <v>28464</v>
      </c>
      <c r="C18947" s="31" t="s">
        <v>68</v>
      </c>
    </row>
    <row r="18948" spans="1:3" ht="60" x14ac:dyDescent="0.25">
      <c r="A18948" s="31" t="s">
        <v>28466</v>
      </c>
      <c r="B18948" s="32" t="s">
        <v>28467</v>
      </c>
      <c r="C18948" s="31" t="s">
        <v>68</v>
      </c>
    </row>
    <row r="18949" spans="1:3" ht="60" x14ac:dyDescent="0.25">
      <c r="A18949" s="31" t="s">
        <v>28468</v>
      </c>
      <c r="B18949" s="32" t="s">
        <v>28467</v>
      </c>
      <c r="C18949" s="31" t="s">
        <v>68</v>
      </c>
    </row>
    <row r="18950" spans="1:3" ht="60" x14ac:dyDescent="0.25">
      <c r="A18950" s="31" t="s">
        <v>28469</v>
      </c>
      <c r="B18950" s="32" t="s">
        <v>28470</v>
      </c>
      <c r="C18950" s="31" t="s">
        <v>68</v>
      </c>
    </row>
    <row r="18951" spans="1:3" ht="60" x14ac:dyDescent="0.25">
      <c r="A18951" s="31" t="s">
        <v>28471</v>
      </c>
      <c r="B18951" s="32" t="s">
        <v>28470</v>
      </c>
      <c r="C18951" s="31" t="s">
        <v>68</v>
      </c>
    </row>
    <row r="18952" spans="1:3" ht="60" x14ac:dyDescent="0.25">
      <c r="A18952" s="31" t="s">
        <v>28472</v>
      </c>
      <c r="B18952" s="32" t="s">
        <v>28473</v>
      </c>
      <c r="C18952" s="31" t="s">
        <v>68</v>
      </c>
    </row>
    <row r="18953" spans="1:3" ht="60" x14ac:dyDescent="0.25">
      <c r="A18953" s="31" t="s">
        <v>28474</v>
      </c>
      <c r="B18953" s="32" t="s">
        <v>28473</v>
      </c>
      <c r="C18953" s="31" t="s">
        <v>68</v>
      </c>
    </row>
    <row r="18954" spans="1:3" ht="60" x14ac:dyDescent="0.25">
      <c r="A18954" s="31" t="s">
        <v>28475</v>
      </c>
      <c r="B18954" s="32" t="s">
        <v>28476</v>
      </c>
      <c r="C18954" s="31" t="s">
        <v>68</v>
      </c>
    </row>
    <row r="18955" spans="1:3" ht="60" x14ac:dyDescent="0.25">
      <c r="A18955" s="31" t="s">
        <v>28477</v>
      </c>
      <c r="B18955" s="32" t="s">
        <v>28476</v>
      </c>
      <c r="C18955" s="31" t="s">
        <v>68</v>
      </c>
    </row>
    <row r="18956" spans="1:3" ht="60" x14ac:dyDescent="0.25">
      <c r="A18956" s="31" t="s">
        <v>28478</v>
      </c>
      <c r="B18956" s="32" t="s">
        <v>28479</v>
      </c>
      <c r="C18956" s="31" t="s">
        <v>68</v>
      </c>
    </row>
    <row r="18957" spans="1:3" ht="60" x14ac:dyDescent="0.25">
      <c r="A18957" s="31" t="s">
        <v>28480</v>
      </c>
      <c r="B18957" s="32" t="s">
        <v>28479</v>
      </c>
      <c r="C18957" s="31" t="s">
        <v>68</v>
      </c>
    </row>
    <row r="18958" spans="1:3" ht="60" x14ac:dyDescent="0.25">
      <c r="A18958" s="31" t="s">
        <v>28481</v>
      </c>
      <c r="B18958" s="32" t="s">
        <v>28482</v>
      </c>
      <c r="C18958" s="31" t="s">
        <v>68</v>
      </c>
    </row>
    <row r="18959" spans="1:3" ht="60" x14ac:dyDescent="0.25">
      <c r="A18959" s="31" t="s">
        <v>28483</v>
      </c>
      <c r="B18959" s="32" t="s">
        <v>28482</v>
      </c>
      <c r="C18959" s="31" t="s">
        <v>68</v>
      </c>
    </row>
    <row r="18960" spans="1:3" ht="60" x14ac:dyDescent="0.25">
      <c r="A18960" s="31" t="s">
        <v>28484</v>
      </c>
      <c r="B18960" s="32" t="s">
        <v>28485</v>
      </c>
      <c r="C18960" s="31" t="s">
        <v>68</v>
      </c>
    </row>
    <row r="18961" spans="1:3" ht="60" x14ac:dyDescent="0.25">
      <c r="A18961" s="31" t="s">
        <v>28486</v>
      </c>
      <c r="B18961" s="32" t="s">
        <v>28485</v>
      </c>
      <c r="C18961" s="31" t="s">
        <v>68</v>
      </c>
    </row>
    <row r="18962" spans="1:3" ht="60" x14ac:dyDescent="0.25">
      <c r="A18962" s="31" t="s">
        <v>28487</v>
      </c>
      <c r="B18962" s="32" t="s">
        <v>28488</v>
      </c>
      <c r="C18962" s="31" t="s">
        <v>28489</v>
      </c>
    </row>
    <row r="18963" spans="1:3" ht="60" x14ac:dyDescent="0.25">
      <c r="A18963" s="31" t="s">
        <v>28490</v>
      </c>
      <c r="B18963" s="32" t="s">
        <v>28488</v>
      </c>
      <c r="C18963" s="31" t="s">
        <v>28489</v>
      </c>
    </row>
    <row r="18964" spans="1:3" ht="60" x14ac:dyDescent="0.25">
      <c r="A18964" s="31" t="s">
        <v>28491</v>
      </c>
      <c r="B18964" s="32" t="s">
        <v>28492</v>
      </c>
      <c r="C18964" s="31" t="s">
        <v>28489</v>
      </c>
    </row>
    <row r="18965" spans="1:3" ht="60" x14ac:dyDescent="0.25">
      <c r="A18965" s="31" t="s">
        <v>28493</v>
      </c>
      <c r="B18965" s="32" t="s">
        <v>28492</v>
      </c>
      <c r="C18965" s="31" t="s">
        <v>28489</v>
      </c>
    </row>
    <row r="18966" spans="1:3" ht="60" x14ac:dyDescent="0.25">
      <c r="A18966" s="31" t="s">
        <v>28494</v>
      </c>
      <c r="B18966" s="32" t="s">
        <v>28495</v>
      </c>
      <c r="C18966" s="31" t="s">
        <v>28489</v>
      </c>
    </row>
    <row r="18967" spans="1:3" ht="60" x14ac:dyDescent="0.25">
      <c r="A18967" s="31" t="s">
        <v>28496</v>
      </c>
      <c r="B18967" s="32" t="s">
        <v>28495</v>
      </c>
      <c r="C18967" s="31" t="s">
        <v>28489</v>
      </c>
    </row>
    <row r="18968" spans="1:3" ht="60" x14ac:dyDescent="0.25">
      <c r="A18968" s="31" t="s">
        <v>28497</v>
      </c>
      <c r="B18968" s="32" t="s">
        <v>28498</v>
      </c>
      <c r="C18968" s="31" t="s">
        <v>28489</v>
      </c>
    </row>
    <row r="18969" spans="1:3" ht="60" x14ac:dyDescent="0.25">
      <c r="A18969" s="31" t="s">
        <v>28499</v>
      </c>
      <c r="B18969" s="32" t="s">
        <v>28498</v>
      </c>
      <c r="C18969" s="31" t="s">
        <v>28489</v>
      </c>
    </row>
    <row r="18970" spans="1:3" ht="60" x14ac:dyDescent="0.25">
      <c r="A18970" s="31" t="s">
        <v>28500</v>
      </c>
      <c r="B18970" s="32" t="s">
        <v>28501</v>
      </c>
      <c r="C18970" s="31" t="s">
        <v>28489</v>
      </c>
    </row>
    <row r="18971" spans="1:3" ht="60" x14ac:dyDescent="0.25">
      <c r="A18971" s="31" t="s">
        <v>28502</v>
      </c>
      <c r="B18971" s="32" t="s">
        <v>28501</v>
      </c>
      <c r="C18971" s="31" t="s">
        <v>28489</v>
      </c>
    </row>
    <row r="18972" spans="1:3" ht="60" x14ac:dyDescent="0.25">
      <c r="A18972" s="31" t="s">
        <v>28503</v>
      </c>
      <c r="B18972" s="32" t="s">
        <v>28504</v>
      </c>
      <c r="C18972" s="31" t="s">
        <v>28489</v>
      </c>
    </row>
    <row r="18973" spans="1:3" ht="60" x14ac:dyDescent="0.25">
      <c r="A18973" s="31" t="s">
        <v>28505</v>
      </c>
      <c r="B18973" s="32" t="s">
        <v>28504</v>
      </c>
      <c r="C18973" s="31" t="s">
        <v>28489</v>
      </c>
    </row>
    <row r="18974" spans="1:3" ht="75" x14ac:dyDescent="0.25">
      <c r="A18974" s="31" t="s">
        <v>28506</v>
      </c>
      <c r="B18974" s="32" t="s">
        <v>28507</v>
      </c>
      <c r="C18974" s="31" t="s">
        <v>28489</v>
      </c>
    </row>
    <row r="18975" spans="1:3" ht="75" x14ac:dyDescent="0.25">
      <c r="A18975" s="31" t="s">
        <v>28508</v>
      </c>
      <c r="B18975" s="32" t="s">
        <v>28507</v>
      </c>
      <c r="C18975" s="31" t="s">
        <v>28489</v>
      </c>
    </row>
    <row r="18976" spans="1:3" ht="75" x14ac:dyDescent="0.25">
      <c r="A18976" s="31" t="s">
        <v>28509</v>
      </c>
      <c r="B18976" s="32" t="s">
        <v>28510</v>
      </c>
      <c r="C18976" s="31" t="s">
        <v>28489</v>
      </c>
    </row>
    <row r="18977" spans="1:3" ht="75" x14ac:dyDescent="0.25">
      <c r="A18977" s="31" t="s">
        <v>28511</v>
      </c>
      <c r="B18977" s="32" t="s">
        <v>28510</v>
      </c>
      <c r="C18977" s="31" t="s">
        <v>28489</v>
      </c>
    </row>
    <row r="18978" spans="1:3" ht="75" x14ac:dyDescent="0.25">
      <c r="A18978" s="31" t="s">
        <v>28512</v>
      </c>
      <c r="B18978" s="32" t="s">
        <v>28513</v>
      </c>
      <c r="C18978" s="31" t="s">
        <v>28489</v>
      </c>
    </row>
    <row r="18979" spans="1:3" ht="75" x14ac:dyDescent="0.25">
      <c r="A18979" s="31" t="s">
        <v>28514</v>
      </c>
      <c r="B18979" s="32" t="s">
        <v>28513</v>
      </c>
      <c r="C18979" s="31" t="s">
        <v>28489</v>
      </c>
    </row>
    <row r="18980" spans="1:3" ht="75" x14ac:dyDescent="0.25">
      <c r="A18980" s="31" t="s">
        <v>28515</v>
      </c>
      <c r="B18980" s="32" t="s">
        <v>28516</v>
      </c>
      <c r="C18980" s="31" t="s">
        <v>28489</v>
      </c>
    </row>
    <row r="18981" spans="1:3" ht="75" x14ac:dyDescent="0.25">
      <c r="A18981" s="31" t="s">
        <v>28517</v>
      </c>
      <c r="B18981" s="32" t="s">
        <v>28516</v>
      </c>
      <c r="C18981" s="31" t="s">
        <v>28489</v>
      </c>
    </row>
    <row r="18982" spans="1:3" ht="75" x14ac:dyDescent="0.25">
      <c r="A18982" s="31" t="s">
        <v>28518</v>
      </c>
      <c r="B18982" s="32" t="s">
        <v>28519</v>
      </c>
      <c r="C18982" s="31" t="s">
        <v>28489</v>
      </c>
    </row>
    <row r="18983" spans="1:3" ht="75" x14ac:dyDescent="0.25">
      <c r="A18983" s="31" t="s">
        <v>28520</v>
      </c>
      <c r="B18983" s="32" t="s">
        <v>28519</v>
      </c>
      <c r="C18983" s="31" t="s">
        <v>28489</v>
      </c>
    </row>
    <row r="18984" spans="1:3" ht="75" x14ac:dyDescent="0.25">
      <c r="A18984" s="31" t="s">
        <v>28521</v>
      </c>
      <c r="B18984" s="32" t="s">
        <v>28522</v>
      </c>
      <c r="C18984" s="31" t="s">
        <v>28489</v>
      </c>
    </row>
    <row r="18985" spans="1:3" ht="75" x14ac:dyDescent="0.25">
      <c r="A18985" s="31" t="s">
        <v>28523</v>
      </c>
      <c r="B18985" s="32" t="s">
        <v>28522</v>
      </c>
      <c r="C18985" s="31" t="s">
        <v>28489</v>
      </c>
    </row>
    <row r="18986" spans="1:3" ht="60" x14ac:dyDescent="0.25">
      <c r="A18986" s="31" t="s">
        <v>28524</v>
      </c>
      <c r="B18986" s="32" t="s">
        <v>28525</v>
      </c>
      <c r="C18986" s="31" t="s">
        <v>28489</v>
      </c>
    </row>
    <row r="18987" spans="1:3" ht="60" x14ac:dyDescent="0.25">
      <c r="A18987" s="31" t="s">
        <v>28526</v>
      </c>
      <c r="B18987" s="32" t="s">
        <v>28525</v>
      </c>
      <c r="C18987" s="31" t="s">
        <v>28489</v>
      </c>
    </row>
    <row r="18988" spans="1:3" ht="60" x14ac:dyDescent="0.25">
      <c r="A18988" s="31" t="s">
        <v>28527</v>
      </c>
      <c r="B18988" s="32" t="s">
        <v>28528</v>
      </c>
      <c r="C18988" s="31" t="s">
        <v>28489</v>
      </c>
    </row>
    <row r="18989" spans="1:3" ht="60" x14ac:dyDescent="0.25">
      <c r="A18989" s="31" t="s">
        <v>28529</v>
      </c>
      <c r="B18989" s="32" t="s">
        <v>28528</v>
      </c>
      <c r="C18989" s="31" t="s">
        <v>28489</v>
      </c>
    </row>
    <row r="18990" spans="1:3" ht="60" x14ac:dyDescent="0.25">
      <c r="A18990" s="31" t="s">
        <v>28530</v>
      </c>
      <c r="B18990" s="32" t="s">
        <v>28531</v>
      </c>
      <c r="C18990" s="31" t="s">
        <v>28489</v>
      </c>
    </row>
    <row r="18991" spans="1:3" ht="60" x14ac:dyDescent="0.25">
      <c r="A18991" s="31" t="s">
        <v>28532</v>
      </c>
      <c r="B18991" s="32" t="s">
        <v>28531</v>
      </c>
      <c r="C18991" s="31" t="s">
        <v>28489</v>
      </c>
    </row>
    <row r="18992" spans="1:3" ht="60" x14ac:dyDescent="0.25">
      <c r="A18992" s="31" t="s">
        <v>28533</v>
      </c>
      <c r="B18992" s="32" t="s">
        <v>28534</v>
      </c>
      <c r="C18992" s="31" t="s">
        <v>28489</v>
      </c>
    </row>
    <row r="18993" spans="1:3" ht="60" x14ac:dyDescent="0.25">
      <c r="A18993" s="31" t="s">
        <v>28535</v>
      </c>
      <c r="B18993" s="32" t="s">
        <v>28534</v>
      </c>
      <c r="C18993" s="31" t="s">
        <v>28489</v>
      </c>
    </row>
    <row r="18994" spans="1:3" ht="60" x14ac:dyDescent="0.25">
      <c r="A18994" s="31" t="s">
        <v>28536</v>
      </c>
      <c r="B18994" s="32" t="s">
        <v>28537</v>
      </c>
      <c r="C18994" s="31" t="s">
        <v>28489</v>
      </c>
    </row>
    <row r="18995" spans="1:3" ht="60" x14ac:dyDescent="0.25">
      <c r="A18995" s="31" t="s">
        <v>28538</v>
      </c>
      <c r="B18995" s="32" t="s">
        <v>28537</v>
      </c>
      <c r="C18995" s="31" t="s">
        <v>28489</v>
      </c>
    </row>
    <row r="18996" spans="1:3" ht="60" x14ac:dyDescent="0.25">
      <c r="A18996" s="31" t="s">
        <v>28539</v>
      </c>
      <c r="B18996" s="32" t="s">
        <v>28540</v>
      </c>
      <c r="C18996" s="31" t="s">
        <v>28489</v>
      </c>
    </row>
    <row r="18997" spans="1:3" ht="60" x14ac:dyDescent="0.25">
      <c r="A18997" s="31" t="s">
        <v>28541</v>
      </c>
      <c r="B18997" s="32" t="s">
        <v>28540</v>
      </c>
      <c r="C18997" s="31" t="s">
        <v>28489</v>
      </c>
    </row>
    <row r="18998" spans="1:3" ht="60" x14ac:dyDescent="0.25">
      <c r="A18998" s="31" t="s">
        <v>28542</v>
      </c>
      <c r="B18998" s="32" t="s">
        <v>28543</v>
      </c>
      <c r="C18998" s="31" t="s">
        <v>28489</v>
      </c>
    </row>
    <row r="18999" spans="1:3" ht="60" x14ac:dyDescent="0.25">
      <c r="A18999" s="31" t="s">
        <v>28544</v>
      </c>
      <c r="B18999" s="32" t="s">
        <v>28543</v>
      </c>
      <c r="C18999" s="31" t="s">
        <v>28489</v>
      </c>
    </row>
    <row r="19000" spans="1:3" ht="60" x14ac:dyDescent="0.25">
      <c r="A19000" s="31" t="s">
        <v>28545</v>
      </c>
      <c r="B19000" s="32" t="s">
        <v>28546</v>
      </c>
      <c r="C19000" s="31" t="s">
        <v>28489</v>
      </c>
    </row>
    <row r="19001" spans="1:3" ht="60" x14ac:dyDescent="0.25">
      <c r="A19001" s="31" t="s">
        <v>28547</v>
      </c>
      <c r="B19001" s="32" t="s">
        <v>28546</v>
      </c>
      <c r="C19001" s="31" t="s">
        <v>28489</v>
      </c>
    </row>
    <row r="19002" spans="1:3" ht="60" x14ac:dyDescent="0.25">
      <c r="A19002" s="31" t="s">
        <v>28548</v>
      </c>
      <c r="B19002" s="32" t="s">
        <v>28549</v>
      </c>
      <c r="C19002" s="31" t="s">
        <v>28489</v>
      </c>
    </row>
    <row r="19003" spans="1:3" ht="60" x14ac:dyDescent="0.25">
      <c r="A19003" s="31" t="s">
        <v>28550</v>
      </c>
      <c r="B19003" s="32" t="s">
        <v>28549</v>
      </c>
      <c r="C19003" s="31" t="s">
        <v>28489</v>
      </c>
    </row>
    <row r="19004" spans="1:3" ht="60" x14ac:dyDescent="0.25">
      <c r="A19004" s="31" t="s">
        <v>28551</v>
      </c>
      <c r="B19004" s="32" t="s">
        <v>28552</v>
      </c>
      <c r="C19004" s="31" t="s">
        <v>28489</v>
      </c>
    </row>
    <row r="19005" spans="1:3" ht="60" x14ac:dyDescent="0.25">
      <c r="A19005" s="31" t="s">
        <v>28553</v>
      </c>
      <c r="B19005" s="32" t="s">
        <v>28552</v>
      </c>
      <c r="C19005" s="31" t="s">
        <v>28489</v>
      </c>
    </row>
    <row r="19006" spans="1:3" ht="60" x14ac:dyDescent="0.25">
      <c r="A19006" s="31" t="s">
        <v>28554</v>
      </c>
      <c r="B19006" s="32" t="s">
        <v>28555</v>
      </c>
      <c r="C19006" s="31" t="s">
        <v>28489</v>
      </c>
    </row>
    <row r="19007" spans="1:3" ht="60" x14ac:dyDescent="0.25">
      <c r="A19007" s="31" t="s">
        <v>28556</v>
      </c>
      <c r="B19007" s="32" t="s">
        <v>28555</v>
      </c>
      <c r="C19007" s="31" t="s">
        <v>28489</v>
      </c>
    </row>
    <row r="19008" spans="1:3" ht="60" x14ac:dyDescent="0.25">
      <c r="A19008" s="31" t="s">
        <v>28557</v>
      </c>
      <c r="B19008" s="32" t="s">
        <v>28558</v>
      </c>
      <c r="C19008" s="31" t="s">
        <v>28489</v>
      </c>
    </row>
    <row r="19009" spans="1:3" ht="60" x14ac:dyDescent="0.25">
      <c r="A19009" s="31" t="s">
        <v>28559</v>
      </c>
      <c r="B19009" s="32" t="s">
        <v>28558</v>
      </c>
      <c r="C19009" s="31" t="s">
        <v>28489</v>
      </c>
    </row>
    <row r="19010" spans="1:3" ht="60" x14ac:dyDescent="0.25">
      <c r="A19010" s="31" t="s">
        <v>28560</v>
      </c>
      <c r="B19010" s="32" t="s">
        <v>28561</v>
      </c>
      <c r="C19010" s="31" t="s">
        <v>28489</v>
      </c>
    </row>
    <row r="19011" spans="1:3" ht="60" x14ac:dyDescent="0.25">
      <c r="A19011" s="31" t="s">
        <v>28562</v>
      </c>
      <c r="B19011" s="32" t="s">
        <v>28561</v>
      </c>
      <c r="C19011" s="31" t="s">
        <v>28489</v>
      </c>
    </row>
    <row r="19012" spans="1:3" ht="60" x14ac:dyDescent="0.25">
      <c r="A19012" s="31" t="s">
        <v>28563</v>
      </c>
      <c r="B19012" s="32" t="s">
        <v>28564</v>
      </c>
      <c r="C19012" s="31" t="s">
        <v>28489</v>
      </c>
    </row>
    <row r="19013" spans="1:3" ht="60" x14ac:dyDescent="0.25">
      <c r="A19013" s="31" t="s">
        <v>28565</v>
      </c>
      <c r="B19013" s="32" t="s">
        <v>28564</v>
      </c>
      <c r="C19013" s="31" t="s">
        <v>28489</v>
      </c>
    </row>
    <row r="19014" spans="1:3" ht="60" x14ac:dyDescent="0.25">
      <c r="A19014" s="31" t="s">
        <v>28566</v>
      </c>
      <c r="B19014" s="32" t="s">
        <v>28567</v>
      </c>
      <c r="C19014" s="31" t="s">
        <v>28489</v>
      </c>
    </row>
    <row r="19015" spans="1:3" ht="60" x14ac:dyDescent="0.25">
      <c r="A19015" s="31" t="s">
        <v>28568</v>
      </c>
      <c r="B19015" s="32" t="s">
        <v>28567</v>
      </c>
      <c r="C19015" s="31" t="s">
        <v>28489</v>
      </c>
    </row>
    <row r="19016" spans="1:3" ht="60" x14ac:dyDescent="0.25">
      <c r="A19016" s="31" t="s">
        <v>28569</v>
      </c>
      <c r="B19016" s="32" t="s">
        <v>28570</v>
      </c>
      <c r="C19016" s="31" t="s">
        <v>28489</v>
      </c>
    </row>
    <row r="19017" spans="1:3" ht="60" x14ac:dyDescent="0.25">
      <c r="A19017" s="31" t="s">
        <v>28571</v>
      </c>
      <c r="B19017" s="32" t="s">
        <v>28570</v>
      </c>
      <c r="C19017" s="31" t="s">
        <v>28489</v>
      </c>
    </row>
    <row r="19018" spans="1:3" ht="60" x14ac:dyDescent="0.25">
      <c r="A19018" s="31" t="s">
        <v>28572</v>
      </c>
      <c r="B19018" s="32" t="s">
        <v>28573</v>
      </c>
      <c r="C19018" s="31" t="s">
        <v>68</v>
      </c>
    </row>
    <row r="19019" spans="1:3" ht="60" x14ac:dyDescent="0.25">
      <c r="A19019" s="31" t="s">
        <v>28574</v>
      </c>
      <c r="B19019" s="32" t="s">
        <v>28573</v>
      </c>
      <c r="C19019" s="31" t="s">
        <v>68</v>
      </c>
    </row>
    <row r="19020" spans="1:3" ht="30" x14ac:dyDescent="0.25">
      <c r="A19020" s="31" t="s">
        <v>28575</v>
      </c>
      <c r="B19020" s="32" t="s">
        <v>28576</v>
      </c>
      <c r="C19020" s="31" t="s">
        <v>68</v>
      </c>
    </row>
    <row r="19021" spans="1:3" ht="30" x14ac:dyDescent="0.25">
      <c r="A19021" s="31" t="s">
        <v>28577</v>
      </c>
      <c r="B19021" s="32" t="s">
        <v>28576</v>
      </c>
      <c r="C19021" s="31" t="s">
        <v>68</v>
      </c>
    </row>
    <row r="19022" spans="1:3" ht="30" x14ac:dyDescent="0.25">
      <c r="A19022" s="31" t="s">
        <v>28578</v>
      </c>
      <c r="B19022" s="32" t="s">
        <v>28579</v>
      </c>
      <c r="C19022" s="31" t="s">
        <v>68</v>
      </c>
    </row>
    <row r="19023" spans="1:3" ht="30" x14ac:dyDescent="0.25">
      <c r="A19023" s="31" t="s">
        <v>28580</v>
      </c>
      <c r="B19023" s="32" t="s">
        <v>28579</v>
      </c>
      <c r="C19023" s="31" t="s">
        <v>68</v>
      </c>
    </row>
    <row r="19024" spans="1:3" ht="90" x14ac:dyDescent="0.25">
      <c r="A19024" s="31" t="s">
        <v>28581</v>
      </c>
      <c r="B19024" s="32" t="s">
        <v>28582</v>
      </c>
      <c r="C19024" s="31" t="s">
        <v>68</v>
      </c>
    </row>
    <row r="19025" spans="1:3" ht="90" x14ac:dyDescent="0.25">
      <c r="A19025" s="31" t="s">
        <v>28583</v>
      </c>
      <c r="B19025" s="32" t="s">
        <v>28582</v>
      </c>
      <c r="C19025" s="31" t="s">
        <v>68</v>
      </c>
    </row>
    <row r="19026" spans="1:3" ht="90" x14ac:dyDescent="0.25">
      <c r="A19026" s="31" t="s">
        <v>28584</v>
      </c>
      <c r="B19026" s="32" t="s">
        <v>28585</v>
      </c>
      <c r="C19026" s="31" t="s">
        <v>68</v>
      </c>
    </row>
    <row r="19027" spans="1:3" ht="90" x14ac:dyDescent="0.25">
      <c r="A19027" s="31" t="s">
        <v>28586</v>
      </c>
      <c r="B19027" s="32" t="s">
        <v>28585</v>
      </c>
      <c r="C19027" s="31" t="s">
        <v>68</v>
      </c>
    </row>
    <row r="19028" spans="1:3" ht="45" x14ac:dyDescent="0.25">
      <c r="A19028" s="31" t="s">
        <v>28587</v>
      </c>
      <c r="B19028" s="32" t="s">
        <v>28588</v>
      </c>
      <c r="C19028" s="31" t="s">
        <v>68</v>
      </c>
    </row>
    <row r="19029" spans="1:3" ht="45" x14ac:dyDescent="0.25">
      <c r="A19029" s="31" t="s">
        <v>28589</v>
      </c>
      <c r="B19029" s="32" t="s">
        <v>28588</v>
      </c>
      <c r="C19029" s="31" t="s">
        <v>68</v>
      </c>
    </row>
    <row r="19030" spans="1:3" ht="30" x14ac:dyDescent="0.25">
      <c r="A19030" s="31" t="s">
        <v>28590</v>
      </c>
      <c r="B19030" s="32" t="s">
        <v>28591</v>
      </c>
      <c r="C19030" s="31" t="s">
        <v>68</v>
      </c>
    </row>
    <row r="19031" spans="1:3" ht="30" x14ac:dyDescent="0.25">
      <c r="A19031" s="31" t="s">
        <v>28592</v>
      </c>
      <c r="B19031" s="32" t="s">
        <v>28591</v>
      </c>
      <c r="C19031" s="31" t="s">
        <v>68</v>
      </c>
    </row>
    <row r="19032" spans="1:3" ht="30" x14ac:dyDescent="0.25">
      <c r="A19032" s="31" t="s">
        <v>28593</v>
      </c>
      <c r="B19032" s="32" t="s">
        <v>28594</v>
      </c>
      <c r="C19032" s="31" t="s">
        <v>68</v>
      </c>
    </row>
    <row r="19033" spans="1:3" ht="30" x14ac:dyDescent="0.25">
      <c r="A19033" s="31" t="s">
        <v>28595</v>
      </c>
      <c r="B19033" s="32" t="s">
        <v>28594</v>
      </c>
      <c r="C19033" s="31" t="s">
        <v>68</v>
      </c>
    </row>
    <row r="19034" spans="1:3" ht="30" x14ac:dyDescent="0.25">
      <c r="A19034" s="31" t="s">
        <v>28596</v>
      </c>
      <c r="B19034" s="32" t="s">
        <v>28597</v>
      </c>
      <c r="C19034" s="31" t="s">
        <v>68</v>
      </c>
    </row>
    <row r="19035" spans="1:3" ht="30" x14ac:dyDescent="0.25">
      <c r="A19035" s="31" t="s">
        <v>28598</v>
      </c>
      <c r="B19035" s="32" t="s">
        <v>28597</v>
      </c>
      <c r="C19035" s="31" t="s">
        <v>68</v>
      </c>
    </row>
    <row r="19036" spans="1:3" ht="30" x14ac:dyDescent="0.25">
      <c r="A19036" s="31" t="s">
        <v>28599</v>
      </c>
      <c r="B19036" s="32" t="s">
        <v>28600</v>
      </c>
      <c r="C19036" s="31" t="s">
        <v>68</v>
      </c>
    </row>
    <row r="19037" spans="1:3" ht="30" x14ac:dyDescent="0.25">
      <c r="A19037" s="31" t="s">
        <v>28601</v>
      </c>
      <c r="B19037" s="32" t="s">
        <v>28600</v>
      </c>
      <c r="C19037" s="31" t="s">
        <v>68</v>
      </c>
    </row>
    <row r="19038" spans="1:3" ht="30" x14ac:dyDescent="0.25">
      <c r="A19038" s="31" t="s">
        <v>28602</v>
      </c>
      <c r="B19038" s="32" t="s">
        <v>28603</v>
      </c>
      <c r="C19038" s="31" t="s">
        <v>68</v>
      </c>
    </row>
    <row r="19039" spans="1:3" ht="30" x14ac:dyDescent="0.25">
      <c r="A19039" s="31" t="s">
        <v>28604</v>
      </c>
      <c r="B19039" s="32" t="s">
        <v>28603</v>
      </c>
      <c r="C19039" s="31" t="s">
        <v>68</v>
      </c>
    </row>
    <row r="19040" spans="1:3" ht="75" x14ac:dyDescent="0.25">
      <c r="A19040" s="31" t="s">
        <v>28605</v>
      </c>
      <c r="B19040" s="32" t="s">
        <v>28606</v>
      </c>
      <c r="C19040" s="31" t="s">
        <v>68</v>
      </c>
    </row>
    <row r="19041" spans="1:3" ht="75" x14ac:dyDescent="0.25">
      <c r="A19041" s="31" t="s">
        <v>28607</v>
      </c>
      <c r="B19041" s="32" t="s">
        <v>28606</v>
      </c>
      <c r="C19041" s="31" t="s">
        <v>68</v>
      </c>
    </row>
    <row r="19042" spans="1:3" ht="75" x14ac:dyDescent="0.25">
      <c r="A19042" s="31" t="s">
        <v>28608</v>
      </c>
      <c r="B19042" s="32" t="s">
        <v>28609</v>
      </c>
      <c r="C19042" s="31" t="s">
        <v>68</v>
      </c>
    </row>
    <row r="19043" spans="1:3" ht="75" x14ac:dyDescent="0.25">
      <c r="A19043" s="31" t="s">
        <v>28610</v>
      </c>
      <c r="B19043" s="32" t="s">
        <v>28609</v>
      </c>
      <c r="C19043" s="31" t="s">
        <v>68</v>
      </c>
    </row>
    <row r="19044" spans="1:3" ht="30" x14ac:dyDescent="0.25">
      <c r="A19044" s="31" t="s">
        <v>28611</v>
      </c>
      <c r="B19044" s="32" t="s">
        <v>28612</v>
      </c>
      <c r="C19044" s="31" t="s">
        <v>68</v>
      </c>
    </row>
    <row r="19045" spans="1:3" ht="30" x14ac:dyDescent="0.25">
      <c r="A19045" s="31" t="s">
        <v>28613</v>
      </c>
      <c r="B19045" s="32" t="s">
        <v>28612</v>
      </c>
      <c r="C19045" s="31" t="s">
        <v>68</v>
      </c>
    </row>
    <row r="19046" spans="1:3" ht="30" x14ac:dyDescent="0.25">
      <c r="A19046" s="31" t="s">
        <v>28614</v>
      </c>
      <c r="B19046" s="32" t="s">
        <v>28615</v>
      </c>
      <c r="C19046" s="31" t="s">
        <v>68</v>
      </c>
    </row>
    <row r="19047" spans="1:3" ht="30" x14ac:dyDescent="0.25">
      <c r="A19047" s="31" t="s">
        <v>28616</v>
      </c>
      <c r="B19047" s="32" t="s">
        <v>28615</v>
      </c>
      <c r="C19047" s="31" t="s">
        <v>68</v>
      </c>
    </row>
    <row r="19048" spans="1:3" ht="90" x14ac:dyDescent="0.25">
      <c r="A19048" s="31" t="s">
        <v>28617</v>
      </c>
      <c r="B19048" s="32" t="s">
        <v>28618</v>
      </c>
      <c r="C19048" s="31" t="s">
        <v>68</v>
      </c>
    </row>
    <row r="19049" spans="1:3" ht="90" x14ac:dyDescent="0.25">
      <c r="A19049" s="31" t="s">
        <v>28619</v>
      </c>
      <c r="B19049" s="32" t="s">
        <v>28618</v>
      </c>
      <c r="C19049" s="31" t="s">
        <v>68</v>
      </c>
    </row>
    <row r="19050" spans="1:3" ht="90" x14ac:dyDescent="0.25">
      <c r="A19050" s="31" t="s">
        <v>28620</v>
      </c>
      <c r="B19050" s="32" t="s">
        <v>28621</v>
      </c>
      <c r="C19050" s="31" t="s">
        <v>68</v>
      </c>
    </row>
    <row r="19051" spans="1:3" ht="90" x14ac:dyDescent="0.25">
      <c r="A19051" s="31" t="s">
        <v>28622</v>
      </c>
      <c r="B19051" s="32" t="s">
        <v>28621</v>
      </c>
      <c r="C19051" s="31" t="s">
        <v>68</v>
      </c>
    </row>
    <row r="19052" spans="1:3" ht="90" x14ac:dyDescent="0.25">
      <c r="A19052" s="31" t="s">
        <v>28623</v>
      </c>
      <c r="B19052" s="32" t="s">
        <v>28624</v>
      </c>
      <c r="C19052" s="31" t="s">
        <v>68</v>
      </c>
    </row>
    <row r="19053" spans="1:3" ht="90" x14ac:dyDescent="0.25">
      <c r="A19053" s="31" t="s">
        <v>28625</v>
      </c>
      <c r="B19053" s="32" t="s">
        <v>28624</v>
      </c>
      <c r="C19053" s="31" t="s">
        <v>68</v>
      </c>
    </row>
    <row r="19054" spans="1:3" ht="45" x14ac:dyDescent="0.25">
      <c r="A19054" s="31" t="s">
        <v>28626</v>
      </c>
      <c r="B19054" s="32" t="s">
        <v>28627</v>
      </c>
      <c r="C19054" s="31" t="s">
        <v>68</v>
      </c>
    </row>
    <row r="19055" spans="1:3" ht="45" x14ac:dyDescent="0.25">
      <c r="A19055" s="31" t="s">
        <v>28628</v>
      </c>
      <c r="B19055" s="32" t="s">
        <v>28627</v>
      </c>
      <c r="C19055" s="31" t="s">
        <v>68</v>
      </c>
    </row>
    <row r="19056" spans="1:3" ht="45" x14ac:dyDescent="0.25">
      <c r="A19056" s="31" t="s">
        <v>28629</v>
      </c>
      <c r="B19056" s="32" t="s">
        <v>28630</v>
      </c>
      <c r="C19056" s="31" t="s">
        <v>68</v>
      </c>
    </row>
    <row r="19057" spans="1:3" ht="45" x14ac:dyDescent="0.25">
      <c r="A19057" s="31" t="s">
        <v>28631</v>
      </c>
      <c r="B19057" s="32" t="s">
        <v>28630</v>
      </c>
      <c r="C19057" s="31" t="s">
        <v>68</v>
      </c>
    </row>
    <row r="19058" spans="1:3" ht="45" x14ac:dyDescent="0.25">
      <c r="A19058" s="31" t="s">
        <v>28632</v>
      </c>
      <c r="B19058" s="32" t="s">
        <v>28633</v>
      </c>
      <c r="C19058" s="31" t="s">
        <v>68</v>
      </c>
    </row>
    <row r="19059" spans="1:3" ht="45" x14ac:dyDescent="0.25">
      <c r="A19059" s="31" t="s">
        <v>28634</v>
      </c>
      <c r="B19059" s="32" t="s">
        <v>28633</v>
      </c>
      <c r="C19059" s="31" t="s">
        <v>68</v>
      </c>
    </row>
    <row r="19060" spans="1:3" ht="45" x14ac:dyDescent="0.25">
      <c r="A19060" s="31" t="s">
        <v>28635</v>
      </c>
      <c r="B19060" s="32" t="s">
        <v>28636</v>
      </c>
      <c r="C19060" s="31" t="s">
        <v>68</v>
      </c>
    </row>
    <row r="19061" spans="1:3" ht="45" x14ac:dyDescent="0.25">
      <c r="A19061" s="31" t="s">
        <v>28637</v>
      </c>
      <c r="B19061" s="32" t="s">
        <v>28636</v>
      </c>
      <c r="C19061" s="31" t="s">
        <v>68</v>
      </c>
    </row>
    <row r="19062" spans="1:3" ht="45" x14ac:dyDescent="0.25">
      <c r="A19062" s="31" t="s">
        <v>28638</v>
      </c>
      <c r="B19062" s="32" t="s">
        <v>28639</v>
      </c>
      <c r="C19062" s="31" t="s">
        <v>68</v>
      </c>
    </row>
    <row r="19063" spans="1:3" ht="45" x14ac:dyDescent="0.25">
      <c r="A19063" s="31" t="s">
        <v>28640</v>
      </c>
      <c r="B19063" s="32" t="s">
        <v>28639</v>
      </c>
      <c r="C19063" s="31" t="s">
        <v>68</v>
      </c>
    </row>
    <row r="19064" spans="1:3" ht="45" x14ac:dyDescent="0.25">
      <c r="A19064" s="31" t="s">
        <v>28641</v>
      </c>
      <c r="B19064" s="32" t="s">
        <v>28642</v>
      </c>
      <c r="C19064" s="31" t="s">
        <v>68</v>
      </c>
    </row>
    <row r="19065" spans="1:3" ht="45" x14ac:dyDescent="0.25">
      <c r="A19065" s="31" t="s">
        <v>28643</v>
      </c>
      <c r="B19065" s="32" t="s">
        <v>28642</v>
      </c>
      <c r="C19065" s="31" t="s">
        <v>68</v>
      </c>
    </row>
    <row r="19066" spans="1:3" ht="45" x14ac:dyDescent="0.25">
      <c r="A19066" s="31" t="s">
        <v>28644</v>
      </c>
      <c r="B19066" s="32" t="s">
        <v>28645</v>
      </c>
      <c r="C19066" s="31" t="s">
        <v>68</v>
      </c>
    </row>
    <row r="19067" spans="1:3" ht="45" x14ac:dyDescent="0.25">
      <c r="A19067" s="31" t="s">
        <v>28646</v>
      </c>
      <c r="B19067" s="32" t="s">
        <v>28645</v>
      </c>
      <c r="C19067" s="31" t="s">
        <v>68</v>
      </c>
    </row>
    <row r="19068" spans="1:3" ht="45" x14ac:dyDescent="0.25">
      <c r="A19068" s="31" t="s">
        <v>28647</v>
      </c>
      <c r="B19068" s="32" t="s">
        <v>28648</v>
      </c>
      <c r="C19068" s="31" t="s">
        <v>68</v>
      </c>
    </row>
    <row r="19069" spans="1:3" ht="45" x14ac:dyDescent="0.25">
      <c r="A19069" s="31" t="s">
        <v>28649</v>
      </c>
      <c r="B19069" s="32" t="s">
        <v>28648</v>
      </c>
      <c r="C19069" s="31" t="s">
        <v>68</v>
      </c>
    </row>
    <row r="19070" spans="1:3" ht="45" x14ac:dyDescent="0.25">
      <c r="A19070" s="31" t="s">
        <v>28650</v>
      </c>
      <c r="B19070" s="32" t="s">
        <v>28651</v>
      </c>
      <c r="C19070" s="31" t="s">
        <v>68</v>
      </c>
    </row>
    <row r="19071" spans="1:3" ht="45" x14ac:dyDescent="0.25">
      <c r="A19071" s="31" t="s">
        <v>28652</v>
      </c>
      <c r="B19071" s="32" t="s">
        <v>28651</v>
      </c>
      <c r="C19071" s="31" t="s">
        <v>68</v>
      </c>
    </row>
    <row r="19072" spans="1:3" ht="45" x14ac:dyDescent="0.25">
      <c r="A19072" s="31" t="s">
        <v>28653</v>
      </c>
      <c r="B19072" s="32" t="s">
        <v>28654</v>
      </c>
      <c r="C19072" s="31" t="s">
        <v>68</v>
      </c>
    </row>
    <row r="19073" spans="1:3" ht="45" x14ac:dyDescent="0.25">
      <c r="A19073" s="31" t="s">
        <v>28655</v>
      </c>
      <c r="B19073" s="32" t="s">
        <v>28654</v>
      </c>
      <c r="C19073" s="31" t="s">
        <v>68</v>
      </c>
    </row>
    <row r="19074" spans="1:3" ht="45" x14ac:dyDescent="0.25">
      <c r="A19074" s="31" t="s">
        <v>28656</v>
      </c>
      <c r="B19074" s="32" t="s">
        <v>28657</v>
      </c>
      <c r="C19074" s="31" t="s">
        <v>68</v>
      </c>
    </row>
    <row r="19075" spans="1:3" ht="45" x14ac:dyDescent="0.25">
      <c r="A19075" s="31" t="s">
        <v>28658</v>
      </c>
      <c r="B19075" s="32" t="s">
        <v>28657</v>
      </c>
      <c r="C19075" s="31" t="s">
        <v>68</v>
      </c>
    </row>
    <row r="19076" spans="1:3" ht="45" x14ac:dyDescent="0.25">
      <c r="A19076" s="31" t="s">
        <v>28659</v>
      </c>
      <c r="B19076" s="32" t="s">
        <v>28660</v>
      </c>
      <c r="C19076" s="31" t="s">
        <v>68</v>
      </c>
    </row>
    <row r="19077" spans="1:3" ht="45" x14ac:dyDescent="0.25">
      <c r="A19077" s="31" t="s">
        <v>28661</v>
      </c>
      <c r="B19077" s="32" t="s">
        <v>28660</v>
      </c>
      <c r="C19077" s="31" t="s">
        <v>68</v>
      </c>
    </row>
    <row r="19078" spans="1:3" ht="60" x14ac:dyDescent="0.25">
      <c r="A19078" s="31" t="s">
        <v>28662</v>
      </c>
      <c r="B19078" s="32" t="s">
        <v>28663</v>
      </c>
      <c r="C19078" s="31" t="s">
        <v>68</v>
      </c>
    </row>
    <row r="19079" spans="1:3" ht="60" x14ac:dyDescent="0.25">
      <c r="A19079" s="31" t="s">
        <v>28664</v>
      </c>
      <c r="B19079" s="32" t="s">
        <v>28663</v>
      </c>
      <c r="C19079" s="31" t="s">
        <v>68</v>
      </c>
    </row>
    <row r="19080" spans="1:3" ht="60" x14ac:dyDescent="0.25">
      <c r="A19080" s="31" t="s">
        <v>28665</v>
      </c>
      <c r="B19080" s="32" t="s">
        <v>28666</v>
      </c>
      <c r="C19080" s="31" t="s">
        <v>68</v>
      </c>
    </row>
    <row r="19081" spans="1:3" ht="60" x14ac:dyDescent="0.25">
      <c r="A19081" s="31" t="s">
        <v>28667</v>
      </c>
      <c r="B19081" s="32" t="s">
        <v>28666</v>
      </c>
      <c r="C19081" s="31" t="s">
        <v>68</v>
      </c>
    </row>
    <row r="19082" spans="1:3" ht="60" x14ac:dyDescent="0.25">
      <c r="A19082" s="31" t="s">
        <v>28668</v>
      </c>
      <c r="B19082" s="32" t="s">
        <v>28669</v>
      </c>
      <c r="C19082" s="31" t="s">
        <v>68</v>
      </c>
    </row>
    <row r="19083" spans="1:3" ht="60" x14ac:dyDescent="0.25">
      <c r="A19083" s="31" t="s">
        <v>28670</v>
      </c>
      <c r="B19083" s="32" t="s">
        <v>28669</v>
      </c>
      <c r="C19083" s="31" t="s">
        <v>68</v>
      </c>
    </row>
    <row r="19084" spans="1:3" ht="45" x14ac:dyDescent="0.25">
      <c r="A19084" s="31" t="s">
        <v>28671</v>
      </c>
      <c r="B19084" s="32" t="s">
        <v>28672</v>
      </c>
      <c r="C19084" s="31" t="s">
        <v>68</v>
      </c>
    </row>
    <row r="19085" spans="1:3" ht="45" x14ac:dyDescent="0.25">
      <c r="A19085" s="31" t="s">
        <v>28673</v>
      </c>
      <c r="B19085" s="32" t="s">
        <v>28672</v>
      </c>
      <c r="C19085" s="31" t="s">
        <v>68</v>
      </c>
    </row>
    <row r="19086" spans="1:3" ht="105" x14ac:dyDescent="0.25">
      <c r="A19086" s="31" t="s">
        <v>28674</v>
      </c>
      <c r="B19086" s="32" t="s">
        <v>28675</v>
      </c>
      <c r="C19086" s="31" t="s">
        <v>68</v>
      </c>
    </row>
    <row r="19087" spans="1:3" ht="105" x14ac:dyDescent="0.25">
      <c r="A19087" s="31" t="s">
        <v>28676</v>
      </c>
      <c r="B19087" s="32" t="s">
        <v>28675</v>
      </c>
      <c r="C19087" s="31" t="s">
        <v>68</v>
      </c>
    </row>
    <row r="19088" spans="1:3" ht="30" x14ac:dyDescent="0.25">
      <c r="A19088" s="31" t="s">
        <v>28677</v>
      </c>
      <c r="B19088" s="32" t="s">
        <v>28678</v>
      </c>
      <c r="C19088" s="31" t="s">
        <v>68</v>
      </c>
    </row>
    <row r="19089" spans="1:3" ht="30" x14ac:dyDescent="0.25">
      <c r="A19089" s="31" t="s">
        <v>28679</v>
      </c>
      <c r="B19089" s="32" t="s">
        <v>28678</v>
      </c>
      <c r="C19089" s="31" t="s">
        <v>68</v>
      </c>
    </row>
    <row r="19090" spans="1:3" ht="30" x14ac:dyDescent="0.25">
      <c r="A19090" s="31" t="s">
        <v>28680</v>
      </c>
      <c r="B19090" s="32" t="s">
        <v>28681</v>
      </c>
      <c r="C19090" s="31" t="s">
        <v>68</v>
      </c>
    </row>
    <row r="19091" spans="1:3" ht="30" x14ac:dyDescent="0.25">
      <c r="A19091" s="31" t="s">
        <v>28682</v>
      </c>
      <c r="B19091" s="32" t="s">
        <v>28681</v>
      </c>
      <c r="C19091" s="31" t="s">
        <v>68</v>
      </c>
    </row>
    <row r="19092" spans="1:3" ht="30" x14ac:dyDescent="0.25">
      <c r="A19092" s="31" t="s">
        <v>28683</v>
      </c>
      <c r="B19092" s="32" t="s">
        <v>28684</v>
      </c>
      <c r="C19092" s="31" t="s">
        <v>68</v>
      </c>
    </row>
    <row r="19093" spans="1:3" ht="30" x14ac:dyDescent="0.25">
      <c r="A19093" s="31" t="s">
        <v>28685</v>
      </c>
      <c r="B19093" s="32" t="s">
        <v>28684</v>
      </c>
      <c r="C19093" s="31" t="s">
        <v>68</v>
      </c>
    </row>
    <row r="19094" spans="1:3" ht="45" x14ac:dyDescent="0.25">
      <c r="A19094" s="31" t="s">
        <v>28686</v>
      </c>
      <c r="B19094" s="32" t="s">
        <v>28687</v>
      </c>
      <c r="C19094" s="31" t="s">
        <v>68</v>
      </c>
    </row>
    <row r="19095" spans="1:3" ht="45" x14ac:dyDescent="0.25">
      <c r="A19095" s="31" t="s">
        <v>28688</v>
      </c>
      <c r="B19095" s="32" t="s">
        <v>28687</v>
      </c>
      <c r="C19095" s="31" t="s">
        <v>68</v>
      </c>
    </row>
    <row r="19096" spans="1:3" ht="45" x14ac:dyDescent="0.25">
      <c r="A19096" s="31" t="s">
        <v>28689</v>
      </c>
      <c r="B19096" s="32" t="s">
        <v>28690</v>
      </c>
      <c r="C19096" s="31" t="s">
        <v>68</v>
      </c>
    </row>
    <row r="19097" spans="1:3" ht="45" x14ac:dyDescent="0.25">
      <c r="A19097" s="31" t="s">
        <v>28691</v>
      </c>
      <c r="B19097" s="32" t="s">
        <v>28690</v>
      </c>
      <c r="C19097" s="31" t="s">
        <v>68</v>
      </c>
    </row>
    <row r="19098" spans="1:3" ht="45" x14ac:dyDescent="0.25">
      <c r="A19098" s="31" t="s">
        <v>28692</v>
      </c>
      <c r="B19098" s="32" t="s">
        <v>28693</v>
      </c>
      <c r="C19098" s="31" t="s">
        <v>68</v>
      </c>
    </row>
    <row r="19099" spans="1:3" ht="45" x14ac:dyDescent="0.25">
      <c r="A19099" s="31" t="s">
        <v>28694</v>
      </c>
      <c r="B19099" s="32" t="s">
        <v>28693</v>
      </c>
      <c r="C19099" s="31" t="s">
        <v>68</v>
      </c>
    </row>
    <row r="19100" spans="1:3" ht="30" x14ac:dyDescent="0.25">
      <c r="A19100" s="31" t="s">
        <v>28695</v>
      </c>
      <c r="B19100" s="32" t="s">
        <v>28696</v>
      </c>
      <c r="C19100" s="31" t="s">
        <v>68</v>
      </c>
    </row>
    <row r="19101" spans="1:3" ht="30" x14ac:dyDescent="0.25">
      <c r="A19101" s="31" t="s">
        <v>28697</v>
      </c>
      <c r="B19101" s="32" t="s">
        <v>28696</v>
      </c>
      <c r="C19101" s="31" t="s">
        <v>68</v>
      </c>
    </row>
    <row r="19102" spans="1:3" ht="30" x14ac:dyDescent="0.25">
      <c r="A19102" s="31" t="s">
        <v>28698</v>
      </c>
      <c r="B19102" s="32" t="s">
        <v>28699</v>
      </c>
      <c r="C19102" s="31" t="s">
        <v>68</v>
      </c>
    </row>
    <row r="19103" spans="1:3" ht="30" x14ac:dyDescent="0.25">
      <c r="A19103" s="31" t="s">
        <v>28700</v>
      </c>
      <c r="B19103" s="32" t="s">
        <v>28699</v>
      </c>
      <c r="C19103" s="31" t="s">
        <v>68</v>
      </c>
    </row>
    <row r="19104" spans="1:3" x14ac:dyDescent="0.25">
      <c r="A19104" s="31" t="s">
        <v>28701</v>
      </c>
      <c r="B19104" s="32" t="s">
        <v>28702</v>
      </c>
      <c r="C19104" s="31" t="s">
        <v>68</v>
      </c>
    </row>
    <row r="19105" spans="1:3" x14ac:dyDescent="0.25">
      <c r="A19105" s="31" t="s">
        <v>28703</v>
      </c>
      <c r="B19105" s="32" t="s">
        <v>28702</v>
      </c>
      <c r="C19105" s="31" t="s">
        <v>68</v>
      </c>
    </row>
    <row r="19106" spans="1:3" x14ac:dyDescent="0.25">
      <c r="A19106" s="31" t="s">
        <v>28704</v>
      </c>
      <c r="B19106" s="32" t="s">
        <v>28705</v>
      </c>
      <c r="C19106" s="31" t="s">
        <v>68</v>
      </c>
    </row>
    <row r="19107" spans="1:3" x14ac:dyDescent="0.25">
      <c r="A19107" s="31" t="s">
        <v>28706</v>
      </c>
      <c r="B19107" s="32" t="s">
        <v>28705</v>
      </c>
      <c r="C19107" s="31" t="s">
        <v>68</v>
      </c>
    </row>
    <row r="19108" spans="1:3" x14ac:dyDescent="0.25">
      <c r="A19108" s="31" t="s">
        <v>28707</v>
      </c>
      <c r="B19108" s="32" t="s">
        <v>28708</v>
      </c>
      <c r="C19108" s="31" t="s">
        <v>68</v>
      </c>
    </row>
    <row r="19109" spans="1:3" x14ac:dyDescent="0.25">
      <c r="A19109" s="31" t="s">
        <v>28709</v>
      </c>
      <c r="B19109" s="32" t="s">
        <v>28708</v>
      </c>
      <c r="C19109" s="31" t="s">
        <v>68</v>
      </c>
    </row>
    <row r="19110" spans="1:3" ht="30" x14ac:dyDescent="0.25">
      <c r="A19110" s="31" t="s">
        <v>28710</v>
      </c>
      <c r="B19110" s="32" t="s">
        <v>28711</v>
      </c>
      <c r="C19110" s="31" t="s">
        <v>68</v>
      </c>
    </row>
    <row r="19111" spans="1:3" ht="30" x14ac:dyDescent="0.25">
      <c r="A19111" s="31" t="s">
        <v>28712</v>
      </c>
      <c r="B19111" s="32" t="s">
        <v>28711</v>
      </c>
      <c r="C19111" s="31" t="s">
        <v>68</v>
      </c>
    </row>
    <row r="19112" spans="1:3" x14ac:dyDescent="0.25">
      <c r="A19112" s="31" t="s">
        <v>28713</v>
      </c>
      <c r="B19112" s="32" t="s">
        <v>28714</v>
      </c>
      <c r="C19112" s="31" t="s">
        <v>68</v>
      </c>
    </row>
    <row r="19113" spans="1:3" x14ac:dyDescent="0.25">
      <c r="A19113" s="31" t="s">
        <v>28715</v>
      </c>
      <c r="B19113" s="32" t="s">
        <v>28714</v>
      </c>
      <c r="C19113" s="31" t="s">
        <v>68</v>
      </c>
    </row>
    <row r="19114" spans="1:3" ht="30" x14ac:dyDescent="0.25">
      <c r="A19114" s="31" t="s">
        <v>28716</v>
      </c>
      <c r="B19114" s="32" t="s">
        <v>28717</v>
      </c>
      <c r="C19114" s="31" t="s">
        <v>68</v>
      </c>
    </row>
    <row r="19115" spans="1:3" ht="30" x14ac:dyDescent="0.25">
      <c r="A19115" s="31" t="s">
        <v>28718</v>
      </c>
      <c r="B19115" s="32" t="s">
        <v>28717</v>
      </c>
      <c r="C19115" s="31" t="s">
        <v>68</v>
      </c>
    </row>
    <row r="19116" spans="1:3" ht="30" x14ac:dyDescent="0.25">
      <c r="A19116" s="31" t="s">
        <v>28719</v>
      </c>
      <c r="B19116" s="32" t="s">
        <v>28720</v>
      </c>
      <c r="C19116" s="31" t="s">
        <v>68</v>
      </c>
    </row>
    <row r="19117" spans="1:3" ht="30" x14ac:dyDescent="0.25">
      <c r="A19117" s="31" t="s">
        <v>28721</v>
      </c>
      <c r="B19117" s="32" t="s">
        <v>28720</v>
      </c>
      <c r="C19117" s="31" t="s">
        <v>68</v>
      </c>
    </row>
    <row r="19118" spans="1:3" ht="75" x14ac:dyDescent="0.25">
      <c r="A19118" s="31" t="s">
        <v>28722</v>
      </c>
      <c r="B19118" s="32" t="s">
        <v>28723</v>
      </c>
      <c r="C19118" s="31" t="s">
        <v>68</v>
      </c>
    </row>
    <row r="19119" spans="1:3" ht="75" x14ac:dyDescent="0.25">
      <c r="A19119" s="31" t="s">
        <v>28724</v>
      </c>
      <c r="B19119" s="32" t="s">
        <v>28723</v>
      </c>
      <c r="C19119" s="31" t="s">
        <v>68</v>
      </c>
    </row>
    <row r="19120" spans="1:3" ht="30" x14ac:dyDescent="0.25">
      <c r="A19120" s="31" t="s">
        <v>28725</v>
      </c>
      <c r="B19120" s="32" t="s">
        <v>28726</v>
      </c>
      <c r="C19120" s="31" t="s">
        <v>68</v>
      </c>
    </row>
    <row r="19121" spans="1:3" ht="30" x14ac:dyDescent="0.25">
      <c r="A19121" s="31" t="s">
        <v>28727</v>
      </c>
      <c r="B19121" s="32" t="s">
        <v>28726</v>
      </c>
      <c r="C19121" s="31" t="s">
        <v>68</v>
      </c>
    </row>
    <row r="19122" spans="1:3" ht="45" x14ac:dyDescent="0.25">
      <c r="A19122" s="31" t="s">
        <v>28728</v>
      </c>
      <c r="B19122" s="32" t="s">
        <v>28729</v>
      </c>
      <c r="C19122" s="31" t="s">
        <v>68</v>
      </c>
    </row>
    <row r="19123" spans="1:3" ht="45" x14ac:dyDescent="0.25">
      <c r="A19123" s="31" t="s">
        <v>28730</v>
      </c>
      <c r="B19123" s="32" t="s">
        <v>28729</v>
      </c>
      <c r="C19123" s="31" t="s">
        <v>68</v>
      </c>
    </row>
    <row r="19124" spans="1:3" ht="30" x14ac:dyDescent="0.25">
      <c r="A19124" s="31" t="s">
        <v>28731</v>
      </c>
      <c r="B19124" s="32" t="s">
        <v>28732</v>
      </c>
      <c r="C19124" s="31" t="s">
        <v>68</v>
      </c>
    </row>
    <row r="19125" spans="1:3" ht="30" x14ac:dyDescent="0.25">
      <c r="A19125" s="31" t="s">
        <v>28733</v>
      </c>
      <c r="B19125" s="32" t="s">
        <v>28732</v>
      </c>
      <c r="C19125" s="31" t="s">
        <v>68</v>
      </c>
    </row>
    <row r="19126" spans="1:3" ht="45" x14ac:dyDescent="0.25">
      <c r="A19126" s="31" t="s">
        <v>28734</v>
      </c>
      <c r="B19126" s="32" t="s">
        <v>28735</v>
      </c>
      <c r="C19126" s="31" t="s">
        <v>68</v>
      </c>
    </row>
    <row r="19127" spans="1:3" ht="45" x14ac:dyDescent="0.25">
      <c r="A19127" s="31" t="s">
        <v>28736</v>
      </c>
      <c r="B19127" s="32" t="s">
        <v>28735</v>
      </c>
      <c r="C19127" s="31" t="s">
        <v>68</v>
      </c>
    </row>
    <row r="19128" spans="1:3" ht="45" x14ac:dyDescent="0.25">
      <c r="A19128" s="31" t="s">
        <v>28737</v>
      </c>
      <c r="B19128" s="32" t="s">
        <v>28738</v>
      </c>
      <c r="C19128" s="31" t="s">
        <v>68</v>
      </c>
    </row>
    <row r="19129" spans="1:3" ht="45" x14ac:dyDescent="0.25">
      <c r="A19129" s="31" t="s">
        <v>28739</v>
      </c>
      <c r="B19129" s="32" t="s">
        <v>28738</v>
      </c>
      <c r="C19129" s="31" t="s">
        <v>68</v>
      </c>
    </row>
    <row r="19130" spans="1:3" ht="45" x14ac:dyDescent="0.25">
      <c r="A19130" s="31" t="s">
        <v>28740</v>
      </c>
      <c r="B19130" s="32" t="s">
        <v>28741</v>
      </c>
      <c r="C19130" s="31" t="s">
        <v>68</v>
      </c>
    </row>
    <row r="19131" spans="1:3" ht="45" x14ac:dyDescent="0.25">
      <c r="A19131" s="31" t="s">
        <v>28742</v>
      </c>
      <c r="B19131" s="32" t="s">
        <v>28741</v>
      </c>
      <c r="C19131" s="31" t="s">
        <v>68</v>
      </c>
    </row>
    <row r="19132" spans="1:3" ht="120" x14ac:dyDescent="0.25">
      <c r="A19132" s="31" t="s">
        <v>28743</v>
      </c>
      <c r="B19132" s="32" t="s">
        <v>28744</v>
      </c>
      <c r="C19132" s="31" t="s">
        <v>68</v>
      </c>
    </row>
    <row r="19133" spans="1:3" ht="120" x14ac:dyDescent="0.25">
      <c r="A19133" s="31" t="s">
        <v>28745</v>
      </c>
      <c r="B19133" s="32" t="s">
        <v>28744</v>
      </c>
      <c r="C19133" s="31" t="s">
        <v>68</v>
      </c>
    </row>
    <row r="19134" spans="1:3" ht="120" x14ac:dyDescent="0.25">
      <c r="A19134" s="31" t="s">
        <v>28746</v>
      </c>
      <c r="B19134" s="32" t="s">
        <v>28747</v>
      </c>
      <c r="C19134" s="31" t="s">
        <v>68</v>
      </c>
    </row>
    <row r="19135" spans="1:3" ht="120" x14ac:dyDescent="0.25">
      <c r="A19135" s="31" t="s">
        <v>28748</v>
      </c>
      <c r="B19135" s="32" t="s">
        <v>28747</v>
      </c>
      <c r="C19135" s="31" t="s">
        <v>68</v>
      </c>
    </row>
    <row r="19136" spans="1:3" ht="120" x14ac:dyDescent="0.25">
      <c r="A19136" s="31" t="s">
        <v>28749</v>
      </c>
      <c r="B19136" s="32" t="s">
        <v>28750</v>
      </c>
      <c r="C19136" s="31" t="s">
        <v>68</v>
      </c>
    </row>
    <row r="19137" spans="1:3" ht="120" x14ac:dyDescent="0.25">
      <c r="A19137" s="31" t="s">
        <v>28751</v>
      </c>
      <c r="B19137" s="32" t="s">
        <v>28750</v>
      </c>
      <c r="C19137" s="31" t="s">
        <v>68</v>
      </c>
    </row>
    <row r="19138" spans="1:3" ht="120" x14ac:dyDescent="0.25">
      <c r="A19138" s="31" t="s">
        <v>28752</v>
      </c>
      <c r="B19138" s="32" t="s">
        <v>28753</v>
      </c>
      <c r="C19138" s="31" t="s">
        <v>68</v>
      </c>
    </row>
    <row r="19139" spans="1:3" ht="120" x14ac:dyDescent="0.25">
      <c r="A19139" s="31" t="s">
        <v>28754</v>
      </c>
      <c r="B19139" s="32" t="s">
        <v>28753</v>
      </c>
      <c r="C19139" s="31" t="s">
        <v>68</v>
      </c>
    </row>
    <row r="19140" spans="1:3" ht="135" x14ac:dyDescent="0.25">
      <c r="A19140" s="31" t="s">
        <v>28755</v>
      </c>
      <c r="B19140" s="32" t="s">
        <v>28756</v>
      </c>
      <c r="C19140" s="31" t="s">
        <v>68</v>
      </c>
    </row>
    <row r="19141" spans="1:3" ht="135" x14ac:dyDescent="0.25">
      <c r="A19141" s="31" t="s">
        <v>28757</v>
      </c>
      <c r="B19141" s="32" t="s">
        <v>28756</v>
      </c>
      <c r="C19141" s="31" t="s">
        <v>68</v>
      </c>
    </row>
    <row r="19142" spans="1:3" ht="60" x14ac:dyDescent="0.25">
      <c r="A19142" s="31" t="s">
        <v>28758</v>
      </c>
      <c r="B19142" s="32" t="s">
        <v>28759</v>
      </c>
      <c r="C19142" s="31" t="s">
        <v>68</v>
      </c>
    </row>
    <row r="19143" spans="1:3" ht="60" x14ac:dyDescent="0.25">
      <c r="A19143" s="31" t="s">
        <v>28760</v>
      </c>
      <c r="B19143" s="32" t="s">
        <v>28759</v>
      </c>
      <c r="C19143" s="31" t="s">
        <v>68</v>
      </c>
    </row>
    <row r="19144" spans="1:3" ht="60" x14ac:dyDescent="0.25">
      <c r="A19144" s="31" t="s">
        <v>28761</v>
      </c>
      <c r="B19144" s="32" t="s">
        <v>28762</v>
      </c>
      <c r="C19144" s="31" t="s">
        <v>68</v>
      </c>
    </row>
    <row r="19145" spans="1:3" ht="60" x14ac:dyDescent="0.25">
      <c r="A19145" s="31" t="s">
        <v>28763</v>
      </c>
      <c r="B19145" s="32" t="s">
        <v>28762</v>
      </c>
      <c r="C19145" s="31" t="s">
        <v>68</v>
      </c>
    </row>
    <row r="19146" spans="1:3" ht="60" x14ac:dyDescent="0.25">
      <c r="A19146" s="31" t="s">
        <v>28764</v>
      </c>
      <c r="B19146" s="32" t="s">
        <v>28765</v>
      </c>
      <c r="C19146" s="31" t="s">
        <v>68</v>
      </c>
    </row>
    <row r="19147" spans="1:3" ht="60" x14ac:dyDescent="0.25">
      <c r="A19147" s="31" t="s">
        <v>28766</v>
      </c>
      <c r="B19147" s="32" t="s">
        <v>28765</v>
      </c>
      <c r="C19147" s="31" t="s">
        <v>68</v>
      </c>
    </row>
    <row r="19148" spans="1:3" ht="60" x14ac:dyDescent="0.25">
      <c r="A19148" s="31" t="s">
        <v>28767</v>
      </c>
      <c r="B19148" s="32" t="s">
        <v>28768</v>
      </c>
      <c r="C19148" s="31" t="s">
        <v>68</v>
      </c>
    </row>
    <row r="19149" spans="1:3" ht="60" x14ac:dyDescent="0.25">
      <c r="A19149" s="31" t="s">
        <v>28769</v>
      </c>
      <c r="B19149" s="32" t="s">
        <v>28768</v>
      </c>
      <c r="C19149" s="31" t="s">
        <v>68</v>
      </c>
    </row>
    <row r="19150" spans="1:3" ht="60" x14ac:dyDescent="0.25">
      <c r="A19150" s="31" t="s">
        <v>28770</v>
      </c>
      <c r="B19150" s="32" t="s">
        <v>28771</v>
      </c>
      <c r="C19150" s="31" t="s">
        <v>68</v>
      </c>
    </row>
    <row r="19151" spans="1:3" ht="60" x14ac:dyDescent="0.25">
      <c r="A19151" s="31" t="s">
        <v>28772</v>
      </c>
      <c r="B19151" s="32" t="s">
        <v>28771</v>
      </c>
      <c r="C19151" s="31" t="s">
        <v>68</v>
      </c>
    </row>
    <row r="19152" spans="1:3" ht="60" x14ac:dyDescent="0.25">
      <c r="A19152" s="31" t="s">
        <v>28773</v>
      </c>
      <c r="B19152" s="32" t="s">
        <v>28774</v>
      </c>
      <c r="C19152" s="31" t="s">
        <v>68</v>
      </c>
    </row>
    <row r="19153" spans="1:3" ht="60" x14ac:dyDescent="0.25">
      <c r="A19153" s="31" t="s">
        <v>28775</v>
      </c>
      <c r="B19153" s="32" t="s">
        <v>28774</v>
      </c>
      <c r="C19153" s="31" t="s">
        <v>68</v>
      </c>
    </row>
    <row r="19154" spans="1:3" ht="60" x14ac:dyDescent="0.25">
      <c r="A19154" s="31" t="s">
        <v>28776</v>
      </c>
      <c r="B19154" s="32" t="s">
        <v>28777</v>
      </c>
      <c r="C19154" s="31" t="s">
        <v>68</v>
      </c>
    </row>
    <row r="19155" spans="1:3" ht="60" x14ac:dyDescent="0.25">
      <c r="A19155" s="31" t="s">
        <v>28778</v>
      </c>
      <c r="B19155" s="32" t="s">
        <v>28777</v>
      </c>
      <c r="C19155" s="31" t="s">
        <v>68</v>
      </c>
    </row>
    <row r="19156" spans="1:3" ht="60" x14ac:dyDescent="0.25">
      <c r="A19156" s="31" t="s">
        <v>28779</v>
      </c>
      <c r="B19156" s="32" t="s">
        <v>28780</v>
      </c>
      <c r="C19156" s="31" t="s">
        <v>68</v>
      </c>
    </row>
    <row r="19157" spans="1:3" ht="60" x14ac:dyDescent="0.25">
      <c r="A19157" s="31" t="s">
        <v>28781</v>
      </c>
      <c r="B19157" s="32" t="s">
        <v>28780</v>
      </c>
      <c r="C19157" s="31" t="s">
        <v>68</v>
      </c>
    </row>
    <row r="19158" spans="1:3" ht="60" x14ac:dyDescent="0.25">
      <c r="A19158" s="31" t="s">
        <v>28782</v>
      </c>
      <c r="B19158" s="32" t="s">
        <v>28783</v>
      </c>
      <c r="C19158" s="31" t="s">
        <v>68</v>
      </c>
    </row>
    <row r="19159" spans="1:3" ht="60" x14ac:dyDescent="0.25">
      <c r="A19159" s="31" t="s">
        <v>28784</v>
      </c>
      <c r="B19159" s="32" t="s">
        <v>28783</v>
      </c>
      <c r="C19159" s="31" t="s">
        <v>68</v>
      </c>
    </row>
    <row r="19160" spans="1:3" ht="60" x14ac:dyDescent="0.25">
      <c r="A19160" s="31" t="s">
        <v>28785</v>
      </c>
      <c r="B19160" s="32" t="s">
        <v>28786</v>
      </c>
      <c r="C19160" s="31" t="s">
        <v>68</v>
      </c>
    </row>
    <row r="19161" spans="1:3" ht="60" x14ac:dyDescent="0.25">
      <c r="A19161" s="31" t="s">
        <v>28787</v>
      </c>
      <c r="B19161" s="32" t="s">
        <v>28786</v>
      </c>
      <c r="C19161" s="31" t="s">
        <v>68</v>
      </c>
    </row>
    <row r="19162" spans="1:3" ht="60" x14ac:dyDescent="0.25">
      <c r="A19162" s="31" t="s">
        <v>28788</v>
      </c>
      <c r="B19162" s="32" t="s">
        <v>28789</v>
      </c>
      <c r="C19162" s="31" t="s">
        <v>68</v>
      </c>
    </row>
    <row r="19163" spans="1:3" ht="60" x14ac:dyDescent="0.25">
      <c r="A19163" s="31" t="s">
        <v>28790</v>
      </c>
      <c r="B19163" s="32" t="s">
        <v>28789</v>
      </c>
      <c r="C19163" s="31" t="s">
        <v>68</v>
      </c>
    </row>
    <row r="19164" spans="1:3" ht="60" x14ac:dyDescent="0.25">
      <c r="A19164" s="31" t="s">
        <v>28791</v>
      </c>
      <c r="B19164" s="32" t="s">
        <v>28792</v>
      </c>
      <c r="C19164" s="31" t="s">
        <v>68</v>
      </c>
    </row>
    <row r="19165" spans="1:3" ht="60" x14ac:dyDescent="0.25">
      <c r="A19165" s="31" t="s">
        <v>28793</v>
      </c>
      <c r="B19165" s="32" t="s">
        <v>28792</v>
      </c>
      <c r="C19165" s="31" t="s">
        <v>68</v>
      </c>
    </row>
    <row r="19166" spans="1:3" ht="60" x14ac:dyDescent="0.25">
      <c r="A19166" s="31" t="s">
        <v>28794</v>
      </c>
      <c r="B19166" s="32" t="s">
        <v>28795</v>
      </c>
      <c r="C19166" s="31" t="s">
        <v>68</v>
      </c>
    </row>
    <row r="19167" spans="1:3" ht="60" x14ac:dyDescent="0.25">
      <c r="A19167" s="31" t="s">
        <v>28796</v>
      </c>
      <c r="B19167" s="32" t="s">
        <v>28795</v>
      </c>
      <c r="C19167" s="31" t="s">
        <v>68</v>
      </c>
    </row>
    <row r="19168" spans="1:3" ht="60" x14ac:dyDescent="0.25">
      <c r="A19168" s="31" t="s">
        <v>28797</v>
      </c>
      <c r="B19168" s="32" t="s">
        <v>28798</v>
      </c>
      <c r="C19168" s="31" t="s">
        <v>68</v>
      </c>
    </row>
    <row r="19169" spans="1:3" ht="60" x14ac:dyDescent="0.25">
      <c r="A19169" s="31" t="s">
        <v>28799</v>
      </c>
      <c r="B19169" s="32" t="s">
        <v>28798</v>
      </c>
      <c r="C19169" s="31" t="s">
        <v>68</v>
      </c>
    </row>
    <row r="19170" spans="1:3" ht="60" x14ac:dyDescent="0.25">
      <c r="A19170" s="31" t="s">
        <v>28800</v>
      </c>
      <c r="B19170" s="32" t="s">
        <v>28801</v>
      </c>
      <c r="C19170" s="31" t="s">
        <v>68</v>
      </c>
    </row>
    <row r="19171" spans="1:3" ht="60" x14ac:dyDescent="0.25">
      <c r="A19171" s="31" t="s">
        <v>28802</v>
      </c>
      <c r="B19171" s="32" t="s">
        <v>28801</v>
      </c>
      <c r="C19171" s="31" t="s">
        <v>68</v>
      </c>
    </row>
    <row r="19172" spans="1:3" ht="60" x14ac:dyDescent="0.25">
      <c r="A19172" s="31" t="s">
        <v>28803</v>
      </c>
      <c r="B19172" s="32" t="s">
        <v>28804</v>
      </c>
      <c r="C19172" s="31" t="s">
        <v>68</v>
      </c>
    </row>
    <row r="19173" spans="1:3" ht="60" x14ac:dyDescent="0.25">
      <c r="A19173" s="31" t="s">
        <v>28805</v>
      </c>
      <c r="B19173" s="32" t="s">
        <v>28804</v>
      </c>
      <c r="C19173" s="31" t="s">
        <v>68</v>
      </c>
    </row>
    <row r="19174" spans="1:3" ht="60" x14ac:dyDescent="0.25">
      <c r="A19174" s="31" t="s">
        <v>28806</v>
      </c>
      <c r="B19174" s="32" t="s">
        <v>28807</v>
      </c>
      <c r="C19174" s="31" t="s">
        <v>68</v>
      </c>
    </row>
    <row r="19175" spans="1:3" ht="60" x14ac:dyDescent="0.25">
      <c r="A19175" s="31" t="s">
        <v>28808</v>
      </c>
      <c r="B19175" s="32" t="s">
        <v>28807</v>
      </c>
      <c r="C19175" s="31" t="s">
        <v>68</v>
      </c>
    </row>
    <row r="19176" spans="1:3" ht="60" x14ac:dyDescent="0.25">
      <c r="A19176" s="31" t="s">
        <v>28809</v>
      </c>
      <c r="B19176" s="32" t="s">
        <v>28810</v>
      </c>
      <c r="C19176" s="31" t="s">
        <v>68</v>
      </c>
    </row>
    <row r="19177" spans="1:3" ht="60" x14ac:dyDescent="0.25">
      <c r="A19177" s="31" t="s">
        <v>28811</v>
      </c>
      <c r="B19177" s="32" t="s">
        <v>28810</v>
      </c>
      <c r="C19177" s="31" t="s">
        <v>68</v>
      </c>
    </row>
    <row r="19178" spans="1:3" ht="105" x14ac:dyDescent="0.25">
      <c r="A19178" s="31" t="s">
        <v>28812</v>
      </c>
      <c r="B19178" s="32" t="s">
        <v>28813</v>
      </c>
      <c r="C19178" s="31" t="s">
        <v>68</v>
      </c>
    </row>
    <row r="19179" spans="1:3" ht="105" x14ac:dyDescent="0.25">
      <c r="A19179" s="31" t="s">
        <v>28814</v>
      </c>
      <c r="B19179" s="32" t="s">
        <v>28813</v>
      </c>
      <c r="C19179" s="31" t="s">
        <v>68</v>
      </c>
    </row>
    <row r="19180" spans="1:3" ht="120" x14ac:dyDescent="0.25">
      <c r="A19180" s="31" t="s">
        <v>28815</v>
      </c>
      <c r="B19180" s="32" t="s">
        <v>28816</v>
      </c>
      <c r="C19180" s="31" t="s">
        <v>68</v>
      </c>
    </row>
    <row r="19181" spans="1:3" ht="120" x14ac:dyDescent="0.25">
      <c r="A19181" s="31" t="s">
        <v>28817</v>
      </c>
      <c r="B19181" s="32" t="s">
        <v>28816</v>
      </c>
      <c r="C19181" s="31" t="s">
        <v>68</v>
      </c>
    </row>
    <row r="19182" spans="1:3" ht="120" x14ac:dyDescent="0.25">
      <c r="A19182" s="31" t="s">
        <v>28818</v>
      </c>
      <c r="B19182" s="32" t="s">
        <v>28819</v>
      </c>
      <c r="C19182" s="31" t="s">
        <v>68</v>
      </c>
    </row>
    <row r="19183" spans="1:3" ht="120" x14ac:dyDescent="0.25">
      <c r="A19183" s="31" t="s">
        <v>28820</v>
      </c>
      <c r="B19183" s="32" t="s">
        <v>28819</v>
      </c>
      <c r="C19183" s="31" t="s">
        <v>68</v>
      </c>
    </row>
    <row r="19184" spans="1:3" ht="120" x14ac:dyDescent="0.25">
      <c r="A19184" s="31" t="s">
        <v>28821</v>
      </c>
      <c r="B19184" s="32" t="s">
        <v>28822</v>
      </c>
      <c r="C19184" s="31" t="s">
        <v>68</v>
      </c>
    </row>
    <row r="19185" spans="1:3" ht="120" x14ac:dyDescent="0.25">
      <c r="A19185" s="31" t="s">
        <v>28823</v>
      </c>
      <c r="B19185" s="32" t="s">
        <v>28822</v>
      </c>
      <c r="C19185" s="31" t="s">
        <v>68</v>
      </c>
    </row>
    <row r="19186" spans="1:3" ht="120" x14ac:dyDescent="0.25">
      <c r="A19186" s="31" t="s">
        <v>28824</v>
      </c>
      <c r="B19186" s="32" t="s">
        <v>28825</v>
      </c>
      <c r="C19186" s="31" t="s">
        <v>68</v>
      </c>
    </row>
    <row r="19187" spans="1:3" ht="120" x14ac:dyDescent="0.25">
      <c r="A19187" s="31" t="s">
        <v>28826</v>
      </c>
      <c r="B19187" s="32" t="s">
        <v>28825</v>
      </c>
      <c r="C19187" s="31" t="s">
        <v>68</v>
      </c>
    </row>
    <row r="19188" spans="1:3" ht="120" x14ac:dyDescent="0.25">
      <c r="A19188" s="31" t="s">
        <v>28827</v>
      </c>
      <c r="B19188" s="32" t="s">
        <v>28828</v>
      </c>
      <c r="C19188" s="31" t="s">
        <v>68</v>
      </c>
    </row>
    <row r="19189" spans="1:3" ht="120" x14ac:dyDescent="0.25">
      <c r="A19189" s="31" t="s">
        <v>28829</v>
      </c>
      <c r="B19189" s="32" t="s">
        <v>28828</v>
      </c>
      <c r="C19189" s="31" t="s">
        <v>68</v>
      </c>
    </row>
    <row r="19190" spans="1:3" ht="105" x14ac:dyDescent="0.25">
      <c r="A19190" s="31" t="s">
        <v>28830</v>
      </c>
      <c r="B19190" s="32" t="s">
        <v>28831</v>
      </c>
      <c r="C19190" s="31" t="s">
        <v>68</v>
      </c>
    </row>
    <row r="19191" spans="1:3" ht="105" x14ac:dyDescent="0.25">
      <c r="A19191" s="31" t="s">
        <v>28832</v>
      </c>
      <c r="B19191" s="32" t="s">
        <v>28831</v>
      </c>
      <c r="C19191" s="31" t="s">
        <v>68</v>
      </c>
    </row>
    <row r="19192" spans="1:3" ht="105" x14ac:dyDescent="0.25">
      <c r="A19192" s="31" t="s">
        <v>28833</v>
      </c>
      <c r="B19192" s="32" t="s">
        <v>28834</v>
      </c>
      <c r="C19192" s="31" t="s">
        <v>68</v>
      </c>
    </row>
    <row r="19193" spans="1:3" ht="105" x14ac:dyDescent="0.25">
      <c r="A19193" s="31" t="s">
        <v>28835</v>
      </c>
      <c r="B19193" s="32" t="s">
        <v>28834</v>
      </c>
      <c r="C19193" s="31" t="s">
        <v>68</v>
      </c>
    </row>
    <row r="19194" spans="1:3" ht="105" x14ac:dyDescent="0.25">
      <c r="A19194" s="31" t="s">
        <v>28836</v>
      </c>
      <c r="B19194" s="32" t="s">
        <v>28837</v>
      </c>
      <c r="C19194" s="31" t="s">
        <v>68</v>
      </c>
    </row>
    <row r="19195" spans="1:3" ht="105" x14ac:dyDescent="0.25">
      <c r="A19195" s="31" t="s">
        <v>28838</v>
      </c>
      <c r="B19195" s="32" t="s">
        <v>28837</v>
      </c>
      <c r="C19195" s="31" t="s">
        <v>68</v>
      </c>
    </row>
    <row r="19196" spans="1:3" ht="105" x14ac:dyDescent="0.25">
      <c r="A19196" s="31" t="s">
        <v>28839</v>
      </c>
      <c r="B19196" s="32" t="s">
        <v>28840</v>
      </c>
      <c r="C19196" s="31" t="s">
        <v>68</v>
      </c>
    </row>
    <row r="19197" spans="1:3" ht="105" x14ac:dyDescent="0.25">
      <c r="A19197" s="31" t="s">
        <v>28841</v>
      </c>
      <c r="B19197" s="32" t="s">
        <v>28840</v>
      </c>
      <c r="C19197" s="31" t="s">
        <v>68</v>
      </c>
    </row>
    <row r="19198" spans="1:3" ht="105" x14ac:dyDescent="0.25">
      <c r="A19198" s="31" t="s">
        <v>28842</v>
      </c>
      <c r="B19198" s="32" t="s">
        <v>28843</v>
      </c>
      <c r="C19198" s="31" t="s">
        <v>68</v>
      </c>
    </row>
    <row r="19199" spans="1:3" ht="105" x14ac:dyDescent="0.25">
      <c r="A19199" s="31" t="s">
        <v>28844</v>
      </c>
      <c r="B19199" s="32" t="s">
        <v>28843</v>
      </c>
      <c r="C19199" s="31" t="s">
        <v>68</v>
      </c>
    </row>
    <row r="19200" spans="1:3" ht="60" x14ac:dyDescent="0.25">
      <c r="A19200" s="31" t="s">
        <v>28845</v>
      </c>
      <c r="B19200" s="32" t="s">
        <v>28846</v>
      </c>
      <c r="C19200" s="31" t="s">
        <v>68</v>
      </c>
    </row>
    <row r="19201" spans="1:3" ht="60" x14ac:dyDescent="0.25">
      <c r="A19201" s="31" t="s">
        <v>28847</v>
      </c>
      <c r="B19201" s="32" t="s">
        <v>28846</v>
      </c>
      <c r="C19201" s="31" t="s">
        <v>68</v>
      </c>
    </row>
    <row r="19202" spans="1:3" ht="30" x14ac:dyDescent="0.25">
      <c r="A19202" s="31" t="s">
        <v>28848</v>
      </c>
      <c r="B19202" s="32" t="s">
        <v>28849</v>
      </c>
      <c r="C19202" s="31" t="s">
        <v>68</v>
      </c>
    </row>
    <row r="19203" spans="1:3" ht="30" x14ac:dyDescent="0.25">
      <c r="A19203" s="31" t="s">
        <v>28850</v>
      </c>
      <c r="B19203" s="32" t="s">
        <v>28849</v>
      </c>
      <c r="C19203" s="31" t="s">
        <v>68</v>
      </c>
    </row>
    <row r="19204" spans="1:3" ht="60" x14ac:dyDescent="0.25">
      <c r="A19204" s="31" t="s">
        <v>28851</v>
      </c>
      <c r="B19204" s="32" t="s">
        <v>28852</v>
      </c>
      <c r="C19204" s="31" t="s">
        <v>68</v>
      </c>
    </row>
    <row r="19205" spans="1:3" ht="60" x14ac:dyDescent="0.25">
      <c r="A19205" s="31" t="s">
        <v>28853</v>
      </c>
      <c r="B19205" s="32" t="s">
        <v>28852</v>
      </c>
      <c r="C19205" s="31" t="s">
        <v>68</v>
      </c>
    </row>
    <row r="19206" spans="1:3" ht="60" x14ac:dyDescent="0.25">
      <c r="A19206" s="31" t="s">
        <v>28854</v>
      </c>
      <c r="B19206" s="32" t="s">
        <v>28855</v>
      </c>
      <c r="C19206" s="31" t="s">
        <v>68</v>
      </c>
    </row>
    <row r="19207" spans="1:3" ht="60" x14ac:dyDescent="0.25">
      <c r="A19207" s="31" t="s">
        <v>28856</v>
      </c>
      <c r="B19207" s="32" t="s">
        <v>28855</v>
      </c>
      <c r="C19207" s="31" t="s">
        <v>68</v>
      </c>
    </row>
    <row r="19208" spans="1:3" ht="60" x14ac:dyDescent="0.25">
      <c r="A19208" s="31" t="s">
        <v>28857</v>
      </c>
      <c r="B19208" s="32" t="s">
        <v>28858</v>
      </c>
      <c r="C19208" s="31" t="s">
        <v>68</v>
      </c>
    </row>
    <row r="19209" spans="1:3" ht="60" x14ac:dyDescent="0.25">
      <c r="A19209" s="31" t="s">
        <v>28859</v>
      </c>
      <c r="B19209" s="32" t="s">
        <v>28858</v>
      </c>
      <c r="C19209" s="31" t="s">
        <v>68</v>
      </c>
    </row>
    <row r="19210" spans="1:3" ht="120" x14ac:dyDescent="0.25">
      <c r="A19210" s="31" t="s">
        <v>28860</v>
      </c>
      <c r="B19210" s="32" t="s">
        <v>28861</v>
      </c>
      <c r="C19210" s="31" t="s">
        <v>68</v>
      </c>
    </row>
    <row r="19211" spans="1:3" ht="120" x14ac:dyDescent="0.25">
      <c r="A19211" s="31" t="s">
        <v>28862</v>
      </c>
      <c r="B19211" s="32" t="s">
        <v>28861</v>
      </c>
      <c r="C19211" s="31" t="s">
        <v>68</v>
      </c>
    </row>
    <row r="19212" spans="1:3" ht="120" x14ac:dyDescent="0.25">
      <c r="A19212" s="31" t="s">
        <v>28863</v>
      </c>
      <c r="B19212" s="32" t="s">
        <v>28864</v>
      </c>
      <c r="C19212" s="31" t="s">
        <v>68</v>
      </c>
    </row>
    <row r="19213" spans="1:3" ht="120" x14ac:dyDescent="0.25">
      <c r="A19213" s="31" t="s">
        <v>28865</v>
      </c>
      <c r="B19213" s="32" t="s">
        <v>28864</v>
      </c>
      <c r="C19213" s="31" t="s">
        <v>68</v>
      </c>
    </row>
    <row r="19214" spans="1:3" ht="75" x14ac:dyDescent="0.25">
      <c r="A19214" s="31" t="s">
        <v>28866</v>
      </c>
      <c r="B19214" s="32" t="s">
        <v>28867</v>
      </c>
      <c r="C19214" s="31" t="s">
        <v>68</v>
      </c>
    </row>
    <row r="19215" spans="1:3" ht="75" x14ac:dyDescent="0.25">
      <c r="A19215" s="31" t="s">
        <v>28868</v>
      </c>
      <c r="B19215" s="32" t="s">
        <v>28867</v>
      </c>
      <c r="C19215" s="31" t="s">
        <v>68</v>
      </c>
    </row>
    <row r="19216" spans="1:3" ht="75" x14ac:dyDescent="0.25">
      <c r="A19216" s="31" t="s">
        <v>28869</v>
      </c>
      <c r="B19216" s="32" t="s">
        <v>28870</v>
      </c>
      <c r="C19216" s="31" t="s">
        <v>68</v>
      </c>
    </row>
    <row r="19217" spans="1:3" ht="75" x14ac:dyDescent="0.25">
      <c r="A19217" s="31" t="s">
        <v>28871</v>
      </c>
      <c r="B19217" s="32" t="s">
        <v>28870</v>
      </c>
      <c r="C19217" s="31" t="s">
        <v>68</v>
      </c>
    </row>
    <row r="19218" spans="1:3" ht="75" x14ac:dyDescent="0.25">
      <c r="A19218" s="31" t="s">
        <v>28872</v>
      </c>
      <c r="B19218" s="32" t="s">
        <v>28873</v>
      </c>
      <c r="C19218" s="31" t="s">
        <v>68</v>
      </c>
    </row>
    <row r="19219" spans="1:3" ht="75" x14ac:dyDescent="0.25">
      <c r="A19219" s="31" t="s">
        <v>28874</v>
      </c>
      <c r="B19219" s="32" t="s">
        <v>28873</v>
      </c>
      <c r="C19219" s="31" t="s">
        <v>68</v>
      </c>
    </row>
    <row r="19220" spans="1:3" ht="75" x14ac:dyDescent="0.25">
      <c r="A19220" s="31" t="s">
        <v>28875</v>
      </c>
      <c r="B19220" s="32" t="s">
        <v>28876</v>
      </c>
      <c r="C19220" s="31" t="s">
        <v>68</v>
      </c>
    </row>
    <row r="19221" spans="1:3" ht="75" x14ac:dyDescent="0.25">
      <c r="A19221" s="31" t="s">
        <v>28877</v>
      </c>
      <c r="B19221" s="32" t="s">
        <v>28876</v>
      </c>
      <c r="C19221" s="31" t="s">
        <v>68</v>
      </c>
    </row>
    <row r="19222" spans="1:3" ht="75" x14ac:dyDescent="0.25">
      <c r="A19222" s="31" t="s">
        <v>28878</v>
      </c>
      <c r="B19222" s="32" t="s">
        <v>28879</v>
      </c>
      <c r="C19222" s="31" t="s">
        <v>68</v>
      </c>
    </row>
    <row r="19223" spans="1:3" ht="75" x14ac:dyDescent="0.25">
      <c r="A19223" s="31" t="s">
        <v>28880</v>
      </c>
      <c r="B19223" s="32" t="s">
        <v>28879</v>
      </c>
      <c r="C19223" s="31" t="s">
        <v>68</v>
      </c>
    </row>
    <row r="19224" spans="1:3" ht="75" x14ac:dyDescent="0.25">
      <c r="A19224" s="31" t="s">
        <v>28881</v>
      </c>
      <c r="B19224" s="32" t="s">
        <v>28882</v>
      </c>
      <c r="C19224" s="31" t="s">
        <v>68</v>
      </c>
    </row>
    <row r="19225" spans="1:3" ht="75" x14ac:dyDescent="0.25">
      <c r="A19225" s="31" t="s">
        <v>28883</v>
      </c>
      <c r="B19225" s="32" t="s">
        <v>28882</v>
      </c>
      <c r="C19225" s="31" t="s">
        <v>68</v>
      </c>
    </row>
    <row r="19226" spans="1:3" ht="75" x14ac:dyDescent="0.25">
      <c r="A19226" s="31" t="s">
        <v>28884</v>
      </c>
      <c r="B19226" s="32" t="s">
        <v>28885</v>
      </c>
      <c r="C19226" s="31" t="s">
        <v>68</v>
      </c>
    </row>
    <row r="19227" spans="1:3" ht="75" x14ac:dyDescent="0.25">
      <c r="A19227" s="31" t="s">
        <v>28886</v>
      </c>
      <c r="B19227" s="32" t="s">
        <v>28885</v>
      </c>
      <c r="C19227" s="31" t="s">
        <v>68</v>
      </c>
    </row>
    <row r="19228" spans="1:3" ht="75" x14ac:dyDescent="0.25">
      <c r="A19228" s="31" t="s">
        <v>28887</v>
      </c>
      <c r="B19228" s="32" t="s">
        <v>28888</v>
      </c>
      <c r="C19228" s="31" t="s">
        <v>68</v>
      </c>
    </row>
    <row r="19229" spans="1:3" ht="75" x14ac:dyDescent="0.25">
      <c r="A19229" s="31" t="s">
        <v>28889</v>
      </c>
      <c r="B19229" s="32" t="s">
        <v>28888</v>
      </c>
      <c r="C19229" s="31" t="s">
        <v>68</v>
      </c>
    </row>
    <row r="19230" spans="1:3" ht="75" x14ac:dyDescent="0.25">
      <c r="A19230" s="31" t="s">
        <v>28890</v>
      </c>
      <c r="B19230" s="32" t="s">
        <v>28891</v>
      </c>
      <c r="C19230" s="31" t="s">
        <v>68</v>
      </c>
    </row>
    <row r="19231" spans="1:3" ht="75" x14ac:dyDescent="0.25">
      <c r="A19231" s="31" t="s">
        <v>28892</v>
      </c>
      <c r="B19231" s="32" t="s">
        <v>28891</v>
      </c>
      <c r="C19231" s="31" t="s">
        <v>68</v>
      </c>
    </row>
    <row r="19232" spans="1:3" ht="75" x14ac:dyDescent="0.25">
      <c r="A19232" s="31" t="s">
        <v>28893</v>
      </c>
      <c r="B19232" s="32" t="s">
        <v>28894</v>
      </c>
      <c r="C19232" s="31" t="s">
        <v>68</v>
      </c>
    </row>
    <row r="19233" spans="1:3" ht="75" x14ac:dyDescent="0.25">
      <c r="A19233" s="31" t="s">
        <v>28895</v>
      </c>
      <c r="B19233" s="32" t="s">
        <v>28894</v>
      </c>
      <c r="C19233" s="31" t="s">
        <v>68</v>
      </c>
    </row>
    <row r="19234" spans="1:3" ht="75" x14ac:dyDescent="0.25">
      <c r="A19234" s="31" t="s">
        <v>28896</v>
      </c>
      <c r="B19234" s="32" t="s">
        <v>28897</v>
      </c>
      <c r="C19234" s="31" t="s">
        <v>68</v>
      </c>
    </row>
    <row r="19235" spans="1:3" ht="75" x14ac:dyDescent="0.25">
      <c r="A19235" s="31" t="s">
        <v>28898</v>
      </c>
      <c r="B19235" s="32" t="s">
        <v>28897</v>
      </c>
      <c r="C19235" s="31" t="s">
        <v>68</v>
      </c>
    </row>
    <row r="19236" spans="1:3" ht="75" x14ac:dyDescent="0.25">
      <c r="A19236" s="31" t="s">
        <v>28899</v>
      </c>
      <c r="B19236" s="32" t="s">
        <v>28900</v>
      </c>
      <c r="C19236" s="31" t="s">
        <v>68</v>
      </c>
    </row>
    <row r="19237" spans="1:3" ht="75" x14ac:dyDescent="0.25">
      <c r="A19237" s="31" t="s">
        <v>28901</v>
      </c>
      <c r="B19237" s="32" t="s">
        <v>28900</v>
      </c>
      <c r="C19237" s="31" t="s">
        <v>68</v>
      </c>
    </row>
    <row r="19238" spans="1:3" ht="75" x14ac:dyDescent="0.25">
      <c r="A19238" s="31" t="s">
        <v>28902</v>
      </c>
      <c r="B19238" s="32" t="s">
        <v>28903</v>
      </c>
      <c r="C19238" s="31" t="s">
        <v>68</v>
      </c>
    </row>
    <row r="19239" spans="1:3" ht="75" x14ac:dyDescent="0.25">
      <c r="A19239" s="31" t="s">
        <v>28904</v>
      </c>
      <c r="B19239" s="32" t="s">
        <v>28903</v>
      </c>
      <c r="C19239" s="31" t="s">
        <v>68</v>
      </c>
    </row>
    <row r="19240" spans="1:3" ht="75" x14ac:dyDescent="0.25">
      <c r="A19240" s="31" t="s">
        <v>28905</v>
      </c>
      <c r="B19240" s="32" t="s">
        <v>28906</v>
      </c>
      <c r="C19240" s="31" t="s">
        <v>68</v>
      </c>
    </row>
    <row r="19241" spans="1:3" ht="75" x14ac:dyDescent="0.25">
      <c r="A19241" s="31" t="s">
        <v>28907</v>
      </c>
      <c r="B19241" s="32" t="s">
        <v>28906</v>
      </c>
      <c r="C19241" s="31" t="s">
        <v>68</v>
      </c>
    </row>
    <row r="19242" spans="1:3" ht="75" x14ac:dyDescent="0.25">
      <c r="A19242" s="31" t="s">
        <v>28908</v>
      </c>
      <c r="B19242" s="32" t="s">
        <v>28909</v>
      </c>
      <c r="C19242" s="31" t="s">
        <v>68</v>
      </c>
    </row>
    <row r="19243" spans="1:3" ht="75" x14ac:dyDescent="0.25">
      <c r="A19243" s="31" t="s">
        <v>28910</v>
      </c>
      <c r="B19243" s="32" t="s">
        <v>28909</v>
      </c>
      <c r="C19243" s="31" t="s">
        <v>68</v>
      </c>
    </row>
    <row r="19244" spans="1:3" ht="75" x14ac:dyDescent="0.25">
      <c r="A19244" s="31" t="s">
        <v>28911</v>
      </c>
      <c r="B19244" s="32" t="s">
        <v>28912</v>
      </c>
      <c r="C19244" s="31" t="s">
        <v>68</v>
      </c>
    </row>
    <row r="19245" spans="1:3" ht="75" x14ac:dyDescent="0.25">
      <c r="A19245" s="31" t="s">
        <v>28913</v>
      </c>
      <c r="B19245" s="32" t="s">
        <v>28912</v>
      </c>
      <c r="C19245" s="31" t="s">
        <v>68</v>
      </c>
    </row>
    <row r="19246" spans="1:3" ht="75" x14ac:dyDescent="0.25">
      <c r="A19246" s="31" t="s">
        <v>28914</v>
      </c>
      <c r="B19246" s="32" t="s">
        <v>28915</v>
      </c>
      <c r="C19246" s="31" t="s">
        <v>68</v>
      </c>
    </row>
    <row r="19247" spans="1:3" ht="75" x14ac:dyDescent="0.25">
      <c r="A19247" s="31" t="s">
        <v>28916</v>
      </c>
      <c r="B19247" s="32" t="s">
        <v>28915</v>
      </c>
      <c r="C19247" s="31" t="s">
        <v>68</v>
      </c>
    </row>
    <row r="19248" spans="1:3" ht="75" x14ac:dyDescent="0.25">
      <c r="A19248" s="31" t="s">
        <v>28917</v>
      </c>
      <c r="B19248" s="32" t="s">
        <v>28918</v>
      </c>
      <c r="C19248" s="31" t="s">
        <v>68</v>
      </c>
    </row>
    <row r="19249" spans="1:3" ht="75" x14ac:dyDescent="0.25">
      <c r="A19249" s="31" t="s">
        <v>28919</v>
      </c>
      <c r="B19249" s="32" t="s">
        <v>28918</v>
      </c>
      <c r="C19249" s="31" t="s">
        <v>68</v>
      </c>
    </row>
    <row r="19250" spans="1:3" ht="30" x14ac:dyDescent="0.25">
      <c r="A19250" s="31" t="s">
        <v>28920</v>
      </c>
      <c r="B19250" s="32" t="s">
        <v>28921</v>
      </c>
      <c r="C19250" s="31" t="s">
        <v>68</v>
      </c>
    </row>
    <row r="19251" spans="1:3" ht="30" x14ac:dyDescent="0.25">
      <c r="A19251" s="31" t="s">
        <v>28922</v>
      </c>
      <c r="B19251" s="32" t="s">
        <v>28921</v>
      </c>
      <c r="C19251" s="31" t="s">
        <v>68</v>
      </c>
    </row>
    <row r="19252" spans="1:3" ht="30" x14ac:dyDescent="0.25">
      <c r="A19252" s="31" t="s">
        <v>28923</v>
      </c>
      <c r="B19252" s="32" t="s">
        <v>28924</v>
      </c>
      <c r="C19252" s="31" t="s">
        <v>68</v>
      </c>
    </row>
    <row r="19253" spans="1:3" ht="30" x14ac:dyDescent="0.25">
      <c r="A19253" s="31" t="s">
        <v>28925</v>
      </c>
      <c r="B19253" s="32" t="s">
        <v>28924</v>
      </c>
      <c r="C19253" s="31" t="s">
        <v>68</v>
      </c>
    </row>
    <row r="19254" spans="1:3" ht="30" x14ac:dyDescent="0.25">
      <c r="A19254" s="31" t="s">
        <v>28926</v>
      </c>
      <c r="B19254" s="32" t="s">
        <v>28927</v>
      </c>
      <c r="C19254" s="31" t="s">
        <v>68</v>
      </c>
    </row>
    <row r="19255" spans="1:3" ht="30" x14ac:dyDescent="0.25">
      <c r="A19255" s="31" t="s">
        <v>28928</v>
      </c>
      <c r="B19255" s="32" t="s">
        <v>28927</v>
      </c>
      <c r="C19255" s="31" t="s">
        <v>68</v>
      </c>
    </row>
    <row r="19256" spans="1:3" ht="30" x14ac:dyDescent="0.25">
      <c r="A19256" s="31" t="s">
        <v>28929</v>
      </c>
      <c r="B19256" s="32" t="s">
        <v>28930</v>
      </c>
      <c r="C19256" s="31" t="s">
        <v>68</v>
      </c>
    </row>
    <row r="19257" spans="1:3" ht="30" x14ac:dyDescent="0.25">
      <c r="A19257" s="31" t="s">
        <v>28931</v>
      </c>
      <c r="B19257" s="32" t="s">
        <v>28930</v>
      </c>
      <c r="C19257" s="31" t="s">
        <v>68</v>
      </c>
    </row>
    <row r="19258" spans="1:3" ht="30" x14ac:dyDescent="0.25">
      <c r="A19258" s="31" t="s">
        <v>28932</v>
      </c>
      <c r="B19258" s="32" t="s">
        <v>28933</v>
      </c>
      <c r="C19258" s="31" t="s">
        <v>68</v>
      </c>
    </row>
    <row r="19259" spans="1:3" ht="30" x14ac:dyDescent="0.25">
      <c r="A19259" s="31" t="s">
        <v>28934</v>
      </c>
      <c r="B19259" s="32" t="s">
        <v>28933</v>
      </c>
      <c r="C19259" s="31" t="s">
        <v>68</v>
      </c>
    </row>
    <row r="19260" spans="1:3" ht="30" x14ac:dyDescent="0.25">
      <c r="A19260" s="31" t="s">
        <v>28935</v>
      </c>
      <c r="B19260" s="32" t="s">
        <v>28936</v>
      </c>
      <c r="C19260" s="31" t="s">
        <v>68</v>
      </c>
    </row>
    <row r="19261" spans="1:3" ht="30" x14ac:dyDescent="0.25">
      <c r="A19261" s="31" t="s">
        <v>28937</v>
      </c>
      <c r="B19261" s="32" t="s">
        <v>28936</v>
      </c>
      <c r="C19261" s="31" t="s">
        <v>68</v>
      </c>
    </row>
    <row r="19262" spans="1:3" ht="30" x14ac:dyDescent="0.25">
      <c r="A19262" s="31" t="s">
        <v>28938</v>
      </c>
      <c r="B19262" s="32" t="s">
        <v>28939</v>
      </c>
      <c r="C19262" s="31" t="s">
        <v>68</v>
      </c>
    </row>
    <row r="19263" spans="1:3" ht="30" x14ac:dyDescent="0.25">
      <c r="A19263" s="31" t="s">
        <v>28940</v>
      </c>
      <c r="B19263" s="32" t="s">
        <v>28939</v>
      </c>
      <c r="C19263" s="31" t="s">
        <v>68</v>
      </c>
    </row>
    <row r="19264" spans="1:3" ht="30" x14ac:dyDescent="0.25">
      <c r="A19264" s="31" t="s">
        <v>28941</v>
      </c>
      <c r="B19264" s="32" t="s">
        <v>28942</v>
      </c>
      <c r="C19264" s="31" t="s">
        <v>68</v>
      </c>
    </row>
    <row r="19265" spans="1:3" ht="30" x14ac:dyDescent="0.25">
      <c r="A19265" s="31" t="s">
        <v>28943</v>
      </c>
      <c r="B19265" s="32" t="s">
        <v>28942</v>
      </c>
      <c r="C19265" s="31" t="s">
        <v>68</v>
      </c>
    </row>
    <row r="19266" spans="1:3" ht="45" x14ac:dyDescent="0.25">
      <c r="A19266" s="31" t="s">
        <v>28944</v>
      </c>
      <c r="B19266" s="32" t="s">
        <v>28945</v>
      </c>
      <c r="C19266" s="31" t="s">
        <v>185</v>
      </c>
    </row>
    <row r="19267" spans="1:3" ht="45" x14ac:dyDescent="0.25">
      <c r="A19267" s="31" t="s">
        <v>28946</v>
      </c>
      <c r="B19267" s="32" t="s">
        <v>28945</v>
      </c>
      <c r="C19267" s="31" t="s">
        <v>185</v>
      </c>
    </row>
    <row r="19268" spans="1:3" ht="45" x14ac:dyDescent="0.25">
      <c r="A19268" s="31" t="s">
        <v>28947</v>
      </c>
      <c r="B19268" s="32" t="s">
        <v>28948</v>
      </c>
      <c r="C19268" s="31" t="s">
        <v>68</v>
      </c>
    </row>
    <row r="19269" spans="1:3" ht="45" x14ac:dyDescent="0.25">
      <c r="A19269" s="31" t="s">
        <v>28949</v>
      </c>
      <c r="B19269" s="32" t="s">
        <v>28948</v>
      </c>
      <c r="C19269" s="31" t="s">
        <v>68</v>
      </c>
    </row>
    <row r="19270" spans="1:3" ht="60" x14ac:dyDescent="0.25">
      <c r="A19270" s="31" t="s">
        <v>28950</v>
      </c>
      <c r="B19270" s="32" t="s">
        <v>28951</v>
      </c>
      <c r="C19270" s="31" t="s">
        <v>185</v>
      </c>
    </row>
    <row r="19271" spans="1:3" ht="60" x14ac:dyDescent="0.25">
      <c r="A19271" s="31" t="s">
        <v>28952</v>
      </c>
      <c r="B19271" s="32" t="s">
        <v>28951</v>
      </c>
      <c r="C19271" s="31" t="s">
        <v>185</v>
      </c>
    </row>
    <row r="19272" spans="1:3" ht="60" x14ac:dyDescent="0.25">
      <c r="A19272" s="31" t="s">
        <v>28953</v>
      </c>
      <c r="B19272" s="32" t="s">
        <v>28954</v>
      </c>
      <c r="C19272" s="31" t="s">
        <v>1131</v>
      </c>
    </row>
    <row r="19273" spans="1:3" ht="60" x14ac:dyDescent="0.25">
      <c r="A19273" s="31" t="s">
        <v>28955</v>
      </c>
      <c r="B19273" s="32" t="s">
        <v>28954</v>
      </c>
      <c r="C19273" s="31" t="s">
        <v>1131</v>
      </c>
    </row>
    <row r="19274" spans="1:3" ht="60" x14ac:dyDescent="0.25">
      <c r="A19274" s="31" t="s">
        <v>28956</v>
      </c>
      <c r="B19274" s="32" t="s">
        <v>28957</v>
      </c>
      <c r="C19274" s="31" t="s">
        <v>1131</v>
      </c>
    </row>
    <row r="19275" spans="1:3" ht="60" x14ac:dyDescent="0.25">
      <c r="A19275" s="31" t="s">
        <v>28958</v>
      </c>
      <c r="B19275" s="32" t="s">
        <v>28957</v>
      </c>
      <c r="C19275" s="31" t="s">
        <v>1131</v>
      </c>
    </row>
    <row r="19276" spans="1:3" ht="60" x14ac:dyDescent="0.25">
      <c r="A19276" s="31" t="s">
        <v>28959</v>
      </c>
      <c r="B19276" s="32" t="s">
        <v>28960</v>
      </c>
      <c r="C19276" s="31" t="s">
        <v>1131</v>
      </c>
    </row>
    <row r="19277" spans="1:3" ht="60" x14ac:dyDescent="0.25">
      <c r="A19277" s="31" t="s">
        <v>28961</v>
      </c>
      <c r="B19277" s="32" t="s">
        <v>28960</v>
      </c>
      <c r="C19277" s="31" t="s">
        <v>1131</v>
      </c>
    </row>
    <row r="19278" spans="1:3" ht="60" x14ac:dyDescent="0.25">
      <c r="A19278" s="31" t="s">
        <v>28962</v>
      </c>
      <c r="B19278" s="32" t="s">
        <v>28963</v>
      </c>
      <c r="C19278" s="31" t="s">
        <v>1131</v>
      </c>
    </row>
    <row r="19279" spans="1:3" ht="60" x14ac:dyDescent="0.25">
      <c r="A19279" s="31" t="s">
        <v>28964</v>
      </c>
      <c r="B19279" s="32" t="s">
        <v>28963</v>
      </c>
      <c r="C19279" s="31" t="s">
        <v>1131</v>
      </c>
    </row>
    <row r="19280" spans="1:3" ht="60" x14ac:dyDescent="0.25">
      <c r="A19280" s="31" t="s">
        <v>28965</v>
      </c>
      <c r="B19280" s="32" t="s">
        <v>28966</v>
      </c>
      <c r="C19280" s="31" t="s">
        <v>1131</v>
      </c>
    </row>
    <row r="19281" spans="1:3" ht="60" x14ac:dyDescent="0.25">
      <c r="A19281" s="31" t="s">
        <v>28967</v>
      </c>
      <c r="B19281" s="32" t="s">
        <v>28966</v>
      </c>
      <c r="C19281" s="31" t="s">
        <v>1131</v>
      </c>
    </row>
    <row r="19282" spans="1:3" ht="60" x14ac:dyDescent="0.25">
      <c r="A19282" s="31" t="s">
        <v>28968</v>
      </c>
      <c r="B19282" s="32" t="s">
        <v>28969</v>
      </c>
      <c r="C19282" s="31" t="s">
        <v>1131</v>
      </c>
    </row>
    <row r="19283" spans="1:3" ht="60" x14ac:dyDescent="0.25">
      <c r="A19283" s="31" t="s">
        <v>28970</v>
      </c>
      <c r="B19283" s="32" t="s">
        <v>28969</v>
      </c>
      <c r="C19283" s="31" t="s">
        <v>1131</v>
      </c>
    </row>
    <row r="19284" spans="1:3" ht="45" x14ac:dyDescent="0.25">
      <c r="A19284" s="31" t="s">
        <v>28971</v>
      </c>
      <c r="B19284" s="32" t="s">
        <v>28972</v>
      </c>
      <c r="C19284" s="31" t="s">
        <v>185</v>
      </c>
    </row>
    <row r="19285" spans="1:3" ht="45" x14ac:dyDescent="0.25">
      <c r="A19285" s="31" t="s">
        <v>28973</v>
      </c>
      <c r="B19285" s="32" t="s">
        <v>28972</v>
      </c>
      <c r="C19285" s="31" t="s">
        <v>185</v>
      </c>
    </row>
    <row r="19286" spans="1:3" ht="45" x14ac:dyDescent="0.25">
      <c r="A19286" s="31" t="s">
        <v>28974</v>
      </c>
      <c r="B19286" s="32" t="s">
        <v>28975</v>
      </c>
      <c r="C19286" s="31" t="s">
        <v>185</v>
      </c>
    </row>
    <row r="19287" spans="1:3" ht="45" x14ac:dyDescent="0.25">
      <c r="A19287" s="31" t="s">
        <v>28976</v>
      </c>
      <c r="B19287" s="32" t="s">
        <v>28975</v>
      </c>
      <c r="C19287" s="31" t="s">
        <v>185</v>
      </c>
    </row>
    <row r="19288" spans="1:3" ht="60" x14ac:dyDescent="0.25">
      <c r="A19288" s="31" t="s">
        <v>28977</v>
      </c>
      <c r="B19288" s="32" t="s">
        <v>28978</v>
      </c>
      <c r="C19288" s="31" t="s">
        <v>185</v>
      </c>
    </row>
    <row r="19289" spans="1:3" ht="60" x14ac:dyDescent="0.25">
      <c r="A19289" s="31" t="s">
        <v>28979</v>
      </c>
      <c r="B19289" s="32" t="s">
        <v>28978</v>
      </c>
      <c r="C19289" s="31" t="s">
        <v>185</v>
      </c>
    </row>
    <row r="19290" spans="1:3" ht="60" x14ac:dyDescent="0.25">
      <c r="A19290" s="31" t="s">
        <v>28980</v>
      </c>
      <c r="B19290" s="32" t="s">
        <v>28981</v>
      </c>
      <c r="C19290" s="31" t="s">
        <v>1131</v>
      </c>
    </row>
    <row r="19291" spans="1:3" ht="60" x14ac:dyDescent="0.25">
      <c r="A19291" s="31" t="s">
        <v>28982</v>
      </c>
      <c r="B19291" s="32" t="s">
        <v>28981</v>
      </c>
      <c r="C19291" s="31" t="s">
        <v>1131</v>
      </c>
    </row>
    <row r="19292" spans="1:3" ht="60" x14ac:dyDescent="0.25">
      <c r="A19292" s="31" t="s">
        <v>28983</v>
      </c>
      <c r="B19292" s="32" t="s">
        <v>28984</v>
      </c>
      <c r="C19292" s="31" t="s">
        <v>1131</v>
      </c>
    </row>
    <row r="19293" spans="1:3" ht="60" x14ac:dyDescent="0.25">
      <c r="A19293" s="31" t="s">
        <v>28985</v>
      </c>
      <c r="B19293" s="32" t="s">
        <v>28984</v>
      </c>
      <c r="C19293" s="31" t="s">
        <v>1131</v>
      </c>
    </row>
    <row r="19294" spans="1:3" ht="60" x14ac:dyDescent="0.25">
      <c r="A19294" s="31" t="s">
        <v>28986</v>
      </c>
      <c r="B19294" s="32" t="s">
        <v>28987</v>
      </c>
      <c r="C19294" s="31" t="s">
        <v>1131</v>
      </c>
    </row>
    <row r="19295" spans="1:3" ht="60" x14ac:dyDescent="0.25">
      <c r="A19295" s="31" t="s">
        <v>28988</v>
      </c>
      <c r="B19295" s="32" t="s">
        <v>28987</v>
      </c>
      <c r="C19295" s="31" t="s">
        <v>1131</v>
      </c>
    </row>
    <row r="19296" spans="1:3" ht="60" x14ac:dyDescent="0.25">
      <c r="A19296" s="31" t="s">
        <v>28989</v>
      </c>
      <c r="B19296" s="32" t="s">
        <v>28990</v>
      </c>
      <c r="C19296" s="31" t="s">
        <v>1131</v>
      </c>
    </row>
    <row r="19297" spans="1:3" ht="60" x14ac:dyDescent="0.25">
      <c r="A19297" s="31" t="s">
        <v>28991</v>
      </c>
      <c r="B19297" s="32" t="s">
        <v>28990</v>
      </c>
      <c r="C19297" s="31" t="s">
        <v>1131</v>
      </c>
    </row>
    <row r="19298" spans="1:3" ht="60" x14ac:dyDescent="0.25">
      <c r="A19298" s="31" t="s">
        <v>28992</v>
      </c>
      <c r="B19298" s="32" t="s">
        <v>28993</v>
      </c>
      <c r="C19298" s="31" t="s">
        <v>1131</v>
      </c>
    </row>
    <row r="19299" spans="1:3" ht="60" x14ac:dyDescent="0.25">
      <c r="A19299" s="31" t="s">
        <v>28994</v>
      </c>
      <c r="B19299" s="32" t="s">
        <v>28993</v>
      </c>
      <c r="C19299" s="31" t="s">
        <v>1131</v>
      </c>
    </row>
    <row r="19300" spans="1:3" ht="60" x14ac:dyDescent="0.25">
      <c r="A19300" s="31" t="s">
        <v>28995</v>
      </c>
      <c r="B19300" s="32" t="s">
        <v>28996</v>
      </c>
      <c r="C19300" s="31" t="s">
        <v>1131</v>
      </c>
    </row>
    <row r="19301" spans="1:3" ht="60" x14ac:dyDescent="0.25">
      <c r="A19301" s="31" t="s">
        <v>28997</v>
      </c>
      <c r="B19301" s="32" t="s">
        <v>28996</v>
      </c>
      <c r="C19301" s="31" t="s">
        <v>1131</v>
      </c>
    </row>
    <row r="19302" spans="1:3" ht="45" x14ac:dyDescent="0.25">
      <c r="A19302" s="31" t="s">
        <v>28998</v>
      </c>
      <c r="B19302" s="32" t="s">
        <v>28999</v>
      </c>
      <c r="C19302" s="31" t="s">
        <v>185</v>
      </c>
    </row>
    <row r="19303" spans="1:3" ht="45" x14ac:dyDescent="0.25">
      <c r="A19303" s="31" t="s">
        <v>29000</v>
      </c>
      <c r="B19303" s="32" t="s">
        <v>28999</v>
      </c>
      <c r="C19303" s="31" t="s">
        <v>185</v>
      </c>
    </row>
    <row r="19304" spans="1:3" ht="45" x14ac:dyDescent="0.25">
      <c r="A19304" s="31" t="s">
        <v>29001</v>
      </c>
      <c r="B19304" s="32" t="s">
        <v>29002</v>
      </c>
      <c r="C19304" s="31" t="s">
        <v>185</v>
      </c>
    </row>
    <row r="19305" spans="1:3" ht="45" x14ac:dyDescent="0.25">
      <c r="A19305" s="31" t="s">
        <v>29003</v>
      </c>
      <c r="B19305" s="32" t="s">
        <v>29002</v>
      </c>
      <c r="C19305" s="31" t="s">
        <v>185</v>
      </c>
    </row>
    <row r="19306" spans="1:3" ht="60" x14ac:dyDescent="0.25">
      <c r="A19306" s="31" t="s">
        <v>29004</v>
      </c>
      <c r="B19306" s="32" t="s">
        <v>29005</v>
      </c>
      <c r="C19306" s="31" t="s">
        <v>185</v>
      </c>
    </row>
    <row r="19307" spans="1:3" ht="60" x14ac:dyDescent="0.25">
      <c r="A19307" s="31" t="s">
        <v>29006</v>
      </c>
      <c r="B19307" s="32" t="s">
        <v>29005</v>
      </c>
      <c r="C19307" s="31" t="s">
        <v>185</v>
      </c>
    </row>
    <row r="19308" spans="1:3" ht="60" x14ac:dyDescent="0.25">
      <c r="A19308" s="31" t="s">
        <v>29007</v>
      </c>
      <c r="B19308" s="32" t="s">
        <v>29008</v>
      </c>
      <c r="C19308" s="31" t="s">
        <v>1131</v>
      </c>
    </row>
    <row r="19309" spans="1:3" ht="60" x14ac:dyDescent="0.25">
      <c r="A19309" s="31" t="s">
        <v>29009</v>
      </c>
      <c r="B19309" s="32" t="s">
        <v>29008</v>
      </c>
      <c r="C19309" s="31" t="s">
        <v>1131</v>
      </c>
    </row>
    <row r="19310" spans="1:3" ht="60" x14ac:dyDescent="0.25">
      <c r="A19310" s="31" t="s">
        <v>29010</v>
      </c>
      <c r="B19310" s="32" t="s">
        <v>29011</v>
      </c>
      <c r="C19310" s="31" t="s">
        <v>1131</v>
      </c>
    </row>
    <row r="19311" spans="1:3" ht="60" x14ac:dyDescent="0.25">
      <c r="A19311" s="31" t="s">
        <v>29012</v>
      </c>
      <c r="B19311" s="32" t="s">
        <v>29011</v>
      </c>
      <c r="C19311" s="31" t="s">
        <v>1131</v>
      </c>
    </row>
    <row r="19312" spans="1:3" ht="60" x14ac:dyDescent="0.25">
      <c r="A19312" s="31" t="s">
        <v>29013</v>
      </c>
      <c r="B19312" s="32" t="s">
        <v>29014</v>
      </c>
      <c r="C19312" s="31" t="s">
        <v>1131</v>
      </c>
    </row>
    <row r="19313" spans="1:3" ht="60" x14ac:dyDescent="0.25">
      <c r="A19313" s="31" t="s">
        <v>29015</v>
      </c>
      <c r="B19313" s="32" t="s">
        <v>29014</v>
      </c>
      <c r="C19313" s="31" t="s">
        <v>1131</v>
      </c>
    </row>
    <row r="19314" spans="1:3" ht="60" x14ac:dyDescent="0.25">
      <c r="A19314" s="31" t="s">
        <v>29016</v>
      </c>
      <c r="B19314" s="32" t="s">
        <v>29017</v>
      </c>
      <c r="C19314" s="31" t="s">
        <v>1131</v>
      </c>
    </row>
    <row r="19315" spans="1:3" ht="60" x14ac:dyDescent="0.25">
      <c r="A19315" s="31" t="s">
        <v>29018</v>
      </c>
      <c r="B19315" s="32" t="s">
        <v>29017</v>
      </c>
      <c r="C19315" s="31" t="s">
        <v>1131</v>
      </c>
    </row>
    <row r="19316" spans="1:3" ht="60" x14ac:dyDescent="0.25">
      <c r="A19316" s="31" t="s">
        <v>29019</v>
      </c>
      <c r="B19316" s="32" t="s">
        <v>29020</v>
      </c>
      <c r="C19316" s="31" t="s">
        <v>1131</v>
      </c>
    </row>
    <row r="19317" spans="1:3" ht="60" x14ac:dyDescent="0.25">
      <c r="A19317" s="31" t="s">
        <v>29021</v>
      </c>
      <c r="B19317" s="32" t="s">
        <v>29020</v>
      </c>
      <c r="C19317" s="31" t="s">
        <v>1131</v>
      </c>
    </row>
    <row r="19318" spans="1:3" ht="60" x14ac:dyDescent="0.25">
      <c r="A19318" s="31" t="s">
        <v>29022</v>
      </c>
      <c r="B19318" s="32" t="s">
        <v>29023</v>
      </c>
      <c r="C19318" s="31" t="s">
        <v>1131</v>
      </c>
    </row>
    <row r="19319" spans="1:3" ht="60" x14ac:dyDescent="0.25">
      <c r="A19319" s="31" t="s">
        <v>29024</v>
      </c>
      <c r="B19319" s="32" t="s">
        <v>29023</v>
      </c>
      <c r="C19319" s="31" t="s">
        <v>1131</v>
      </c>
    </row>
    <row r="19320" spans="1:3" ht="45" x14ac:dyDescent="0.25">
      <c r="A19320" s="31" t="s">
        <v>29025</v>
      </c>
      <c r="B19320" s="32" t="s">
        <v>29026</v>
      </c>
      <c r="C19320" s="31" t="s">
        <v>185</v>
      </c>
    </row>
    <row r="19321" spans="1:3" ht="45" x14ac:dyDescent="0.25">
      <c r="A19321" s="31" t="s">
        <v>29027</v>
      </c>
      <c r="B19321" s="32" t="s">
        <v>29026</v>
      </c>
      <c r="C19321" s="31" t="s">
        <v>185</v>
      </c>
    </row>
    <row r="19322" spans="1:3" ht="45" x14ac:dyDescent="0.25">
      <c r="A19322" s="31" t="s">
        <v>29028</v>
      </c>
      <c r="B19322" s="32" t="s">
        <v>29029</v>
      </c>
      <c r="C19322" s="31" t="s">
        <v>185</v>
      </c>
    </row>
    <row r="19323" spans="1:3" ht="45" x14ac:dyDescent="0.25">
      <c r="A19323" s="31" t="s">
        <v>29030</v>
      </c>
      <c r="B19323" s="32" t="s">
        <v>29029</v>
      </c>
      <c r="C19323" s="31" t="s">
        <v>185</v>
      </c>
    </row>
    <row r="19324" spans="1:3" ht="60" x14ac:dyDescent="0.25">
      <c r="A19324" s="31" t="s">
        <v>29031</v>
      </c>
      <c r="B19324" s="32" t="s">
        <v>29032</v>
      </c>
      <c r="C19324" s="31" t="s">
        <v>185</v>
      </c>
    </row>
    <row r="19325" spans="1:3" ht="60" x14ac:dyDescent="0.25">
      <c r="A19325" s="31" t="s">
        <v>29033</v>
      </c>
      <c r="B19325" s="32" t="s">
        <v>29032</v>
      </c>
      <c r="C19325" s="31" t="s">
        <v>185</v>
      </c>
    </row>
    <row r="19326" spans="1:3" ht="60" x14ac:dyDescent="0.25">
      <c r="A19326" s="31" t="s">
        <v>29034</v>
      </c>
      <c r="B19326" s="32" t="s">
        <v>29035</v>
      </c>
      <c r="C19326" s="31" t="s">
        <v>1131</v>
      </c>
    </row>
    <row r="19327" spans="1:3" ht="60" x14ac:dyDescent="0.25">
      <c r="A19327" s="31" t="s">
        <v>29036</v>
      </c>
      <c r="B19327" s="32" t="s">
        <v>29035</v>
      </c>
      <c r="C19327" s="31" t="s">
        <v>1131</v>
      </c>
    </row>
    <row r="19328" spans="1:3" ht="60" x14ac:dyDescent="0.25">
      <c r="A19328" s="31" t="s">
        <v>29037</v>
      </c>
      <c r="B19328" s="32" t="s">
        <v>29038</v>
      </c>
      <c r="C19328" s="31" t="s">
        <v>1131</v>
      </c>
    </row>
    <row r="19329" spans="1:3" ht="60" x14ac:dyDescent="0.25">
      <c r="A19329" s="31" t="s">
        <v>29039</v>
      </c>
      <c r="B19329" s="32" t="s">
        <v>29038</v>
      </c>
      <c r="C19329" s="31" t="s">
        <v>1131</v>
      </c>
    </row>
    <row r="19330" spans="1:3" ht="60" x14ac:dyDescent="0.25">
      <c r="A19330" s="31" t="s">
        <v>29040</v>
      </c>
      <c r="B19330" s="32" t="s">
        <v>29041</v>
      </c>
      <c r="C19330" s="31" t="s">
        <v>1131</v>
      </c>
    </row>
    <row r="19331" spans="1:3" ht="60" x14ac:dyDescent="0.25">
      <c r="A19331" s="31" t="s">
        <v>29042</v>
      </c>
      <c r="B19331" s="32" t="s">
        <v>29041</v>
      </c>
      <c r="C19331" s="31" t="s">
        <v>1131</v>
      </c>
    </row>
    <row r="19332" spans="1:3" ht="60" x14ac:dyDescent="0.25">
      <c r="A19332" s="31" t="s">
        <v>29043</v>
      </c>
      <c r="B19332" s="32" t="s">
        <v>29044</v>
      </c>
      <c r="C19332" s="31" t="s">
        <v>1131</v>
      </c>
    </row>
    <row r="19333" spans="1:3" ht="60" x14ac:dyDescent="0.25">
      <c r="A19333" s="31" t="s">
        <v>29045</v>
      </c>
      <c r="B19333" s="32" t="s">
        <v>29044</v>
      </c>
      <c r="C19333" s="31" t="s">
        <v>1131</v>
      </c>
    </row>
    <row r="19334" spans="1:3" ht="60" x14ac:dyDescent="0.25">
      <c r="A19334" s="31" t="s">
        <v>29046</v>
      </c>
      <c r="B19334" s="32" t="s">
        <v>29047</v>
      </c>
      <c r="C19334" s="31" t="s">
        <v>1131</v>
      </c>
    </row>
    <row r="19335" spans="1:3" ht="60" x14ac:dyDescent="0.25">
      <c r="A19335" s="31" t="s">
        <v>29048</v>
      </c>
      <c r="B19335" s="32" t="s">
        <v>29047</v>
      </c>
      <c r="C19335" s="31" t="s">
        <v>1131</v>
      </c>
    </row>
    <row r="19336" spans="1:3" ht="60" x14ac:dyDescent="0.25">
      <c r="A19336" s="31" t="s">
        <v>29049</v>
      </c>
      <c r="B19336" s="32" t="s">
        <v>29050</v>
      </c>
      <c r="C19336" s="31" t="s">
        <v>1131</v>
      </c>
    </row>
    <row r="19337" spans="1:3" ht="60" x14ac:dyDescent="0.25">
      <c r="A19337" s="31" t="s">
        <v>29051</v>
      </c>
      <c r="B19337" s="32" t="s">
        <v>29050</v>
      </c>
      <c r="C19337" s="31" t="s">
        <v>1131</v>
      </c>
    </row>
    <row r="19338" spans="1:3" ht="45" x14ac:dyDescent="0.25">
      <c r="A19338" s="31" t="s">
        <v>29052</v>
      </c>
      <c r="B19338" s="32" t="s">
        <v>29053</v>
      </c>
      <c r="C19338" s="31" t="s">
        <v>185</v>
      </c>
    </row>
    <row r="19339" spans="1:3" ht="45" x14ac:dyDescent="0.25">
      <c r="A19339" s="31" t="s">
        <v>29054</v>
      </c>
      <c r="B19339" s="32" t="s">
        <v>29053</v>
      </c>
      <c r="C19339" s="31" t="s">
        <v>185</v>
      </c>
    </row>
    <row r="19340" spans="1:3" ht="45" x14ac:dyDescent="0.25">
      <c r="A19340" s="31" t="s">
        <v>29055</v>
      </c>
      <c r="B19340" s="32" t="s">
        <v>29056</v>
      </c>
      <c r="C19340" s="31" t="s">
        <v>185</v>
      </c>
    </row>
    <row r="19341" spans="1:3" ht="45" x14ac:dyDescent="0.25">
      <c r="A19341" s="31" t="s">
        <v>29057</v>
      </c>
      <c r="B19341" s="32" t="s">
        <v>29056</v>
      </c>
      <c r="C19341" s="31" t="s">
        <v>185</v>
      </c>
    </row>
    <row r="19342" spans="1:3" ht="60" x14ac:dyDescent="0.25">
      <c r="A19342" s="31" t="s">
        <v>29058</v>
      </c>
      <c r="B19342" s="32" t="s">
        <v>29059</v>
      </c>
      <c r="C19342" s="31" t="s">
        <v>185</v>
      </c>
    </row>
    <row r="19343" spans="1:3" ht="60" x14ac:dyDescent="0.25">
      <c r="A19343" s="31" t="s">
        <v>29060</v>
      </c>
      <c r="B19343" s="32" t="s">
        <v>29059</v>
      </c>
      <c r="C19343" s="31" t="s">
        <v>185</v>
      </c>
    </row>
    <row r="19344" spans="1:3" ht="60" x14ac:dyDescent="0.25">
      <c r="A19344" s="31" t="s">
        <v>29061</v>
      </c>
      <c r="B19344" s="32" t="s">
        <v>29062</v>
      </c>
      <c r="C19344" s="31" t="s">
        <v>1131</v>
      </c>
    </row>
    <row r="19345" spans="1:3" ht="60" x14ac:dyDescent="0.25">
      <c r="A19345" s="31" t="s">
        <v>29063</v>
      </c>
      <c r="B19345" s="32" t="s">
        <v>29062</v>
      </c>
      <c r="C19345" s="31" t="s">
        <v>1131</v>
      </c>
    </row>
    <row r="19346" spans="1:3" ht="60" x14ac:dyDescent="0.25">
      <c r="A19346" s="31" t="s">
        <v>29064</v>
      </c>
      <c r="B19346" s="32" t="s">
        <v>29065</v>
      </c>
      <c r="C19346" s="31" t="s">
        <v>1131</v>
      </c>
    </row>
    <row r="19347" spans="1:3" ht="60" x14ac:dyDescent="0.25">
      <c r="A19347" s="31" t="s">
        <v>29066</v>
      </c>
      <c r="B19347" s="32" t="s">
        <v>29065</v>
      </c>
      <c r="C19347" s="31" t="s">
        <v>1131</v>
      </c>
    </row>
    <row r="19348" spans="1:3" ht="60" x14ac:dyDescent="0.25">
      <c r="A19348" s="31" t="s">
        <v>29067</v>
      </c>
      <c r="B19348" s="32" t="s">
        <v>29068</v>
      </c>
      <c r="C19348" s="31" t="s">
        <v>1131</v>
      </c>
    </row>
    <row r="19349" spans="1:3" ht="60" x14ac:dyDescent="0.25">
      <c r="A19349" s="31" t="s">
        <v>29069</v>
      </c>
      <c r="B19349" s="32" t="s">
        <v>29068</v>
      </c>
      <c r="C19349" s="31" t="s">
        <v>1131</v>
      </c>
    </row>
    <row r="19350" spans="1:3" ht="60" x14ac:dyDescent="0.25">
      <c r="A19350" s="31" t="s">
        <v>29070</v>
      </c>
      <c r="B19350" s="32" t="s">
        <v>29071</v>
      </c>
      <c r="C19350" s="31" t="s">
        <v>1131</v>
      </c>
    </row>
    <row r="19351" spans="1:3" ht="60" x14ac:dyDescent="0.25">
      <c r="A19351" s="31" t="s">
        <v>29072</v>
      </c>
      <c r="B19351" s="32" t="s">
        <v>29071</v>
      </c>
      <c r="C19351" s="31" t="s">
        <v>1131</v>
      </c>
    </row>
    <row r="19352" spans="1:3" ht="60" x14ac:dyDescent="0.25">
      <c r="A19352" s="31" t="s">
        <v>29073</v>
      </c>
      <c r="B19352" s="32" t="s">
        <v>29074</v>
      </c>
      <c r="C19352" s="31" t="s">
        <v>1131</v>
      </c>
    </row>
    <row r="19353" spans="1:3" ht="60" x14ac:dyDescent="0.25">
      <c r="A19353" s="31" t="s">
        <v>29075</v>
      </c>
      <c r="B19353" s="32" t="s">
        <v>29074</v>
      </c>
      <c r="C19353" s="31" t="s">
        <v>1131</v>
      </c>
    </row>
    <row r="19354" spans="1:3" ht="60" x14ac:dyDescent="0.25">
      <c r="A19354" s="31" t="s">
        <v>29076</v>
      </c>
      <c r="B19354" s="32" t="s">
        <v>29077</v>
      </c>
      <c r="C19354" s="31" t="s">
        <v>1131</v>
      </c>
    </row>
    <row r="19355" spans="1:3" ht="60" x14ac:dyDescent="0.25">
      <c r="A19355" s="31" t="s">
        <v>29078</v>
      </c>
      <c r="B19355" s="32" t="s">
        <v>29077</v>
      </c>
      <c r="C19355" s="31" t="s">
        <v>1131</v>
      </c>
    </row>
    <row r="19356" spans="1:3" ht="45" x14ac:dyDescent="0.25">
      <c r="A19356" s="31" t="s">
        <v>29079</v>
      </c>
      <c r="B19356" s="32" t="s">
        <v>29080</v>
      </c>
      <c r="C19356" s="31" t="s">
        <v>185</v>
      </c>
    </row>
    <row r="19357" spans="1:3" ht="45" x14ac:dyDescent="0.25">
      <c r="A19357" s="31" t="s">
        <v>29081</v>
      </c>
      <c r="B19357" s="32" t="s">
        <v>29080</v>
      </c>
      <c r="C19357" s="31" t="s">
        <v>185</v>
      </c>
    </row>
    <row r="19358" spans="1:3" ht="45" x14ac:dyDescent="0.25">
      <c r="A19358" s="31" t="s">
        <v>29082</v>
      </c>
      <c r="B19358" s="32" t="s">
        <v>29083</v>
      </c>
      <c r="C19358" s="31" t="s">
        <v>185</v>
      </c>
    </row>
    <row r="19359" spans="1:3" ht="45" x14ac:dyDescent="0.25">
      <c r="A19359" s="31" t="s">
        <v>29084</v>
      </c>
      <c r="B19359" s="32" t="s">
        <v>29083</v>
      </c>
      <c r="C19359" s="31" t="s">
        <v>185</v>
      </c>
    </row>
    <row r="19360" spans="1:3" ht="45" x14ac:dyDescent="0.25">
      <c r="A19360" s="31" t="s">
        <v>29085</v>
      </c>
      <c r="B19360" s="32" t="s">
        <v>29086</v>
      </c>
      <c r="C19360" s="31" t="s">
        <v>68</v>
      </c>
    </row>
    <row r="19361" spans="1:3" ht="45" x14ac:dyDescent="0.25">
      <c r="A19361" s="31" t="s">
        <v>29087</v>
      </c>
      <c r="B19361" s="32" t="s">
        <v>29086</v>
      </c>
      <c r="C19361" s="31" t="s">
        <v>68</v>
      </c>
    </row>
    <row r="19362" spans="1:3" ht="45" x14ac:dyDescent="0.25">
      <c r="A19362" s="31" t="s">
        <v>29088</v>
      </c>
      <c r="B19362" s="32" t="s">
        <v>29089</v>
      </c>
      <c r="C19362" s="31" t="s">
        <v>68</v>
      </c>
    </row>
    <row r="19363" spans="1:3" ht="45" x14ac:dyDescent="0.25">
      <c r="A19363" s="31" t="s">
        <v>29090</v>
      </c>
      <c r="B19363" s="32" t="s">
        <v>29089</v>
      </c>
      <c r="C19363" s="31" t="s">
        <v>68</v>
      </c>
    </row>
    <row r="19364" spans="1:3" ht="45" x14ac:dyDescent="0.25">
      <c r="A19364" s="31" t="s">
        <v>29091</v>
      </c>
      <c r="B19364" s="32" t="s">
        <v>29092</v>
      </c>
      <c r="C19364" s="31" t="s">
        <v>68</v>
      </c>
    </row>
    <row r="19365" spans="1:3" ht="45" x14ac:dyDescent="0.25">
      <c r="A19365" s="31" t="s">
        <v>29093</v>
      </c>
      <c r="B19365" s="32" t="s">
        <v>29092</v>
      </c>
      <c r="C19365" s="31" t="s">
        <v>68</v>
      </c>
    </row>
    <row r="19366" spans="1:3" ht="30" x14ac:dyDescent="0.25">
      <c r="A19366" s="31" t="s">
        <v>29094</v>
      </c>
      <c r="B19366" s="32" t="s">
        <v>29095</v>
      </c>
      <c r="C19366" s="31" t="s">
        <v>68</v>
      </c>
    </row>
    <row r="19367" spans="1:3" ht="30" x14ac:dyDescent="0.25">
      <c r="A19367" s="31" t="s">
        <v>29096</v>
      </c>
      <c r="B19367" s="32" t="s">
        <v>29095</v>
      </c>
      <c r="C19367" s="31" t="s">
        <v>68</v>
      </c>
    </row>
    <row r="19368" spans="1:3" ht="30" x14ac:dyDescent="0.25">
      <c r="A19368" s="31" t="s">
        <v>29097</v>
      </c>
      <c r="B19368" s="32" t="s">
        <v>29098</v>
      </c>
      <c r="C19368" s="31" t="s">
        <v>27819</v>
      </c>
    </row>
    <row r="19369" spans="1:3" ht="30" x14ac:dyDescent="0.25">
      <c r="A19369" s="31" t="s">
        <v>29099</v>
      </c>
      <c r="B19369" s="32" t="s">
        <v>29098</v>
      </c>
      <c r="C19369" s="31" t="s">
        <v>27819</v>
      </c>
    </row>
    <row r="19370" spans="1:3" ht="30" x14ac:dyDescent="0.25">
      <c r="A19370" s="31" t="s">
        <v>29100</v>
      </c>
      <c r="B19370" s="32" t="s">
        <v>29101</v>
      </c>
      <c r="C19370" s="31" t="s">
        <v>27819</v>
      </c>
    </row>
    <row r="19371" spans="1:3" ht="30" x14ac:dyDescent="0.25">
      <c r="A19371" s="31" t="s">
        <v>29102</v>
      </c>
      <c r="B19371" s="32" t="s">
        <v>29101</v>
      </c>
      <c r="C19371" s="31" t="s">
        <v>27819</v>
      </c>
    </row>
    <row r="19372" spans="1:3" x14ac:dyDescent="0.25">
      <c r="A19372" s="31" t="s">
        <v>29103</v>
      </c>
      <c r="B19372" s="32" t="s">
        <v>29104</v>
      </c>
      <c r="C19372" s="31" t="s">
        <v>68</v>
      </c>
    </row>
    <row r="19373" spans="1:3" x14ac:dyDescent="0.25">
      <c r="A19373" s="31" t="s">
        <v>29105</v>
      </c>
      <c r="B19373" s="32" t="s">
        <v>29104</v>
      </c>
      <c r="C19373" s="31" t="s">
        <v>68</v>
      </c>
    </row>
    <row r="19374" spans="1:3" ht="30" x14ac:dyDescent="0.25">
      <c r="A19374" s="31" t="s">
        <v>29106</v>
      </c>
      <c r="B19374" s="32" t="s">
        <v>29107</v>
      </c>
      <c r="C19374" s="31" t="s">
        <v>27819</v>
      </c>
    </row>
    <row r="19375" spans="1:3" ht="30" x14ac:dyDescent="0.25">
      <c r="A19375" s="31" t="s">
        <v>29108</v>
      </c>
      <c r="B19375" s="32" t="s">
        <v>29107</v>
      </c>
      <c r="C19375" s="31" t="s">
        <v>27819</v>
      </c>
    </row>
    <row r="19376" spans="1:3" x14ac:dyDescent="0.25">
      <c r="A19376" s="31" t="s">
        <v>29109</v>
      </c>
      <c r="B19376" s="32" t="s">
        <v>29110</v>
      </c>
      <c r="C19376" s="31" t="s">
        <v>27819</v>
      </c>
    </row>
    <row r="19377" spans="1:3" x14ac:dyDescent="0.25">
      <c r="A19377" s="31" t="s">
        <v>29111</v>
      </c>
      <c r="B19377" s="32" t="s">
        <v>29110</v>
      </c>
      <c r="C19377" s="31" t="s">
        <v>27819</v>
      </c>
    </row>
    <row r="19378" spans="1:3" ht="60" x14ac:dyDescent="0.25">
      <c r="A19378" s="31" t="s">
        <v>29112</v>
      </c>
      <c r="B19378" s="32" t="s">
        <v>29113</v>
      </c>
      <c r="C19378" s="31" t="s">
        <v>68</v>
      </c>
    </row>
    <row r="19379" spans="1:3" ht="60" x14ac:dyDescent="0.25">
      <c r="A19379" s="31" t="s">
        <v>29114</v>
      </c>
      <c r="B19379" s="32" t="s">
        <v>29113</v>
      </c>
      <c r="C19379" s="31" t="s">
        <v>68</v>
      </c>
    </row>
    <row r="19380" spans="1:3" ht="60" x14ac:dyDescent="0.25">
      <c r="A19380" s="31" t="s">
        <v>29115</v>
      </c>
      <c r="B19380" s="32" t="s">
        <v>29116</v>
      </c>
      <c r="C19380" s="31" t="s">
        <v>27819</v>
      </c>
    </row>
    <row r="19381" spans="1:3" ht="60" x14ac:dyDescent="0.25">
      <c r="A19381" s="31" t="s">
        <v>29117</v>
      </c>
      <c r="B19381" s="32" t="s">
        <v>29116</v>
      </c>
      <c r="C19381" s="31" t="s">
        <v>27819</v>
      </c>
    </row>
    <row r="19382" spans="1:3" ht="60" x14ac:dyDescent="0.25">
      <c r="A19382" s="31" t="s">
        <v>29118</v>
      </c>
      <c r="B19382" s="32" t="s">
        <v>29119</v>
      </c>
      <c r="C19382" s="31" t="s">
        <v>68</v>
      </c>
    </row>
    <row r="19383" spans="1:3" ht="60" x14ac:dyDescent="0.25">
      <c r="A19383" s="31" t="s">
        <v>29120</v>
      </c>
      <c r="B19383" s="32" t="s">
        <v>29119</v>
      </c>
      <c r="C19383" s="31" t="s">
        <v>68</v>
      </c>
    </row>
    <row r="19384" spans="1:3" ht="60" x14ac:dyDescent="0.25">
      <c r="A19384" s="31" t="s">
        <v>29121</v>
      </c>
      <c r="B19384" s="32" t="s">
        <v>29122</v>
      </c>
      <c r="C19384" s="31" t="s">
        <v>68</v>
      </c>
    </row>
    <row r="19385" spans="1:3" ht="60" x14ac:dyDescent="0.25">
      <c r="A19385" s="31" t="s">
        <v>29123</v>
      </c>
      <c r="B19385" s="32" t="s">
        <v>29122</v>
      </c>
      <c r="C19385" s="31" t="s">
        <v>68</v>
      </c>
    </row>
    <row r="19386" spans="1:3" ht="60" x14ac:dyDescent="0.25">
      <c r="A19386" s="31" t="s">
        <v>29124</v>
      </c>
      <c r="B19386" s="32" t="s">
        <v>29125</v>
      </c>
      <c r="C19386" s="31" t="s">
        <v>68</v>
      </c>
    </row>
    <row r="19387" spans="1:3" ht="60" x14ac:dyDescent="0.25">
      <c r="A19387" s="31" t="s">
        <v>29126</v>
      </c>
      <c r="B19387" s="32" t="s">
        <v>29125</v>
      </c>
      <c r="C19387" s="31" t="s">
        <v>68</v>
      </c>
    </row>
    <row r="19388" spans="1:3" ht="60" x14ac:dyDescent="0.25">
      <c r="A19388" s="31" t="s">
        <v>29127</v>
      </c>
      <c r="B19388" s="32" t="s">
        <v>29128</v>
      </c>
      <c r="C19388" s="31" t="s">
        <v>68</v>
      </c>
    </row>
    <row r="19389" spans="1:3" ht="60" x14ac:dyDescent="0.25">
      <c r="A19389" s="31" t="s">
        <v>29129</v>
      </c>
      <c r="B19389" s="32" t="s">
        <v>29128</v>
      </c>
      <c r="C19389" s="31" t="s">
        <v>68</v>
      </c>
    </row>
    <row r="19390" spans="1:3" ht="60" x14ac:dyDescent="0.25">
      <c r="A19390" s="31" t="s">
        <v>29130</v>
      </c>
      <c r="B19390" s="32" t="s">
        <v>29131</v>
      </c>
      <c r="C19390" s="31" t="s">
        <v>68</v>
      </c>
    </row>
    <row r="19391" spans="1:3" ht="60" x14ac:dyDescent="0.25">
      <c r="A19391" s="31" t="s">
        <v>29132</v>
      </c>
      <c r="B19391" s="32" t="s">
        <v>29131</v>
      </c>
      <c r="C19391" s="31" t="s">
        <v>68</v>
      </c>
    </row>
    <row r="19392" spans="1:3" ht="60" x14ac:dyDescent="0.25">
      <c r="A19392" s="31" t="s">
        <v>29133</v>
      </c>
      <c r="B19392" s="32" t="s">
        <v>29134</v>
      </c>
      <c r="C19392" s="31" t="s">
        <v>68</v>
      </c>
    </row>
    <row r="19393" spans="1:3" ht="60" x14ac:dyDescent="0.25">
      <c r="A19393" s="31" t="s">
        <v>29135</v>
      </c>
      <c r="B19393" s="32" t="s">
        <v>29134</v>
      </c>
      <c r="C19393" s="31" t="s">
        <v>68</v>
      </c>
    </row>
    <row r="19394" spans="1:3" ht="60" x14ac:dyDescent="0.25">
      <c r="A19394" s="31" t="s">
        <v>29136</v>
      </c>
      <c r="B19394" s="32" t="s">
        <v>29137</v>
      </c>
      <c r="C19394" s="31" t="s">
        <v>68</v>
      </c>
    </row>
    <row r="19395" spans="1:3" ht="60" x14ac:dyDescent="0.25">
      <c r="A19395" s="31" t="s">
        <v>29138</v>
      </c>
      <c r="B19395" s="32" t="s">
        <v>29137</v>
      </c>
      <c r="C19395" s="31" t="s">
        <v>68</v>
      </c>
    </row>
    <row r="19396" spans="1:3" ht="60" x14ac:dyDescent="0.25">
      <c r="A19396" s="31" t="s">
        <v>29139</v>
      </c>
      <c r="B19396" s="32" t="s">
        <v>29140</v>
      </c>
      <c r="C19396" s="31" t="s">
        <v>68</v>
      </c>
    </row>
    <row r="19397" spans="1:3" ht="60" x14ac:dyDescent="0.25">
      <c r="A19397" s="31" t="s">
        <v>29141</v>
      </c>
      <c r="B19397" s="32" t="s">
        <v>29140</v>
      </c>
      <c r="C19397" s="31" t="s">
        <v>68</v>
      </c>
    </row>
    <row r="19398" spans="1:3" ht="60" x14ac:dyDescent="0.25">
      <c r="A19398" s="31" t="s">
        <v>29142</v>
      </c>
      <c r="B19398" s="32" t="s">
        <v>29143</v>
      </c>
      <c r="C19398" s="31" t="s">
        <v>68</v>
      </c>
    </row>
    <row r="19399" spans="1:3" ht="60" x14ac:dyDescent="0.25">
      <c r="A19399" s="31" t="s">
        <v>29144</v>
      </c>
      <c r="B19399" s="32" t="s">
        <v>29143</v>
      </c>
      <c r="C19399" s="31" t="s">
        <v>68</v>
      </c>
    </row>
    <row r="19400" spans="1:3" ht="60" x14ac:dyDescent="0.25">
      <c r="A19400" s="31" t="s">
        <v>29145</v>
      </c>
      <c r="B19400" s="32" t="s">
        <v>29146</v>
      </c>
      <c r="C19400" s="31" t="s">
        <v>68</v>
      </c>
    </row>
    <row r="19401" spans="1:3" ht="60" x14ac:dyDescent="0.25">
      <c r="A19401" s="31" t="s">
        <v>29147</v>
      </c>
      <c r="B19401" s="32" t="s">
        <v>29146</v>
      </c>
      <c r="C19401" s="31" t="s">
        <v>68</v>
      </c>
    </row>
    <row r="19402" spans="1:3" ht="60" x14ac:dyDescent="0.25">
      <c r="A19402" s="31" t="s">
        <v>29148</v>
      </c>
      <c r="B19402" s="32" t="s">
        <v>29149</v>
      </c>
      <c r="C19402" s="31" t="s">
        <v>68</v>
      </c>
    </row>
    <row r="19403" spans="1:3" ht="60" x14ac:dyDescent="0.25">
      <c r="A19403" s="31" t="s">
        <v>29150</v>
      </c>
      <c r="B19403" s="32" t="s">
        <v>29149</v>
      </c>
      <c r="C19403" s="31" t="s">
        <v>68</v>
      </c>
    </row>
    <row r="19404" spans="1:3" ht="60" x14ac:dyDescent="0.25">
      <c r="A19404" s="31" t="s">
        <v>29151</v>
      </c>
      <c r="B19404" s="32" t="s">
        <v>29152</v>
      </c>
      <c r="C19404" s="31" t="s">
        <v>68</v>
      </c>
    </row>
    <row r="19405" spans="1:3" ht="60" x14ac:dyDescent="0.25">
      <c r="A19405" s="31" t="s">
        <v>29153</v>
      </c>
      <c r="B19405" s="32" t="s">
        <v>29152</v>
      </c>
      <c r="C19405" s="31" t="s">
        <v>68</v>
      </c>
    </row>
    <row r="19406" spans="1:3" ht="60" x14ac:dyDescent="0.25">
      <c r="A19406" s="31" t="s">
        <v>29154</v>
      </c>
      <c r="B19406" s="32" t="s">
        <v>29155</v>
      </c>
      <c r="C19406" s="31" t="s">
        <v>68</v>
      </c>
    </row>
    <row r="19407" spans="1:3" ht="60" x14ac:dyDescent="0.25">
      <c r="A19407" s="31" t="s">
        <v>29156</v>
      </c>
      <c r="B19407" s="32" t="s">
        <v>29155</v>
      </c>
      <c r="C19407" s="31" t="s">
        <v>68</v>
      </c>
    </row>
    <row r="19408" spans="1:3" ht="60" x14ac:dyDescent="0.25">
      <c r="A19408" s="31" t="s">
        <v>29157</v>
      </c>
      <c r="B19408" s="32" t="s">
        <v>29158</v>
      </c>
      <c r="C19408" s="31" t="s">
        <v>68</v>
      </c>
    </row>
    <row r="19409" spans="1:3" ht="60" x14ac:dyDescent="0.25">
      <c r="A19409" s="31" t="s">
        <v>29159</v>
      </c>
      <c r="B19409" s="32" t="s">
        <v>29158</v>
      </c>
      <c r="C19409" s="31" t="s">
        <v>68</v>
      </c>
    </row>
    <row r="19410" spans="1:3" ht="60" x14ac:dyDescent="0.25">
      <c r="A19410" s="31" t="s">
        <v>29160</v>
      </c>
      <c r="B19410" s="32" t="s">
        <v>29161</v>
      </c>
      <c r="C19410" s="31" t="s">
        <v>68</v>
      </c>
    </row>
    <row r="19411" spans="1:3" ht="60" x14ac:dyDescent="0.25">
      <c r="A19411" s="31" t="s">
        <v>29162</v>
      </c>
      <c r="B19411" s="32" t="s">
        <v>29161</v>
      </c>
      <c r="C19411" s="31" t="s">
        <v>68</v>
      </c>
    </row>
    <row r="19412" spans="1:3" ht="60" x14ac:dyDescent="0.25">
      <c r="A19412" s="31" t="s">
        <v>29163</v>
      </c>
      <c r="B19412" s="32" t="s">
        <v>29164</v>
      </c>
      <c r="C19412" s="31" t="s">
        <v>68</v>
      </c>
    </row>
    <row r="19413" spans="1:3" ht="60" x14ac:dyDescent="0.25">
      <c r="A19413" s="31" t="s">
        <v>29165</v>
      </c>
      <c r="B19413" s="32" t="s">
        <v>29164</v>
      </c>
      <c r="C19413" s="31" t="s">
        <v>68</v>
      </c>
    </row>
    <row r="19414" spans="1:3" ht="60" x14ac:dyDescent="0.25">
      <c r="A19414" s="31" t="s">
        <v>29166</v>
      </c>
      <c r="B19414" s="32" t="s">
        <v>29167</v>
      </c>
      <c r="C19414" s="31" t="s">
        <v>68</v>
      </c>
    </row>
    <row r="19415" spans="1:3" ht="60" x14ac:dyDescent="0.25">
      <c r="A19415" s="31" t="s">
        <v>29168</v>
      </c>
      <c r="B19415" s="32" t="s">
        <v>29167</v>
      </c>
      <c r="C19415" s="31" t="s">
        <v>68</v>
      </c>
    </row>
    <row r="19416" spans="1:3" ht="45" x14ac:dyDescent="0.25">
      <c r="A19416" s="31" t="s">
        <v>29169</v>
      </c>
      <c r="B19416" s="32" t="s">
        <v>29170</v>
      </c>
      <c r="C19416" s="31" t="s">
        <v>68</v>
      </c>
    </row>
    <row r="19417" spans="1:3" ht="45" x14ac:dyDescent="0.25">
      <c r="A19417" s="31" t="s">
        <v>29171</v>
      </c>
      <c r="B19417" s="32" t="s">
        <v>29170</v>
      </c>
      <c r="C19417" s="31" t="s">
        <v>68</v>
      </c>
    </row>
    <row r="19418" spans="1:3" ht="45" x14ac:dyDescent="0.25">
      <c r="A19418" s="31" t="s">
        <v>29172</v>
      </c>
      <c r="B19418" s="32" t="s">
        <v>29173</v>
      </c>
      <c r="C19418" s="31" t="s">
        <v>68</v>
      </c>
    </row>
    <row r="19419" spans="1:3" ht="45" x14ac:dyDescent="0.25">
      <c r="A19419" s="31" t="s">
        <v>29174</v>
      </c>
      <c r="B19419" s="32" t="s">
        <v>29173</v>
      </c>
      <c r="C19419" s="31" t="s">
        <v>68</v>
      </c>
    </row>
    <row r="19420" spans="1:3" ht="45" x14ac:dyDescent="0.25">
      <c r="A19420" s="31" t="s">
        <v>29175</v>
      </c>
      <c r="B19420" s="32" t="s">
        <v>29176</v>
      </c>
      <c r="C19420" s="31" t="s">
        <v>68</v>
      </c>
    </row>
    <row r="19421" spans="1:3" ht="45" x14ac:dyDescent="0.25">
      <c r="A19421" s="31" t="s">
        <v>29177</v>
      </c>
      <c r="B19421" s="32" t="s">
        <v>29176</v>
      </c>
      <c r="C19421" s="31" t="s">
        <v>68</v>
      </c>
    </row>
    <row r="19422" spans="1:3" ht="45" x14ac:dyDescent="0.25">
      <c r="A19422" s="31" t="s">
        <v>29178</v>
      </c>
      <c r="B19422" s="32" t="s">
        <v>29179</v>
      </c>
      <c r="C19422" s="31" t="s">
        <v>68</v>
      </c>
    </row>
    <row r="19423" spans="1:3" ht="45" x14ac:dyDescent="0.25">
      <c r="A19423" s="31" t="s">
        <v>29180</v>
      </c>
      <c r="B19423" s="32" t="s">
        <v>29179</v>
      </c>
      <c r="C19423" s="31" t="s">
        <v>68</v>
      </c>
    </row>
    <row r="19424" spans="1:3" ht="45" x14ac:dyDescent="0.25">
      <c r="A19424" s="31" t="s">
        <v>29181</v>
      </c>
      <c r="B19424" s="32" t="s">
        <v>29182</v>
      </c>
      <c r="C19424" s="31" t="s">
        <v>68</v>
      </c>
    </row>
    <row r="19425" spans="1:3" ht="45" x14ac:dyDescent="0.25">
      <c r="A19425" s="31" t="s">
        <v>29183</v>
      </c>
      <c r="B19425" s="32" t="s">
        <v>29182</v>
      </c>
      <c r="C19425" s="31" t="s">
        <v>68</v>
      </c>
    </row>
    <row r="19426" spans="1:3" ht="45" x14ac:dyDescent="0.25">
      <c r="A19426" s="31" t="s">
        <v>29184</v>
      </c>
      <c r="B19426" s="32" t="s">
        <v>29185</v>
      </c>
      <c r="C19426" s="31" t="s">
        <v>68</v>
      </c>
    </row>
    <row r="19427" spans="1:3" ht="45" x14ac:dyDescent="0.25">
      <c r="A19427" s="31" t="s">
        <v>29186</v>
      </c>
      <c r="B19427" s="32" t="s">
        <v>29185</v>
      </c>
      <c r="C19427" s="31" t="s">
        <v>68</v>
      </c>
    </row>
    <row r="19428" spans="1:3" ht="45" x14ac:dyDescent="0.25">
      <c r="A19428" s="31" t="s">
        <v>29187</v>
      </c>
      <c r="B19428" s="32" t="s">
        <v>29188</v>
      </c>
      <c r="C19428" s="31" t="s">
        <v>68</v>
      </c>
    </row>
    <row r="19429" spans="1:3" ht="45" x14ac:dyDescent="0.25">
      <c r="A19429" s="31" t="s">
        <v>29189</v>
      </c>
      <c r="B19429" s="32" t="s">
        <v>29188</v>
      </c>
      <c r="C19429" s="31" t="s">
        <v>68</v>
      </c>
    </row>
    <row r="19430" spans="1:3" ht="45" x14ac:dyDescent="0.25">
      <c r="A19430" s="31" t="s">
        <v>29190</v>
      </c>
      <c r="B19430" s="32" t="s">
        <v>29191</v>
      </c>
      <c r="C19430" s="31" t="s">
        <v>68</v>
      </c>
    </row>
    <row r="19431" spans="1:3" ht="45" x14ac:dyDescent="0.25">
      <c r="A19431" s="31" t="s">
        <v>29192</v>
      </c>
      <c r="B19431" s="32" t="s">
        <v>29191</v>
      </c>
      <c r="C19431" s="31" t="s">
        <v>68</v>
      </c>
    </row>
    <row r="19432" spans="1:3" ht="45" x14ac:dyDescent="0.25">
      <c r="A19432" s="31" t="s">
        <v>29193</v>
      </c>
      <c r="B19432" s="32" t="s">
        <v>29194</v>
      </c>
      <c r="C19432" s="31" t="s">
        <v>68</v>
      </c>
    </row>
    <row r="19433" spans="1:3" ht="45" x14ac:dyDescent="0.25">
      <c r="A19433" s="31" t="s">
        <v>29195</v>
      </c>
      <c r="B19433" s="32" t="s">
        <v>29194</v>
      </c>
      <c r="C19433" s="31" t="s">
        <v>68</v>
      </c>
    </row>
    <row r="19434" spans="1:3" ht="45" x14ac:dyDescent="0.25">
      <c r="A19434" s="31" t="s">
        <v>29196</v>
      </c>
      <c r="B19434" s="32" t="s">
        <v>29197</v>
      </c>
      <c r="C19434" s="31" t="s">
        <v>68</v>
      </c>
    </row>
    <row r="19435" spans="1:3" ht="45" x14ac:dyDescent="0.25">
      <c r="A19435" s="31" t="s">
        <v>29198</v>
      </c>
      <c r="B19435" s="32" t="s">
        <v>29197</v>
      </c>
      <c r="C19435" s="31" t="s">
        <v>68</v>
      </c>
    </row>
    <row r="19436" spans="1:3" ht="45" x14ac:dyDescent="0.25">
      <c r="A19436" s="31" t="s">
        <v>29199</v>
      </c>
      <c r="B19436" s="32" t="s">
        <v>29200</v>
      </c>
      <c r="C19436" s="31" t="s">
        <v>68</v>
      </c>
    </row>
    <row r="19437" spans="1:3" ht="45" x14ac:dyDescent="0.25">
      <c r="A19437" s="31" t="s">
        <v>29201</v>
      </c>
      <c r="B19437" s="32" t="s">
        <v>29200</v>
      </c>
      <c r="C19437" s="31" t="s">
        <v>68</v>
      </c>
    </row>
    <row r="19438" spans="1:3" ht="45" x14ac:dyDescent="0.25">
      <c r="A19438" s="31" t="s">
        <v>29202</v>
      </c>
      <c r="B19438" s="32" t="s">
        <v>29203</v>
      </c>
      <c r="C19438" s="31" t="s">
        <v>68</v>
      </c>
    </row>
    <row r="19439" spans="1:3" ht="45" x14ac:dyDescent="0.25">
      <c r="A19439" s="31" t="s">
        <v>29204</v>
      </c>
      <c r="B19439" s="32" t="s">
        <v>29203</v>
      </c>
      <c r="C19439" s="31" t="s">
        <v>68</v>
      </c>
    </row>
    <row r="19440" spans="1:3" ht="45" x14ac:dyDescent="0.25">
      <c r="A19440" s="31" t="s">
        <v>29205</v>
      </c>
      <c r="B19440" s="32" t="s">
        <v>29206</v>
      </c>
      <c r="C19440" s="31" t="s">
        <v>68</v>
      </c>
    </row>
    <row r="19441" spans="1:3" ht="45" x14ac:dyDescent="0.25">
      <c r="A19441" s="31" t="s">
        <v>29207</v>
      </c>
      <c r="B19441" s="32" t="s">
        <v>29206</v>
      </c>
      <c r="C19441" s="31" t="s">
        <v>68</v>
      </c>
    </row>
    <row r="19442" spans="1:3" ht="45" x14ac:dyDescent="0.25">
      <c r="A19442" s="31" t="s">
        <v>29208</v>
      </c>
      <c r="B19442" s="32" t="s">
        <v>29209</v>
      </c>
      <c r="C19442" s="31" t="s">
        <v>68</v>
      </c>
    </row>
    <row r="19443" spans="1:3" ht="45" x14ac:dyDescent="0.25">
      <c r="A19443" s="31" t="s">
        <v>29210</v>
      </c>
      <c r="B19443" s="32" t="s">
        <v>29209</v>
      </c>
      <c r="C19443" s="31" t="s">
        <v>68</v>
      </c>
    </row>
    <row r="19444" spans="1:3" ht="45" x14ac:dyDescent="0.25">
      <c r="A19444" s="31" t="s">
        <v>29211</v>
      </c>
      <c r="B19444" s="32" t="s">
        <v>29212</v>
      </c>
      <c r="C19444" s="31" t="s">
        <v>68</v>
      </c>
    </row>
    <row r="19445" spans="1:3" ht="45" x14ac:dyDescent="0.25">
      <c r="A19445" s="31" t="s">
        <v>29213</v>
      </c>
      <c r="B19445" s="32" t="s">
        <v>29212</v>
      </c>
      <c r="C19445" s="31" t="s">
        <v>68</v>
      </c>
    </row>
    <row r="19446" spans="1:3" ht="30" x14ac:dyDescent="0.25">
      <c r="A19446" s="31" t="s">
        <v>29214</v>
      </c>
      <c r="B19446" s="32" t="s">
        <v>29215</v>
      </c>
      <c r="C19446" s="31" t="s">
        <v>68</v>
      </c>
    </row>
    <row r="19447" spans="1:3" ht="30" x14ac:dyDescent="0.25">
      <c r="A19447" s="31" t="s">
        <v>29216</v>
      </c>
      <c r="B19447" s="32" t="s">
        <v>29215</v>
      </c>
      <c r="C19447" s="31" t="s">
        <v>68</v>
      </c>
    </row>
    <row r="19448" spans="1:3" ht="30" x14ac:dyDescent="0.25">
      <c r="A19448" s="31" t="s">
        <v>29217</v>
      </c>
      <c r="B19448" s="32" t="s">
        <v>29218</v>
      </c>
      <c r="C19448" s="31" t="s">
        <v>68</v>
      </c>
    </row>
    <row r="19449" spans="1:3" ht="30" x14ac:dyDescent="0.25">
      <c r="A19449" s="31" t="s">
        <v>29219</v>
      </c>
      <c r="B19449" s="32" t="s">
        <v>29218</v>
      </c>
      <c r="C19449" s="31" t="s">
        <v>68</v>
      </c>
    </row>
    <row r="19450" spans="1:3" ht="30" x14ac:dyDescent="0.25">
      <c r="A19450" s="31" t="s">
        <v>29220</v>
      </c>
      <c r="B19450" s="32" t="s">
        <v>29221</v>
      </c>
      <c r="C19450" s="31" t="s">
        <v>68</v>
      </c>
    </row>
    <row r="19451" spans="1:3" ht="30" x14ac:dyDescent="0.25">
      <c r="A19451" s="31" t="s">
        <v>29222</v>
      </c>
      <c r="B19451" s="32" t="s">
        <v>29221</v>
      </c>
      <c r="C19451" s="31" t="s">
        <v>68</v>
      </c>
    </row>
    <row r="19452" spans="1:3" ht="30" x14ac:dyDescent="0.25">
      <c r="A19452" s="31" t="s">
        <v>29223</v>
      </c>
      <c r="B19452" s="32" t="s">
        <v>29224</v>
      </c>
      <c r="C19452" s="31" t="s">
        <v>68</v>
      </c>
    </row>
    <row r="19453" spans="1:3" ht="30" x14ac:dyDescent="0.25">
      <c r="A19453" s="31" t="s">
        <v>29225</v>
      </c>
      <c r="B19453" s="32" t="s">
        <v>29224</v>
      </c>
      <c r="C19453" s="31" t="s">
        <v>68</v>
      </c>
    </row>
    <row r="19454" spans="1:3" ht="60" x14ac:dyDescent="0.25">
      <c r="A19454" s="31" t="s">
        <v>29226</v>
      </c>
      <c r="B19454" s="32" t="s">
        <v>29227</v>
      </c>
      <c r="C19454" s="31" t="s">
        <v>68</v>
      </c>
    </row>
    <row r="19455" spans="1:3" ht="60" x14ac:dyDescent="0.25">
      <c r="A19455" s="31" t="s">
        <v>29228</v>
      </c>
      <c r="B19455" s="32" t="s">
        <v>29227</v>
      </c>
      <c r="C19455" s="31" t="s">
        <v>68</v>
      </c>
    </row>
    <row r="19456" spans="1:3" ht="60" x14ac:dyDescent="0.25">
      <c r="A19456" s="31" t="s">
        <v>29229</v>
      </c>
      <c r="B19456" s="32" t="s">
        <v>29230</v>
      </c>
      <c r="C19456" s="31" t="s">
        <v>68</v>
      </c>
    </row>
    <row r="19457" spans="1:3" ht="60" x14ac:dyDescent="0.25">
      <c r="A19457" s="31" t="s">
        <v>29231</v>
      </c>
      <c r="B19457" s="32" t="s">
        <v>29230</v>
      </c>
      <c r="C19457" s="31" t="s">
        <v>68</v>
      </c>
    </row>
    <row r="19458" spans="1:3" ht="60" x14ac:dyDescent="0.25">
      <c r="A19458" s="31" t="s">
        <v>29232</v>
      </c>
      <c r="B19458" s="32" t="s">
        <v>29233</v>
      </c>
      <c r="C19458" s="31" t="s">
        <v>68</v>
      </c>
    </row>
    <row r="19459" spans="1:3" ht="60" x14ac:dyDescent="0.25">
      <c r="A19459" s="31" t="s">
        <v>29234</v>
      </c>
      <c r="B19459" s="32" t="s">
        <v>29233</v>
      </c>
      <c r="C19459" s="31" t="s">
        <v>68</v>
      </c>
    </row>
    <row r="19460" spans="1:3" ht="45" x14ac:dyDescent="0.25">
      <c r="A19460" s="31" t="s">
        <v>29235</v>
      </c>
      <c r="B19460" s="32" t="s">
        <v>29236</v>
      </c>
      <c r="C19460" s="31" t="s">
        <v>68</v>
      </c>
    </row>
    <row r="19461" spans="1:3" ht="45" x14ac:dyDescent="0.25">
      <c r="A19461" s="31" t="s">
        <v>29237</v>
      </c>
      <c r="B19461" s="32" t="s">
        <v>29236</v>
      </c>
      <c r="C19461" s="31" t="s">
        <v>68</v>
      </c>
    </row>
    <row r="19462" spans="1:3" ht="30" x14ac:dyDescent="0.25">
      <c r="A19462" s="31" t="s">
        <v>29238</v>
      </c>
      <c r="B19462" s="32" t="s">
        <v>29239</v>
      </c>
      <c r="C19462" s="31" t="s">
        <v>68</v>
      </c>
    </row>
    <row r="19463" spans="1:3" ht="30" x14ac:dyDescent="0.25">
      <c r="A19463" s="31" t="s">
        <v>29240</v>
      </c>
      <c r="B19463" s="32" t="s">
        <v>29239</v>
      </c>
      <c r="C19463" s="31" t="s">
        <v>68</v>
      </c>
    </row>
    <row r="19464" spans="1:3" ht="45" x14ac:dyDescent="0.25">
      <c r="A19464" s="31" t="s">
        <v>29241</v>
      </c>
      <c r="B19464" s="32" t="s">
        <v>29242</v>
      </c>
      <c r="C19464" s="31" t="s">
        <v>68</v>
      </c>
    </row>
    <row r="19465" spans="1:3" ht="45" x14ac:dyDescent="0.25">
      <c r="A19465" s="31" t="s">
        <v>29243</v>
      </c>
      <c r="B19465" s="32" t="s">
        <v>29242</v>
      </c>
      <c r="C19465" s="31" t="s">
        <v>68</v>
      </c>
    </row>
    <row r="19466" spans="1:3" ht="30" x14ac:dyDescent="0.25">
      <c r="A19466" s="31" t="s">
        <v>29244</v>
      </c>
      <c r="B19466" s="32" t="s">
        <v>29245</v>
      </c>
      <c r="C19466" s="31" t="s">
        <v>68</v>
      </c>
    </row>
    <row r="19467" spans="1:3" ht="30" x14ac:dyDescent="0.25">
      <c r="A19467" s="31" t="s">
        <v>29246</v>
      </c>
      <c r="B19467" s="32" t="s">
        <v>29245</v>
      </c>
      <c r="C19467" s="31" t="s">
        <v>68</v>
      </c>
    </row>
    <row r="19468" spans="1:3" ht="30" x14ac:dyDescent="0.25">
      <c r="A19468" s="31" t="s">
        <v>29247</v>
      </c>
      <c r="B19468" s="32" t="s">
        <v>29248</v>
      </c>
      <c r="C19468" s="31" t="s">
        <v>68</v>
      </c>
    </row>
    <row r="19469" spans="1:3" ht="30" x14ac:dyDescent="0.25">
      <c r="A19469" s="31" t="s">
        <v>29249</v>
      </c>
      <c r="B19469" s="32" t="s">
        <v>29248</v>
      </c>
      <c r="C19469" s="31" t="s">
        <v>68</v>
      </c>
    </row>
    <row r="19470" spans="1:3" x14ac:dyDescent="0.25">
      <c r="A19470" s="31" t="s">
        <v>29250</v>
      </c>
      <c r="B19470" s="32" t="s">
        <v>29251</v>
      </c>
      <c r="C19470" s="31" t="s">
        <v>68</v>
      </c>
    </row>
    <row r="19471" spans="1:3" x14ac:dyDescent="0.25">
      <c r="A19471" s="31" t="s">
        <v>29252</v>
      </c>
      <c r="B19471" s="32" t="s">
        <v>29251</v>
      </c>
      <c r="C19471" s="31" t="s">
        <v>68</v>
      </c>
    </row>
    <row r="19472" spans="1:3" x14ac:dyDescent="0.25">
      <c r="A19472" s="31" t="s">
        <v>29253</v>
      </c>
      <c r="B19472" s="32" t="s">
        <v>29254</v>
      </c>
      <c r="C19472" s="31" t="s">
        <v>68</v>
      </c>
    </row>
    <row r="19473" spans="1:3" x14ac:dyDescent="0.25">
      <c r="A19473" s="31" t="s">
        <v>29255</v>
      </c>
      <c r="B19473" s="32" t="s">
        <v>29254</v>
      </c>
      <c r="C19473" s="31" t="s">
        <v>68</v>
      </c>
    </row>
    <row r="19474" spans="1:3" x14ac:dyDescent="0.25">
      <c r="A19474" s="31" t="s">
        <v>29256</v>
      </c>
      <c r="B19474" s="32" t="s">
        <v>29257</v>
      </c>
      <c r="C19474" s="31" t="s">
        <v>68</v>
      </c>
    </row>
    <row r="19475" spans="1:3" x14ac:dyDescent="0.25">
      <c r="A19475" s="31" t="s">
        <v>29258</v>
      </c>
      <c r="B19475" s="32" t="s">
        <v>29257</v>
      </c>
      <c r="C19475" s="31" t="s">
        <v>68</v>
      </c>
    </row>
    <row r="19476" spans="1:3" x14ac:dyDescent="0.25">
      <c r="A19476" s="31" t="s">
        <v>29259</v>
      </c>
      <c r="B19476" s="32" t="s">
        <v>29260</v>
      </c>
      <c r="C19476" s="31" t="s">
        <v>68</v>
      </c>
    </row>
    <row r="19477" spans="1:3" x14ac:dyDescent="0.25">
      <c r="A19477" s="31" t="s">
        <v>29261</v>
      </c>
      <c r="B19477" s="32" t="s">
        <v>29260</v>
      </c>
      <c r="C19477" s="31" t="s">
        <v>68</v>
      </c>
    </row>
    <row r="19478" spans="1:3" ht="30" x14ac:dyDescent="0.25">
      <c r="A19478" s="31" t="s">
        <v>29262</v>
      </c>
      <c r="B19478" s="32" t="s">
        <v>29263</v>
      </c>
      <c r="C19478" s="31" t="s">
        <v>5034</v>
      </c>
    </row>
    <row r="19479" spans="1:3" ht="30" x14ac:dyDescent="0.25">
      <c r="A19479" s="31" t="s">
        <v>29264</v>
      </c>
      <c r="B19479" s="32" t="s">
        <v>29263</v>
      </c>
      <c r="C19479" s="31" t="s">
        <v>5034</v>
      </c>
    </row>
    <row r="19480" spans="1:3" ht="30" x14ac:dyDescent="0.25">
      <c r="A19480" s="31" t="s">
        <v>29265</v>
      </c>
      <c r="B19480" s="32" t="s">
        <v>29266</v>
      </c>
      <c r="C19480" s="31" t="s">
        <v>5034</v>
      </c>
    </row>
    <row r="19481" spans="1:3" ht="30" x14ac:dyDescent="0.25">
      <c r="A19481" s="31" t="s">
        <v>29267</v>
      </c>
      <c r="B19481" s="32" t="s">
        <v>29266</v>
      </c>
      <c r="C19481" s="31" t="s">
        <v>5034</v>
      </c>
    </row>
    <row r="19482" spans="1:3" ht="30" x14ac:dyDescent="0.25">
      <c r="A19482" s="31" t="s">
        <v>29268</v>
      </c>
      <c r="B19482" s="32" t="s">
        <v>29269</v>
      </c>
      <c r="C19482" s="31" t="s">
        <v>5034</v>
      </c>
    </row>
    <row r="19483" spans="1:3" ht="30" x14ac:dyDescent="0.25">
      <c r="A19483" s="31" t="s">
        <v>29270</v>
      </c>
      <c r="B19483" s="32" t="s">
        <v>29269</v>
      </c>
      <c r="C19483" s="31" t="s">
        <v>5034</v>
      </c>
    </row>
    <row r="19484" spans="1:3" ht="45" x14ac:dyDescent="0.25">
      <c r="A19484" s="31" t="s">
        <v>29271</v>
      </c>
      <c r="B19484" s="32" t="s">
        <v>29272</v>
      </c>
      <c r="C19484" s="31" t="s">
        <v>5034</v>
      </c>
    </row>
    <row r="19485" spans="1:3" ht="45" x14ac:dyDescent="0.25">
      <c r="A19485" s="31" t="s">
        <v>29273</v>
      </c>
      <c r="B19485" s="32" t="s">
        <v>29272</v>
      </c>
      <c r="C19485" s="31" t="s">
        <v>5034</v>
      </c>
    </row>
    <row r="19486" spans="1:3" ht="30" x14ac:dyDescent="0.25">
      <c r="A19486" s="31" t="s">
        <v>29274</v>
      </c>
      <c r="B19486" s="32" t="s">
        <v>29275</v>
      </c>
      <c r="C19486" s="31" t="s">
        <v>5034</v>
      </c>
    </row>
    <row r="19487" spans="1:3" ht="30" x14ac:dyDescent="0.25">
      <c r="A19487" s="31" t="s">
        <v>29276</v>
      </c>
      <c r="B19487" s="32" t="s">
        <v>29277</v>
      </c>
      <c r="C19487" s="31" t="s">
        <v>5034</v>
      </c>
    </row>
    <row r="19488" spans="1:3" ht="30" x14ac:dyDescent="0.25">
      <c r="A19488" s="31" t="s">
        <v>29278</v>
      </c>
      <c r="B19488" s="32" t="s">
        <v>29277</v>
      </c>
      <c r="C19488" s="31" t="s">
        <v>5034</v>
      </c>
    </row>
    <row r="19489" spans="1:3" ht="30" x14ac:dyDescent="0.25">
      <c r="A19489" s="31" t="s">
        <v>29279</v>
      </c>
      <c r="B19489" s="32" t="s">
        <v>29275</v>
      </c>
      <c r="C19489" s="31" t="s">
        <v>5034</v>
      </c>
    </row>
    <row r="19490" spans="1:3" ht="30" x14ac:dyDescent="0.25">
      <c r="A19490" s="31" t="s">
        <v>29280</v>
      </c>
      <c r="B19490" s="32" t="s">
        <v>29277</v>
      </c>
      <c r="C19490" s="31" t="s">
        <v>5034</v>
      </c>
    </row>
    <row r="19491" spans="1:3" ht="30" x14ac:dyDescent="0.25">
      <c r="A19491" s="31" t="s">
        <v>29281</v>
      </c>
      <c r="B19491" s="32" t="s">
        <v>29277</v>
      </c>
      <c r="C19491" s="31" t="s">
        <v>5034</v>
      </c>
    </row>
    <row r="19492" spans="1:3" ht="30" x14ac:dyDescent="0.25">
      <c r="A19492" s="31" t="s">
        <v>29282</v>
      </c>
      <c r="B19492" s="32" t="s">
        <v>29283</v>
      </c>
      <c r="C19492" s="31" t="s">
        <v>5034</v>
      </c>
    </row>
    <row r="19493" spans="1:3" ht="30" x14ac:dyDescent="0.25">
      <c r="A19493" s="31" t="s">
        <v>29284</v>
      </c>
      <c r="B19493" s="32" t="s">
        <v>29283</v>
      </c>
      <c r="C19493" s="31" t="s">
        <v>5034</v>
      </c>
    </row>
    <row r="19494" spans="1:3" ht="30" x14ac:dyDescent="0.25">
      <c r="A19494" s="31" t="s">
        <v>29285</v>
      </c>
      <c r="B19494" s="32" t="s">
        <v>29283</v>
      </c>
      <c r="C19494" s="31" t="s">
        <v>5034</v>
      </c>
    </row>
    <row r="19495" spans="1:3" ht="30" x14ac:dyDescent="0.25">
      <c r="A19495" s="31" t="s">
        <v>29286</v>
      </c>
      <c r="B19495" s="32" t="s">
        <v>29283</v>
      </c>
      <c r="C19495" s="31" t="s">
        <v>5034</v>
      </c>
    </row>
    <row r="19496" spans="1:3" ht="30" x14ac:dyDescent="0.25">
      <c r="A19496" s="31" t="s">
        <v>29287</v>
      </c>
      <c r="B19496" s="32" t="s">
        <v>29283</v>
      </c>
      <c r="C19496" s="31" t="s">
        <v>5034</v>
      </c>
    </row>
    <row r="19497" spans="1:3" ht="30" x14ac:dyDescent="0.25">
      <c r="A19497" s="31" t="s">
        <v>29288</v>
      </c>
      <c r="B19497" s="32" t="s">
        <v>29283</v>
      </c>
      <c r="C19497" s="31" t="s">
        <v>5034</v>
      </c>
    </row>
    <row r="19498" spans="1:3" ht="30" x14ac:dyDescent="0.25">
      <c r="A19498" s="31" t="s">
        <v>29289</v>
      </c>
      <c r="B19498" s="32" t="s">
        <v>29290</v>
      </c>
      <c r="C19498" s="31" t="s">
        <v>5034</v>
      </c>
    </row>
    <row r="19499" spans="1:3" ht="30" x14ac:dyDescent="0.25">
      <c r="A19499" s="31" t="s">
        <v>29291</v>
      </c>
      <c r="B19499" s="32" t="s">
        <v>29290</v>
      </c>
      <c r="C19499" s="31" t="s">
        <v>5034</v>
      </c>
    </row>
    <row r="19500" spans="1:3" ht="30" x14ac:dyDescent="0.25">
      <c r="A19500" s="31" t="s">
        <v>29292</v>
      </c>
      <c r="B19500" s="32" t="s">
        <v>29290</v>
      </c>
      <c r="C19500" s="31" t="s">
        <v>5034</v>
      </c>
    </row>
    <row r="19501" spans="1:3" ht="30" x14ac:dyDescent="0.25">
      <c r="A19501" s="31" t="s">
        <v>29293</v>
      </c>
      <c r="B19501" s="32" t="s">
        <v>29290</v>
      </c>
      <c r="C19501" s="31" t="s">
        <v>5034</v>
      </c>
    </row>
    <row r="19502" spans="1:3" ht="30" x14ac:dyDescent="0.25">
      <c r="A19502" s="31" t="s">
        <v>29294</v>
      </c>
      <c r="B19502" s="32" t="s">
        <v>29290</v>
      </c>
      <c r="C19502" s="31" t="s">
        <v>5034</v>
      </c>
    </row>
    <row r="19503" spans="1:3" ht="30" x14ac:dyDescent="0.25">
      <c r="A19503" s="31" t="s">
        <v>29295</v>
      </c>
      <c r="B19503" s="32" t="s">
        <v>29290</v>
      </c>
      <c r="C19503" s="31" t="s">
        <v>5034</v>
      </c>
    </row>
    <row r="19504" spans="1:3" ht="30" x14ac:dyDescent="0.25">
      <c r="A19504" s="31" t="s">
        <v>29296</v>
      </c>
      <c r="B19504" s="32" t="s">
        <v>29297</v>
      </c>
      <c r="C19504" s="31" t="s">
        <v>5034</v>
      </c>
    </row>
    <row r="19505" spans="1:3" ht="30" x14ac:dyDescent="0.25">
      <c r="A19505" s="31" t="s">
        <v>29298</v>
      </c>
      <c r="B19505" s="32" t="s">
        <v>29297</v>
      </c>
      <c r="C19505" s="31" t="s">
        <v>5034</v>
      </c>
    </row>
    <row r="19506" spans="1:3" ht="30" x14ac:dyDescent="0.25">
      <c r="A19506" s="31" t="s">
        <v>29299</v>
      </c>
      <c r="B19506" s="32" t="s">
        <v>29297</v>
      </c>
      <c r="C19506" s="31" t="s">
        <v>5034</v>
      </c>
    </row>
    <row r="19507" spans="1:3" ht="30" x14ac:dyDescent="0.25">
      <c r="A19507" s="31" t="s">
        <v>29300</v>
      </c>
      <c r="B19507" s="32" t="s">
        <v>29297</v>
      </c>
      <c r="C19507" s="31" t="s">
        <v>5034</v>
      </c>
    </row>
    <row r="19508" spans="1:3" ht="30" x14ac:dyDescent="0.25">
      <c r="A19508" s="31" t="s">
        <v>29301</v>
      </c>
      <c r="B19508" s="32" t="s">
        <v>29297</v>
      </c>
      <c r="C19508" s="31" t="s">
        <v>5034</v>
      </c>
    </row>
    <row r="19509" spans="1:3" ht="30" x14ac:dyDescent="0.25">
      <c r="A19509" s="31" t="s">
        <v>29302</v>
      </c>
      <c r="B19509" s="32" t="s">
        <v>29297</v>
      </c>
      <c r="C19509" s="31" t="s">
        <v>5034</v>
      </c>
    </row>
    <row r="19510" spans="1:3" ht="30" x14ac:dyDescent="0.25">
      <c r="A19510" s="31" t="s">
        <v>29303</v>
      </c>
      <c r="B19510" s="32" t="s">
        <v>29304</v>
      </c>
      <c r="C19510" s="31" t="s">
        <v>5034</v>
      </c>
    </row>
    <row r="19511" spans="1:3" ht="30" x14ac:dyDescent="0.25">
      <c r="A19511" s="31" t="s">
        <v>29305</v>
      </c>
      <c r="B19511" s="32" t="s">
        <v>29304</v>
      </c>
      <c r="C19511" s="31" t="s">
        <v>5034</v>
      </c>
    </row>
    <row r="19512" spans="1:3" ht="30" x14ac:dyDescent="0.25">
      <c r="A19512" s="31" t="s">
        <v>29306</v>
      </c>
      <c r="B19512" s="32" t="s">
        <v>29304</v>
      </c>
      <c r="C19512" s="31" t="s">
        <v>5034</v>
      </c>
    </row>
    <row r="19513" spans="1:3" ht="30" x14ac:dyDescent="0.25">
      <c r="A19513" s="31" t="s">
        <v>29307</v>
      </c>
      <c r="B19513" s="32" t="s">
        <v>29304</v>
      </c>
      <c r="C19513" s="31" t="s">
        <v>5034</v>
      </c>
    </row>
    <row r="19514" spans="1:3" ht="30" x14ac:dyDescent="0.25">
      <c r="A19514" s="31" t="s">
        <v>29308</v>
      </c>
      <c r="B19514" s="32" t="s">
        <v>29304</v>
      </c>
      <c r="C19514" s="31" t="s">
        <v>5034</v>
      </c>
    </row>
    <row r="19515" spans="1:3" ht="30" x14ac:dyDescent="0.25">
      <c r="A19515" s="31" t="s">
        <v>29309</v>
      </c>
      <c r="B19515" s="32" t="s">
        <v>29304</v>
      </c>
      <c r="C19515" s="31" t="s">
        <v>5034</v>
      </c>
    </row>
    <row r="19516" spans="1:3" ht="30" x14ac:dyDescent="0.25">
      <c r="A19516" s="31" t="s">
        <v>29310</v>
      </c>
      <c r="B19516" s="32" t="s">
        <v>29311</v>
      </c>
      <c r="C19516" s="31" t="s">
        <v>5034</v>
      </c>
    </row>
    <row r="19517" spans="1:3" ht="30" x14ac:dyDescent="0.25">
      <c r="A19517" s="31" t="s">
        <v>29312</v>
      </c>
      <c r="B19517" s="32" t="s">
        <v>29311</v>
      </c>
      <c r="C19517" s="31" t="s">
        <v>5034</v>
      </c>
    </row>
    <row r="19518" spans="1:3" ht="30" x14ac:dyDescent="0.25">
      <c r="A19518" s="31" t="s">
        <v>29313</v>
      </c>
      <c r="B19518" s="32" t="s">
        <v>29311</v>
      </c>
      <c r="C19518" s="31" t="s">
        <v>5034</v>
      </c>
    </row>
    <row r="19519" spans="1:3" ht="30" x14ac:dyDescent="0.25">
      <c r="A19519" s="31" t="s">
        <v>29314</v>
      </c>
      <c r="B19519" s="32" t="s">
        <v>29311</v>
      </c>
      <c r="C19519" s="31" t="s">
        <v>5034</v>
      </c>
    </row>
    <row r="19520" spans="1:3" ht="30" x14ac:dyDescent="0.25">
      <c r="A19520" s="31" t="s">
        <v>29315</v>
      </c>
      <c r="B19520" s="32" t="s">
        <v>29311</v>
      </c>
      <c r="C19520" s="31" t="s">
        <v>5034</v>
      </c>
    </row>
    <row r="19521" spans="1:3" ht="30" x14ac:dyDescent="0.25">
      <c r="A19521" s="31" t="s">
        <v>29316</v>
      </c>
      <c r="B19521" s="32" t="s">
        <v>29311</v>
      </c>
      <c r="C19521" s="31" t="s">
        <v>5034</v>
      </c>
    </row>
    <row r="19522" spans="1:3" ht="30" x14ac:dyDescent="0.25">
      <c r="A19522" s="31" t="s">
        <v>29317</v>
      </c>
      <c r="B19522" s="32" t="s">
        <v>29318</v>
      </c>
      <c r="C19522" s="31" t="s">
        <v>5034</v>
      </c>
    </row>
    <row r="19523" spans="1:3" ht="30" x14ac:dyDescent="0.25">
      <c r="A19523" s="31" t="s">
        <v>29319</v>
      </c>
      <c r="B19523" s="32" t="s">
        <v>29318</v>
      </c>
      <c r="C19523" s="31" t="s">
        <v>5034</v>
      </c>
    </row>
    <row r="19524" spans="1:3" ht="30" x14ac:dyDescent="0.25">
      <c r="A19524" s="31" t="s">
        <v>29320</v>
      </c>
      <c r="B19524" s="32" t="s">
        <v>29318</v>
      </c>
      <c r="C19524" s="31" t="s">
        <v>5034</v>
      </c>
    </row>
    <row r="19525" spans="1:3" ht="30" x14ac:dyDescent="0.25">
      <c r="A19525" s="31" t="s">
        <v>29321</v>
      </c>
      <c r="B19525" s="32" t="s">
        <v>29318</v>
      </c>
      <c r="C19525" s="31" t="s">
        <v>5034</v>
      </c>
    </row>
    <row r="19526" spans="1:3" ht="30" x14ac:dyDescent="0.25">
      <c r="A19526" s="31" t="s">
        <v>29322</v>
      </c>
      <c r="B19526" s="32" t="s">
        <v>29318</v>
      </c>
      <c r="C19526" s="31" t="s">
        <v>5034</v>
      </c>
    </row>
    <row r="19527" spans="1:3" ht="30" x14ac:dyDescent="0.25">
      <c r="A19527" s="31" t="s">
        <v>29323</v>
      </c>
      <c r="B19527" s="32" t="s">
        <v>29318</v>
      </c>
      <c r="C19527" s="31" t="s">
        <v>5034</v>
      </c>
    </row>
    <row r="19528" spans="1:3" ht="30" x14ac:dyDescent="0.25">
      <c r="A19528" s="31" t="s">
        <v>29324</v>
      </c>
      <c r="B19528" s="32" t="s">
        <v>29325</v>
      </c>
      <c r="C19528" s="31" t="s">
        <v>5034</v>
      </c>
    </row>
    <row r="19529" spans="1:3" ht="30" x14ac:dyDescent="0.25">
      <c r="A19529" s="31" t="s">
        <v>29326</v>
      </c>
      <c r="B19529" s="32" t="s">
        <v>29325</v>
      </c>
      <c r="C19529" s="31" t="s">
        <v>5034</v>
      </c>
    </row>
    <row r="19530" spans="1:3" ht="30" x14ac:dyDescent="0.25">
      <c r="A19530" s="31" t="s">
        <v>29327</v>
      </c>
      <c r="B19530" s="32" t="s">
        <v>29325</v>
      </c>
      <c r="C19530" s="31" t="s">
        <v>5034</v>
      </c>
    </row>
    <row r="19531" spans="1:3" ht="30" x14ac:dyDescent="0.25">
      <c r="A19531" s="31" t="s">
        <v>29328</v>
      </c>
      <c r="B19531" s="32" t="s">
        <v>29325</v>
      </c>
      <c r="C19531" s="31" t="s">
        <v>5034</v>
      </c>
    </row>
    <row r="19532" spans="1:3" ht="30" x14ac:dyDescent="0.25">
      <c r="A19532" s="31" t="s">
        <v>29329</v>
      </c>
      <c r="B19532" s="32" t="s">
        <v>29325</v>
      </c>
      <c r="C19532" s="31" t="s">
        <v>5034</v>
      </c>
    </row>
    <row r="19533" spans="1:3" ht="30" x14ac:dyDescent="0.25">
      <c r="A19533" s="31" t="s">
        <v>29330</v>
      </c>
      <c r="B19533" s="32" t="s">
        <v>29325</v>
      </c>
      <c r="C19533" s="31" t="s">
        <v>5034</v>
      </c>
    </row>
    <row r="19534" spans="1:3" ht="45" x14ac:dyDescent="0.25">
      <c r="A19534" s="31" t="s">
        <v>29331</v>
      </c>
      <c r="B19534" s="32" t="s">
        <v>29332</v>
      </c>
      <c r="C19534" s="31" t="s">
        <v>5034</v>
      </c>
    </row>
    <row r="19535" spans="1:3" ht="45" x14ac:dyDescent="0.25">
      <c r="A19535" s="31" t="s">
        <v>29333</v>
      </c>
      <c r="B19535" s="32" t="s">
        <v>29332</v>
      </c>
      <c r="C19535" s="31" t="s">
        <v>5034</v>
      </c>
    </row>
    <row r="19536" spans="1:3" ht="45" x14ac:dyDescent="0.25">
      <c r="A19536" s="31" t="s">
        <v>29334</v>
      </c>
      <c r="B19536" s="32" t="s">
        <v>29332</v>
      </c>
      <c r="C19536" s="31" t="s">
        <v>5034</v>
      </c>
    </row>
    <row r="19537" spans="1:3" ht="45" x14ac:dyDescent="0.25">
      <c r="A19537" s="31" t="s">
        <v>29335</v>
      </c>
      <c r="B19537" s="32" t="s">
        <v>29332</v>
      </c>
      <c r="C19537" s="31" t="s">
        <v>5034</v>
      </c>
    </row>
    <row r="19538" spans="1:3" ht="45" x14ac:dyDescent="0.25">
      <c r="A19538" s="31" t="s">
        <v>29336</v>
      </c>
      <c r="B19538" s="32" t="s">
        <v>29332</v>
      </c>
      <c r="C19538" s="31" t="s">
        <v>5034</v>
      </c>
    </row>
    <row r="19539" spans="1:3" ht="45" x14ac:dyDescent="0.25">
      <c r="A19539" s="31" t="s">
        <v>29337</v>
      </c>
      <c r="B19539" s="32" t="s">
        <v>29332</v>
      </c>
      <c r="C19539" s="31" t="s">
        <v>5034</v>
      </c>
    </row>
    <row r="19540" spans="1:3" ht="45" x14ac:dyDescent="0.25">
      <c r="A19540" s="31" t="s">
        <v>29338</v>
      </c>
      <c r="B19540" s="32" t="s">
        <v>29339</v>
      </c>
      <c r="C19540" s="31" t="s">
        <v>5034</v>
      </c>
    </row>
    <row r="19541" spans="1:3" ht="45" x14ac:dyDescent="0.25">
      <c r="A19541" s="31" t="s">
        <v>29340</v>
      </c>
      <c r="B19541" s="32" t="s">
        <v>29339</v>
      </c>
      <c r="C19541" s="31" t="s">
        <v>5034</v>
      </c>
    </row>
    <row r="19542" spans="1:3" ht="45" x14ac:dyDescent="0.25">
      <c r="A19542" s="31" t="s">
        <v>29341</v>
      </c>
      <c r="B19542" s="32" t="s">
        <v>29339</v>
      </c>
      <c r="C19542" s="31" t="s">
        <v>5034</v>
      </c>
    </row>
    <row r="19543" spans="1:3" ht="45" x14ac:dyDescent="0.25">
      <c r="A19543" s="31" t="s">
        <v>29342</v>
      </c>
      <c r="B19543" s="32" t="s">
        <v>29339</v>
      </c>
      <c r="C19543" s="31" t="s">
        <v>5034</v>
      </c>
    </row>
    <row r="19544" spans="1:3" ht="45" x14ac:dyDescent="0.25">
      <c r="A19544" s="31" t="s">
        <v>29343</v>
      </c>
      <c r="B19544" s="32" t="s">
        <v>29339</v>
      </c>
      <c r="C19544" s="31" t="s">
        <v>5034</v>
      </c>
    </row>
    <row r="19545" spans="1:3" ht="45" x14ac:dyDescent="0.25">
      <c r="A19545" s="31" t="s">
        <v>29344</v>
      </c>
      <c r="B19545" s="32" t="s">
        <v>29339</v>
      </c>
      <c r="C19545" s="31" t="s">
        <v>5034</v>
      </c>
    </row>
    <row r="19546" spans="1:3" ht="30" x14ac:dyDescent="0.25">
      <c r="A19546" s="31" t="s">
        <v>29345</v>
      </c>
      <c r="B19546" s="32" t="s">
        <v>29346</v>
      </c>
      <c r="C19546" s="31" t="s">
        <v>5034</v>
      </c>
    </row>
    <row r="19547" spans="1:3" ht="30" x14ac:dyDescent="0.25">
      <c r="A19547" s="31" t="s">
        <v>29347</v>
      </c>
      <c r="B19547" s="32" t="s">
        <v>29346</v>
      </c>
      <c r="C19547" s="31" t="s">
        <v>5034</v>
      </c>
    </row>
    <row r="19548" spans="1:3" ht="30" x14ac:dyDescent="0.25">
      <c r="A19548" s="31" t="s">
        <v>29348</v>
      </c>
      <c r="B19548" s="32" t="s">
        <v>29346</v>
      </c>
      <c r="C19548" s="31" t="s">
        <v>5034</v>
      </c>
    </row>
    <row r="19549" spans="1:3" ht="30" x14ac:dyDescent="0.25">
      <c r="A19549" s="31" t="s">
        <v>29349</v>
      </c>
      <c r="B19549" s="32" t="s">
        <v>29346</v>
      </c>
      <c r="C19549" s="31" t="s">
        <v>5034</v>
      </c>
    </row>
    <row r="19550" spans="1:3" ht="30" x14ac:dyDescent="0.25">
      <c r="A19550" s="31" t="s">
        <v>29350</v>
      </c>
      <c r="B19550" s="32" t="s">
        <v>29346</v>
      </c>
      <c r="C19550" s="31" t="s">
        <v>5034</v>
      </c>
    </row>
    <row r="19551" spans="1:3" ht="30" x14ac:dyDescent="0.25">
      <c r="A19551" s="31" t="s">
        <v>29351</v>
      </c>
      <c r="B19551" s="32" t="s">
        <v>29346</v>
      </c>
      <c r="C19551" s="31" t="s">
        <v>5034</v>
      </c>
    </row>
    <row r="19552" spans="1:3" ht="30" x14ac:dyDescent="0.25">
      <c r="A19552" s="31" t="s">
        <v>29352</v>
      </c>
      <c r="B19552" s="32" t="s">
        <v>29353</v>
      </c>
      <c r="C19552" s="31" t="s">
        <v>5034</v>
      </c>
    </row>
    <row r="19553" spans="1:3" ht="30" x14ac:dyDescent="0.25">
      <c r="A19553" s="31" t="s">
        <v>29354</v>
      </c>
      <c r="B19553" s="32" t="s">
        <v>29353</v>
      </c>
      <c r="C19553" s="31" t="s">
        <v>5034</v>
      </c>
    </row>
    <row r="19554" spans="1:3" ht="30" x14ac:dyDescent="0.25">
      <c r="A19554" s="31" t="s">
        <v>29355</v>
      </c>
      <c r="B19554" s="32" t="s">
        <v>29353</v>
      </c>
      <c r="C19554" s="31" t="s">
        <v>5034</v>
      </c>
    </row>
    <row r="19555" spans="1:3" ht="30" x14ac:dyDescent="0.25">
      <c r="A19555" s="31" t="s">
        <v>29356</v>
      </c>
      <c r="B19555" s="32" t="s">
        <v>29353</v>
      </c>
      <c r="C19555" s="31" t="s">
        <v>5034</v>
      </c>
    </row>
    <row r="19556" spans="1:3" ht="30" x14ac:dyDescent="0.25">
      <c r="A19556" s="31" t="s">
        <v>29357</v>
      </c>
      <c r="B19556" s="32" t="s">
        <v>29353</v>
      </c>
      <c r="C19556" s="31" t="s">
        <v>5034</v>
      </c>
    </row>
    <row r="19557" spans="1:3" ht="30" x14ac:dyDescent="0.25">
      <c r="A19557" s="31" t="s">
        <v>29358</v>
      </c>
      <c r="B19557" s="32" t="s">
        <v>29353</v>
      </c>
      <c r="C19557" s="31" t="s">
        <v>5034</v>
      </c>
    </row>
    <row r="19558" spans="1:3" ht="30" x14ac:dyDescent="0.25">
      <c r="A19558" s="31" t="s">
        <v>29359</v>
      </c>
      <c r="B19558" s="32" t="s">
        <v>29360</v>
      </c>
      <c r="C19558" s="31" t="s">
        <v>5034</v>
      </c>
    </row>
    <row r="19559" spans="1:3" ht="30" x14ac:dyDescent="0.25">
      <c r="A19559" s="31" t="s">
        <v>29361</v>
      </c>
      <c r="B19559" s="32" t="s">
        <v>29360</v>
      </c>
      <c r="C19559" s="31" t="s">
        <v>5034</v>
      </c>
    </row>
    <row r="19560" spans="1:3" ht="30" x14ac:dyDescent="0.25">
      <c r="A19560" s="31" t="s">
        <v>29362</v>
      </c>
      <c r="B19560" s="32" t="s">
        <v>29360</v>
      </c>
      <c r="C19560" s="31" t="s">
        <v>5034</v>
      </c>
    </row>
    <row r="19561" spans="1:3" ht="30" x14ac:dyDescent="0.25">
      <c r="A19561" s="31" t="s">
        <v>29363</v>
      </c>
      <c r="B19561" s="32" t="s">
        <v>29360</v>
      </c>
      <c r="C19561" s="31" t="s">
        <v>5034</v>
      </c>
    </row>
    <row r="19562" spans="1:3" ht="30" x14ac:dyDescent="0.25">
      <c r="A19562" s="31" t="s">
        <v>29364</v>
      </c>
      <c r="B19562" s="32" t="s">
        <v>29360</v>
      </c>
      <c r="C19562" s="31" t="s">
        <v>5034</v>
      </c>
    </row>
    <row r="19563" spans="1:3" ht="30" x14ac:dyDescent="0.25">
      <c r="A19563" s="31" t="s">
        <v>29365</v>
      </c>
      <c r="B19563" s="32" t="s">
        <v>29360</v>
      </c>
      <c r="C19563" s="31" t="s">
        <v>5034</v>
      </c>
    </row>
    <row r="19564" spans="1:3" ht="30" x14ac:dyDescent="0.25">
      <c r="A19564" s="31" t="s">
        <v>29366</v>
      </c>
      <c r="B19564" s="32" t="s">
        <v>29367</v>
      </c>
      <c r="C19564" s="31" t="s">
        <v>5034</v>
      </c>
    </row>
    <row r="19565" spans="1:3" ht="30" x14ac:dyDescent="0.25">
      <c r="A19565" s="31" t="s">
        <v>29368</v>
      </c>
      <c r="B19565" s="32" t="s">
        <v>29367</v>
      </c>
      <c r="C19565" s="31" t="s">
        <v>5034</v>
      </c>
    </row>
    <row r="19566" spans="1:3" ht="30" x14ac:dyDescent="0.25">
      <c r="A19566" s="31" t="s">
        <v>29369</v>
      </c>
      <c r="B19566" s="32" t="s">
        <v>29367</v>
      </c>
      <c r="C19566" s="31" t="s">
        <v>5034</v>
      </c>
    </row>
    <row r="19567" spans="1:3" ht="30" x14ac:dyDescent="0.25">
      <c r="A19567" s="31" t="s">
        <v>29370</v>
      </c>
      <c r="B19567" s="32" t="s">
        <v>29367</v>
      </c>
      <c r="C19567" s="31" t="s">
        <v>5034</v>
      </c>
    </row>
    <row r="19568" spans="1:3" ht="30" x14ac:dyDescent="0.25">
      <c r="A19568" s="31" t="s">
        <v>29371</v>
      </c>
      <c r="B19568" s="32" t="s">
        <v>29367</v>
      </c>
      <c r="C19568" s="31" t="s">
        <v>5034</v>
      </c>
    </row>
    <row r="19569" spans="1:3" ht="30" x14ac:dyDescent="0.25">
      <c r="A19569" s="31" t="s">
        <v>29372</v>
      </c>
      <c r="B19569" s="32" t="s">
        <v>29367</v>
      </c>
      <c r="C19569" s="31" t="s">
        <v>5034</v>
      </c>
    </row>
    <row r="19570" spans="1:3" ht="30" x14ac:dyDescent="0.25">
      <c r="A19570" s="31" t="s">
        <v>29373</v>
      </c>
      <c r="B19570" s="32" t="s">
        <v>29374</v>
      </c>
      <c r="C19570" s="31" t="s">
        <v>5034</v>
      </c>
    </row>
    <row r="19571" spans="1:3" ht="30" x14ac:dyDescent="0.25">
      <c r="A19571" s="31" t="s">
        <v>29375</v>
      </c>
      <c r="B19571" s="32" t="s">
        <v>29374</v>
      </c>
      <c r="C19571" s="31" t="s">
        <v>5034</v>
      </c>
    </row>
    <row r="19572" spans="1:3" ht="30" x14ac:dyDescent="0.25">
      <c r="A19572" s="31" t="s">
        <v>29376</v>
      </c>
      <c r="B19572" s="32" t="s">
        <v>29374</v>
      </c>
      <c r="C19572" s="31" t="s">
        <v>5034</v>
      </c>
    </row>
    <row r="19573" spans="1:3" ht="30" x14ac:dyDescent="0.25">
      <c r="A19573" s="31" t="s">
        <v>29377</v>
      </c>
      <c r="B19573" s="32" t="s">
        <v>29374</v>
      </c>
      <c r="C19573" s="31" t="s">
        <v>5034</v>
      </c>
    </row>
    <row r="19574" spans="1:3" ht="30" x14ac:dyDescent="0.25">
      <c r="A19574" s="31" t="s">
        <v>29378</v>
      </c>
      <c r="B19574" s="32" t="s">
        <v>29374</v>
      </c>
      <c r="C19574" s="31" t="s">
        <v>5034</v>
      </c>
    </row>
    <row r="19575" spans="1:3" ht="30" x14ac:dyDescent="0.25">
      <c r="A19575" s="31" t="s">
        <v>29379</v>
      </c>
      <c r="B19575" s="32" t="s">
        <v>29374</v>
      </c>
      <c r="C19575" s="31" t="s">
        <v>5034</v>
      </c>
    </row>
    <row r="19576" spans="1:3" ht="30" x14ac:dyDescent="0.25">
      <c r="A19576" s="31" t="s">
        <v>29380</v>
      </c>
      <c r="B19576" s="32" t="s">
        <v>29381</v>
      </c>
      <c r="C19576" s="31" t="s">
        <v>5034</v>
      </c>
    </row>
    <row r="19577" spans="1:3" ht="30" x14ac:dyDescent="0.25">
      <c r="A19577" s="31" t="s">
        <v>29382</v>
      </c>
      <c r="B19577" s="32" t="s">
        <v>29381</v>
      </c>
      <c r="C19577" s="31" t="s">
        <v>5034</v>
      </c>
    </row>
    <row r="19578" spans="1:3" ht="30" x14ac:dyDescent="0.25">
      <c r="A19578" s="31" t="s">
        <v>29383</v>
      </c>
      <c r="B19578" s="32" t="s">
        <v>29381</v>
      </c>
      <c r="C19578" s="31" t="s">
        <v>5034</v>
      </c>
    </row>
    <row r="19579" spans="1:3" ht="30" x14ac:dyDescent="0.25">
      <c r="A19579" s="31" t="s">
        <v>29384</v>
      </c>
      <c r="B19579" s="32" t="s">
        <v>29381</v>
      </c>
      <c r="C19579" s="31" t="s">
        <v>5034</v>
      </c>
    </row>
    <row r="19580" spans="1:3" ht="30" x14ac:dyDescent="0.25">
      <c r="A19580" s="31" t="s">
        <v>29385</v>
      </c>
      <c r="B19580" s="32" t="s">
        <v>29381</v>
      </c>
      <c r="C19580" s="31" t="s">
        <v>5034</v>
      </c>
    </row>
    <row r="19581" spans="1:3" ht="30" x14ac:dyDescent="0.25">
      <c r="A19581" s="31" t="s">
        <v>29386</v>
      </c>
      <c r="B19581" s="32" t="s">
        <v>29381</v>
      </c>
      <c r="C19581" s="31" t="s">
        <v>5034</v>
      </c>
    </row>
    <row r="19582" spans="1:3" ht="30" x14ac:dyDescent="0.25">
      <c r="A19582" s="31" t="s">
        <v>29387</v>
      </c>
      <c r="B19582" s="32" t="s">
        <v>29388</v>
      </c>
      <c r="C19582" s="31" t="s">
        <v>5034</v>
      </c>
    </row>
    <row r="19583" spans="1:3" ht="30" x14ac:dyDescent="0.25">
      <c r="A19583" s="31" t="s">
        <v>29389</v>
      </c>
      <c r="B19583" s="32" t="s">
        <v>29388</v>
      </c>
      <c r="C19583" s="31" t="s">
        <v>5034</v>
      </c>
    </row>
    <row r="19584" spans="1:3" ht="30" x14ac:dyDescent="0.25">
      <c r="A19584" s="31" t="s">
        <v>29390</v>
      </c>
      <c r="B19584" s="32" t="s">
        <v>29388</v>
      </c>
      <c r="C19584" s="31" t="s">
        <v>5034</v>
      </c>
    </row>
    <row r="19585" spans="1:3" ht="30" x14ac:dyDescent="0.25">
      <c r="A19585" s="31" t="s">
        <v>29391</v>
      </c>
      <c r="B19585" s="32" t="s">
        <v>29388</v>
      </c>
      <c r="C19585" s="31" t="s">
        <v>5034</v>
      </c>
    </row>
    <row r="19586" spans="1:3" ht="30" x14ac:dyDescent="0.25">
      <c r="A19586" s="31" t="s">
        <v>29392</v>
      </c>
      <c r="B19586" s="32" t="s">
        <v>29388</v>
      </c>
      <c r="C19586" s="31" t="s">
        <v>5034</v>
      </c>
    </row>
    <row r="19587" spans="1:3" ht="30" x14ac:dyDescent="0.25">
      <c r="A19587" s="31" t="s">
        <v>29393</v>
      </c>
      <c r="B19587" s="32" t="s">
        <v>29388</v>
      </c>
      <c r="C19587" s="31" t="s">
        <v>5034</v>
      </c>
    </row>
    <row r="19588" spans="1:3" ht="30" x14ac:dyDescent="0.25">
      <c r="A19588" s="31" t="s">
        <v>29394</v>
      </c>
      <c r="B19588" s="32" t="s">
        <v>29395</v>
      </c>
      <c r="C19588" s="31" t="s">
        <v>5034</v>
      </c>
    </row>
    <row r="19589" spans="1:3" ht="30" x14ac:dyDescent="0.25">
      <c r="A19589" s="31" t="s">
        <v>29396</v>
      </c>
      <c r="B19589" s="32" t="s">
        <v>29395</v>
      </c>
      <c r="C19589" s="31" t="s">
        <v>5034</v>
      </c>
    </row>
    <row r="19590" spans="1:3" ht="30" x14ac:dyDescent="0.25">
      <c r="A19590" s="31" t="s">
        <v>29397</v>
      </c>
      <c r="B19590" s="32" t="s">
        <v>29395</v>
      </c>
      <c r="C19590" s="31" t="s">
        <v>5034</v>
      </c>
    </row>
    <row r="19591" spans="1:3" ht="30" x14ac:dyDescent="0.25">
      <c r="A19591" s="31" t="s">
        <v>29398</v>
      </c>
      <c r="B19591" s="32" t="s">
        <v>29395</v>
      </c>
      <c r="C19591" s="31" t="s">
        <v>5034</v>
      </c>
    </row>
    <row r="19592" spans="1:3" ht="30" x14ac:dyDescent="0.25">
      <c r="A19592" s="31" t="s">
        <v>29399</v>
      </c>
      <c r="B19592" s="32" t="s">
        <v>29395</v>
      </c>
      <c r="C19592" s="31" t="s">
        <v>5034</v>
      </c>
    </row>
    <row r="19593" spans="1:3" ht="30" x14ac:dyDescent="0.25">
      <c r="A19593" s="31" t="s">
        <v>29400</v>
      </c>
      <c r="B19593" s="32" t="s">
        <v>29395</v>
      </c>
      <c r="C19593" s="31" t="s">
        <v>5034</v>
      </c>
    </row>
    <row r="19594" spans="1:3" ht="30" x14ac:dyDescent="0.25">
      <c r="A19594" s="31" t="s">
        <v>29401</v>
      </c>
      <c r="B19594" s="32" t="s">
        <v>29402</v>
      </c>
      <c r="C19594" s="31" t="s">
        <v>5034</v>
      </c>
    </row>
    <row r="19595" spans="1:3" ht="30" x14ac:dyDescent="0.25">
      <c r="A19595" s="31" t="s">
        <v>29403</v>
      </c>
      <c r="B19595" s="32" t="s">
        <v>29402</v>
      </c>
      <c r="C19595" s="31" t="s">
        <v>5034</v>
      </c>
    </row>
    <row r="19596" spans="1:3" ht="30" x14ac:dyDescent="0.25">
      <c r="A19596" s="31" t="s">
        <v>29404</v>
      </c>
      <c r="B19596" s="32" t="s">
        <v>29402</v>
      </c>
      <c r="C19596" s="31" t="s">
        <v>5034</v>
      </c>
    </row>
    <row r="19597" spans="1:3" ht="30" x14ac:dyDescent="0.25">
      <c r="A19597" s="31" t="s">
        <v>29405</v>
      </c>
      <c r="B19597" s="32" t="s">
        <v>29402</v>
      </c>
      <c r="C19597" s="31" t="s">
        <v>5034</v>
      </c>
    </row>
    <row r="19598" spans="1:3" ht="30" x14ac:dyDescent="0.25">
      <c r="A19598" s="31" t="s">
        <v>29406</v>
      </c>
      <c r="B19598" s="32" t="s">
        <v>29402</v>
      </c>
      <c r="C19598" s="31" t="s">
        <v>5034</v>
      </c>
    </row>
    <row r="19599" spans="1:3" ht="30" x14ac:dyDescent="0.25">
      <c r="A19599" s="31" t="s">
        <v>29407</v>
      </c>
      <c r="B19599" s="32" t="s">
        <v>29402</v>
      </c>
      <c r="C19599" s="31" t="s">
        <v>5034</v>
      </c>
    </row>
    <row r="19600" spans="1:3" ht="30" x14ac:dyDescent="0.25">
      <c r="A19600" s="31" t="s">
        <v>29408</v>
      </c>
      <c r="B19600" s="32" t="s">
        <v>29409</v>
      </c>
      <c r="C19600" s="31" t="s">
        <v>5034</v>
      </c>
    </row>
    <row r="19601" spans="1:3" ht="30" x14ac:dyDescent="0.25">
      <c r="A19601" s="31" t="s">
        <v>29410</v>
      </c>
      <c r="B19601" s="32" t="s">
        <v>29409</v>
      </c>
      <c r="C19601" s="31" t="s">
        <v>5034</v>
      </c>
    </row>
    <row r="19602" spans="1:3" ht="30" x14ac:dyDescent="0.25">
      <c r="A19602" s="31" t="s">
        <v>29411</v>
      </c>
      <c r="B19602" s="32" t="s">
        <v>29409</v>
      </c>
      <c r="C19602" s="31" t="s">
        <v>5034</v>
      </c>
    </row>
    <row r="19603" spans="1:3" ht="30" x14ac:dyDescent="0.25">
      <c r="A19603" s="31" t="s">
        <v>29412</v>
      </c>
      <c r="B19603" s="32" t="s">
        <v>29409</v>
      </c>
      <c r="C19603" s="31" t="s">
        <v>5034</v>
      </c>
    </row>
    <row r="19604" spans="1:3" ht="30" x14ac:dyDescent="0.25">
      <c r="A19604" s="31" t="s">
        <v>29413</v>
      </c>
      <c r="B19604" s="32" t="s">
        <v>29409</v>
      </c>
      <c r="C19604" s="31" t="s">
        <v>5034</v>
      </c>
    </row>
    <row r="19605" spans="1:3" ht="30" x14ac:dyDescent="0.25">
      <c r="A19605" s="31" t="s">
        <v>29414</v>
      </c>
      <c r="B19605" s="32" t="s">
        <v>29409</v>
      </c>
      <c r="C19605" s="31" t="s">
        <v>5034</v>
      </c>
    </row>
    <row r="19606" spans="1:3" ht="60" x14ac:dyDescent="0.25">
      <c r="A19606" s="31" t="s">
        <v>29415</v>
      </c>
      <c r="B19606" s="32" t="s">
        <v>29416</v>
      </c>
      <c r="C19606" s="31" t="s">
        <v>5034</v>
      </c>
    </row>
    <row r="19607" spans="1:3" ht="60" x14ac:dyDescent="0.25">
      <c r="A19607" s="31" t="s">
        <v>29417</v>
      </c>
      <c r="B19607" s="32" t="s">
        <v>29418</v>
      </c>
      <c r="C19607" s="31" t="s">
        <v>5034</v>
      </c>
    </row>
    <row r="19608" spans="1:3" ht="60" x14ac:dyDescent="0.25">
      <c r="A19608" s="31" t="s">
        <v>29419</v>
      </c>
      <c r="B19608" s="32" t="s">
        <v>29418</v>
      </c>
      <c r="C19608" s="31" t="s">
        <v>5034</v>
      </c>
    </row>
    <row r="19609" spans="1:3" ht="60" x14ac:dyDescent="0.25">
      <c r="A19609" s="31" t="s">
        <v>29420</v>
      </c>
      <c r="B19609" s="32" t="s">
        <v>29416</v>
      </c>
      <c r="C19609" s="31" t="s">
        <v>5034</v>
      </c>
    </row>
    <row r="19610" spans="1:3" ht="60" x14ac:dyDescent="0.25">
      <c r="A19610" s="31" t="s">
        <v>29421</v>
      </c>
      <c r="B19610" s="32" t="s">
        <v>29418</v>
      </c>
      <c r="C19610" s="31" t="s">
        <v>5034</v>
      </c>
    </row>
    <row r="19611" spans="1:3" ht="60" x14ac:dyDescent="0.25">
      <c r="A19611" s="31" t="s">
        <v>29422</v>
      </c>
      <c r="B19611" s="32" t="s">
        <v>29418</v>
      </c>
      <c r="C19611" s="31" t="s">
        <v>5034</v>
      </c>
    </row>
    <row r="19612" spans="1:3" ht="60" x14ac:dyDescent="0.25">
      <c r="A19612" s="31" t="s">
        <v>29423</v>
      </c>
      <c r="B19612" s="32" t="s">
        <v>29424</v>
      </c>
      <c r="C19612" s="31" t="s">
        <v>5034</v>
      </c>
    </row>
    <row r="19613" spans="1:3" ht="60" x14ac:dyDescent="0.25">
      <c r="A19613" s="31" t="s">
        <v>29425</v>
      </c>
      <c r="B19613" s="32" t="s">
        <v>29424</v>
      </c>
      <c r="C19613" s="31" t="s">
        <v>5034</v>
      </c>
    </row>
    <row r="19614" spans="1:3" ht="60" x14ac:dyDescent="0.25">
      <c r="A19614" s="31" t="s">
        <v>29426</v>
      </c>
      <c r="B19614" s="32" t="s">
        <v>29424</v>
      </c>
      <c r="C19614" s="31" t="s">
        <v>5034</v>
      </c>
    </row>
    <row r="19615" spans="1:3" ht="60" x14ac:dyDescent="0.25">
      <c r="A19615" s="31" t="s">
        <v>29427</v>
      </c>
      <c r="B19615" s="32" t="s">
        <v>29424</v>
      </c>
      <c r="C19615" s="31" t="s">
        <v>5034</v>
      </c>
    </row>
    <row r="19616" spans="1:3" ht="60" x14ac:dyDescent="0.25">
      <c r="A19616" s="31" t="s">
        <v>29428</v>
      </c>
      <c r="B19616" s="32" t="s">
        <v>29424</v>
      </c>
      <c r="C19616" s="31" t="s">
        <v>5034</v>
      </c>
    </row>
    <row r="19617" spans="1:3" ht="60" x14ac:dyDescent="0.25">
      <c r="A19617" s="31" t="s">
        <v>29429</v>
      </c>
      <c r="B19617" s="32" t="s">
        <v>29424</v>
      </c>
      <c r="C19617" s="31" t="s">
        <v>5034</v>
      </c>
    </row>
    <row r="19618" spans="1:3" ht="30" x14ac:dyDescent="0.25">
      <c r="A19618" s="31" t="s">
        <v>15</v>
      </c>
      <c r="B19618" s="32" t="s">
        <v>29430</v>
      </c>
      <c r="C19618" s="31" t="s">
        <v>5034</v>
      </c>
    </row>
    <row r="19619" spans="1:3" ht="30" x14ac:dyDescent="0.25">
      <c r="A19619" s="31" t="s">
        <v>29431</v>
      </c>
      <c r="B19619" s="32" t="s">
        <v>29430</v>
      </c>
      <c r="C19619" s="31" t="s">
        <v>5034</v>
      </c>
    </row>
    <row r="19620" spans="1:3" ht="30" x14ac:dyDescent="0.25">
      <c r="A19620" s="31" t="s">
        <v>16</v>
      </c>
      <c r="B19620" s="32" t="s">
        <v>29430</v>
      </c>
      <c r="C19620" s="31" t="s">
        <v>5034</v>
      </c>
    </row>
    <row r="19621" spans="1:3" ht="30" x14ac:dyDescent="0.25">
      <c r="A19621" s="31" t="s">
        <v>29432</v>
      </c>
      <c r="B19621" s="32" t="s">
        <v>29430</v>
      </c>
      <c r="C19621" s="31" t="s">
        <v>5034</v>
      </c>
    </row>
    <row r="19622" spans="1:3" ht="30" x14ac:dyDescent="0.25">
      <c r="A19622" s="31" t="s">
        <v>29433</v>
      </c>
      <c r="B19622" s="32" t="s">
        <v>29430</v>
      </c>
      <c r="C19622" s="31" t="s">
        <v>5034</v>
      </c>
    </row>
    <row r="19623" spans="1:3" ht="30" x14ac:dyDescent="0.25">
      <c r="A19623" s="31" t="s">
        <v>29434</v>
      </c>
      <c r="B19623" s="32" t="s">
        <v>29430</v>
      </c>
      <c r="C19623" s="31" t="s">
        <v>5034</v>
      </c>
    </row>
    <row r="19624" spans="1:3" ht="30" x14ac:dyDescent="0.25">
      <c r="A19624" s="31" t="s">
        <v>29435</v>
      </c>
      <c r="B19624" s="32" t="s">
        <v>29436</v>
      </c>
      <c r="C19624" s="31" t="s">
        <v>5034</v>
      </c>
    </row>
    <row r="19625" spans="1:3" ht="30" x14ac:dyDescent="0.25">
      <c r="A19625" s="31" t="s">
        <v>29437</v>
      </c>
      <c r="B19625" s="32" t="s">
        <v>29436</v>
      </c>
      <c r="C19625" s="31" t="s">
        <v>5034</v>
      </c>
    </row>
    <row r="19626" spans="1:3" ht="30" x14ac:dyDescent="0.25">
      <c r="A19626" s="31" t="s">
        <v>29438</v>
      </c>
      <c r="B19626" s="32" t="s">
        <v>29436</v>
      </c>
      <c r="C19626" s="31" t="s">
        <v>5034</v>
      </c>
    </row>
    <row r="19627" spans="1:3" ht="30" x14ac:dyDescent="0.25">
      <c r="A19627" s="31" t="s">
        <v>29439</v>
      </c>
      <c r="B19627" s="32" t="s">
        <v>29436</v>
      </c>
      <c r="C19627" s="31" t="s">
        <v>5034</v>
      </c>
    </row>
    <row r="19628" spans="1:3" ht="30" x14ac:dyDescent="0.25">
      <c r="A19628" s="31" t="s">
        <v>29440</v>
      </c>
      <c r="B19628" s="32" t="s">
        <v>29436</v>
      </c>
      <c r="C19628" s="31" t="s">
        <v>5034</v>
      </c>
    </row>
    <row r="19629" spans="1:3" ht="30" x14ac:dyDescent="0.25">
      <c r="A19629" s="31" t="s">
        <v>29441</v>
      </c>
      <c r="B19629" s="32" t="s">
        <v>29436</v>
      </c>
      <c r="C19629" s="31" t="s">
        <v>5034</v>
      </c>
    </row>
    <row r="19630" spans="1:3" ht="45" x14ac:dyDescent="0.25">
      <c r="A19630" s="31" t="s">
        <v>29442</v>
      </c>
      <c r="B19630" s="32" t="s">
        <v>29443</v>
      </c>
      <c r="C19630" s="31" t="s">
        <v>5034</v>
      </c>
    </row>
    <row r="19631" spans="1:3" ht="45" x14ac:dyDescent="0.25">
      <c r="A19631" s="31" t="s">
        <v>29444</v>
      </c>
      <c r="B19631" s="32" t="s">
        <v>29443</v>
      </c>
      <c r="C19631" s="31" t="s">
        <v>5034</v>
      </c>
    </row>
    <row r="19632" spans="1:3" ht="45" x14ac:dyDescent="0.25">
      <c r="A19632" s="31" t="s">
        <v>29445</v>
      </c>
      <c r="B19632" s="32" t="s">
        <v>29443</v>
      </c>
      <c r="C19632" s="31" t="s">
        <v>5034</v>
      </c>
    </row>
    <row r="19633" spans="1:3" ht="45" x14ac:dyDescent="0.25">
      <c r="A19633" s="31" t="s">
        <v>29446</v>
      </c>
      <c r="B19633" s="32" t="s">
        <v>29443</v>
      </c>
      <c r="C19633" s="31" t="s">
        <v>5034</v>
      </c>
    </row>
    <row r="19634" spans="1:3" ht="45" x14ac:dyDescent="0.25">
      <c r="A19634" s="31" t="s">
        <v>29447</v>
      </c>
      <c r="B19634" s="32" t="s">
        <v>29443</v>
      </c>
      <c r="C19634" s="31" t="s">
        <v>5034</v>
      </c>
    </row>
    <row r="19635" spans="1:3" ht="45" x14ac:dyDescent="0.25">
      <c r="A19635" s="31" t="s">
        <v>29448</v>
      </c>
      <c r="B19635" s="32" t="s">
        <v>29443</v>
      </c>
      <c r="C19635" s="31" t="s">
        <v>5034</v>
      </c>
    </row>
    <row r="19636" spans="1:3" ht="90" x14ac:dyDescent="0.25">
      <c r="A19636" s="31" t="s">
        <v>29449</v>
      </c>
      <c r="B19636" s="32" t="s">
        <v>29450</v>
      </c>
      <c r="C19636" s="31" t="s">
        <v>5034</v>
      </c>
    </row>
    <row r="19637" spans="1:3" ht="90" x14ac:dyDescent="0.25">
      <c r="A19637" s="31" t="s">
        <v>29451</v>
      </c>
      <c r="B19637" s="32" t="s">
        <v>29450</v>
      </c>
      <c r="C19637" s="31" t="s">
        <v>5034</v>
      </c>
    </row>
    <row r="19638" spans="1:3" ht="90" x14ac:dyDescent="0.25">
      <c r="A19638" s="31" t="s">
        <v>29452</v>
      </c>
      <c r="B19638" s="32" t="s">
        <v>29453</v>
      </c>
      <c r="C19638" s="31" t="s">
        <v>5034</v>
      </c>
    </row>
    <row r="19639" spans="1:3" ht="90" x14ac:dyDescent="0.25">
      <c r="A19639" s="31" t="s">
        <v>29454</v>
      </c>
      <c r="B19639" s="32" t="s">
        <v>29450</v>
      </c>
      <c r="C19639" s="31" t="s">
        <v>5034</v>
      </c>
    </row>
    <row r="19640" spans="1:3" ht="90" x14ac:dyDescent="0.25">
      <c r="A19640" s="31" t="s">
        <v>29455</v>
      </c>
      <c r="B19640" s="32" t="s">
        <v>29450</v>
      </c>
      <c r="C19640" s="31" t="s">
        <v>5034</v>
      </c>
    </row>
    <row r="19641" spans="1:3" ht="90" x14ac:dyDescent="0.25">
      <c r="A19641" s="31" t="s">
        <v>29456</v>
      </c>
      <c r="B19641" s="32" t="s">
        <v>29453</v>
      </c>
      <c r="C19641" s="31" t="s">
        <v>5034</v>
      </c>
    </row>
    <row r="19642" spans="1:3" ht="45" x14ac:dyDescent="0.25">
      <c r="A19642" s="31" t="s">
        <v>29457</v>
      </c>
      <c r="B19642" s="32" t="s">
        <v>29458</v>
      </c>
      <c r="C19642" s="31" t="s">
        <v>5034</v>
      </c>
    </row>
    <row r="19643" spans="1:3" ht="45" x14ac:dyDescent="0.25">
      <c r="A19643" s="31" t="s">
        <v>29459</v>
      </c>
      <c r="B19643" s="32" t="s">
        <v>29458</v>
      </c>
      <c r="C19643" s="31" t="s">
        <v>5034</v>
      </c>
    </row>
    <row r="19644" spans="1:3" ht="45" x14ac:dyDescent="0.25">
      <c r="A19644" s="31" t="s">
        <v>29460</v>
      </c>
      <c r="B19644" s="32" t="s">
        <v>29458</v>
      </c>
      <c r="C19644" s="31" t="s">
        <v>5034</v>
      </c>
    </row>
    <row r="19645" spans="1:3" ht="45" x14ac:dyDescent="0.25">
      <c r="A19645" s="31" t="s">
        <v>29461</v>
      </c>
      <c r="B19645" s="32" t="s">
        <v>29458</v>
      </c>
      <c r="C19645" s="31" t="s">
        <v>5034</v>
      </c>
    </row>
    <row r="19646" spans="1:3" ht="45" x14ac:dyDescent="0.25">
      <c r="A19646" s="31" t="s">
        <v>29462</v>
      </c>
      <c r="B19646" s="32" t="s">
        <v>29458</v>
      </c>
      <c r="C19646" s="31" t="s">
        <v>5034</v>
      </c>
    </row>
    <row r="19647" spans="1:3" ht="45" x14ac:dyDescent="0.25">
      <c r="A19647" s="31" t="s">
        <v>29463</v>
      </c>
      <c r="B19647" s="32" t="s">
        <v>29458</v>
      </c>
      <c r="C19647" s="31" t="s">
        <v>5034</v>
      </c>
    </row>
    <row r="19648" spans="1:3" ht="45" x14ac:dyDescent="0.25">
      <c r="A19648" s="31" t="s">
        <v>29464</v>
      </c>
      <c r="B19648" s="32" t="s">
        <v>29465</v>
      </c>
      <c r="C19648" s="31" t="s">
        <v>5034</v>
      </c>
    </row>
    <row r="19649" spans="1:3" ht="45" x14ac:dyDescent="0.25">
      <c r="A19649" s="31" t="s">
        <v>29466</v>
      </c>
      <c r="B19649" s="32" t="s">
        <v>29465</v>
      </c>
      <c r="C19649" s="31" t="s">
        <v>5034</v>
      </c>
    </row>
    <row r="19650" spans="1:3" ht="45" x14ac:dyDescent="0.25">
      <c r="A19650" s="31" t="s">
        <v>29467</v>
      </c>
      <c r="B19650" s="32" t="s">
        <v>29465</v>
      </c>
      <c r="C19650" s="31" t="s">
        <v>5034</v>
      </c>
    </row>
    <row r="19651" spans="1:3" ht="45" x14ac:dyDescent="0.25">
      <c r="A19651" s="31" t="s">
        <v>29468</v>
      </c>
      <c r="B19651" s="32" t="s">
        <v>29465</v>
      </c>
      <c r="C19651" s="31" t="s">
        <v>5034</v>
      </c>
    </row>
    <row r="19652" spans="1:3" ht="45" x14ac:dyDescent="0.25">
      <c r="A19652" s="31" t="s">
        <v>29469</v>
      </c>
      <c r="B19652" s="32" t="s">
        <v>29465</v>
      </c>
      <c r="C19652" s="31" t="s">
        <v>5034</v>
      </c>
    </row>
    <row r="19653" spans="1:3" ht="45" x14ac:dyDescent="0.25">
      <c r="A19653" s="31" t="s">
        <v>29470</v>
      </c>
      <c r="B19653" s="32" t="s">
        <v>29465</v>
      </c>
      <c r="C19653" s="31" t="s">
        <v>5034</v>
      </c>
    </row>
    <row r="19654" spans="1:3" x14ac:dyDescent="0.25">
      <c r="A19654" s="31" t="s">
        <v>29471</v>
      </c>
      <c r="B19654" s="32" t="s">
        <v>29472</v>
      </c>
      <c r="C19654" s="31" t="s">
        <v>5034</v>
      </c>
    </row>
    <row r="19655" spans="1:3" x14ac:dyDescent="0.25">
      <c r="A19655" s="31" t="s">
        <v>29473</v>
      </c>
      <c r="B19655" s="32" t="s">
        <v>29472</v>
      </c>
      <c r="C19655" s="31" t="s">
        <v>5034</v>
      </c>
    </row>
    <row r="19656" spans="1:3" x14ac:dyDescent="0.25">
      <c r="A19656" s="31" t="s">
        <v>29474</v>
      </c>
      <c r="B19656" s="32" t="s">
        <v>29472</v>
      </c>
      <c r="C19656" s="31" t="s">
        <v>5034</v>
      </c>
    </row>
    <row r="19657" spans="1:3" x14ac:dyDescent="0.25">
      <c r="A19657" s="31" t="s">
        <v>29475</v>
      </c>
      <c r="B19657" s="32" t="s">
        <v>29472</v>
      </c>
      <c r="C19657" s="31" t="s">
        <v>5034</v>
      </c>
    </row>
    <row r="19658" spans="1:3" ht="30" x14ac:dyDescent="0.25">
      <c r="A19658" s="31" t="s">
        <v>29476</v>
      </c>
      <c r="B19658" s="32" t="s">
        <v>29477</v>
      </c>
      <c r="C19658" s="31" t="s">
        <v>5034</v>
      </c>
    </row>
    <row r="19659" spans="1:3" ht="30" x14ac:dyDescent="0.25">
      <c r="A19659" s="31" t="s">
        <v>29478</v>
      </c>
      <c r="B19659" s="32" t="s">
        <v>29477</v>
      </c>
      <c r="C19659" s="31" t="s">
        <v>5034</v>
      </c>
    </row>
    <row r="19660" spans="1:3" ht="30" x14ac:dyDescent="0.25">
      <c r="A19660" s="31" t="s">
        <v>29479</v>
      </c>
      <c r="B19660" s="32" t="s">
        <v>29477</v>
      </c>
      <c r="C19660" s="31" t="s">
        <v>5034</v>
      </c>
    </row>
    <row r="19661" spans="1:3" ht="30" x14ac:dyDescent="0.25">
      <c r="A19661" s="31" t="s">
        <v>29480</v>
      </c>
      <c r="B19661" s="32" t="s">
        <v>29477</v>
      </c>
      <c r="C19661" s="31" t="s">
        <v>5034</v>
      </c>
    </row>
    <row r="19662" spans="1:3" ht="30" x14ac:dyDescent="0.25">
      <c r="A19662" s="31" t="s">
        <v>29481</v>
      </c>
      <c r="B19662" s="32" t="s">
        <v>29477</v>
      </c>
      <c r="C19662" s="31" t="s">
        <v>5034</v>
      </c>
    </row>
    <row r="19663" spans="1:3" ht="30" x14ac:dyDescent="0.25">
      <c r="A19663" s="31" t="s">
        <v>29482</v>
      </c>
      <c r="B19663" s="32" t="s">
        <v>29477</v>
      </c>
      <c r="C19663" s="31" t="s">
        <v>5034</v>
      </c>
    </row>
    <row r="19664" spans="1:3" ht="60" x14ac:dyDescent="0.25">
      <c r="A19664" s="31" t="s">
        <v>29483</v>
      </c>
      <c r="B19664" s="32" t="s">
        <v>29484</v>
      </c>
      <c r="C19664" s="31" t="s">
        <v>5034</v>
      </c>
    </row>
    <row r="19665" spans="1:3" ht="60" x14ac:dyDescent="0.25">
      <c r="A19665" s="31" t="s">
        <v>29485</v>
      </c>
      <c r="B19665" s="32" t="s">
        <v>29484</v>
      </c>
      <c r="C19665" s="31" t="s">
        <v>5034</v>
      </c>
    </row>
    <row r="19666" spans="1:3" ht="60" x14ac:dyDescent="0.25">
      <c r="A19666" s="31" t="s">
        <v>58</v>
      </c>
      <c r="B19666" s="32" t="s">
        <v>29484</v>
      </c>
      <c r="C19666" s="31" t="s">
        <v>5034</v>
      </c>
    </row>
    <row r="19667" spans="1:3" ht="60" x14ac:dyDescent="0.25">
      <c r="A19667" s="31" t="s">
        <v>29486</v>
      </c>
      <c r="B19667" s="32" t="s">
        <v>29484</v>
      </c>
      <c r="C19667" s="31" t="s">
        <v>5034</v>
      </c>
    </row>
    <row r="19668" spans="1:3" ht="60" x14ac:dyDescent="0.25">
      <c r="A19668" s="31" t="s">
        <v>29487</v>
      </c>
      <c r="B19668" s="32" t="s">
        <v>29484</v>
      </c>
      <c r="C19668" s="31" t="s">
        <v>5034</v>
      </c>
    </row>
    <row r="19669" spans="1:3" ht="60" x14ac:dyDescent="0.25">
      <c r="A19669" s="31" t="s">
        <v>29488</v>
      </c>
      <c r="B19669" s="32" t="s">
        <v>29484</v>
      </c>
      <c r="C19669" s="31" t="s">
        <v>5034</v>
      </c>
    </row>
    <row r="19670" spans="1:3" ht="60" x14ac:dyDescent="0.25">
      <c r="A19670" s="31" t="s">
        <v>29489</v>
      </c>
      <c r="B19670" s="32" t="s">
        <v>29490</v>
      </c>
      <c r="C19670" s="31" t="s">
        <v>5034</v>
      </c>
    </row>
    <row r="19671" spans="1:3" ht="60" x14ac:dyDescent="0.25">
      <c r="A19671" s="31" t="s">
        <v>29491</v>
      </c>
      <c r="B19671" s="32" t="s">
        <v>29490</v>
      </c>
      <c r="C19671" s="31" t="s">
        <v>5034</v>
      </c>
    </row>
    <row r="19672" spans="1:3" ht="60" x14ac:dyDescent="0.25">
      <c r="A19672" s="31" t="s">
        <v>29492</v>
      </c>
      <c r="B19672" s="32" t="s">
        <v>29490</v>
      </c>
      <c r="C19672" s="31" t="s">
        <v>5034</v>
      </c>
    </row>
    <row r="19673" spans="1:3" ht="60" x14ac:dyDescent="0.25">
      <c r="A19673" s="31" t="s">
        <v>29493</v>
      </c>
      <c r="B19673" s="32" t="s">
        <v>29490</v>
      </c>
      <c r="C19673" s="31" t="s">
        <v>5034</v>
      </c>
    </row>
    <row r="19674" spans="1:3" ht="60" x14ac:dyDescent="0.25">
      <c r="A19674" s="31" t="s">
        <v>29494</v>
      </c>
      <c r="B19674" s="32" t="s">
        <v>29490</v>
      </c>
      <c r="C19674" s="31" t="s">
        <v>5034</v>
      </c>
    </row>
    <row r="19675" spans="1:3" ht="60" x14ac:dyDescent="0.25">
      <c r="A19675" s="31" t="s">
        <v>29495</v>
      </c>
      <c r="B19675" s="32" t="s">
        <v>29490</v>
      </c>
      <c r="C19675" s="31" t="s">
        <v>5034</v>
      </c>
    </row>
    <row r="19676" spans="1:3" ht="75" x14ac:dyDescent="0.25">
      <c r="A19676" s="31" t="s">
        <v>29496</v>
      </c>
      <c r="B19676" s="32" t="s">
        <v>29497</v>
      </c>
      <c r="C19676" s="31" t="s">
        <v>5034</v>
      </c>
    </row>
    <row r="19677" spans="1:3" ht="75" x14ac:dyDescent="0.25">
      <c r="A19677" s="31" t="s">
        <v>29498</v>
      </c>
      <c r="B19677" s="32" t="s">
        <v>29497</v>
      </c>
      <c r="C19677" s="31" t="s">
        <v>5034</v>
      </c>
    </row>
    <row r="19678" spans="1:3" ht="75" x14ac:dyDescent="0.25">
      <c r="A19678" s="31" t="s">
        <v>29499</v>
      </c>
      <c r="B19678" s="32" t="s">
        <v>29497</v>
      </c>
      <c r="C19678" s="31" t="s">
        <v>5034</v>
      </c>
    </row>
    <row r="19679" spans="1:3" ht="75" x14ac:dyDescent="0.25">
      <c r="A19679" s="31" t="s">
        <v>29500</v>
      </c>
      <c r="B19679" s="32" t="s">
        <v>29497</v>
      </c>
      <c r="C19679" s="31" t="s">
        <v>5034</v>
      </c>
    </row>
    <row r="19680" spans="1:3" ht="75" x14ac:dyDescent="0.25">
      <c r="A19680" s="31" t="s">
        <v>29501</v>
      </c>
      <c r="B19680" s="32" t="s">
        <v>29497</v>
      </c>
      <c r="C19680" s="31" t="s">
        <v>5034</v>
      </c>
    </row>
    <row r="19681" spans="1:3" ht="75" x14ac:dyDescent="0.25">
      <c r="A19681" s="31" t="s">
        <v>29502</v>
      </c>
      <c r="B19681" s="32" t="s">
        <v>29497</v>
      </c>
      <c r="C19681" s="31" t="s">
        <v>5034</v>
      </c>
    </row>
    <row r="19682" spans="1:3" ht="30" x14ac:dyDescent="0.25">
      <c r="A19682" s="31" t="s">
        <v>29503</v>
      </c>
      <c r="B19682" s="32" t="s">
        <v>29504</v>
      </c>
      <c r="C19682" s="31" t="s">
        <v>5034</v>
      </c>
    </row>
    <row r="19683" spans="1:3" ht="30" x14ac:dyDescent="0.25">
      <c r="A19683" s="31" t="s">
        <v>29505</v>
      </c>
      <c r="B19683" s="32" t="s">
        <v>29504</v>
      </c>
      <c r="C19683" s="31" t="s">
        <v>5034</v>
      </c>
    </row>
    <row r="19684" spans="1:3" ht="30" x14ac:dyDescent="0.25">
      <c r="A19684" s="31" t="s">
        <v>29506</v>
      </c>
      <c r="B19684" s="32" t="s">
        <v>29504</v>
      </c>
      <c r="C19684" s="31" t="s">
        <v>5034</v>
      </c>
    </row>
    <row r="19685" spans="1:3" ht="30" x14ac:dyDescent="0.25">
      <c r="A19685" s="31" t="s">
        <v>29507</v>
      </c>
      <c r="B19685" s="32" t="s">
        <v>29504</v>
      </c>
      <c r="C19685" s="31" t="s">
        <v>5034</v>
      </c>
    </row>
    <row r="19686" spans="1:3" ht="30" x14ac:dyDescent="0.25">
      <c r="A19686" s="31" t="s">
        <v>29508</v>
      </c>
      <c r="B19686" s="32" t="s">
        <v>29504</v>
      </c>
      <c r="C19686" s="31" t="s">
        <v>5034</v>
      </c>
    </row>
    <row r="19687" spans="1:3" ht="30" x14ac:dyDescent="0.25">
      <c r="A19687" s="31" t="s">
        <v>29509</v>
      </c>
      <c r="B19687" s="32" t="s">
        <v>29504</v>
      </c>
      <c r="C19687" s="31" t="s">
        <v>5034</v>
      </c>
    </row>
    <row r="19688" spans="1:3" ht="90" x14ac:dyDescent="0.25">
      <c r="A19688" s="31" t="s">
        <v>29510</v>
      </c>
      <c r="B19688" s="32" t="s">
        <v>29511</v>
      </c>
      <c r="C19688" s="31" t="s">
        <v>5034</v>
      </c>
    </row>
    <row r="19689" spans="1:3" ht="90" x14ac:dyDescent="0.25">
      <c r="A19689" s="31" t="s">
        <v>29512</v>
      </c>
      <c r="B19689" s="32" t="s">
        <v>29511</v>
      </c>
      <c r="C19689" s="31" t="s">
        <v>5034</v>
      </c>
    </row>
    <row r="19690" spans="1:3" ht="90" x14ac:dyDescent="0.25">
      <c r="A19690" s="31" t="s">
        <v>29513</v>
      </c>
      <c r="B19690" s="32" t="s">
        <v>29511</v>
      </c>
      <c r="C19690" s="31" t="s">
        <v>5034</v>
      </c>
    </row>
    <row r="19691" spans="1:3" ht="90" x14ac:dyDescent="0.25">
      <c r="A19691" s="31" t="s">
        <v>29514</v>
      </c>
      <c r="B19691" s="32" t="s">
        <v>29511</v>
      </c>
      <c r="C19691" s="31" t="s">
        <v>5034</v>
      </c>
    </row>
    <row r="19692" spans="1:3" ht="105" x14ac:dyDescent="0.25">
      <c r="A19692" s="31" t="s">
        <v>29515</v>
      </c>
      <c r="B19692" s="32" t="s">
        <v>29516</v>
      </c>
      <c r="C19692" s="31" t="s">
        <v>5034</v>
      </c>
    </row>
    <row r="19693" spans="1:3" ht="105" x14ac:dyDescent="0.25">
      <c r="A19693" s="31" t="s">
        <v>29517</v>
      </c>
      <c r="B19693" s="32" t="s">
        <v>29516</v>
      </c>
      <c r="C19693" s="31" t="s">
        <v>5034</v>
      </c>
    </row>
    <row r="19694" spans="1:3" ht="105" x14ac:dyDescent="0.25">
      <c r="A19694" s="31" t="s">
        <v>29518</v>
      </c>
      <c r="B19694" s="32" t="s">
        <v>29516</v>
      </c>
      <c r="C19694" s="31" t="s">
        <v>5034</v>
      </c>
    </row>
    <row r="19695" spans="1:3" ht="105" x14ac:dyDescent="0.25">
      <c r="A19695" s="31" t="s">
        <v>29519</v>
      </c>
      <c r="B19695" s="32" t="s">
        <v>29516</v>
      </c>
      <c r="C19695" s="31" t="s">
        <v>5034</v>
      </c>
    </row>
    <row r="19696" spans="1:3" ht="105" x14ac:dyDescent="0.25">
      <c r="A19696" s="31" t="s">
        <v>29520</v>
      </c>
      <c r="B19696" s="32" t="s">
        <v>29521</v>
      </c>
      <c r="C19696" s="31" t="s">
        <v>5034</v>
      </c>
    </row>
    <row r="19697" spans="1:3" ht="105" x14ac:dyDescent="0.25">
      <c r="A19697" s="31" t="s">
        <v>29522</v>
      </c>
      <c r="B19697" s="32" t="s">
        <v>29521</v>
      </c>
      <c r="C19697" s="31" t="s">
        <v>5034</v>
      </c>
    </row>
    <row r="19698" spans="1:3" ht="105" x14ac:dyDescent="0.25">
      <c r="A19698" s="31" t="s">
        <v>29523</v>
      </c>
      <c r="B19698" s="32" t="s">
        <v>29521</v>
      </c>
      <c r="C19698" s="31" t="s">
        <v>5034</v>
      </c>
    </row>
    <row r="19699" spans="1:3" ht="105" x14ac:dyDescent="0.25">
      <c r="A19699" s="31" t="s">
        <v>29524</v>
      </c>
      <c r="B19699" s="32" t="s">
        <v>29521</v>
      </c>
      <c r="C19699" s="31" t="s">
        <v>5034</v>
      </c>
    </row>
    <row r="19700" spans="1:3" ht="105" x14ac:dyDescent="0.25">
      <c r="A19700" s="31" t="s">
        <v>29525</v>
      </c>
      <c r="B19700" s="32" t="s">
        <v>29526</v>
      </c>
      <c r="C19700" s="31" t="s">
        <v>5034</v>
      </c>
    </row>
    <row r="19701" spans="1:3" ht="105" x14ac:dyDescent="0.25">
      <c r="A19701" s="31" t="s">
        <v>29527</v>
      </c>
      <c r="B19701" s="32" t="s">
        <v>29526</v>
      </c>
      <c r="C19701" s="31" t="s">
        <v>5034</v>
      </c>
    </row>
    <row r="19702" spans="1:3" ht="105" x14ac:dyDescent="0.25">
      <c r="A19702" s="31" t="s">
        <v>29528</v>
      </c>
      <c r="B19702" s="32" t="s">
        <v>29526</v>
      </c>
      <c r="C19702" s="31" t="s">
        <v>5034</v>
      </c>
    </row>
    <row r="19703" spans="1:3" ht="105" x14ac:dyDescent="0.25">
      <c r="A19703" s="31" t="s">
        <v>29529</v>
      </c>
      <c r="B19703" s="32" t="s">
        <v>29526</v>
      </c>
      <c r="C19703" s="31" t="s">
        <v>5034</v>
      </c>
    </row>
    <row r="19704" spans="1:3" ht="105" x14ac:dyDescent="0.25">
      <c r="A19704" s="31" t="s">
        <v>29530</v>
      </c>
      <c r="B19704" s="32" t="s">
        <v>29531</v>
      </c>
      <c r="C19704" s="31" t="s">
        <v>5034</v>
      </c>
    </row>
    <row r="19705" spans="1:3" ht="105" x14ac:dyDescent="0.25">
      <c r="A19705" s="31" t="s">
        <v>29532</v>
      </c>
      <c r="B19705" s="32" t="s">
        <v>29531</v>
      </c>
      <c r="C19705" s="31" t="s">
        <v>5034</v>
      </c>
    </row>
    <row r="19706" spans="1:3" ht="105" x14ac:dyDescent="0.25">
      <c r="A19706" s="31" t="s">
        <v>29533</v>
      </c>
      <c r="B19706" s="32" t="s">
        <v>29531</v>
      </c>
      <c r="C19706" s="31" t="s">
        <v>5034</v>
      </c>
    </row>
    <row r="19707" spans="1:3" ht="105" x14ac:dyDescent="0.25">
      <c r="A19707" s="31" t="s">
        <v>29534</v>
      </c>
      <c r="B19707" s="32" t="s">
        <v>29531</v>
      </c>
      <c r="C19707" s="31" t="s">
        <v>5034</v>
      </c>
    </row>
    <row r="19708" spans="1:3" ht="45" x14ac:dyDescent="0.25">
      <c r="A19708" s="31" t="s">
        <v>29535</v>
      </c>
      <c r="B19708" s="32" t="s">
        <v>29536</v>
      </c>
      <c r="C19708" s="31" t="s">
        <v>5034</v>
      </c>
    </row>
    <row r="19709" spans="1:3" ht="45" x14ac:dyDescent="0.25">
      <c r="A19709" s="31" t="s">
        <v>29537</v>
      </c>
      <c r="B19709" s="32" t="s">
        <v>29536</v>
      </c>
      <c r="C19709" s="31" t="s">
        <v>5034</v>
      </c>
    </row>
    <row r="19710" spans="1:3" ht="45" x14ac:dyDescent="0.25">
      <c r="A19710" s="31" t="s">
        <v>29538</v>
      </c>
      <c r="B19710" s="32" t="s">
        <v>29536</v>
      </c>
      <c r="C19710" s="31" t="s">
        <v>5034</v>
      </c>
    </row>
    <row r="19711" spans="1:3" ht="45" x14ac:dyDescent="0.25">
      <c r="A19711" s="31" t="s">
        <v>29539</v>
      </c>
      <c r="B19711" s="32" t="s">
        <v>29536</v>
      </c>
      <c r="C19711" s="31" t="s">
        <v>5034</v>
      </c>
    </row>
    <row r="19712" spans="1:3" ht="45" x14ac:dyDescent="0.25">
      <c r="A19712" s="31" t="s">
        <v>29540</v>
      </c>
      <c r="B19712" s="32" t="s">
        <v>29536</v>
      </c>
      <c r="C19712" s="31" t="s">
        <v>5034</v>
      </c>
    </row>
    <row r="19713" spans="1:3" ht="45" x14ac:dyDescent="0.25">
      <c r="A19713" s="31" t="s">
        <v>29541</v>
      </c>
      <c r="B19713" s="32" t="s">
        <v>29536</v>
      </c>
      <c r="C19713" s="31" t="s">
        <v>5034</v>
      </c>
    </row>
    <row r="19714" spans="1:3" ht="45" x14ac:dyDescent="0.25">
      <c r="A19714" s="31" t="s">
        <v>29542</v>
      </c>
      <c r="B19714" s="32" t="s">
        <v>29543</v>
      </c>
      <c r="C19714" s="31" t="s">
        <v>5034</v>
      </c>
    </row>
    <row r="19715" spans="1:3" ht="45" x14ac:dyDescent="0.25">
      <c r="A19715" s="31" t="s">
        <v>29544</v>
      </c>
      <c r="B19715" s="32" t="s">
        <v>29543</v>
      </c>
      <c r="C19715" s="31" t="s">
        <v>5034</v>
      </c>
    </row>
    <row r="19716" spans="1:3" ht="45" x14ac:dyDescent="0.25">
      <c r="A19716" s="31" t="s">
        <v>29545</v>
      </c>
      <c r="B19716" s="32" t="s">
        <v>29543</v>
      </c>
      <c r="C19716" s="31" t="s">
        <v>5034</v>
      </c>
    </row>
    <row r="19717" spans="1:3" ht="45" x14ac:dyDescent="0.25">
      <c r="A19717" s="31" t="s">
        <v>29546</v>
      </c>
      <c r="B19717" s="32" t="s">
        <v>29543</v>
      </c>
      <c r="C19717" s="31" t="s">
        <v>5034</v>
      </c>
    </row>
    <row r="19718" spans="1:3" ht="45" x14ac:dyDescent="0.25">
      <c r="A19718" s="31" t="s">
        <v>29547</v>
      </c>
      <c r="B19718" s="32" t="s">
        <v>29543</v>
      </c>
      <c r="C19718" s="31" t="s">
        <v>5034</v>
      </c>
    </row>
    <row r="19719" spans="1:3" ht="45" x14ac:dyDescent="0.25">
      <c r="A19719" s="31" t="s">
        <v>29548</v>
      </c>
      <c r="B19719" s="32" t="s">
        <v>29543</v>
      </c>
      <c r="C19719" s="31" t="s">
        <v>5034</v>
      </c>
    </row>
    <row r="19720" spans="1:3" ht="45" x14ac:dyDescent="0.25">
      <c r="A19720" s="31" t="s">
        <v>29549</v>
      </c>
      <c r="B19720" s="32" t="s">
        <v>29550</v>
      </c>
      <c r="C19720" s="31" t="s">
        <v>5034</v>
      </c>
    </row>
    <row r="19721" spans="1:3" ht="45" x14ac:dyDescent="0.25">
      <c r="A19721" s="31" t="s">
        <v>29551</v>
      </c>
      <c r="B19721" s="32" t="s">
        <v>29550</v>
      </c>
      <c r="C19721" s="31" t="s">
        <v>5034</v>
      </c>
    </row>
    <row r="19722" spans="1:3" ht="45" x14ac:dyDescent="0.25">
      <c r="A19722" s="31" t="s">
        <v>29552</v>
      </c>
      <c r="B19722" s="32" t="s">
        <v>29550</v>
      </c>
      <c r="C19722" s="31" t="s">
        <v>5034</v>
      </c>
    </row>
    <row r="19723" spans="1:3" ht="45" x14ac:dyDescent="0.25">
      <c r="A19723" s="31" t="s">
        <v>29553</v>
      </c>
      <c r="B19723" s="32" t="s">
        <v>29550</v>
      </c>
      <c r="C19723" s="31" t="s">
        <v>5034</v>
      </c>
    </row>
    <row r="19724" spans="1:3" ht="45" x14ac:dyDescent="0.25">
      <c r="A19724" s="31" t="s">
        <v>29554</v>
      </c>
      <c r="B19724" s="32" t="s">
        <v>29550</v>
      </c>
      <c r="C19724" s="31" t="s">
        <v>5034</v>
      </c>
    </row>
    <row r="19725" spans="1:3" ht="45" x14ac:dyDescent="0.25">
      <c r="A19725" s="31" t="s">
        <v>29555</v>
      </c>
      <c r="B19725" s="32" t="s">
        <v>29550</v>
      </c>
      <c r="C19725" s="31" t="s">
        <v>5034</v>
      </c>
    </row>
    <row r="19726" spans="1:3" ht="45" x14ac:dyDescent="0.25">
      <c r="A19726" s="31" t="s">
        <v>29556</v>
      </c>
      <c r="B19726" s="32" t="s">
        <v>29557</v>
      </c>
      <c r="C19726" s="31" t="s">
        <v>5034</v>
      </c>
    </row>
    <row r="19727" spans="1:3" ht="45" x14ac:dyDescent="0.25">
      <c r="A19727" s="31" t="s">
        <v>29558</v>
      </c>
      <c r="B19727" s="32" t="s">
        <v>29557</v>
      </c>
      <c r="C19727" s="31" t="s">
        <v>5034</v>
      </c>
    </row>
    <row r="19728" spans="1:3" ht="45" x14ac:dyDescent="0.25">
      <c r="A19728" s="31" t="s">
        <v>29559</v>
      </c>
      <c r="B19728" s="32" t="s">
        <v>29557</v>
      </c>
      <c r="C19728" s="31" t="s">
        <v>5034</v>
      </c>
    </row>
    <row r="19729" spans="1:3" ht="45" x14ac:dyDescent="0.25">
      <c r="A19729" s="31" t="s">
        <v>29560</v>
      </c>
      <c r="B19729" s="32" t="s">
        <v>29557</v>
      </c>
      <c r="C19729" s="31" t="s">
        <v>5034</v>
      </c>
    </row>
    <row r="19730" spans="1:3" ht="45" x14ac:dyDescent="0.25">
      <c r="A19730" s="31" t="s">
        <v>29561</v>
      </c>
      <c r="B19730" s="32" t="s">
        <v>29557</v>
      </c>
      <c r="C19730" s="31" t="s">
        <v>5034</v>
      </c>
    </row>
    <row r="19731" spans="1:3" ht="45" x14ac:dyDescent="0.25">
      <c r="A19731" s="31" t="s">
        <v>29562</v>
      </c>
      <c r="B19731" s="32" t="s">
        <v>29557</v>
      </c>
      <c r="C19731" s="31" t="s">
        <v>5034</v>
      </c>
    </row>
    <row r="19732" spans="1:3" ht="45" x14ac:dyDescent="0.25">
      <c r="A19732" s="31" t="s">
        <v>29563</v>
      </c>
      <c r="B19732" s="32" t="s">
        <v>29564</v>
      </c>
      <c r="C19732" s="31" t="s">
        <v>5034</v>
      </c>
    </row>
    <row r="19733" spans="1:3" ht="45" x14ac:dyDescent="0.25">
      <c r="A19733" s="31" t="s">
        <v>29565</v>
      </c>
      <c r="B19733" s="32" t="s">
        <v>29564</v>
      </c>
      <c r="C19733" s="31" t="s">
        <v>5034</v>
      </c>
    </row>
    <row r="19734" spans="1:3" ht="45" x14ac:dyDescent="0.25">
      <c r="A19734" s="31" t="s">
        <v>29566</v>
      </c>
      <c r="B19734" s="32" t="s">
        <v>29564</v>
      </c>
      <c r="C19734" s="31" t="s">
        <v>5034</v>
      </c>
    </row>
    <row r="19735" spans="1:3" ht="45" x14ac:dyDescent="0.25">
      <c r="A19735" s="31" t="s">
        <v>29567</v>
      </c>
      <c r="B19735" s="32" t="s">
        <v>29564</v>
      </c>
      <c r="C19735" s="31" t="s">
        <v>5034</v>
      </c>
    </row>
    <row r="19736" spans="1:3" ht="45" x14ac:dyDescent="0.25">
      <c r="A19736" s="31" t="s">
        <v>29568</v>
      </c>
      <c r="B19736" s="32" t="s">
        <v>29564</v>
      </c>
      <c r="C19736" s="31" t="s">
        <v>5034</v>
      </c>
    </row>
    <row r="19737" spans="1:3" ht="45" x14ac:dyDescent="0.25">
      <c r="A19737" s="31" t="s">
        <v>29569</v>
      </c>
      <c r="B19737" s="32" t="s">
        <v>29564</v>
      </c>
      <c r="C19737" s="31" t="s">
        <v>5034</v>
      </c>
    </row>
    <row r="19738" spans="1:3" ht="120" x14ac:dyDescent="0.25">
      <c r="A19738" s="31" t="s">
        <v>29570</v>
      </c>
      <c r="B19738" s="32" t="s">
        <v>29571</v>
      </c>
      <c r="C19738" s="31" t="s">
        <v>5034</v>
      </c>
    </row>
    <row r="19739" spans="1:3" ht="120" x14ac:dyDescent="0.25">
      <c r="A19739" s="31" t="s">
        <v>29572</v>
      </c>
      <c r="B19739" s="32" t="s">
        <v>29571</v>
      </c>
      <c r="C19739" s="31" t="s">
        <v>5034</v>
      </c>
    </row>
    <row r="19740" spans="1:3" ht="120" x14ac:dyDescent="0.25">
      <c r="A19740" s="31" t="s">
        <v>29573</v>
      </c>
      <c r="B19740" s="32" t="s">
        <v>29571</v>
      </c>
      <c r="C19740" s="31" t="s">
        <v>5034</v>
      </c>
    </row>
    <row r="19741" spans="1:3" ht="120" x14ac:dyDescent="0.25">
      <c r="A19741" s="31" t="s">
        <v>29574</v>
      </c>
      <c r="B19741" s="32" t="s">
        <v>29571</v>
      </c>
      <c r="C19741" s="31" t="s">
        <v>5034</v>
      </c>
    </row>
    <row r="19742" spans="1:3" ht="45" x14ac:dyDescent="0.25">
      <c r="A19742" s="31" t="s">
        <v>29575</v>
      </c>
      <c r="B19742" s="32" t="s">
        <v>29576</v>
      </c>
      <c r="C19742" s="31" t="s">
        <v>5034</v>
      </c>
    </row>
    <row r="19743" spans="1:3" ht="45" x14ac:dyDescent="0.25">
      <c r="A19743" s="31" t="s">
        <v>29577</v>
      </c>
      <c r="B19743" s="32" t="s">
        <v>29576</v>
      </c>
      <c r="C19743" s="31" t="s">
        <v>5034</v>
      </c>
    </row>
    <row r="19744" spans="1:3" ht="45" x14ac:dyDescent="0.25">
      <c r="A19744" s="31" t="s">
        <v>29578</v>
      </c>
      <c r="B19744" s="32" t="s">
        <v>29579</v>
      </c>
      <c r="C19744" s="31" t="s">
        <v>5034</v>
      </c>
    </row>
    <row r="19745" spans="1:3" ht="45" x14ac:dyDescent="0.25">
      <c r="A19745" s="31" t="s">
        <v>29580</v>
      </c>
      <c r="B19745" s="32" t="s">
        <v>29576</v>
      </c>
      <c r="C19745" s="31" t="s">
        <v>5034</v>
      </c>
    </row>
    <row r="19746" spans="1:3" ht="45" x14ac:dyDescent="0.25">
      <c r="A19746" s="31" t="s">
        <v>29581</v>
      </c>
      <c r="B19746" s="32" t="s">
        <v>29576</v>
      </c>
      <c r="C19746" s="31" t="s">
        <v>5034</v>
      </c>
    </row>
    <row r="19747" spans="1:3" ht="45" x14ac:dyDescent="0.25">
      <c r="A19747" s="31" t="s">
        <v>29582</v>
      </c>
      <c r="B19747" s="32" t="s">
        <v>29579</v>
      </c>
      <c r="C19747" s="31" t="s">
        <v>5034</v>
      </c>
    </row>
    <row r="19748" spans="1:3" ht="90" x14ac:dyDescent="0.25">
      <c r="A19748" s="31" t="s">
        <v>29583</v>
      </c>
      <c r="B19748" s="32" t="s">
        <v>29584</v>
      </c>
      <c r="C19748" s="31" t="s">
        <v>5034</v>
      </c>
    </row>
    <row r="19749" spans="1:3" ht="90" x14ac:dyDescent="0.25">
      <c r="A19749" s="31" t="s">
        <v>29585</v>
      </c>
      <c r="B19749" s="32" t="s">
        <v>29584</v>
      </c>
      <c r="C19749" s="31" t="s">
        <v>5034</v>
      </c>
    </row>
    <row r="19750" spans="1:3" ht="90" x14ac:dyDescent="0.25">
      <c r="A19750" s="31" t="s">
        <v>29586</v>
      </c>
      <c r="B19750" s="32" t="s">
        <v>29584</v>
      </c>
      <c r="C19750" s="31" t="s">
        <v>5034</v>
      </c>
    </row>
    <row r="19751" spans="1:3" ht="90" x14ac:dyDescent="0.25">
      <c r="A19751" s="31" t="s">
        <v>29587</v>
      </c>
      <c r="B19751" s="32" t="s">
        <v>29584</v>
      </c>
      <c r="C19751" s="31" t="s">
        <v>5034</v>
      </c>
    </row>
    <row r="19752" spans="1:3" ht="90" x14ac:dyDescent="0.25">
      <c r="A19752" s="31" t="s">
        <v>29588</v>
      </c>
      <c r="B19752" s="32" t="s">
        <v>29584</v>
      </c>
      <c r="C19752" s="31" t="s">
        <v>5034</v>
      </c>
    </row>
    <row r="19753" spans="1:3" ht="90" x14ac:dyDescent="0.25">
      <c r="A19753" s="31" t="s">
        <v>29589</v>
      </c>
      <c r="B19753" s="32" t="s">
        <v>29584</v>
      </c>
      <c r="C19753" s="31" t="s">
        <v>5034</v>
      </c>
    </row>
    <row r="19754" spans="1:3" ht="60" x14ac:dyDescent="0.25">
      <c r="A19754" s="31" t="s">
        <v>29590</v>
      </c>
      <c r="B19754" s="32" t="s">
        <v>29591</v>
      </c>
      <c r="C19754" s="31" t="s">
        <v>5034</v>
      </c>
    </row>
    <row r="19755" spans="1:3" ht="60" x14ac:dyDescent="0.25">
      <c r="A19755" s="31" t="s">
        <v>29592</v>
      </c>
      <c r="B19755" s="32" t="s">
        <v>29591</v>
      </c>
      <c r="C19755" s="31" t="s">
        <v>5034</v>
      </c>
    </row>
    <row r="19756" spans="1:3" ht="60" x14ac:dyDescent="0.25">
      <c r="A19756" s="31" t="s">
        <v>29593</v>
      </c>
      <c r="B19756" s="32" t="s">
        <v>29591</v>
      </c>
      <c r="C19756" s="31" t="s">
        <v>5034</v>
      </c>
    </row>
    <row r="19757" spans="1:3" ht="60" x14ac:dyDescent="0.25">
      <c r="A19757" s="31" t="s">
        <v>29594</v>
      </c>
      <c r="B19757" s="32" t="s">
        <v>29591</v>
      </c>
      <c r="C19757" s="31" t="s">
        <v>5034</v>
      </c>
    </row>
    <row r="19758" spans="1:3" ht="60" x14ac:dyDescent="0.25">
      <c r="A19758" s="31" t="s">
        <v>29595</v>
      </c>
      <c r="B19758" s="32" t="s">
        <v>29591</v>
      </c>
      <c r="C19758" s="31" t="s">
        <v>5034</v>
      </c>
    </row>
    <row r="19759" spans="1:3" ht="60" x14ac:dyDescent="0.25">
      <c r="A19759" s="31" t="s">
        <v>29596</v>
      </c>
      <c r="B19759" s="32" t="s">
        <v>29591</v>
      </c>
      <c r="C19759" s="31" t="s">
        <v>5034</v>
      </c>
    </row>
    <row r="19760" spans="1:3" ht="60" x14ac:dyDescent="0.25">
      <c r="A19760" s="31" t="s">
        <v>29597</v>
      </c>
      <c r="B19760" s="32" t="s">
        <v>29598</v>
      </c>
      <c r="C19760" s="31" t="s">
        <v>2597</v>
      </c>
    </row>
    <row r="19761" spans="1:3" ht="60" x14ac:dyDescent="0.25">
      <c r="A19761" s="31" t="s">
        <v>29599</v>
      </c>
      <c r="B19761" s="32" t="s">
        <v>29598</v>
      </c>
      <c r="C19761" s="31" t="s">
        <v>2597</v>
      </c>
    </row>
    <row r="19762" spans="1:3" ht="60" x14ac:dyDescent="0.25">
      <c r="A19762" s="31" t="s">
        <v>29600</v>
      </c>
      <c r="B19762" s="32" t="s">
        <v>29601</v>
      </c>
      <c r="C19762" s="31" t="s">
        <v>2597</v>
      </c>
    </row>
    <row r="19763" spans="1:3" ht="60" x14ac:dyDescent="0.25">
      <c r="A19763" s="31" t="s">
        <v>29602</v>
      </c>
      <c r="B19763" s="32" t="s">
        <v>29601</v>
      </c>
      <c r="C19763" s="31" t="s">
        <v>2597</v>
      </c>
    </row>
    <row r="19764" spans="1:3" ht="60" x14ac:dyDescent="0.25">
      <c r="A19764" s="31" t="s">
        <v>29603</v>
      </c>
      <c r="B19764" s="32" t="s">
        <v>29604</v>
      </c>
      <c r="C19764" s="31" t="s">
        <v>2597</v>
      </c>
    </row>
    <row r="19765" spans="1:3" ht="60" x14ac:dyDescent="0.25">
      <c r="A19765" s="31" t="s">
        <v>29605</v>
      </c>
      <c r="B19765" s="32" t="s">
        <v>29604</v>
      </c>
      <c r="C19765" s="31" t="s">
        <v>2597</v>
      </c>
    </row>
    <row r="19766" spans="1:3" ht="30" x14ac:dyDescent="0.25">
      <c r="A19766" s="31" t="s">
        <v>29606</v>
      </c>
      <c r="B19766" s="32" t="s">
        <v>29607</v>
      </c>
      <c r="C19766" s="31" t="s">
        <v>2597</v>
      </c>
    </row>
    <row r="19767" spans="1:3" ht="30" x14ac:dyDescent="0.25">
      <c r="A19767" s="31" t="s">
        <v>29608</v>
      </c>
      <c r="B19767" s="32" t="s">
        <v>29607</v>
      </c>
      <c r="C19767" s="31" t="s">
        <v>2597</v>
      </c>
    </row>
    <row r="19768" spans="1:3" ht="45" x14ac:dyDescent="0.25">
      <c r="A19768" s="31" t="s">
        <v>29609</v>
      </c>
      <c r="B19768" s="32" t="s">
        <v>29610</v>
      </c>
      <c r="C19768" s="31" t="s">
        <v>2597</v>
      </c>
    </row>
    <row r="19769" spans="1:3" ht="45" x14ac:dyDescent="0.25">
      <c r="A19769" s="31" t="s">
        <v>29611</v>
      </c>
      <c r="B19769" s="32" t="s">
        <v>29610</v>
      </c>
      <c r="C19769" s="31" t="s">
        <v>2597</v>
      </c>
    </row>
    <row r="19770" spans="1:3" ht="45" x14ac:dyDescent="0.25">
      <c r="A19770" s="31" t="s">
        <v>29612</v>
      </c>
      <c r="B19770" s="32" t="s">
        <v>29613</v>
      </c>
      <c r="C19770" s="31" t="s">
        <v>2597</v>
      </c>
    </row>
    <row r="19771" spans="1:3" ht="45" x14ac:dyDescent="0.25">
      <c r="A19771" s="31" t="s">
        <v>29614</v>
      </c>
      <c r="B19771" s="32" t="s">
        <v>29613</v>
      </c>
      <c r="C19771" s="31" t="s">
        <v>2597</v>
      </c>
    </row>
    <row r="19772" spans="1:3" ht="30" x14ac:dyDescent="0.25">
      <c r="A19772" s="31" t="s">
        <v>29615</v>
      </c>
      <c r="B19772" s="32" t="s">
        <v>29616</v>
      </c>
      <c r="C19772" s="31" t="s">
        <v>2597</v>
      </c>
    </row>
    <row r="19773" spans="1:3" ht="30" x14ac:dyDescent="0.25">
      <c r="A19773" s="31" t="s">
        <v>29617</v>
      </c>
      <c r="B19773" s="32" t="s">
        <v>29616</v>
      </c>
      <c r="C19773" s="31" t="s">
        <v>2597</v>
      </c>
    </row>
    <row r="19774" spans="1:3" ht="30" x14ac:dyDescent="0.25">
      <c r="A19774" s="31" t="s">
        <v>29618</v>
      </c>
      <c r="B19774" s="32" t="s">
        <v>29619</v>
      </c>
      <c r="C19774" s="31" t="s">
        <v>2597</v>
      </c>
    </row>
    <row r="19775" spans="1:3" ht="30" x14ac:dyDescent="0.25">
      <c r="A19775" s="31" t="s">
        <v>29620</v>
      </c>
      <c r="B19775" s="32" t="s">
        <v>29619</v>
      </c>
      <c r="C19775" s="31" t="s">
        <v>2597</v>
      </c>
    </row>
    <row r="19776" spans="1:3" ht="30" x14ac:dyDescent="0.25">
      <c r="A19776" s="31" t="s">
        <v>29621</v>
      </c>
      <c r="B19776" s="32" t="s">
        <v>29622</v>
      </c>
      <c r="C19776" s="31" t="s">
        <v>2597</v>
      </c>
    </row>
    <row r="19777" spans="1:3" ht="30" x14ac:dyDescent="0.25">
      <c r="A19777" s="31" t="s">
        <v>29623</v>
      </c>
      <c r="B19777" s="32" t="s">
        <v>29622</v>
      </c>
      <c r="C19777" s="31" t="s">
        <v>2597</v>
      </c>
    </row>
    <row r="19778" spans="1:3" ht="45" x14ac:dyDescent="0.25">
      <c r="A19778" s="31" t="s">
        <v>29624</v>
      </c>
      <c r="B19778" s="32" t="s">
        <v>29625</v>
      </c>
      <c r="C19778" s="31" t="s">
        <v>2597</v>
      </c>
    </row>
    <row r="19779" spans="1:3" ht="45" x14ac:dyDescent="0.25">
      <c r="A19779" s="31" t="s">
        <v>29626</v>
      </c>
      <c r="B19779" s="32" t="s">
        <v>29625</v>
      </c>
      <c r="C19779" s="31" t="s">
        <v>2597</v>
      </c>
    </row>
    <row r="19780" spans="1:3" ht="45" x14ac:dyDescent="0.25">
      <c r="A19780" s="31" t="s">
        <v>29627</v>
      </c>
      <c r="B19780" s="32" t="s">
        <v>29628</v>
      </c>
      <c r="C19780" s="31" t="s">
        <v>2597</v>
      </c>
    </row>
    <row r="19781" spans="1:3" ht="45" x14ac:dyDescent="0.25">
      <c r="A19781" s="31" t="s">
        <v>29629</v>
      </c>
      <c r="B19781" s="32" t="s">
        <v>29628</v>
      </c>
      <c r="C19781" s="31" t="s">
        <v>2597</v>
      </c>
    </row>
    <row r="19782" spans="1:3" ht="45" x14ac:dyDescent="0.25">
      <c r="A19782" s="31" t="s">
        <v>29630</v>
      </c>
      <c r="B19782" s="32" t="s">
        <v>29631</v>
      </c>
      <c r="C19782" s="31" t="s">
        <v>2597</v>
      </c>
    </row>
    <row r="19783" spans="1:3" ht="45" x14ac:dyDescent="0.25">
      <c r="A19783" s="31" t="s">
        <v>29632</v>
      </c>
      <c r="B19783" s="32" t="s">
        <v>29631</v>
      </c>
      <c r="C19783" s="31" t="s">
        <v>2597</v>
      </c>
    </row>
    <row r="19784" spans="1:3" ht="60" x14ac:dyDescent="0.25">
      <c r="A19784" s="31" t="s">
        <v>29633</v>
      </c>
      <c r="B19784" s="32" t="s">
        <v>29634</v>
      </c>
      <c r="C19784" s="31" t="s">
        <v>2597</v>
      </c>
    </row>
    <row r="19785" spans="1:3" ht="60" x14ac:dyDescent="0.25">
      <c r="A19785" s="31" t="s">
        <v>29635</v>
      </c>
      <c r="B19785" s="32" t="s">
        <v>29634</v>
      </c>
      <c r="C19785" s="31" t="s">
        <v>2597</v>
      </c>
    </row>
    <row r="19786" spans="1:3" ht="60" x14ac:dyDescent="0.25">
      <c r="A19786" s="31" t="s">
        <v>29636</v>
      </c>
      <c r="B19786" s="32" t="s">
        <v>29637</v>
      </c>
      <c r="C19786" s="31" t="s">
        <v>2597</v>
      </c>
    </row>
    <row r="19787" spans="1:3" ht="60" x14ac:dyDescent="0.25">
      <c r="A19787" s="31" t="s">
        <v>29638</v>
      </c>
      <c r="B19787" s="32" t="s">
        <v>29637</v>
      </c>
      <c r="C19787" s="31" t="s">
        <v>2597</v>
      </c>
    </row>
    <row r="19788" spans="1:3" ht="60" x14ac:dyDescent="0.25">
      <c r="A19788" s="31" t="s">
        <v>29639</v>
      </c>
      <c r="B19788" s="32" t="s">
        <v>29640</v>
      </c>
      <c r="C19788" s="31" t="s">
        <v>2597</v>
      </c>
    </row>
    <row r="19789" spans="1:3" ht="60" x14ac:dyDescent="0.25">
      <c r="A19789" s="31" t="s">
        <v>29641</v>
      </c>
      <c r="B19789" s="32" t="s">
        <v>29640</v>
      </c>
      <c r="C19789" s="31" t="s">
        <v>2597</v>
      </c>
    </row>
    <row r="19790" spans="1:3" x14ac:dyDescent="0.25">
      <c r="A19790" s="31" t="s">
        <v>29642</v>
      </c>
      <c r="B19790" s="32" t="s">
        <v>29472</v>
      </c>
      <c r="C19790" s="31" t="s">
        <v>2597</v>
      </c>
    </row>
    <row r="19791" spans="1:3" x14ac:dyDescent="0.25">
      <c r="A19791" s="31" t="s">
        <v>29643</v>
      </c>
      <c r="B19791" s="32" t="s">
        <v>29472</v>
      </c>
      <c r="C19791" s="31" t="s">
        <v>2597</v>
      </c>
    </row>
    <row r="19792" spans="1:3" ht="30" x14ac:dyDescent="0.25">
      <c r="A19792" s="31" t="s">
        <v>29644</v>
      </c>
      <c r="B19792" s="32" t="s">
        <v>29645</v>
      </c>
      <c r="C19792" s="31" t="s">
        <v>2597</v>
      </c>
    </row>
    <row r="19793" spans="1:3" ht="30" x14ac:dyDescent="0.25">
      <c r="A19793" s="31" t="s">
        <v>29646</v>
      </c>
      <c r="B19793" s="32" t="s">
        <v>29645</v>
      </c>
      <c r="C19793" s="31" t="s">
        <v>2597</v>
      </c>
    </row>
    <row r="19794" spans="1:3" ht="30" x14ac:dyDescent="0.25">
      <c r="A19794" s="31" t="s">
        <v>29647</v>
      </c>
      <c r="B19794" s="32" t="s">
        <v>29648</v>
      </c>
      <c r="C19794" s="31" t="s">
        <v>5034</v>
      </c>
    </row>
    <row r="19795" spans="1:3" ht="30" x14ac:dyDescent="0.25">
      <c r="A19795" s="31" t="s">
        <v>29649</v>
      </c>
      <c r="B19795" s="32" t="s">
        <v>29648</v>
      </c>
      <c r="C19795" s="31" t="s">
        <v>5034</v>
      </c>
    </row>
    <row r="19796" spans="1:3" ht="30" x14ac:dyDescent="0.25">
      <c r="A19796" s="31" t="s">
        <v>29650</v>
      </c>
      <c r="B19796" s="32" t="s">
        <v>29648</v>
      </c>
      <c r="C19796" s="31" t="s">
        <v>5034</v>
      </c>
    </row>
    <row r="19797" spans="1:3" ht="30" x14ac:dyDescent="0.25">
      <c r="A19797" s="31" t="s">
        <v>29651</v>
      </c>
      <c r="B19797" s="32" t="s">
        <v>29648</v>
      </c>
      <c r="C19797" s="31" t="s">
        <v>5034</v>
      </c>
    </row>
    <row r="19798" spans="1:3" ht="30" x14ac:dyDescent="0.25">
      <c r="A19798" s="31" t="s">
        <v>29652</v>
      </c>
      <c r="B19798" s="32" t="s">
        <v>29648</v>
      </c>
      <c r="C19798" s="31" t="s">
        <v>5034</v>
      </c>
    </row>
    <row r="19799" spans="1:3" ht="30" x14ac:dyDescent="0.25">
      <c r="A19799" s="31" t="s">
        <v>29653</v>
      </c>
      <c r="B19799" s="32" t="s">
        <v>29648</v>
      </c>
      <c r="C19799" s="31" t="s">
        <v>5034</v>
      </c>
    </row>
    <row r="19800" spans="1:3" x14ac:dyDescent="0.25">
      <c r="A19800" s="31" t="s">
        <v>29654</v>
      </c>
      <c r="B19800" s="32" t="s">
        <v>29655</v>
      </c>
      <c r="C19800" s="31" t="s">
        <v>5034</v>
      </c>
    </row>
    <row r="19801" spans="1:3" x14ac:dyDescent="0.25">
      <c r="A19801" s="31" t="s">
        <v>29656</v>
      </c>
      <c r="B19801" s="32" t="s">
        <v>29657</v>
      </c>
      <c r="C19801" s="31" t="s">
        <v>5034</v>
      </c>
    </row>
    <row r="19802" spans="1:3" x14ac:dyDescent="0.25">
      <c r="A19802" s="31" t="s">
        <v>29658</v>
      </c>
      <c r="B19802" s="32" t="s">
        <v>29655</v>
      </c>
      <c r="C19802" s="31" t="s">
        <v>5034</v>
      </c>
    </row>
    <row r="19803" spans="1:3" x14ac:dyDescent="0.25">
      <c r="A19803" s="31" t="s">
        <v>29659</v>
      </c>
      <c r="B19803" s="32" t="s">
        <v>29655</v>
      </c>
      <c r="C19803" s="31" t="s">
        <v>5034</v>
      </c>
    </row>
    <row r="19804" spans="1:3" x14ac:dyDescent="0.25">
      <c r="A19804" s="31" t="s">
        <v>29660</v>
      </c>
      <c r="B19804" s="32" t="s">
        <v>29657</v>
      </c>
      <c r="C19804" s="31" t="s">
        <v>5034</v>
      </c>
    </row>
    <row r="19805" spans="1:3" x14ac:dyDescent="0.25">
      <c r="A19805" s="31" t="s">
        <v>29661</v>
      </c>
      <c r="B19805" s="32" t="s">
        <v>29655</v>
      </c>
      <c r="C19805" s="31" t="s">
        <v>5034</v>
      </c>
    </row>
    <row r="19806" spans="1:3" ht="90" x14ac:dyDescent="0.25">
      <c r="A19806" s="31" t="s">
        <v>29662</v>
      </c>
      <c r="B19806" s="32" t="s">
        <v>29663</v>
      </c>
      <c r="C19806" s="31" t="s">
        <v>5034</v>
      </c>
    </row>
    <row r="19807" spans="1:3" ht="90" x14ac:dyDescent="0.25">
      <c r="A19807" s="31" t="s">
        <v>29664</v>
      </c>
      <c r="B19807" s="32" t="s">
        <v>29663</v>
      </c>
      <c r="C19807" s="31" t="s">
        <v>5034</v>
      </c>
    </row>
    <row r="19808" spans="1:3" ht="90" x14ac:dyDescent="0.25">
      <c r="A19808" s="31" t="s">
        <v>29665</v>
      </c>
      <c r="B19808" s="32" t="s">
        <v>29663</v>
      </c>
      <c r="C19808" s="31" t="s">
        <v>5034</v>
      </c>
    </row>
    <row r="19809" spans="1:3" ht="90" x14ac:dyDescent="0.25">
      <c r="A19809" s="31" t="s">
        <v>29666</v>
      </c>
      <c r="B19809" s="32" t="s">
        <v>29663</v>
      </c>
      <c r="C19809" s="31" t="s">
        <v>5034</v>
      </c>
    </row>
    <row r="19810" spans="1:3" ht="90" x14ac:dyDescent="0.25">
      <c r="A19810" s="31" t="s">
        <v>29667</v>
      </c>
      <c r="B19810" s="32" t="s">
        <v>29663</v>
      </c>
      <c r="C19810" s="31" t="s">
        <v>5034</v>
      </c>
    </row>
    <row r="19811" spans="1:3" ht="90" x14ac:dyDescent="0.25">
      <c r="A19811" s="31" t="s">
        <v>29668</v>
      </c>
      <c r="B19811" s="32" t="s">
        <v>29663</v>
      </c>
      <c r="C19811" s="31" t="s">
        <v>5034</v>
      </c>
    </row>
    <row r="19812" spans="1:3" ht="90" x14ac:dyDescent="0.25">
      <c r="A19812" s="31" t="s">
        <v>29669</v>
      </c>
      <c r="B19812" s="32" t="s">
        <v>29670</v>
      </c>
      <c r="C19812" s="31" t="s">
        <v>5034</v>
      </c>
    </row>
    <row r="19813" spans="1:3" ht="90" x14ac:dyDescent="0.25">
      <c r="A19813" s="31" t="s">
        <v>29671</v>
      </c>
      <c r="B19813" s="32" t="s">
        <v>29670</v>
      </c>
      <c r="C19813" s="31" t="s">
        <v>5034</v>
      </c>
    </row>
    <row r="19814" spans="1:3" ht="90" x14ac:dyDescent="0.25">
      <c r="A19814" s="31" t="s">
        <v>29672</v>
      </c>
      <c r="B19814" s="32" t="s">
        <v>29670</v>
      </c>
      <c r="C19814" s="31" t="s">
        <v>5034</v>
      </c>
    </row>
    <row r="19815" spans="1:3" ht="90" x14ac:dyDescent="0.25">
      <c r="A19815" s="31" t="s">
        <v>29673</v>
      </c>
      <c r="B19815" s="32" t="s">
        <v>29670</v>
      </c>
      <c r="C19815" s="31" t="s">
        <v>5034</v>
      </c>
    </row>
    <row r="19816" spans="1:3" ht="90" x14ac:dyDescent="0.25">
      <c r="A19816" s="31" t="s">
        <v>29674</v>
      </c>
      <c r="B19816" s="32" t="s">
        <v>29670</v>
      </c>
      <c r="C19816" s="31" t="s">
        <v>5034</v>
      </c>
    </row>
    <row r="19817" spans="1:3" ht="90" x14ac:dyDescent="0.25">
      <c r="A19817" s="31" t="s">
        <v>29675</v>
      </c>
      <c r="B19817" s="32" t="s">
        <v>29670</v>
      </c>
      <c r="C19817" s="31" t="s">
        <v>5034</v>
      </c>
    </row>
    <row r="19818" spans="1:3" ht="90" x14ac:dyDescent="0.25">
      <c r="A19818" s="31" t="s">
        <v>29676</v>
      </c>
      <c r="B19818" s="32" t="s">
        <v>29677</v>
      </c>
      <c r="C19818" s="31" t="s">
        <v>5034</v>
      </c>
    </row>
    <row r="19819" spans="1:3" ht="90" x14ac:dyDescent="0.25">
      <c r="A19819" s="31" t="s">
        <v>29678</v>
      </c>
      <c r="B19819" s="32" t="s">
        <v>29679</v>
      </c>
      <c r="C19819" s="31" t="s">
        <v>5034</v>
      </c>
    </row>
    <row r="19820" spans="1:3" ht="90" x14ac:dyDescent="0.25">
      <c r="A19820" s="31" t="s">
        <v>29680</v>
      </c>
      <c r="B19820" s="32" t="s">
        <v>29679</v>
      </c>
      <c r="C19820" s="31" t="s">
        <v>5034</v>
      </c>
    </row>
    <row r="19821" spans="1:3" ht="90" x14ac:dyDescent="0.25">
      <c r="A19821" s="31" t="s">
        <v>29681</v>
      </c>
      <c r="B19821" s="32" t="s">
        <v>29677</v>
      </c>
      <c r="C19821" s="31" t="s">
        <v>5034</v>
      </c>
    </row>
    <row r="19822" spans="1:3" ht="90" x14ac:dyDescent="0.25">
      <c r="A19822" s="31" t="s">
        <v>29682</v>
      </c>
      <c r="B19822" s="32" t="s">
        <v>29679</v>
      </c>
      <c r="C19822" s="31" t="s">
        <v>5034</v>
      </c>
    </row>
    <row r="19823" spans="1:3" ht="90" x14ac:dyDescent="0.25">
      <c r="A19823" s="31" t="s">
        <v>29683</v>
      </c>
      <c r="B19823" s="32" t="s">
        <v>29679</v>
      </c>
      <c r="C19823" s="31" t="s">
        <v>5034</v>
      </c>
    </row>
    <row r="19824" spans="1:3" ht="30" x14ac:dyDescent="0.25">
      <c r="A19824" s="31" t="s">
        <v>29684</v>
      </c>
      <c r="B19824" s="32" t="s">
        <v>29685</v>
      </c>
      <c r="C19824" s="31" t="s">
        <v>5034</v>
      </c>
    </row>
    <row r="19825" spans="1:3" ht="30" x14ac:dyDescent="0.25">
      <c r="A19825" s="31" t="s">
        <v>29686</v>
      </c>
      <c r="B19825" s="32" t="s">
        <v>29685</v>
      </c>
      <c r="C19825" s="31" t="s">
        <v>5034</v>
      </c>
    </row>
    <row r="19826" spans="1:3" ht="30" x14ac:dyDescent="0.25">
      <c r="A19826" s="31" t="s">
        <v>29687</v>
      </c>
      <c r="B19826" s="32" t="s">
        <v>29685</v>
      </c>
      <c r="C19826" s="31" t="s">
        <v>5034</v>
      </c>
    </row>
    <row r="19827" spans="1:3" ht="30" x14ac:dyDescent="0.25">
      <c r="A19827" s="31" t="s">
        <v>29688</v>
      </c>
      <c r="B19827" s="32" t="s">
        <v>29685</v>
      </c>
      <c r="C19827" s="31" t="s">
        <v>5034</v>
      </c>
    </row>
    <row r="19828" spans="1:3" ht="30" x14ac:dyDescent="0.25">
      <c r="A19828" s="31" t="s">
        <v>29689</v>
      </c>
      <c r="B19828" s="32" t="s">
        <v>29685</v>
      </c>
      <c r="C19828" s="31" t="s">
        <v>5034</v>
      </c>
    </row>
    <row r="19829" spans="1:3" ht="30" x14ac:dyDescent="0.25">
      <c r="A19829" s="31" t="s">
        <v>29690</v>
      </c>
      <c r="B19829" s="32" t="s">
        <v>29685</v>
      </c>
      <c r="C19829" s="31" t="s">
        <v>5034</v>
      </c>
    </row>
    <row r="19830" spans="1:3" ht="45" x14ac:dyDescent="0.25">
      <c r="A19830" s="31" t="s">
        <v>29691</v>
      </c>
      <c r="B19830" s="32" t="s">
        <v>29692</v>
      </c>
      <c r="C19830" s="31" t="s">
        <v>5034</v>
      </c>
    </row>
    <row r="19831" spans="1:3" ht="45" x14ac:dyDescent="0.25">
      <c r="A19831" s="31" t="s">
        <v>29693</v>
      </c>
      <c r="B19831" s="32" t="s">
        <v>29692</v>
      </c>
      <c r="C19831" s="31" t="s">
        <v>5034</v>
      </c>
    </row>
    <row r="19832" spans="1:3" ht="45" x14ac:dyDescent="0.25">
      <c r="A19832" s="31" t="s">
        <v>29694</v>
      </c>
      <c r="B19832" s="32" t="s">
        <v>29692</v>
      </c>
      <c r="C19832" s="31" t="s">
        <v>5034</v>
      </c>
    </row>
    <row r="19833" spans="1:3" ht="45" x14ac:dyDescent="0.25">
      <c r="A19833" s="31" t="s">
        <v>29695</v>
      </c>
      <c r="B19833" s="32" t="s">
        <v>29692</v>
      </c>
      <c r="C19833" s="31" t="s">
        <v>5034</v>
      </c>
    </row>
    <row r="19834" spans="1:3" ht="45" x14ac:dyDescent="0.25">
      <c r="A19834" s="31" t="s">
        <v>29696</v>
      </c>
      <c r="B19834" s="32" t="s">
        <v>29692</v>
      </c>
      <c r="C19834" s="31" t="s">
        <v>5034</v>
      </c>
    </row>
    <row r="19835" spans="1:3" ht="45" x14ac:dyDescent="0.25">
      <c r="A19835" s="31" t="s">
        <v>29697</v>
      </c>
      <c r="B19835" s="32" t="s">
        <v>29692</v>
      </c>
      <c r="C19835" s="31" t="s">
        <v>5034</v>
      </c>
    </row>
    <row r="19836" spans="1:3" ht="45" x14ac:dyDescent="0.25">
      <c r="A19836" s="31" t="s">
        <v>29698</v>
      </c>
      <c r="B19836" s="32" t="s">
        <v>29699</v>
      </c>
      <c r="C19836" s="31" t="s">
        <v>5034</v>
      </c>
    </row>
    <row r="19837" spans="1:3" ht="45" x14ac:dyDescent="0.25">
      <c r="A19837" s="31" t="s">
        <v>29700</v>
      </c>
      <c r="B19837" s="32" t="s">
        <v>29701</v>
      </c>
      <c r="C19837" s="31" t="s">
        <v>5034</v>
      </c>
    </row>
    <row r="19838" spans="1:3" ht="45" x14ac:dyDescent="0.25">
      <c r="A19838" s="31" t="s">
        <v>29702</v>
      </c>
      <c r="B19838" s="32" t="s">
        <v>29699</v>
      </c>
      <c r="C19838" s="31" t="s">
        <v>5034</v>
      </c>
    </row>
    <row r="19839" spans="1:3" ht="45" x14ac:dyDescent="0.25">
      <c r="A19839" s="31" t="s">
        <v>29703</v>
      </c>
      <c r="B19839" s="32" t="s">
        <v>29701</v>
      </c>
      <c r="C19839" s="31" t="s">
        <v>5034</v>
      </c>
    </row>
    <row r="19840" spans="1:3" ht="30" x14ac:dyDescent="0.25">
      <c r="A19840" s="31" t="s">
        <v>29704</v>
      </c>
      <c r="B19840" s="32" t="s">
        <v>29705</v>
      </c>
      <c r="C19840" s="31" t="s">
        <v>5034</v>
      </c>
    </row>
    <row r="19841" spans="1:3" ht="30" x14ac:dyDescent="0.25">
      <c r="A19841" s="31" t="s">
        <v>29706</v>
      </c>
      <c r="B19841" s="32" t="s">
        <v>29705</v>
      </c>
      <c r="C19841" s="31" t="s">
        <v>5034</v>
      </c>
    </row>
    <row r="19842" spans="1:3" ht="30" x14ac:dyDescent="0.25">
      <c r="A19842" s="31" t="s">
        <v>29707</v>
      </c>
      <c r="B19842" s="32" t="s">
        <v>29705</v>
      </c>
      <c r="C19842" s="31" t="s">
        <v>5034</v>
      </c>
    </row>
    <row r="19843" spans="1:3" ht="30" x14ac:dyDescent="0.25">
      <c r="A19843" s="31" t="s">
        <v>29708</v>
      </c>
      <c r="B19843" s="32" t="s">
        <v>29705</v>
      </c>
      <c r="C19843" s="31" t="s">
        <v>5034</v>
      </c>
    </row>
    <row r="19844" spans="1:3" ht="30" x14ac:dyDescent="0.25">
      <c r="A19844" s="31" t="s">
        <v>29709</v>
      </c>
      <c r="B19844" s="32" t="s">
        <v>29705</v>
      </c>
      <c r="C19844" s="31" t="s">
        <v>5034</v>
      </c>
    </row>
    <row r="19845" spans="1:3" ht="30" x14ac:dyDescent="0.25">
      <c r="A19845" s="31" t="s">
        <v>29710</v>
      </c>
      <c r="B19845" s="32" t="s">
        <v>29705</v>
      </c>
      <c r="C19845" s="31" t="s">
        <v>5034</v>
      </c>
    </row>
    <row r="19846" spans="1:3" ht="30" x14ac:dyDescent="0.25">
      <c r="A19846" s="31" t="s">
        <v>29711</v>
      </c>
      <c r="B19846" s="32" t="s">
        <v>29712</v>
      </c>
      <c r="C19846" s="31" t="s">
        <v>5034</v>
      </c>
    </row>
    <row r="19847" spans="1:3" ht="30" x14ac:dyDescent="0.25">
      <c r="A19847" s="31" t="s">
        <v>29713</v>
      </c>
      <c r="B19847" s="32" t="s">
        <v>29712</v>
      </c>
      <c r="C19847" s="31" t="s">
        <v>5034</v>
      </c>
    </row>
    <row r="19848" spans="1:3" ht="30" x14ac:dyDescent="0.25">
      <c r="A19848" s="31" t="s">
        <v>29714</v>
      </c>
      <c r="B19848" s="32" t="s">
        <v>29712</v>
      </c>
      <c r="C19848" s="31" t="s">
        <v>5034</v>
      </c>
    </row>
    <row r="19849" spans="1:3" ht="30" x14ac:dyDescent="0.25">
      <c r="A19849" s="31" t="s">
        <v>29715</v>
      </c>
      <c r="B19849" s="32" t="s">
        <v>29712</v>
      </c>
      <c r="C19849" s="31" t="s">
        <v>5034</v>
      </c>
    </row>
    <row r="19850" spans="1:3" ht="30" x14ac:dyDescent="0.25">
      <c r="A19850" s="31" t="s">
        <v>29716</v>
      </c>
      <c r="B19850" s="32" t="s">
        <v>29712</v>
      </c>
      <c r="C19850" s="31" t="s">
        <v>5034</v>
      </c>
    </row>
    <row r="19851" spans="1:3" ht="30" x14ac:dyDescent="0.25">
      <c r="A19851" s="31" t="s">
        <v>29717</v>
      </c>
      <c r="B19851" s="32" t="s">
        <v>29712</v>
      </c>
      <c r="C19851" s="31" t="s">
        <v>5034</v>
      </c>
    </row>
    <row r="19852" spans="1:3" ht="30" x14ac:dyDescent="0.25">
      <c r="A19852" s="31" t="s">
        <v>29718</v>
      </c>
      <c r="B19852" s="32" t="s">
        <v>29719</v>
      </c>
      <c r="C19852" s="31" t="s">
        <v>5034</v>
      </c>
    </row>
    <row r="19853" spans="1:3" ht="30" x14ac:dyDescent="0.25">
      <c r="A19853" s="31" t="s">
        <v>29720</v>
      </c>
      <c r="B19853" s="32" t="s">
        <v>29719</v>
      </c>
      <c r="C19853" s="31" t="s">
        <v>5034</v>
      </c>
    </row>
    <row r="19854" spans="1:3" ht="30" x14ac:dyDescent="0.25">
      <c r="A19854" s="31" t="s">
        <v>29721</v>
      </c>
      <c r="B19854" s="32" t="s">
        <v>29719</v>
      </c>
      <c r="C19854" s="31" t="s">
        <v>5034</v>
      </c>
    </row>
    <row r="19855" spans="1:3" ht="30" x14ac:dyDescent="0.25">
      <c r="A19855" s="31" t="s">
        <v>29722</v>
      </c>
      <c r="B19855" s="32" t="s">
        <v>29719</v>
      </c>
      <c r="C19855" s="31" t="s">
        <v>5034</v>
      </c>
    </row>
    <row r="19856" spans="1:3" ht="30" x14ac:dyDescent="0.25">
      <c r="A19856" s="31" t="s">
        <v>29723</v>
      </c>
      <c r="B19856" s="32" t="s">
        <v>29719</v>
      </c>
      <c r="C19856" s="31" t="s">
        <v>5034</v>
      </c>
    </row>
    <row r="19857" spans="1:3" ht="30" x14ac:dyDescent="0.25">
      <c r="A19857" s="31" t="s">
        <v>29724</v>
      </c>
      <c r="B19857" s="32" t="s">
        <v>29719</v>
      </c>
      <c r="C19857" s="31" t="s">
        <v>5034</v>
      </c>
    </row>
    <row r="19858" spans="1:3" ht="30" x14ac:dyDescent="0.25">
      <c r="A19858" s="31" t="s">
        <v>29725</v>
      </c>
      <c r="B19858" s="32" t="s">
        <v>29726</v>
      </c>
      <c r="C19858" s="31" t="s">
        <v>5034</v>
      </c>
    </row>
    <row r="19859" spans="1:3" ht="30" x14ac:dyDescent="0.25">
      <c r="A19859" s="31" t="s">
        <v>29727</v>
      </c>
      <c r="B19859" s="32" t="s">
        <v>29726</v>
      </c>
      <c r="C19859" s="31" t="s">
        <v>5034</v>
      </c>
    </row>
    <row r="19860" spans="1:3" ht="30" x14ac:dyDescent="0.25">
      <c r="A19860" s="31" t="s">
        <v>29728</v>
      </c>
      <c r="B19860" s="32" t="s">
        <v>29726</v>
      </c>
      <c r="C19860" s="31" t="s">
        <v>5034</v>
      </c>
    </row>
    <row r="19861" spans="1:3" ht="30" x14ac:dyDescent="0.25">
      <c r="A19861" s="31" t="s">
        <v>29729</v>
      </c>
      <c r="B19861" s="32" t="s">
        <v>29726</v>
      </c>
      <c r="C19861" s="31" t="s">
        <v>5034</v>
      </c>
    </row>
    <row r="19862" spans="1:3" ht="30" x14ac:dyDescent="0.25">
      <c r="A19862" s="31" t="s">
        <v>29730</v>
      </c>
      <c r="B19862" s="32" t="s">
        <v>29726</v>
      </c>
      <c r="C19862" s="31" t="s">
        <v>5034</v>
      </c>
    </row>
    <row r="19863" spans="1:3" ht="30" x14ac:dyDescent="0.25">
      <c r="A19863" s="31" t="s">
        <v>29731</v>
      </c>
      <c r="B19863" s="32" t="s">
        <v>29726</v>
      </c>
      <c r="C19863" s="31" t="s">
        <v>5034</v>
      </c>
    </row>
    <row r="19864" spans="1:3" ht="30" x14ac:dyDescent="0.25">
      <c r="A19864" s="31" t="s">
        <v>29732</v>
      </c>
      <c r="B19864" s="32" t="s">
        <v>29733</v>
      </c>
      <c r="C19864" s="31" t="s">
        <v>5034</v>
      </c>
    </row>
    <row r="19865" spans="1:3" ht="30" x14ac:dyDescent="0.25">
      <c r="A19865" s="31" t="s">
        <v>29734</v>
      </c>
      <c r="B19865" s="32" t="s">
        <v>29733</v>
      </c>
      <c r="C19865" s="31" t="s">
        <v>5034</v>
      </c>
    </row>
    <row r="19866" spans="1:3" ht="30" x14ac:dyDescent="0.25">
      <c r="A19866" s="31" t="s">
        <v>29735</v>
      </c>
      <c r="B19866" s="32" t="s">
        <v>29733</v>
      </c>
      <c r="C19866" s="31" t="s">
        <v>5034</v>
      </c>
    </row>
    <row r="19867" spans="1:3" ht="30" x14ac:dyDescent="0.25">
      <c r="A19867" s="31" t="s">
        <v>29736</v>
      </c>
      <c r="B19867" s="32" t="s">
        <v>29733</v>
      </c>
      <c r="C19867" s="31" t="s">
        <v>5034</v>
      </c>
    </row>
    <row r="19868" spans="1:3" ht="30" x14ac:dyDescent="0.25">
      <c r="A19868" s="31" t="s">
        <v>29737</v>
      </c>
      <c r="B19868" s="32" t="s">
        <v>29733</v>
      </c>
      <c r="C19868" s="31" t="s">
        <v>5034</v>
      </c>
    </row>
    <row r="19869" spans="1:3" ht="30" x14ac:dyDescent="0.25">
      <c r="A19869" s="31" t="s">
        <v>29738</v>
      </c>
      <c r="B19869" s="32" t="s">
        <v>29733</v>
      </c>
      <c r="C19869" s="31" t="s">
        <v>5034</v>
      </c>
    </row>
    <row r="19870" spans="1:3" ht="30" x14ac:dyDescent="0.25">
      <c r="A19870" s="31" t="s">
        <v>29739</v>
      </c>
      <c r="B19870" s="32" t="s">
        <v>29740</v>
      </c>
      <c r="C19870" s="31" t="s">
        <v>5034</v>
      </c>
    </row>
    <row r="19871" spans="1:3" ht="30" x14ac:dyDescent="0.25">
      <c r="A19871" s="31" t="s">
        <v>29741</v>
      </c>
      <c r="B19871" s="32" t="s">
        <v>29740</v>
      </c>
      <c r="C19871" s="31" t="s">
        <v>5034</v>
      </c>
    </row>
    <row r="19872" spans="1:3" ht="30" x14ac:dyDescent="0.25">
      <c r="A19872" s="31" t="s">
        <v>29742</v>
      </c>
      <c r="B19872" s="32" t="s">
        <v>29740</v>
      </c>
      <c r="C19872" s="31" t="s">
        <v>5034</v>
      </c>
    </row>
    <row r="19873" spans="1:3" ht="30" x14ac:dyDescent="0.25">
      <c r="A19873" s="31" t="s">
        <v>29743</v>
      </c>
      <c r="B19873" s="32" t="s">
        <v>29740</v>
      </c>
      <c r="C19873" s="31" t="s">
        <v>5034</v>
      </c>
    </row>
    <row r="19874" spans="1:3" ht="30" x14ac:dyDescent="0.25">
      <c r="A19874" s="31" t="s">
        <v>29744</v>
      </c>
      <c r="B19874" s="32" t="s">
        <v>29740</v>
      </c>
      <c r="C19874" s="31" t="s">
        <v>5034</v>
      </c>
    </row>
    <row r="19875" spans="1:3" ht="30" x14ac:dyDescent="0.25">
      <c r="A19875" s="31" t="s">
        <v>29745</v>
      </c>
      <c r="B19875" s="32" t="s">
        <v>29740</v>
      </c>
      <c r="C19875" s="31" t="s">
        <v>5034</v>
      </c>
    </row>
    <row r="19876" spans="1:3" ht="45" x14ac:dyDescent="0.25">
      <c r="A19876" s="31" t="s">
        <v>29746</v>
      </c>
      <c r="B19876" s="32" t="s">
        <v>29747</v>
      </c>
      <c r="C19876" s="31" t="s">
        <v>5034</v>
      </c>
    </row>
    <row r="19877" spans="1:3" ht="45" x14ac:dyDescent="0.25">
      <c r="A19877" s="31" t="s">
        <v>29748</v>
      </c>
      <c r="B19877" s="32" t="s">
        <v>29747</v>
      </c>
      <c r="C19877" s="31" t="s">
        <v>5034</v>
      </c>
    </row>
    <row r="19878" spans="1:3" ht="45" x14ac:dyDescent="0.25">
      <c r="A19878" s="31" t="s">
        <v>29749</v>
      </c>
      <c r="B19878" s="32" t="s">
        <v>29747</v>
      </c>
      <c r="C19878" s="31" t="s">
        <v>5034</v>
      </c>
    </row>
    <row r="19879" spans="1:3" ht="45" x14ac:dyDescent="0.25">
      <c r="A19879" s="31" t="s">
        <v>29750</v>
      </c>
      <c r="B19879" s="32" t="s">
        <v>29747</v>
      </c>
      <c r="C19879" s="31" t="s">
        <v>5034</v>
      </c>
    </row>
    <row r="19880" spans="1:3" ht="45" x14ac:dyDescent="0.25">
      <c r="A19880" s="31" t="s">
        <v>29751</v>
      </c>
      <c r="B19880" s="32" t="s">
        <v>29747</v>
      </c>
      <c r="C19880" s="31" t="s">
        <v>5034</v>
      </c>
    </row>
    <row r="19881" spans="1:3" ht="45" x14ac:dyDescent="0.25">
      <c r="A19881" s="31" t="s">
        <v>29752</v>
      </c>
      <c r="B19881" s="32" t="s">
        <v>29747</v>
      </c>
      <c r="C19881" s="31" t="s">
        <v>5034</v>
      </c>
    </row>
    <row r="19882" spans="1:3" ht="60" x14ac:dyDescent="0.25">
      <c r="A19882" s="31" t="s">
        <v>29753</v>
      </c>
      <c r="B19882" s="32" t="s">
        <v>29754</v>
      </c>
      <c r="C19882" s="31" t="s">
        <v>5034</v>
      </c>
    </row>
    <row r="19883" spans="1:3" ht="60" x14ac:dyDescent="0.25">
      <c r="A19883" s="31" t="s">
        <v>29755</v>
      </c>
      <c r="B19883" s="32" t="s">
        <v>29754</v>
      </c>
      <c r="C19883" s="31" t="s">
        <v>5034</v>
      </c>
    </row>
    <row r="19884" spans="1:3" ht="60" x14ac:dyDescent="0.25">
      <c r="A19884" s="31" t="s">
        <v>29756</v>
      </c>
      <c r="B19884" s="32" t="s">
        <v>29757</v>
      </c>
      <c r="C19884" s="31" t="s">
        <v>5034</v>
      </c>
    </row>
    <row r="19885" spans="1:3" ht="60" x14ac:dyDescent="0.25">
      <c r="A19885" s="31" t="s">
        <v>29758</v>
      </c>
      <c r="B19885" s="32" t="s">
        <v>29754</v>
      </c>
      <c r="C19885" s="31" t="s">
        <v>5034</v>
      </c>
    </row>
    <row r="19886" spans="1:3" ht="60" x14ac:dyDescent="0.25">
      <c r="A19886" s="31" t="s">
        <v>29759</v>
      </c>
      <c r="B19886" s="32" t="s">
        <v>29754</v>
      </c>
      <c r="C19886" s="31" t="s">
        <v>5034</v>
      </c>
    </row>
    <row r="19887" spans="1:3" ht="60" x14ac:dyDescent="0.25">
      <c r="A19887" s="31" t="s">
        <v>29760</v>
      </c>
      <c r="B19887" s="32" t="s">
        <v>29757</v>
      </c>
      <c r="C19887" s="31" t="s">
        <v>5034</v>
      </c>
    </row>
    <row r="19888" spans="1:3" ht="60" x14ac:dyDescent="0.25">
      <c r="A19888" s="31" t="s">
        <v>29761</v>
      </c>
      <c r="B19888" s="32" t="s">
        <v>29762</v>
      </c>
      <c r="C19888" s="31" t="s">
        <v>5034</v>
      </c>
    </row>
    <row r="19889" spans="1:3" ht="60" x14ac:dyDescent="0.25">
      <c r="A19889" s="31" t="s">
        <v>29763</v>
      </c>
      <c r="B19889" s="32" t="s">
        <v>29762</v>
      </c>
      <c r="C19889" s="31" t="s">
        <v>5034</v>
      </c>
    </row>
    <row r="19890" spans="1:3" ht="60" x14ac:dyDescent="0.25">
      <c r="A19890" s="31" t="s">
        <v>29764</v>
      </c>
      <c r="B19890" s="32" t="s">
        <v>29762</v>
      </c>
      <c r="C19890" s="31" t="s">
        <v>5034</v>
      </c>
    </row>
    <row r="19891" spans="1:3" ht="60" x14ac:dyDescent="0.25">
      <c r="A19891" s="31" t="s">
        <v>29765</v>
      </c>
      <c r="B19891" s="32" t="s">
        <v>29762</v>
      </c>
      <c r="C19891" s="31" t="s">
        <v>5034</v>
      </c>
    </row>
    <row r="19892" spans="1:3" ht="60" x14ac:dyDescent="0.25">
      <c r="A19892" s="31" t="s">
        <v>29766</v>
      </c>
      <c r="B19892" s="32" t="s">
        <v>29762</v>
      </c>
      <c r="C19892" s="31" t="s">
        <v>5034</v>
      </c>
    </row>
    <row r="19893" spans="1:3" ht="60" x14ac:dyDescent="0.25">
      <c r="A19893" s="31" t="s">
        <v>29767</v>
      </c>
      <c r="B19893" s="32" t="s">
        <v>29762</v>
      </c>
      <c r="C19893" s="31" t="s">
        <v>5034</v>
      </c>
    </row>
    <row r="19894" spans="1:3" ht="60" x14ac:dyDescent="0.25">
      <c r="A19894" s="31" t="s">
        <v>29768</v>
      </c>
      <c r="B19894" s="32" t="s">
        <v>29769</v>
      </c>
      <c r="C19894" s="31" t="s">
        <v>5034</v>
      </c>
    </row>
    <row r="19895" spans="1:3" ht="60" x14ac:dyDescent="0.25">
      <c r="A19895" s="31" t="s">
        <v>29770</v>
      </c>
      <c r="B19895" s="32" t="s">
        <v>29769</v>
      </c>
      <c r="C19895" s="31" t="s">
        <v>5034</v>
      </c>
    </row>
    <row r="19896" spans="1:3" ht="60" x14ac:dyDescent="0.25">
      <c r="A19896" s="31" t="s">
        <v>29771</v>
      </c>
      <c r="B19896" s="32" t="s">
        <v>29769</v>
      </c>
      <c r="C19896" s="31" t="s">
        <v>5034</v>
      </c>
    </row>
    <row r="19897" spans="1:3" ht="60" x14ac:dyDescent="0.25">
      <c r="A19897" s="31" t="s">
        <v>29772</v>
      </c>
      <c r="B19897" s="32" t="s">
        <v>29769</v>
      </c>
      <c r="C19897" s="31" t="s">
        <v>5034</v>
      </c>
    </row>
    <row r="19898" spans="1:3" ht="60" x14ac:dyDescent="0.25">
      <c r="A19898" s="31" t="s">
        <v>29773</v>
      </c>
      <c r="B19898" s="32" t="s">
        <v>29769</v>
      </c>
      <c r="C19898" s="31" t="s">
        <v>5034</v>
      </c>
    </row>
    <row r="19899" spans="1:3" ht="60" x14ac:dyDescent="0.25">
      <c r="A19899" s="31" t="s">
        <v>29774</v>
      </c>
      <c r="B19899" s="32" t="s">
        <v>29769</v>
      </c>
      <c r="C19899" s="31" t="s">
        <v>5034</v>
      </c>
    </row>
    <row r="19900" spans="1:3" ht="45" x14ac:dyDescent="0.25">
      <c r="A19900" s="31" t="s">
        <v>29775</v>
      </c>
      <c r="B19900" s="32" t="s">
        <v>29776</v>
      </c>
      <c r="C19900" s="31" t="s">
        <v>5034</v>
      </c>
    </row>
    <row r="19901" spans="1:3" ht="45" x14ac:dyDescent="0.25">
      <c r="A19901" s="31" t="s">
        <v>29777</v>
      </c>
      <c r="B19901" s="32" t="s">
        <v>29776</v>
      </c>
      <c r="C19901" s="31" t="s">
        <v>5034</v>
      </c>
    </row>
    <row r="19902" spans="1:3" ht="45" x14ac:dyDescent="0.25">
      <c r="A19902" s="31" t="s">
        <v>29778</v>
      </c>
      <c r="B19902" s="32" t="s">
        <v>29776</v>
      </c>
      <c r="C19902" s="31" t="s">
        <v>5034</v>
      </c>
    </row>
    <row r="19903" spans="1:3" ht="45" x14ac:dyDescent="0.25">
      <c r="A19903" s="31" t="s">
        <v>29779</v>
      </c>
      <c r="B19903" s="32" t="s">
        <v>29776</v>
      </c>
      <c r="C19903" s="31" t="s">
        <v>5034</v>
      </c>
    </row>
    <row r="19904" spans="1:3" ht="45" x14ac:dyDescent="0.25">
      <c r="A19904" s="31" t="s">
        <v>29780</v>
      </c>
      <c r="B19904" s="32" t="s">
        <v>29776</v>
      </c>
      <c r="C19904" s="31" t="s">
        <v>5034</v>
      </c>
    </row>
    <row r="19905" spans="1:3" ht="45" x14ac:dyDescent="0.25">
      <c r="A19905" s="31" t="s">
        <v>29781</v>
      </c>
      <c r="B19905" s="32" t="s">
        <v>29776</v>
      </c>
      <c r="C19905" s="31" t="s">
        <v>5034</v>
      </c>
    </row>
    <row r="19906" spans="1:3" ht="60" x14ac:dyDescent="0.25">
      <c r="A19906" s="31" t="s">
        <v>29782</v>
      </c>
      <c r="B19906" s="32" t="s">
        <v>29783</v>
      </c>
      <c r="C19906" s="31" t="s">
        <v>5034</v>
      </c>
    </row>
    <row r="19907" spans="1:3" ht="60" x14ac:dyDescent="0.25">
      <c r="A19907" s="31" t="s">
        <v>29784</v>
      </c>
      <c r="B19907" s="32" t="s">
        <v>29783</v>
      </c>
      <c r="C19907" s="31" t="s">
        <v>5034</v>
      </c>
    </row>
    <row r="19908" spans="1:3" ht="60" x14ac:dyDescent="0.25">
      <c r="A19908" s="31" t="s">
        <v>29785</v>
      </c>
      <c r="B19908" s="32" t="s">
        <v>29783</v>
      </c>
      <c r="C19908" s="31" t="s">
        <v>5034</v>
      </c>
    </row>
    <row r="19909" spans="1:3" ht="60" x14ac:dyDescent="0.25">
      <c r="A19909" s="31" t="s">
        <v>29786</v>
      </c>
      <c r="B19909" s="32" t="s">
        <v>29783</v>
      </c>
      <c r="C19909" s="31" t="s">
        <v>5034</v>
      </c>
    </row>
    <row r="19910" spans="1:3" ht="60" x14ac:dyDescent="0.25">
      <c r="A19910" s="31" t="s">
        <v>29787</v>
      </c>
      <c r="B19910" s="32" t="s">
        <v>29788</v>
      </c>
      <c r="C19910" s="31" t="s">
        <v>5034</v>
      </c>
    </row>
    <row r="19911" spans="1:3" ht="60" x14ac:dyDescent="0.25">
      <c r="A19911" s="31" t="s">
        <v>29789</v>
      </c>
      <c r="B19911" s="32" t="s">
        <v>29788</v>
      </c>
      <c r="C19911" s="31" t="s">
        <v>5034</v>
      </c>
    </row>
    <row r="19912" spans="1:3" ht="60" x14ac:dyDescent="0.25">
      <c r="A19912" s="31" t="s">
        <v>29790</v>
      </c>
      <c r="B19912" s="32" t="s">
        <v>29788</v>
      </c>
      <c r="C19912" s="31" t="s">
        <v>5034</v>
      </c>
    </row>
    <row r="19913" spans="1:3" ht="60" x14ac:dyDescent="0.25">
      <c r="A19913" s="31" t="s">
        <v>29791</v>
      </c>
      <c r="B19913" s="32" t="s">
        <v>29788</v>
      </c>
      <c r="C19913" s="31" t="s">
        <v>5034</v>
      </c>
    </row>
    <row r="19914" spans="1:3" ht="45" x14ac:dyDescent="0.25">
      <c r="A19914" s="31" t="s">
        <v>29792</v>
      </c>
      <c r="B19914" s="32" t="s">
        <v>29793</v>
      </c>
      <c r="C19914" s="31" t="s">
        <v>5034</v>
      </c>
    </row>
    <row r="19915" spans="1:3" ht="45" x14ac:dyDescent="0.25">
      <c r="A19915" s="31" t="s">
        <v>29794</v>
      </c>
      <c r="B19915" s="32" t="s">
        <v>29793</v>
      </c>
      <c r="C19915" s="31" t="s">
        <v>5034</v>
      </c>
    </row>
    <row r="19916" spans="1:3" ht="45" x14ac:dyDescent="0.25">
      <c r="A19916" s="31" t="s">
        <v>29795</v>
      </c>
      <c r="B19916" s="32" t="s">
        <v>29793</v>
      </c>
      <c r="C19916" s="31" t="s">
        <v>5034</v>
      </c>
    </row>
    <row r="19917" spans="1:3" ht="45" x14ac:dyDescent="0.25">
      <c r="A19917" s="31" t="s">
        <v>29796</v>
      </c>
      <c r="B19917" s="32" t="s">
        <v>29793</v>
      </c>
      <c r="C19917" s="31" t="s">
        <v>5034</v>
      </c>
    </row>
    <row r="19918" spans="1:3" ht="60" x14ac:dyDescent="0.25">
      <c r="A19918" s="31" t="s">
        <v>29797</v>
      </c>
      <c r="B19918" s="32" t="s">
        <v>29798</v>
      </c>
      <c r="C19918" s="31" t="s">
        <v>5034</v>
      </c>
    </row>
    <row r="19919" spans="1:3" ht="60" x14ac:dyDescent="0.25">
      <c r="A19919" s="31" t="s">
        <v>29799</v>
      </c>
      <c r="B19919" s="32" t="s">
        <v>29798</v>
      </c>
      <c r="C19919" s="31" t="s">
        <v>5034</v>
      </c>
    </row>
    <row r="19920" spans="1:3" ht="60" x14ac:dyDescent="0.25">
      <c r="A19920" s="31" t="s">
        <v>29800</v>
      </c>
      <c r="B19920" s="32" t="s">
        <v>29798</v>
      </c>
      <c r="C19920" s="31" t="s">
        <v>5034</v>
      </c>
    </row>
    <row r="19921" spans="1:3" ht="60" x14ac:dyDescent="0.25">
      <c r="A19921" s="31" t="s">
        <v>29801</v>
      </c>
      <c r="B19921" s="32" t="s">
        <v>29798</v>
      </c>
      <c r="C19921" s="31" t="s">
        <v>5034</v>
      </c>
    </row>
    <row r="19922" spans="1:3" ht="75" x14ac:dyDescent="0.25">
      <c r="A19922" s="31" t="s">
        <v>29802</v>
      </c>
      <c r="B19922" s="32" t="s">
        <v>29803</v>
      </c>
      <c r="C19922" s="31" t="s">
        <v>5034</v>
      </c>
    </row>
    <row r="19923" spans="1:3" ht="75" x14ac:dyDescent="0.25">
      <c r="A19923" s="31" t="s">
        <v>29804</v>
      </c>
      <c r="B19923" s="32" t="s">
        <v>29803</v>
      </c>
      <c r="C19923" s="31" t="s">
        <v>5034</v>
      </c>
    </row>
    <row r="19924" spans="1:3" ht="75" x14ac:dyDescent="0.25">
      <c r="A19924" s="31" t="s">
        <v>29805</v>
      </c>
      <c r="B19924" s="32" t="s">
        <v>29803</v>
      </c>
      <c r="C19924" s="31" t="s">
        <v>5034</v>
      </c>
    </row>
    <row r="19925" spans="1:3" ht="75" x14ac:dyDescent="0.25">
      <c r="A19925" s="31" t="s">
        <v>29806</v>
      </c>
      <c r="B19925" s="32" t="s">
        <v>29803</v>
      </c>
      <c r="C19925" s="31" t="s">
        <v>5034</v>
      </c>
    </row>
    <row r="19926" spans="1:3" ht="30" x14ac:dyDescent="0.25">
      <c r="A19926" s="31" t="s">
        <v>29807</v>
      </c>
      <c r="B19926" s="32" t="s">
        <v>29808</v>
      </c>
      <c r="C19926" s="31" t="s">
        <v>5034</v>
      </c>
    </row>
    <row r="19927" spans="1:3" ht="30" x14ac:dyDescent="0.25">
      <c r="A19927" s="31" t="s">
        <v>29809</v>
      </c>
      <c r="B19927" s="32" t="s">
        <v>29808</v>
      </c>
      <c r="C19927" s="31" t="s">
        <v>5034</v>
      </c>
    </row>
    <row r="19928" spans="1:3" ht="30" x14ac:dyDescent="0.25">
      <c r="A19928" s="31" t="s">
        <v>29810</v>
      </c>
      <c r="B19928" s="32" t="s">
        <v>29808</v>
      </c>
      <c r="C19928" s="31" t="s">
        <v>5034</v>
      </c>
    </row>
    <row r="19929" spans="1:3" ht="30" x14ac:dyDescent="0.25">
      <c r="A19929" s="31" t="s">
        <v>29811</v>
      </c>
      <c r="B19929" s="32" t="s">
        <v>29808</v>
      </c>
      <c r="C19929" s="31" t="s">
        <v>5034</v>
      </c>
    </row>
    <row r="19930" spans="1:3" x14ac:dyDescent="0.25">
      <c r="A19930" s="31" t="s">
        <v>29812</v>
      </c>
      <c r="B19930" s="32" t="s">
        <v>29813</v>
      </c>
      <c r="C19930" s="31" t="s">
        <v>5034</v>
      </c>
    </row>
    <row r="19931" spans="1:3" x14ac:dyDescent="0.25">
      <c r="A19931" s="31" t="s">
        <v>29814</v>
      </c>
      <c r="B19931" s="32" t="s">
        <v>29813</v>
      </c>
      <c r="C19931" s="31" t="s">
        <v>5034</v>
      </c>
    </row>
    <row r="19932" spans="1:3" x14ac:dyDescent="0.25">
      <c r="A19932" s="31" t="s">
        <v>29815</v>
      </c>
      <c r="B19932" s="32" t="s">
        <v>29813</v>
      </c>
      <c r="C19932" s="31" t="s">
        <v>5034</v>
      </c>
    </row>
    <row r="19933" spans="1:3" x14ac:dyDescent="0.25">
      <c r="A19933" s="31" t="s">
        <v>29816</v>
      </c>
      <c r="B19933" s="32" t="s">
        <v>29813</v>
      </c>
      <c r="C19933" s="31" t="s">
        <v>5034</v>
      </c>
    </row>
    <row r="19934" spans="1:3" x14ac:dyDescent="0.25">
      <c r="A19934" s="31" t="s">
        <v>29817</v>
      </c>
      <c r="B19934" s="32" t="s">
        <v>29813</v>
      </c>
      <c r="C19934" s="31" t="s">
        <v>5034</v>
      </c>
    </row>
    <row r="19935" spans="1:3" x14ac:dyDescent="0.25">
      <c r="A19935" s="31" t="s">
        <v>29818</v>
      </c>
      <c r="B19935" s="32" t="s">
        <v>29813</v>
      </c>
      <c r="C19935" s="31" t="s">
        <v>5034</v>
      </c>
    </row>
    <row r="19936" spans="1:3" ht="30" x14ac:dyDescent="0.25">
      <c r="A19936" s="31" t="s">
        <v>29819</v>
      </c>
      <c r="B19936" s="32" t="s">
        <v>29820</v>
      </c>
      <c r="C19936" s="31" t="s">
        <v>5034</v>
      </c>
    </row>
    <row r="19937" spans="1:3" ht="30" x14ac:dyDescent="0.25">
      <c r="A19937" s="31" t="s">
        <v>29821</v>
      </c>
      <c r="B19937" s="32" t="s">
        <v>29820</v>
      </c>
      <c r="C19937" s="31" t="s">
        <v>5034</v>
      </c>
    </row>
    <row r="19938" spans="1:3" ht="30" x14ac:dyDescent="0.25">
      <c r="A19938" s="31" t="s">
        <v>29822</v>
      </c>
      <c r="B19938" s="32" t="s">
        <v>29820</v>
      </c>
      <c r="C19938" s="31" t="s">
        <v>5034</v>
      </c>
    </row>
    <row r="19939" spans="1:3" ht="30" x14ac:dyDescent="0.25">
      <c r="A19939" s="31" t="s">
        <v>29823</v>
      </c>
      <c r="B19939" s="32" t="s">
        <v>29820</v>
      </c>
      <c r="C19939" s="31" t="s">
        <v>5034</v>
      </c>
    </row>
    <row r="19940" spans="1:3" ht="30" x14ac:dyDescent="0.25">
      <c r="A19940" s="31" t="s">
        <v>29824</v>
      </c>
      <c r="B19940" s="32" t="s">
        <v>29825</v>
      </c>
      <c r="C19940" s="31" t="s">
        <v>5034</v>
      </c>
    </row>
    <row r="19941" spans="1:3" ht="30" x14ac:dyDescent="0.25">
      <c r="A19941" s="31" t="s">
        <v>29826</v>
      </c>
      <c r="B19941" s="32" t="s">
        <v>29825</v>
      </c>
      <c r="C19941" s="31" t="s">
        <v>5034</v>
      </c>
    </row>
    <row r="19942" spans="1:3" ht="30" x14ac:dyDescent="0.25">
      <c r="A19942" s="31" t="s">
        <v>29827</v>
      </c>
      <c r="B19942" s="32" t="s">
        <v>29825</v>
      </c>
      <c r="C19942" s="31" t="s">
        <v>5034</v>
      </c>
    </row>
    <row r="19943" spans="1:3" ht="30" x14ac:dyDescent="0.25">
      <c r="A19943" s="31" t="s">
        <v>29828</v>
      </c>
      <c r="B19943" s="32" t="s">
        <v>29825</v>
      </c>
      <c r="C19943" s="31" t="s">
        <v>5034</v>
      </c>
    </row>
    <row r="19944" spans="1:3" ht="30" x14ac:dyDescent="0.25">
      <c r="A19944" s="31" t="s">
        <v>29829</v>
      </c>
      <c r="B19944" s="32" t="s">
        <v>29830</v>
      </c>
      <c r="C19944" s="31" t="s">
        <v>5034</v>
      </c>
    </row>
    <row r="19945" spans="1:3" ht="30" x14ac:dyDescent="0.25">
      <c r="A19945" s="31" t="s">
        <v>29831</v>
      </c>
      <c r="B19945" s="32" t="s">
        <v>29830</v>
      </c>
      <c r="C19945" s="31" t="s">
        <v>5034</v>
      </c>
    </row>
    <row r="19946" spans="1:3" ht="30" x14ac:dyDescent="0.25">
      <c r="A19946" s="31" t="s">
        <v>29832</v>
      </c>
      <c r="B19946" s="32" t="s">
        <v>29830</v>
      </c>
      <c r="C19946" s="31" t="s">
        <v>5034</v>
      </c>
    </row>
    <row r="19947" spans="1:3" ht="30" x14ac:dyDescent="0.25">
      <c r="A19947" s="31" t="s">
        <v>29833</v>
      </c>
      <c r="B19947" s="32" t="s">
        <v>29830</v>
      </c>
      <c r="C19947" s="31" t="s">
        <v>5034</v>
      </c>
    </row>
    <row r="19948" spans="1:3" ht="30" x14ac:dyDescent="0.25">
      <c r="A19948" s="31" t="s">
        <v>29834</v>
      </c>
      <c r="B19948" s="32" t="s">
        <v>29835</v>
      </c>
      <c r="C19948" s="31" t="s">
        <v>5034</v>
      </c>
    </row>
    <row r="19949" spans="1:3" x14ac:dyDescent="0.25">
      <c r="A19949" s="31" t="s">
        <v>29836</v>
      </c>
      <c r="B19949" s="32" t="s">
        <v>29837</v>
      </c>
      <c r="C19949" s="31" t="s">
        <v>5034</v>
      </c>
    </row>
    <row r="19950" spans="1:3" x14ac:dyDescent="0.25">
      <c r="A19950" s="31" t="s">
        <v>29838</v>
      </c>
      <c r="B19950" s="32" t="s">
        <v>29837</v>
      </c>
      <c r="C19950" s="31" t="s">
        <v>5034</v>
      </c>
    </row>
    <row r="19951" spans="1:3" ht="30" x14ac:dyDescent="0.25">
      <c r="A19951" s="31" t="s">
        <v>29839</v>
      </c>
      <c r="B19951" s="32" t="s">
        <v>29835</v>
      </c>
      <c r="C19951" s="31" t="s">
        <v>5034</v>
      </c>
    </row>
    <row r="19952" spans="1:3" x14ac:dyDescent="0.25">
      <c r="A19952" s="31" t="s">
        <v>29840</v>
      </c>
      <c r="B19952" s="32" t="s">
        <v>29837</v>
      </c>
      <c r="C19952" s="31" t="s">
        <v>5034</v>
      </c>
    </row>
    <row r="19953" spans="1:3" x14ac:dyDescent="0.25">
      <c r="A19953" s="31" t="s">
        <v>29841</v>
      </c>
      <c r="B19953" s="32" t="s">
        <v>29837</v>
      </c>
      <c r="C19953" s="31" t="s">
        <v>5034</v>
      </c>
    </row>
    <row r="19954" spans="1:3" ht="45" x14ac:dyDescent="0.25">
      <c r="A19954" s="31" t="s">
        <v>29842</v>
      </c>
      <c r="B19954" s="32" t="s">
        <v>29843</v>
      </c>
      <c r="C19954" s="31" t="s">
        <v>5034</v>
      </c>
    </row>
    <row r="19955" spans="1:3" ht="45" x14ac:dyDescent="0.25">
      <c r="A19955" s="31" t="s">
        <v>29844</v>
      </c>
      <c r="B19955" s="32" t="s">
        <v>29843</v>
      </c>
      <c r="C19955" s="31" t="s">
        <v>5034</v>
      </c>
    </row>
    <row r="19956" spans="1:3" ht="45" x14ac:dyDescent="0.25">
      <c r="A19956" s="31" t="s">
        <v>29845</v>
      </c>
      <c r="B19956" s="32" t="s">
        <v>29843</v>
      </c>
      <c r="C19956" s="31" t="s">
        <v>5034</v>
      </c>
    </row>
    <row r="19957" spans="1:3" ht="45" x14ac:dyDescent="0.25">
      <c r="A19957" s="31" t="s">
        <v>29846</v>
      </c>
      <c r="B19957" s="32" t="s">
        <v>29843</v>
      </c>
      <c r="C19957" s="31" t="s">
        <v>5034</v>
      </c>
    </row>
    <row r="19958" spans="1:3" ht="45" x14ac:dyDescent="0.25">
      <c r="A19958" s="31" t="s">
        <v>29847</v>
      </c>
      <c r="B19958" s="32" t="s">
        <v>29843</v>
      </c>
      <c r="C19958" s="31" t="s">
        <v>5034</v>
      </c>
    </row>
    <row r="19959" spans="1:3" ht="45" x14ac:dyDescent="0.25">
      <c r="A19959" s="31" t="s">
        <v>29848</v>
      </c>
      <c r="B19959" s="32" t="s">
        <v>29843</v>
      </c>
      <c r="C19959" s="31" t="s">
        <v>5034</v>
      </c>
    </row>
    <row r="19960" spans="1:3" ht="60" x14ac:dyDescent="0.25">
      <c r="A19960" s="31" t="s">
        <v>29849</v>
      </c>
      <c r="B19960" s="32" t="s">
        <v>29850</v>
      </c>
      <c r="C19960" s="31" t="s">
        <v>5034</v>
      </c>
    </row>
    <row r="19961" spans="1:3" ht="60" x14ac:dyDescent="0.25">
      <c r="A19961" s="31" t="s">
        <v>29851</v>
      </c>
      <c r="B19961" s="32" t="s">
        <v>29850</v>
      </c>
      <c r="C19961" s="31" t="s">
        <v>5034</v>
      </c>
    </row>
    <row r="19962" spans="1:3" ht="60" x14ac:dyDescent="0.25">
      <c r="A19962" s="31" t="s">
        <v>29852</v>
      </c>
      <c r="B19962" s="32" t="s">
        <v>29850</v>
      </c>
      <c r="C19962" s="31" t="s">
        <v>5034</v>
      </c>
    </row>
    <row r="19963" spans="1:3" ht="60" x14ac:dyDescent="0.25">
      <c r="A19963" s="31" t="s">
        <v>29853</v>
      </c>
      <c r="B19963" s="32" t="s">
        <v>29850</v>
      </c>
      <c r="C19963" s="31" t="s">
        <v>5034</v>
      </c>
    </row>
    <row r="19964" spans="1:3" ht="60" x14ac:dyDescent="0.25">
      <c r="A19964" s="31" t="s">
        <v>29854</v>
      </c>
      <c r="B19964" s="32" t="s">
        <v>29850</v>
      </c>
      <c r="C19964" s="31" t="s">
        <v>5034</v>
      </c>
    </row>
    <row r="19965" spans="1:3" ht="60" x14ac:dyDescent="0.25">
      <c r="A19965" s="31" t="s">
        <v>29855</v>
      </c>
      <c r="B19965" s="32" t="s">
        <v>29850</v>
      </c>
      <c r="C19965" s="31" t="s">
        <v>5034</v>
      </c>
    </row>
    <row r="19966" spans="1:3" ht="30" x14ac:dyDescent="0.25">
      <c r="A19966" s="31" t="s">
        <v>29856</v>
      </c>
      <c r="B19966" s="32" t="s">
        <v>29857</v>
      </c>
      <c r="C19966" s="31" t="s">
        <v>5034</v>
      </c>
    </row>
    <row r="19967" spans="1:3" ht="30" x14ac:dyDescent="0.25">
      <c r="A19967" s="31" t="s">
        <v>29858</v>
      </c>
      <c r="B19967" s="32" t="s">
        <v>29857</v>
      </c>
      <c r="C19967" s="31" t="s">
        <v>5034</v>
      </c>
    </row>
    <row r="19968" spans="1:3" ht="30" x14ac:dyDescent="0.25">
      <c r="A19968" s="31" t="s">
        <v>29859</v>
      </c>
      <c r="B19968" s="32" t="s">
        <v>29857</v>
      </c>
      <c r="C19968" s="31" t="s">
        <v>5034</v>
      </c>
    </row>
    <row r="19969" spans="1:3" ht="30" x14ac:dyDescent="0.25">
      <c r="A19969" s="31" t="s">
        <v>29860</v>
      </c>
      <c r="B19969" s="32" t="s">
        <v>29857</v>
      </c>
      <c r="C19969" s="31" t="s">
        <v>5034</v>
      </c>
    </row>
    <row r="19970" spans="1:3" ht="30" x14ac:dyDescent="0.25">
      <c r="A19970" s="31" t="s">
        <v>29861</v>
      </c>
      <c r="B19970" s="32" t="s">
        <v>29857</v>
      </c>
      <c r="C19970" s="31" t="s">
        <v>5034</v>
      </c>
    </row>
    <row r="19971" spans="1:3" ht="30" x14ac:dyDescent="0.25">
      <c r="A19971" s="31" t="s">
        <v>29862</v>
      </c>
      <c r="B19971" s="32" t="s">
        <v>29857</v>
      </c>
      <c r="C19971" s="31" t="s">
        <v>5034</v>
      </c>
    </row>
    <row r="19972" spans="1:3" ht="60" x14ac:dyDescent="0.25">
      <c r="A19972" s="31" t="s">
        <v>29863</v>
      </c>
      <c r="B19972" s="32" t="s">
        <v>29864</v>
      </c>
      <c r="C19972" s="31" t="s">
        <v>5034</v>
      </c>
    </row>
    <row r="19973" spans="1:3" ht="60" x14ac:dyDescent="0.25">
      <c r="A19973" s="31" t="s">
        <v>29865</v>
      </c>
      <c r="B19973" s="32" t="s">
        <v>29864</v>
      </c>
      <c r="C19973" s="31" t="s">
        <v>5034</v>
      </c>
    </row>
    <row r="19974" spans="1:3" ht="60" x14ac:dyDescent="0.25">
      <c r="A19974" s="31" t="s">
        <v>29866</v>
      </c>
      <c r="B19974" s="32" t="s">
        <v>29864</v>
      </c>
      <c r="C19974" s="31" t="s">
        <v>5034</v>
      </c>
    </row>
    <row r="19975" spans="1:3" ht="60" x14ac:dyDescent="0.25">
      <c r="A19975" s="31" t="s">
        <v>29867</v>
      </c>
      <c r="B19975" s="32" t="s">
        <v>29864</v>
      </c>
      <c r="C19975" s="31" t="s">
        <v>5034</v>
      </c>
    </row>
    <row r="19976" spans="1:3" ht="60" x14ac:dyDescent="0.25">
      <c r="A19976" s="31" t="s">
        <v>29868</v>
      </c>
      <c r="B19976" s="32" t="s">
        <v>29864</v>
      </c>
      <c r="C19976" s="31" t="s">
        <v>5034</v>
      </c>
    </row>
    <row r="19977" spans="1:3" ht="60" x14ac:dyDescent="0.25">
      <c r="A19977" s="31" t="s">
        <v>29869</v>
      </c>
      <c r="B19977" s="32" t="s">
        <v>29864</v>
      </c>
      <c r="C19977" s="31" t="s">
        <v>5034</v>
      </c>
    </row>
    <row r="19978" spans="1:3" ht="45" x14ac:dyDescent="0.25">
      <c r="A19978" s="31" t="s">
        <v>29870</v>
      </c>
      <c r="B19978" s="32" t="s">
        <v>29871</v>
      </c>
      <c r="C19978" s="31" t="s">
        <v>5034</v>
      </c>
    </row>
    <row r="19979" spans="1:3" ht="45" x14ac:dyDescent="0.25">
      <c r="A19979" s="31" t="s">
        <v>29872</v>
      </c>
      <c r="B19979" s="32" t="s">
        <v>29871</v>
      </c>
      <c r="C19979" s="31" t="s">
        <v>5034</v>
      </c>
    </row>
    <row r="19980" spans="1:3" ht="45" x14ac:dyDescent="0.25">
      <c r="A19980" s="31" t="s">
        <v>29873</v>
      </c>
      <c r="B19980" s="32" t="s">
        <v>29871</v>
      </c>
      <c r="C19980" s="31" t="s">
        <v>5034</v>
      </c>
    </row>
    <row r="19981" spans="1:3" ht="45" x14ac:dyDescent="0.25">
      <c r="A19981" s="31" t="s">
        <v>29874</v>
      </c>
      <c r="B19981" s="32" t="s">
        <v>29871</v>
      </c>
      <c r="C19981" s="31" t="s">
        <v>5034</v>
      </c>
    </row>
    <row r="19982" spans="1:3" ht="45" x14ac:dyDescent="0.25">
      <c r="A19982" s="31" t="s">
        <v>29875</v>
      </c>
      <c r="B19982" s="32" t="s">
        <v>29871</v>
      </c>
      <c r="C19982" s="31" t="s">
        <v>5034</v>
      </c>
    </row>
    <row r="19983" spans="1:3" ht="45" x14ac:dyDescent="0.25">
      <c r="A19983" s="31" t="s">
        <v>29876</v>
      </c>
      <c r="B19983" s="32" t="s">
        <v>29871</v>
      </c>
      <c r="C19983" s="31" t="s">
        <v>5034</v>
      </c>
    </row>
    <row r="19984" spans="1:3" ht="60" x14ac:dyDescent="0.25">
      <c r="A19984" s="31" t="s">
        <v>29877</v>
      </c>
      <c r="B19984" s="32" t="s">
        <v>29878</v>
      </c>
      <c r="C19984" s="31" t="s">
        <v>5034</v>
      </c>
    </row>
    <row r="19985" spans="1:3" ht="60" x14ac:dyDescent="0.25">
      <c r="A19985" s="31" t="s">
        <v>29879</v>
      </c>
      <c r="B19985" s="32" t="s">
        <v>29878</v>
      </c>
      <c r="C19985" s="31" t="s">
        <v>5034</v>
      </c>
    </row>
    <row r="19986" spans="1:3" ht="60" x14ac:dyDescent="0.25">
      <c r="A19986" s="31" t="s">
        <v>29880</v>
      </c>
      <c r="B19986" s="32" t="s">
        <v>29878</v>
      </c>
      <c r="C19986" s="31" t="s">
        <v>5034</v>
      </c>
    </row>
    <row r="19987" spans="1:3" ht="60" x14ac:dyDescent="0.25">
      <c r="A19987" s="31" t="s">
        <v>29881</v>
      </c>
      <c r="B19987" s="32" t="s">
        <v>29878</v>
      </c>
      <c r="C19987" s="31" t="s">
        <v>5034</v>
      </c>
    </row>
    <row r="19988" spans="1:3" ht="60" x14ac:dyDescent="0.25">
      <c r="A19988" s="31" t="s">
        <v>29882</v>
      </c>
      <c r="B19988" s="32" t="s">
        <v>29878</v>
      </c>
      <c r="C19988" s="31" t="s">
        <v>5034</v>
      </c>
    </row>
    <row r="19989" spans="1:3" ht="60" x14ac:dyDescent="0.25">
      <c r="A19989" s="31" t="s">
        <v>29883</v>
      </c>
      <c r="B19989" s="32" t="s">
        <v>29878</v>
      </c>
      <c r="C19989" s="31" t="s">
        <v>5034</v>
      </c>
    </row>
    <row r="19990" spans="1:3" ht="105" x14ac:dyDescent="0.25">
      <c r="A19990" s="31" t="s">
        <v>29884</v>
      </c>
      <c r="B19990" s="32" t="s">
        <v>29885</v>
      </c>
      <c r="C19990" s="31" t="s">
        <v>5034</v>
      </c>
    </row>
    <row r="19991" spans="1:3" ht="105" x14ac:dyDescent="0.25">
      <c r="A19991" s="31" t="s">
        <v>29886</v>
      </c>
      <c r="B19991" s="32" t="s">
        <v>29885</v>
      </c>
      <c r="C19991" s="31" t="s">
        <v>5034</v>
      </c>
    </row>
    <row r="19992" spans="1:3" ht="105" x14ac:dyDescent="0.25">
      <c r="A19992" s="31" t="s">
        <v>29887</v>
      </c>
      <c r="B19992" s="32" t="s">
        <v>29885</v>
      </c>
      <c r="C19992" s="31" t="s">
        <v>5034</v>
      </c>
    </row>
    <row r="19993" spans="1:3" ht="105" x14ac:dyDescent="0.25">
      <c r="A19993" s="31" t="s">
        <v>29888</v>
      </c>
      <c r="B19993" s="32" t="s">
        <v>29885</v>
      </c>
      <c r="C19993" s="31" t="s">
        <v>5034</v>
      </c>
    </row>
    <row r="19994" spans="1:3" ht="120" x14ac:dyDescent="0.25">
      <c r="A19994" s="31" t="s">
        <v>29889</v>
      </c>
      <c r="B19994" s="32" t="s">
        <v>29890</v>
      </c>
      <c r="C19994" s="31" t="s">
        <v>5034</v>
      </c>
    </row>
    <row r="19995" spans="1:3" ht="120" x14ac:dyDescent="0.25">
      <c r="A19995" s="31" t="s">
        <v>29891</v>
      </c>
      <c r="B19995" s="32" t="s">
        <v>29890</v>
      </c>
      <c r="C19995" s="31" t="s">
        <v>5034</v>
      </c>
    </row>
    <row r="19996" spans="1:3" ht="120" x14ac:dyDescent="0.25">
      <c r="A19996" s="31" t="s">
        <v>29892</v>
      </c>
      <c r="B19996" s="32" t="s">
        <v>29890</v>
      </c>
      <c r="C19996" s="31" t="s">
        <v>5034</v>
      </c>
    </row>
    <row r="19997" spans="1:3" ht="120" x14ac:dyDescent="0.25">
      <c r="A19997" s="31" t="s">
        <v>29893</v>
      </c>
      <c r="B19997" s="32" t="s">
        <v>29890</v>
      </c>
      <c r="C19997" s="31" t="s">
        <v>5034</v>
      </c>
    </row>
    <row r="19998" spans="1:3" ht="120" x14ac:dyDescent="0.25">
      <c r="A19998" s="31" t="s">
        <v>29894</v>
      </c>
      <c r="B19998" s="32" t="s">
        <v>29890</v>
      </c>
      <c r="C19998" s="31" t="s">
        <v>5034</v>
      </c>
    </row>
    <row r="19999" spans="1:3" ht="120" x14ac:dyDescent="0.25">
      <c r="A19999" s="31" t="s">
        <v>29895</v>
      </c>
      <c r="B19999" s="32" t="s">
        <v>29890</v>
      </c>
      <c r="C19999" s="31" t="s">
        <v>5034</v>
      </c>
    </row>
    <row r="20000" spans="1:3" ht="105" x14ac:dyDescent="0.25">
      <c r="A20000" s="31" t="s">
        <v>29896</v>
      </c>
      <c r="B20000" s="32" t="s">
        <v>29897</v>
      </c>
      <c r="C20000" s="31" t="s">
        <v>5034</v>
      </c>
    </row>
    <row r="20001" spans="1:3" ht="105" x14ac:dyDescent="0.25">
      <c r="A20001" s="31" t="s">
        <v>29898</v>
      </c>
      <c r="B20001" s="32" t="s">
        <v>29897</v>
      </c>
      <c r="C20001" s="31" t="s">
        <v>5034</v>
      </c>
    </row>
    <row r="20002" spans="1:3" ht="105" x14ac:dyDescent="0.25">
      <c r="A20002" s="31" t="s">
        <v>29899</v>
      </c>
      <c r="B20002" s="32" t="s">
        <v>29897</v>
      </c>
      <c r="C20002" s="31" t="s">
        <v>5034</v>
      </c>
    </row>
    <row r="20003" spans="1:3" ht="105" x14ac:dyDescent="0.25">
      <c r="A20003" s="31" t="s">
        <v>29900</v>
      </c>
      <c r="B20003" s="32" t="s">
        <v>29897</v>
      </c>
      <c r="C20003" s="31" t="s">
        <v>5034</v>
      </c>
    </row>
    <row r="20004" spans="1:3" ht="105" x14ac:dyDescent="0.25">
      <c r="A20004" s="31" t="s">
        <v>29901</v>
      </c>
      <c r="B20004" s="32" t="s">
        <v>29897</v>
      </c>
      <c r="C20004" s="31" t="s">
        <v>5034</v>
      </c>
    </row>
    <row r="20005" spans="1:3" ht="105" x14ac:dyDescent="0.25">
      <c r="A20005" s="31" t="s">
        <v>29902</v>
      </c>
      <c r="B20005" s="32" t="s">
        <v>29897</v>
      </c>
      <c r="C20005" s="31" t="s">
        <v>5034</v>
      </c>
    </row>
    <row r="20006" spans="1:3" ht="90" x14ac:dyDescent="0.25">
      <c r="A20006" s="31" t="s">
        <v>29903</v>
      </c>
      <c r="B20006" s="32" t="s">
        <v>29904</v>
      </c>
      <c r="C20006" s="31" t="s">
        <v>5034</v>
      </c>
    </row>
    <row r="20007" spans="1:3" ht="90" x14ac:dyDescent="0.25">
      <c r="A20007" s="31" t="s">
        <v>29905</v>
      </c>
      <c r="B20007" s="32" t="s">
        <v>29904</v>
      </c>
      <c r="C20007" s="31" t="s">
        <v>5034</v>
      </c>
    </row>
    <row r="20008" spans="1:3" ht="90" x14ac:dyDescent="0.25">
      <c r="A20008" s="31" t="s">
        <v>29906</v>
      </c>
      <c r="B20008" s="32" t="s">
        <v>29904</v>
      </c>
      <c r="C20008" s="31" t="s">
        <v>5034</v>
      </c>
    </row>
    <row r="20009" spans="1:3" ht="90" x14ac:dyDescent="0.25">
      <c r="A20009" s="31" t="s">
        <v>29907</v>
      </c>
      <c r="B20009" s="32" t="s">
        <v>29904</v>
      </c>
      <c r="C20009" s="31" t="s">
        <v>5034</v>
      </c>
    </row>
    <row r="20010" spans="1:3" ht="90" x14ac:dyDescent="0.25">
      <c r="A20010" s="31" t="s">
        <v>29908</v>
      </c>
      <c r="B20010" s="32" t="s">
        <v>29904</v>
      </c>
      <c r="C20010" s="31" t="s">
        <v>5034</v>
      </c>
    </row>
    <row r="20011" spans="1:3" ht="90" x14ac:dyDescent="0.25">
      <c r="A20011" s="31" t="s">
        <v>29909</v>
      </c>
      <c r="B20011" s="32" t="s">
        <v>29904</v>
      </c>
      <c r="C20011" s="31" t="s">
        <v>5034</v>
      </c>
    </row>
    <row r="20012" spans="1:3" ht="60" x14ac:dyDescent="0.25">
      <c r="A20012" s="31" t="s">
        <v>29910</v>
      </c>
      <c r="B20012" s="32" t="s">
        <v>29911</v>
      </c>
      <c r="C20012" s="31" t="s">
        <v>5034</v>
      </c>
    </row>
    <row r="20013" spans="1:3" ht="60" x14ac:dyDescent="0.25">
      <c r="A20013" s="31" t="s">
        <v>29912</v>
      </c>
      <c r="B20013" s="32" t="s">
        <v>29911</v>
      </c>
      <c r="C20013" s="31" t="s">
        <v>5034</v>
      </c>
    </row>
    <row r="20014" spans="1:3" ht="60" x14ac:dyDescent="0.25">
      <c r="A20014" s="31" t="s">
        <v>29913</v>
      </c>
      <c r="B20014" s="32" t="s">
        <v>29911</v>
      </c>
      <c r="C20014" s="31" t="s">
        <v>5034</v>
      </c>
    </row>
    <row r="20015" spans="1:3" ht="60" x14ac:dyDescent="0.25">
      <c r="A20015" s="31" t="s">
        <v>29914</v>
      </c>
      <c r="B20015" s="32" t="s">
        <v>29911</v>
      </c>
      <c r="C20015" s="31" t="s">
        <v>5034</v>
      </c>
    </row>
    <row r="20016" spans="1:3" ht="45" x14ac:dyDescent="0.25">
      <c r="A20016" s="31" t="s">
        <v>29915</v>
      </c>
      <c r="B20016" s="32" t="s">
        <v>29916</v>
      </c>
      <c r="C20016" s="31" t="s">
        <v>5034</v>
      </c>
    </row>
    <row r="20017" spans="1:3" ht="45" x14ac:dyDescent="0.25">
      <c r="A20017" s="31" t="s">
        <v>29917</v>
      </c>
      <c r="B20017" s="32" t="s">
        <v>29916</v>
      </c>
      <c r="C20017" s="31" t="s">
        <v>5034</v>
      </c>
    </row>
    <row r="20018" spans="1:3" ht="45" x14ac:dyDescent="0.25">
      <c r="A20018" s="31" t="s">
        <v>29918</v>
      </c>
      <c r="B20018" s="32" t="s">
        <v>29916</v>
      </c>
      <c r="C20018" s="31" t="s">
        <v>5034</v>
      </c>
    </row>
    <row r="20019" spans="1:3" ht="45" x14ac:dyDescent="0.25">
      <c r="A20019" s="31" t="s">
        <v>29919</v>
      </c>
      <c r="B20019" s="32" t="s">
        <v>29916</v>
      </c>
      <c r="C20019" s="31" t="s">
        <v>5034</v>
      </c>
    </row>
    <row r="20020" spans="1:3" ht="45" x14ac:dyDescent="0.25">
      <c r="A20020" s="31" t="s">
        <v>29920</v>
      </c>
      <c r="B20020" s="32" t="s">
        <v>29916</v>
      </c>
      <c r="C20020" s="31" t="s">
        <v>5034</v>
      </c>
    </row>
    <row r="20021" spans="1:3" ht="45" x14ac:dyDescent="0.25">
      <c r="A20021" s="31" t="s">
        <v>29921</v>
      </c>
      <c r="B20021" s="32" t="s">
        <v>29916</v>
      </c>
      <c r="C20021" s="31" t="s">
        <v>5034</v>
      </c>
    </row>
    <row r="20022" spans="1:3" ht="90" x14ac:dyDescent="0.25">
      <c r="A20022" s="31" t="s">
        <v>29922</v>
      </c>
      <c r="B20022" s="32" t="s">
        <v>29923</v>
      </c>
      <c r="C20022" s="31" t="s">
        <v>5034</v>
      </c>
    </row>
    <row r="20023" spans="1:3" ht="90" x14ac:dyDescent="0.25">
      <c r="A20023" s="31" t="s">
        <v>29924</v>
      </c>
      <c r="B20023" s="32" t="s">
        <v>29923</v>
      </c>
      <c r="C20023" s="31" t="s">
        <v>5034</v>
      </c>
    </row>
    <row r="20024" spans="1:3" ht="90" x14ac:dyDescent="0.25">
      <c r="A20024" s="31" t="s">
        <v>29925</v>
      </c>
      <c r="B20024" s="32" t="s">
        <v>29926</v>
      </c>
      <c r="C20024" s="31" t="s">
        <v>5034</v>
      </c>
    </row>
    <row r="20025" spans="1:3" ht="90" x14ac:dyDescent="0.25">
      <c r="A20025" s="31" t="s">
        <v>29927</v>
      </c>
      <c r="B20025" s="32" t="s">
        <v>29923</v>
      </c>
      <c r="C20025" s="31" t="s">
        <v>5034</v>
      </c>
    </row>
    <row r="20026" spans="1:3" ht="90" x14ac:dyDescent="0.25">
      <c r="A20026" s="31" t="s">
        <v>29928</v>
      </c>
      <c r="B20026" s="32" t="s">
        <v>29923</v>
      </c>
      <c r="C20026" s="31" t="s">
        <v>5034</v>
      </c>
    </row>
    <row r="20027" spans="1:3" ht="90" x14ac:dyDescent="0.25">
      <c r="A20027" s="31" t="s">
        <v>29929</v>
      </c>
      <c r="B20027" s="32" t="s">
        <v>29926</v>
      </c>
      <c r="C20027" s="31" t="s">
        <v>5034</v>
      </c>
    </row>
    <row r="20028" spans="1:3" ht="45" x14ac:dyDescent="0.25">
      <c r="A20028" s="31" t="s">
        <v>29930</v>
      </c>
      <c r="B20028" s="32" t="s">
        <v>29931</v>
      </c>
      <c r="C20028" s="31" t="s">
        <v>5034</v>
      </c>
    </row>
    <row r="20029" spans="1:3" ht="45" x14ac:dyDescent="0.25">
      <c r="A20029" s="31" t="s">
        <v>29932</v>
      </c>
      <c r="B20029" s="32" t="s">
        <v>29931</v>
      </c>
      <c r="C20029" s="31" t="s">
        <v>5034</v>
      </c>
    </row>
    <row r="20030" spans="1:3" ht="45" x14ac:dyDescent="0.25">
      <c r="A20030" s="31" t="s">
        <v>29933</v>
      </c>
      <c r="B20030" s="32" t="s">
        <v>29931</v>
      </c>
      <c r="C20030" s="31" t="s">
        <v>5034</v>
      </c>
    </row>
    <row r="20031" spans="1:3" ht="45" x14ac:dyDescent="0.25">
      <c r="A20031" s="31" t="s">
        <v>29934</v>
      </c>
      <c r="B20031" s="32" t="s">
        <v>29931</v>
      </c>
      <c r="C20031" s="31" t="s">
        <v>5034</v>
      </c>
    </row>
    <row r="20032" spans="1:3" ht="45" x14ac:dyDescent="0.25">
      <c r="A20032" s="31" t="s">
        <v>29935</v>
      </c>
      <c r="B20032" s="32" t="s">
        <v>29931</v>
      </c>
      <c r="C20032" s="31" t="s">
        <v>5034</v>
      </c>
    </row>
    <row r="20033" spans="1:3" ht="45" x14ac:dyDescent="0.25">
      <c r="A20033" s="31" t="s">
        <v>29936</v>
      </c>
      <c r="B20033" s="32" t="s">
        <v>29931</v>
      </c>
      <c r="C20033" s="31" t="s">
        <v>5034</v>
      </c>
    </row>
    <row r="20034" spans="1:3" ht="75" x14ac:dyDescent="0.25">
      <c r="A20034" s="31" t="s">
        <v>29937</v>
      </c>
      <c r="B20034" s="32" t="s">
        <v>29938</v>
      </c>
      <c r="C20034" s="31" t="s">
        <v>5034</v>
      </c>
    </row>
    <row r="20035" spans="1:3" ht="75" x14ac:dyDescent="0.25">
      <c r="A20035" s="31" t="s">
        <v>29939</v>
      </c>
      <c r="B20035" s="32" t="s">
        <v>29938</v>
      </c>
      <c r="C20035" s="31" t="s">
        <v>5034</v>
      </c>
    </row>
    <row r="20036" spans="1:3" ht="75" x14ac:dyDescent="0.25">
      <c r="A20036" s="31" t="s">
        <v>29940</v>
      </c>
      <c r="B20036" s="32" t="s">
        <v>29938</v>
      </c>
      <c r="C20036" s="31" t="s">
        <v>5034</v>
      </c>
    </row>
    <row r="20037" spans="1:3" ht="75" x14ac:dyDescent="0.25">
      <c r="A20037" s="31" t="s">
        <v>29941</v>
      </c>
      <c r="B20037" s="32" t="s">
        <v>29938</v>
      </c>
      <c r="C20037" s="31" t="s">
        <v>5034</v>
      </c>
    </row>
    <row r="20038" spans="1:3" ht="45" x14ac:dyDescent="0.25">
      <c r="A20038" s="31" t="s">
        <v>29942</v>
      </c>
      <c r="B20038" s="32" t="s">
        <v>29943</v>
      </c>
      <c r="C20038" s="31" t="s">
        <v>5034</v>
      </c>
    </row>
    <row r="20039" spans="1:3" ht="45" x14ac:dyDescent="0.25">
      <c r="A20039" s="31" t="s">
        <v>29944</v>
      </c>
      <c r="B20039" s="32" t="s">
        <v>29943</v>
      </c>
      <c r="C20039" s="31" t="s">
        <v>5034</v>
      </c>
    </row>
    <row r="20040" spans="1:3" ht="45" x14ac:dyDescent="0.25">
      <c r="A20040" s="31" t="s">
        <v>29945</v>
      </c>
      <c r="B20040" s="32" t="s">
        <v>29943</v>
      </c>
      <c r="C20040" s="31" t="s">
        <v>5034</v>
      </c>
    </row>
    <row r="20041" spans="1:3" ht="45" x14ac:dyDescent="0.25">
      <c r="A20041" s="31" t="s">
        <v>29946</v>
      </c>
      <c r="B20041" s="32" t="s">
        <v>29943</v>
      </c>
      <c r="C20041" s="31" t="s">
        <v>5034</v>
      </c>
    </row>
    <row r="20042" spans="1:3" ht="45" x14ac:dyDescent="0.25">
      <c r="A20042" s="31" t="s">
        <v>29947</v>
      </c>
      <c r="B20042" s="32" t="s">
        <v>29943</v>
      </c>
      <c r="C20042" s="31" t="s">
        <v>5034</v>
      </c>
    </row>
    <row r="20043" spans="1:3" ht="45" x14ac:dyDescent="0.25">
      <c r="A20043" s="31" t="s">
        <v>29948</v>
      </c>
      <c r="B20043" s="32" t="s">
        <v>29943</v>
      </c>
      <c r="C20043" s="31" t="s">
        <v>5034</v>
      </c>
    </row>
    <row r="20044" spans="1:3" ht="75" x14ac:dyDescent="0.25">
      <c r="A20044" s="31" t="s">
        <v>29949</v>
      </c>
      <c r="B20044" s="32" t="s">
        <v>29950</v>
      </c>
      <c r="C20044" s="31" t="s">
        <v>5034</v>
      </c>
    </row>
    <row r="20045" spans="1:3" ht="75" x14ac:dyDescent="0.25">
      <c r="A20045" s="31" t="s">
        <v>29951</v>
      </c>
      <c r="B20045" s="32" t="s">
        <v>29950</v>
      </c>
      <c r="C20045" s="31" t="s">
        <v>5034</v>
      </c>
    </row>
    <row r="20046" spans="1:3" ht="75" x14ac:dyDescent="0.25">
      <c r="A20046" s="31" t="s">
        <v>29952</v>
      </c>
      <c r="B20046" s="32" t="s">
        <v>29950</v>
      </c>
      <c r="C20046" s="31" t="s">
        <v>5034</v>
      </c>
    </row>
    <row r="20047" spans="1:3" ht="75" x14ac:dyDescent="0.25">
      <c r="A20047" s="31" t="s">
        <v>29953</v>
      </c>
      <c r="B20047" s="32" t="s">
        <v>29950</v>
      </c>
      <c r="C20047" s="31" t="s">
        <v>5034</v>
      </c>
    </row>
    <row r="20048" spans="1:3" ht="75" x14ac:dyDescent="0.25">
      <c r="A20048" s="31" t="s">
        <v>29954</v>
      </c>
      <c r="B20048" s="32" t="s">
        <v>29950</v>
      </c>
      <c r="C20048" s="31" t="s">
        <v>5034</v>
      </c>
    </row>
    <row r="20049" spans="1:3" ht="75" x14ac:dyDescent="0.25">
      <c r="A20049" s="31" t="s">
        <v>29955</v>
      </c>
      <c r="B20049" s="32" t="s">
        <v>29950</v>
      </c>
      <c r="C20049" s="31" t="s">
        <v>5034</v>
      </c>
    </row>
    <row r="20050" spans="1:3" ht="75" x14ac:dyDescent="0.25">
      <c r="A20050" s="31" t="s">
        <v>29956</v>
      </c>
      <c r="B20050" s="32" t="s">
        <v>29957</v>
      </c>
      <c r="C20050" s="31" t="s">
        <v>5034</v>
      </c>
    </row>
    <row r="20051" spans="1:3" ht="75" x14ac:dyDescent="0.25">
      <c r="A20051" s="31" t="s">
        <v>29958</v>
      </c>
      <c r="B20051" s="32" t="s">
        <v>29957</v>
      </c>
      <c r="C20051" s="31" t="s">
        <v>5034</v>
      </c>
    </row>
    <row r="20052" spans="1:3" ht="75" x14ac:dyDescent="0.25">
      <c r="A20052" s="31" t="s">
        <v>29959</v>
      </c>
      <c r="B20052" s="32" t="s">
        <v>29960</v>
      </c>
      <c r="C20052" s="31" t="s">
        <v>5034</v>
      </c>
    </row>
    <row r="20053" spans="1:3" ht="75" x14ac:dyDescent="0.25">
      <c r="A20053" s="31" t="s">
        <v>29961</v>
      </c>
      <c r="B20053" s="32" t="s">
        <v>29957</v>
      </c>
      <c r="C20053" s="31" t="s">
        <v>5034</v>
      </c>
    </row>
    <row r="20054" spans="1:3" ht="75" x14ac:dyDescent="0.25">
      <c r="A20054" s="31" t="s">
        <v>29962</v>
      </c>
      <c r="B20054" s="32" t="s">
        <v>29957</v>
      </c>
      <c r="C20054" s="31" t="s">
        <v>5034</v>
      </c>
    </row>
    <row r="20055" spans="1:3" ht="75" x14ac:dyDescent="0.25">
      <c r="A20055" s="31" t="s">
        <v>29963</v>
      </c>
      <c r="B20055" s="32" t="s">
        <v>29960</v>
      </c>
      <c r="C20055" s="31" t="s">
        <v>5034</v>
      </c>
    </row>
    <row r="20056" spans="1:3" ht="30" x14ac:dyDescent="0.25">
      <c r="A20056" s="31" t="s">
        <v>29964</v>
      </c>
      <c r="B20056" s="32" t="s">
        <v>29965</v>
      </c>
      <c r="C20056" s="31" t="s">
        <v>5034</v>
      </c>
    </row>
    <row r="20057" spans="1:3" ht="30" x14ac:dyDescent="0.25">
      <c r="A20057" s="31" t="s">
        <v>29966</v>
      </c>
      <c r="B20057" s="32" t="s">
        <v>29967</v>
      </c>
      <c r="C20057" s="31" t="s">
        <v>5034</v>
      </c>
    </row>
    <row r="20058" spans="1:3" ht="30" x14ac:dyDescent="0.25">
      <c r="A20058" s="31" t="s">
        <v>29968</v>
      </c>
      <c r="B20058" s="32" t="s">
        <v>29965</v>
      </c>
      <c r="C20058" s="31" t="s">
        <v>5034</v>
      </c>
    </row>
    <row r="20059" spans="1:3" ht="30" x14ac:dyDescent="0.25">
      <c r="A20059" s="31" t="s">
        <v>29969</v>
      </c>
      <c r="B20059" s="32" t="s">
        <v>29967</v>
      </c>
      <c r="C20059" s="31" t="s">
        <v>5034</v>
      </c>
    </row>
    <row r="20060" spans="1:3" ht="45" x14ac:dyDescent="0.25">
      <c r="A20060" s="31" t="s">
        <v>29970</v>
      </c>
      <c r="B20060" s="32" t="s">
        <v>29971</v>
      </c>
      <c r="C20060" s="31" t="s">
        <v>5034</v>
      </c>
    </row>
    <row r="20061" spans="1:3" ht="45" x14ac:dyDescent="0.25">
      <c r="A20061" s="31" t="s">
        <v>29972</v>
      </c>
      <c r="B20061" s="32" t="s">
        <v>29971</v>
      </c>
      <c r="C20061" s="31" t="s">
        <v>5034</v>
      </c>
    </row>
    <row r="20062" spans="1:3" ht="45" x14ac:dyDescent="0.25">
      <c r="A20062" s="31" t="s">
        <v>29973</v>
      </c>
      <c r="B20062" s="32" t="s">
        <v>29971</v>
      </c>
      <c r="C20062" s="31" t="s">
        <v>5034</v>
      </c>
    </row>
    <row r="20063" spans="1:3" ht="45" x14ac:dyDescent="0.25">
      <c r="A20063" s="31" t="s">
        <v>29974</v>
      </c>
      <c r="B20063" s="32" t="s">
        <v>29971</v>
      </c>
      <c r="C20063" s="31" t="s">
        <v>5034</v>
      </c>
    </row>
    <row r="20064" spans="1:3" ht="45" x14ac:dyDescent="0.25">
      <c r="A20064" s="31" t="s">
        <v>29975</v>
      </c>
      <c r="B20064" s="32" t="s">
        <v>29971</v>
      </c>
      <c r="C20064" s="31" t="s">
        <v>5034</v>
      </c>
    </row>
    <row r="20065" spans="1:3" ht="45" x14ac:dyDescent="0.25">
      <c r="A20065" s="31" t="s">
        <v>29976</v>
      </c>
      <c r="B20065" s="32" t="s">
        <v>29971</v>
      </c>
      <c r="C20065" s="31" t="s">
        <v>5034</v>
      </c>
    </row>
    <row r="20066" spans="1:3" ht="45" x14ac:dyDescent="0.25">
      <c r="A20066" s="31" t="s">
        <v>29977</v>
      </c>
      <c r="B20066" s="32" t="s">
        <v>29978</v>
      </c>
      <c r="C20066" s="31" t="s">
        <v>5034</v>
      </c>
    </row>
    <row r="20067" spans="1:3" ht="45" x14ac:dyDescent="0.25">
      <c r="A20067" s="31" t="s">
        <v>29979</v>
      </c>
      <c r="B20067" s="32" t="s">
        <v>29978</v>
      </c>
      <c r="C20067" s="31" t="s">
        <v>5034</v>
      </c>
    </row>
    <row r="20068" spans="1:3" ht="45" x14ac:dyDescent="0.25">
      <c r="A20068" s="31" t="s">
        <v>29980</v>
      </c>
      <c r="B20068" s="32" t="s">
        <v>29981</v>
      </c>
      <c r="C20068" s="31" t="s">
        <v>5034</v>
      </c>
    </row>
    <row r="20069" spans="1:3" ht="45" x14ac:dyDescent="0.25">
      <c r="A20069" s="31" t="s">
        <v>29982</v>
      </c>
      <c r="B20069" s="32" t="s">
        <v>29978</v>
      </c>
      <c r="C20069" s="31" t="s">
        <v>5034</v>
      </c>
    </row>
    <row r="20070" spans="1:3" ht="45" x14ac:dyDescent="0.25">
      <c r="A20070" s="31" t="s">
        <v>29983</v>
      </c>
      <c r="B20070" s="32" t="s">
        <v>29978</v>
      </c>
      <c r="C20070" s="31" t="s">
        <v>5034</v>
      </c>
    </row>
    <row r="20071" spans="1:3" ht="45" x14ac:dyDescent="0.25">
      <c r="A20071" s="31" t="s">
        <v>29984</v>
      </c>
      <c r="B20071" s="32" t="s">
        <v>29981</v>
      </c>
      <c r="C20071" s="31" t="s">
        <v>5034</v>
      </c>
    </row>
    <row r="20072" spans="1:3" x14ac:dyDescent="0.25">
      <c r="A20072" s="31" t="s">
        <v>29985</v>
      </c>
      <c r="B20072" s="32" t="s">
        <v>29986</v>
      </c>
      <c r="C20072" s="31" t="s">
        <v>5034</v>
      </c>
    </row>
    <row r="20073" spans="1:3" x14ac:dyDescent="0.25">
      <c r="A20073" s="31" t="s">
        <v>29987</v>
      </c>
      <c r="B20073" s="32" t="s">
        <v>29988</v>
      </c>
      <c r="C20073" s="31" t="s">
        <v>5034</v>
      </c>
    </row>
    <row r="20074" spans="1:3" x14ac:dyDescent="0.25">
      <c r="A20074" s="31" t="s">
        <v>29989</v>
      </c>
      <c r="B20074" s="32" t="s">
        <v>29988</v>
      </c>
      <c r="C20074" s="31" t="s">
        <v>5034</v>
      </c>
    </row>
    <row r="20075" spans="1:3" x14ac:dyDescent="0.25">
      <c r="A20075" s="31" t="s">
        <v>29990</v>
      </c>
      <c r="B20075" s="32" t="s">
        <v>29986</v>
      </c>
      <c r="C20075" s="31" t="s">
        <v>5034</v>
      </c>
    </row>
    <row r="20076" spans="1:3" x14ac:dyDescent="0.25">
      <c r="A20076" s="31" t="s">
        <v>29991</v>
      </c>
      <c r="B20076" s="32" t="s">
        <v>29988</v>
      </c>
      <c r="C20076" s="31" t="s">
        <v>5034</v>
      </c>
    </row>
    <row r="20077" spans="1:3" x14ac:dyDescent="0.25">
      <c r="A20077" s="31" t="s">
        <v>29992</v>
      </c>
      <c r="B20077" s="32" t="s">
        <v>29988</v>
      </c>
      <c r="C20077" s="31" t="s">
        <v>5034</v>
      </c>
    </row>
    <row r="20078" spans="1:3" x14ac:dyDescent="0.25">
      <c r="A20078" s="31" t="s">
        <v>29993</v>
      </c>
      <c r="B20078" s="32" t="s">
        <v>29994</v>
      </c>
      <c r="C20078" s="31" t="s">
        <v>5034</v>
      </c>
    </row>
    <row r="20079" spans="1:3" x14ac:dyDescent="0.25">
      <c r="A20079" s="31" t="s">
        <v>29995</v>
      </c>
      <c r="B20079" s="32" t="s">
        <v>29994</v>
      </c>
      <c r="C20079" s="31" t="s">
        <v>5034</v>
      </c>
    </row>
    <row r="20080" spans="1:3" x14ac:dyDescent="0.25">
      <c r="A20080" s="31" t="s">
        <v>29996</v>
      </c>
      <c r="B20080" s="32" t="s">
        <v>29994</v>
      </c>
      <c r="C20080" s="31" t="s">
        <v>5034</v>
      </c>
    </row>
    <row r="20081" spans="1:3" x14ac:dyDescent="0.25">
      <c r="A20081" s="31" t="s">
        <v>29997</v>
      </c>
      <c r="B20081" s="32" t="s">
        <v>29994</v>
      </c>
      <c r="C20081" s="31" t="s">
        <v>5034</v>
      </c>
    </row>
    <row r="20082" spans="1:3" x14ac:dyDescent="0.25">
      <c r="A20082" s="31" t="s">
        <v>29998</v>
      </c>
      <c r="B20082" s="32" t="s">
        <v>29994</v>
      </c>
      <c r="C20082" s="31" t="s">
        <v>5034</v>
      </c>
    </row>
    <row r="20083" spans="1:3" x14ac:dyDescent="0.25">
      <c r="A20083" s="31" t="s">
        <v>29999</v>
      </c>
      <c r="B20083" s="32" t="s">
        <v>29994</v>
      </c>
      <c r="C20083" s="31" t="s">
        <v>5034</v>
      </c>
    </row>
    <row r="20084" spans="1:3" ht="45" x14ac:dyDescent="0.25">
      <c r="A20084" s="31" t="s">
        <v>30000</v>
      </c>
      <c r="B20084" s="32" t="s">
        <v>30001</v>
      </c>
      <c r="C20084" s="31" t="s">
        <v>5034</v>
      </c>
    </row>
    <row r="20085" spans="1:3" ht="45" x14ac:dyDescent="0.25">
      <c r="A20085" s="31" t="s">
        <v>30002</v>
      </c>
      <c r="B20085" s="32" t="s">
        <v>30001</v>
      </c>
      <c r="C20085" s="31" t="s">
        <v>5034</v>
      </c>
    </row>
    <row r="20086" spans="1:3" ht="45" x14ac:dyDescent="0.25">
      <c r="A20086" s="31" t="s">
        <v>30003</v>
      </c>
      <c r="B20086" s="32" t="s">
        <v>30001</v>
      </c>
      <c r="C20086" s="31" t="s">
        <v>5034</v>
      </c>
    </row>
    <row r="20087" spans="1:3" ht="45" x14ac:dyDescent="0.25">
      <c r="A20087" s="31" t="s">
        <v>30004</v>
      </c>
      <c r="B20087" s="32" t="s">
        <v>30001</v>
      </c>
      <c r="C20087" s="31" t="s">
        <v>5034</v>
      </c>
    </row>
    <row r="20088" spans="1:3" ht="45" x14ac:dyDescent="0.25">
      <c r="A20088" s="31" t="s">
        <v>30005</v>
      </c>
      <c r="B20088" s="32" t="s">
        <v>30001</v>
      </c>
      <c r="C20088" s="31" t="s">
        <v>5034</v>
      </c>
    </row>
    <row r="20089" spans="1:3" ht="45" x14ac:dyDescent="0.25">
      <c r="A20089" s="31" t="s">
        <v>30006</v>
      </c>
      <c r="B20089" s="32" t="s">
        <v>30001</v>
      </c>
      <c r="C20089" s="31" t="s">
        <v>5034</v>
      </c>
    </row>
    <row r="20090" spans="1:3" x14ac:dyDescent="0.25">
      <c r="A20090" s="31" t="s">
        <v>30007</v>
      </c>
      <c r="B20090" s="32" t="s">
        <v>30008</v>
      </c>
      <c r="C20090" s="31" t="s">
        <v>5034</v>
      </c>
    </row>
    <row r="20091" spans="1:3" x14ac:dyDescent="0.25">
      <c r="A20091" s="31" t="s">
        <v>30009</v>
      </c>
      <c r="B20091" s="32" t="s">
        <v>30008</v>
      </c>
      <c r="C20091" s="31" t="s">
        <v>5034</v>
      </c>
    </row>
    <row r="20092" spans="1:3" x14ac:dyDescent="0.25">
      <c r="A20092" s="31" t="s">
        <v>30010</v>
      </c>
      <c r="B20092" s="32" t="s">
        <v>30008</v>
      </c>
      <c r="C20092" s="31" t="s">
        <v>5034</v>
      </c>
    </row>
    <row r="20093" spans="1:3" x14ac:dyDescent="0.25">
      <c r="A20093" s="31" t="s">
        <v>30011</v>
      </c>
      <c r="B20093" s="32" t="s">
        <v>30008</v>
      </c>
      <c r="C20093" s="31" t="s">
        <v>5034</v>
      </c>
    </row>
    <row r="20094" spans="1:3" ht="30" x14ac:dyDescent="0.25">
      <c r="A20094" s="31" t="s">
        <v>30012</v>
      </c>
      <c r="B20094" s="32" t="s">
        <v>30013</v>
      </c>
      <c r="C20094" s="31" t="s">
        <v>5034</v>
      </c>
    </row>
    <row r="20095" spans="1:3" ht="30" x14ac:dyDescent="0.25">
      <c r="A20095" s="31" t="s">
        <v>30014</v>
      </c>
      <c r="B20095" s="32" t="s">
        <v>30013</v>
      </c>
      <c r="C20095" s="31" t="s">
        <v>5034</v>
      </c>
    </row>
    <row r="20096" spans="1:3" ht="30" x14ac:dyDescent="0.25">
      <c r="A20096" s="31" t="s">
        <v>30015</v>
      </c>
      <c r="B20096" s="32" t="s">
        <v>30013</v>
      </c>
      <c r="C20096" s="31" t="s">
        <v>5034</v>
      </c>
    </row>
    <row r="20097" spans="1:3" ht="30" x14ac:dyDescent="0.25">
      <c r="A20097" s="31" t="s">
        <v>30016</v>
      </c>
      <c r="B20097" s="32" t="s">
        <v>30013</v>
      </c>
      <c r="C20097" s="31" t="s">
        <v>5034</v>
      </c>
    </row>
    <row r="20098" spans="1:3" ht="30" x14ac:dyDescent="0.25">
      <c r="A20098" s="31" t="s">
        <v>30017</v>
      </c>
      <c r="B20098" s="32" t="s">
        <v>30013</v>
      </c>
      <c r="C20098" s="31" t="s">
        <v>5034</v>
      </c>
    </row>
    <row r="20099" spans="1:3" ht="30" x14ac:dyDescent="0.25">
      <c r="A20099" s="31" t="s">
        <v>30018</v>
      </c>
      <c r="B20099" s="32" t="s">
        <v>30013</v>
      </c>
      <c r="C20099" s="31" t="s">
        <v>5034</v>
      </c>
    </row>
    <row r="20100" spans="1:3" ht="30" x14ac:dyDescent="0.25">
      <c r="A20100" s="31" t="s">
        <v>30019</v>
      </c>
      <c r="B20100" s="32" t="s">
        <v>30020</v>
      </c>
      <c r="C20100" s="31" t="s">
        <v>5034</v>
      </c>
    </row>
    <row r="20101" spans="1:3" ht="30" x14ac:dyDescent="0.25">
      <c r="A20101" s="31" t="s">
        <v>30021</v>
      </c>
      <c r="B20101" s="32" t="s">
        <v>30020</v>
      </c>
      <c r="C20101" s="31" t="s">
        <v>5034</v>
      </c>
    </row>
    <row r="20102" spans="1:3" ht="30" x14ac:dyDescent="0.25">
      <c r="A20102" s="31" t="s">
        <v>30022</v>
      </c>
      <c r="B20102" s="32" t="s">
        <v>30020</v>
      </c>
      <c r="C20102" s="31" t="s">
        <v>5034</v>
      </c>
    </row>
    <row r="20103" spans="1:3" ht="30" x14ac:dyDescent="0.25">
      <c r="A20103" s="31" t="s">
        <v>30023</v>
      </c>
      <c r="B20103" s="32" t="s">
        <v>30020</v>
      </c>
      <c r="C20103" s="31" t="s">
        <v>5034</v>
      </c>
    </row>
    <row r="20104" spans="1:3" ht="45" x14ac:dyDescent="0.25">
      <c r="A20104" s="31" t="s">
        <v>30024</v>
      </c>
      <c r="B20104" s="32" t="s">
        <v>30025</v>
      </c>
      <c r="C20104" s="31" t="s">
        <v>5034</v>
      </c>
    </row>
    <row r="20105" spans="1:3" ht="45" x14ac:dyDescent="0.25">
      <c r="A20105" s="31" t="s">
        <v>30026</v>
      </c>
      <c r="B20105" s="32" t="s">
        <v>30025</v>
      </c>
      <c r="C20105" s="31" t="s">
        <v>5034</v>
      </c>
    </row>
    <row r="20106" spans="1:3" ht="45" x14ac:dyDescent="0.25">
      <c r="A20106" s="31" t="s">
        <v>30027</v>
      </c>
      <c r="B20106" s="32" t="s">
        <v>30025</v>
      </c>
      <c r="C20106" s="31" t="s">
        <v>5034</v>
      </c>
    </row>
    <row r="20107" spans="1:3" ht="45" x14ac:dyDescent="0.25">
      <c r="A20107" s="31" t="s">
        <v>30028</v>
      </c>
      <c r="B20107" s="32" t="s">
        <v>30025</v>
      </c>
      <c r="C20107" s="31" t="s">
        <v>5034</v>
      </c>
    </row>
    <row r="20108" spans="1:3" ht="30" x14ac:dyDescent="0.25">
      <c r="A20108" s="31" t="s">
        <v>30029</v>
      </c>
      <c r="B20108" s="32" t="s">
        <v>30030</v>
      </c>
      <c r="C20108" s="31" t="s">
        <v>5034</v>
      </c>
    </row>
    <row r="20109" spans="1:3" ht="30" x14ac:dyDescent="0.25">
      <c r="A20109" s="31" t="s">
        <v>30031</v>
      </c>
      <c r="B20109" s="32" t="s">
        <v>30030</v>
      </c>
      <c r="C20109" s="31" t="s">
        <v>5034</v>
      </c>
    </row>
    <row r="20110" spans="1:3" ht="30" x14ac:dyDescent="0.25">
      <c r="A20110" s="31" t="s">
        <v>30032</v>
      </c>
      <c r="B20110" s="32" t="s">
        <v>30030</v>
      </c>
      <c r="C20110" s="31" t="s">
        <v>5034</v>
      </c>
    </row>
    <row r="20111" spans="1:3" ht="30" x14ac:dyDescent="0.25">
      <c r="A20111" s="31" t="s">
        <v>30033</v>
      </c>
      <c r="B20111" s="32" t="s">
        <v>30030</v>
      </c>
      <c r="C20111" s="31" t="s">
        <v>5034</v>
      </c>
    </row>
    <row r="20112" spans="1:3" ht="45" x14ac:dyDescent="0.25">
      <c r="A20112" s="31" t="s">
        <v>30034</v>
      </c>
      <c r="B20112" s="32" t="s">
        <v>30035</v>
      </c>
      <c r="C20112" s="31" t="s">
        <v>5034</v>
      </c>
    </row>
    <row r="20113" spans="1:3" ht="30" x14ac:dyDescent="0.25">
      <c r="A20113" s="31" t="s">
        <v>30036</v>
      </c>
      <c r="B20113" s="32" t="s">
        <v>30037</v>
      </c>
      <c r="C20113" s="31" t="s">
        <v>5034</v>
      </c>
    </row>
    <row r="20114" spans="1:3" ht="45" x14ac:dyDescent="0.25">
      <c r="A20114" s="31" t="s">
        <v>30038</v>
      </c>
      <c r="B20114" s="32" t="s">
        <v>30035</v>
      </c>
      <c r="C20114" s="31" t="s">
        <v>5034</v>
      </c>
    </row>
    <row r="20115" spans="1:3" ht="30" x14ac:dyDescent="0.25">
      <c r="A20115" s="31" t="s">
        <v>30039</v>
      </c>
      <c r="B20115" s="32" t="s">
        <v>30037</v>
      </c>
      <c r="C20115" s="31" t="s">
        <v>5034</v>
      </c>
    </row>
    <row r="20116" spans="1:3" ht="30" x14ac:dyDescent="0.25">
      <c r="A20116" s="31" t="s">
        <v>30040</v>
      </c>
      <c r="B20116" s="32" t="s">
        <v>30041</v>
      </c>
      <c r="C20116" s="31" t="s">
        <v>5034</v>
      </c>
    </row>
    <row r="20117" spans="1:3" ht="30" x14ac:dyDescent="0.25">
      <c r="A20117" s="31" t="s">
        <v>30042</v>
      </c>
      <c r="B20117" s="32" t="s">
        <v>30041</v>
      </c>
      <c r="C20117" s="31" t="s">
        <v>5034</v>
      </c>
    </row>
    <row r="20118" spans="1:3" ht="30" x14ac:dyDescent="0.25">
      <c r="A20118" s="31" t="s">
        <v>30043</v>
      </c>
      <c r="B20118" s="32" t="s">
        <v>30041</v>
      </c>
      <c r="C20118" s="31" t="s">
        <v>5034</v>
      </c>
    </row>
    <row r="20119" spans="1:3" ht="30" x14ac:dyDescent="0.25">
      <c r="A20119" s="31" t="s">
        <v>30044</v>
      </c>
      <c r="B20119" s="32" t="s">
        <v>30041</v>
      </c>
      <c r="C20119" s="31" t="s">
        <v>5034</v>
      </c>
    </row>
    <row r="20120" spans="1:3" ht="30" x14ac:dyDescent="0.25">
      <c r="A20120" s="31" t="s">
        <v>30045</v>
      </c>
      <c r="B20120" s="32" t="s">
        <v>30041</v>
      </c>
      <c r="C20120" s="31" t="s">
        <v>5034</v>
      </c>
    </row>
    <row r="20121" spans="1:3" ht="30" x14ac:dyDescent="0.25">
      <c r="A20121" s="31" t="s">
        <v>30046</v>
      </c>
      <c r="B20121" s="32" t="s">
        <v>30041</v>
      </c>
      <c r="C20121" s="31" t="s">
        <v>5034</v>
      </c>
    </row>
    <row r="20122" spans="1:3" x14ac:dyDescent="0.25">
      <c r="A20122" s="31" t="s">
        <v>30047</v>
      </c>
      <c r="B20122" s="32" t="s">
        <v>30048</v>
      </c>
      <c r="C20122" s="31" t="s">
        <v>5034</v>
      </c>
    </row>
    <row r="20123" spans="1:3" x14ac:dyDescent="0.25">
      <c r="A20123" s="31" t="s">
        <v>30049</v>
      </c>
      <c r="B20123" s="32" t="s">
        <v>30048</v>
      </c>
      <c r="C20123" s="31" t="s">
        <v>5034</v>
      </c>
    </row>
    <row r="20124" spans="1:3" x14ac:dyDescent="0.25">
      <c r="A20124" s="31" t="s">
        <v>30050</v>
      </c>
      <c r="B20124" s="32" t="s">
        <v>30048</v>
      </c>
      <c r="C20124" s="31" t="s">
        <v>5034</v>
      </c>
    </row>
    <row r="20125" spans="1:3" x14ac:dyDescent="0.25">
      <c r="A20125" s="31" t="s">
        <v>30051</v>
      </c>
      <c r="B20125" s="32" t="s">
        <v>30048</v>
      </c>
      <c r="C20125" s="31" t="s">
        <v>5034</v>
      </c>
    </row>
    <row r="20126" spans="1:3" ht="45" x14ac:dyDescent="0.25">
      <c r="A20126" s="31" t="s">
        <v>30052</v>
      </c>
      <c r="B20126" s="32" t="s">
        <v>30053</v>
      </c>
      <c r="C20126" s="31" t="s">
        <v>5034</v>
      </c>
    </row>
    <row r="20127" spans="1:3" ht="45" x14ac:dyDescent="0.25">
      <c r="A20127" s="31" t="s">
        <v>30054</v>
      </c>
      <c r="B20127" s="32" t="s">
        <v>30053</v>
      </c>
      <c r="C20127" s="31" t="s">
        <v>5034</v>
      </c>
    </row>
    <row r="20128" spans="1:3" ht="45" x14ac:dyDescent="0.25">
      <c r="A20128" s="31" t="s">
        <v>30055</v>
      </c>
      <c r="B20128" s="32" t="s">
        <v>30053</v>
      </c>
      <c r="C20128" s="31" t="s">
        <v>5034</v>
      </c>
    </row>
    <row r="20129" spans="1:3" ht="45" x14ac:dyDescent="0.25">
      <c r="A20129" s="31" t="s">
        <v>30056</v>
      </c>
      <c r="B20129" s="32" t="s">
        <v>30053</v>
      </c>
      <c r="C20129" s="31" t="s">
        <v>5034</v>
      </c>
    </row>
    <row r="20130" spans="1:3" ht="45" x14ac:dyDescent="0.25">
      <c r="A20130" s="31" t="s">
        <v>30057</v>
      </c>
      <c r="B20130" s="32" t="s">
        <v>30058</v>
      </c>
      <c r="C20130" s="31" t="s">
        <v>5034</v>
      </c>
    </row>
    <row r="20131" spans="1:3" ht="45" x14ac:dyDescent="0.25">
      <c r="A20131" s="31" t="s">
        <v>30059</v>
      </c>
      <c r="B20131" s="32" t="s">
        <v>30058</v>
      </c>
      <c r="C20131" s="31" t="s">
        <v>5034</v>
      </c>
    </row>
    <row r="20132" spans="1:3" ht="45" x14ac:dyDescent="0.25">
      <c r="A20132" s="31" t="s">
        <v>30060</v>
      </c>
      <c r="B20132" s="32" t="s">
        <v>30058</v>
      </c>
      <c r="C20132" s="31" t="s">
        <v>5034</v>
      </c>
    </row>
    <row r="20133" spans="1:3" ht="45" x14ac:dyDescent="0.25">
      <c r="A20133" s="31" t="s">
        <v>30061</v>
      </c>
      <c r="B20133" s="32" t="s">
        <v>30058</v>
      </c>
      <c r="C20133" s="31" t="s">
        <v>5034</v>
      </c>
    </row>
    <row r="20134" spans="1:3" ht="45" x14ac:dyDescent="0.25">
      <c r="A20134" s="31" t="s">
        <v>30062</v>
      </c>
      <c r="B20134" s="32" t="s">
        <v>30063</v>
      </c>
      <c r="C20134" s="31" t="s">
        <v>5034</v>
      </c>
    </row>
    <row r="20135" spans="1:3" ht="45" x14ac:dyDescent="0.25">
      <c r="A20135" s="31" t="s">
        <v>30064</v>
      </c>
      <c r="B20135" s="32" t="s">
        <v>30063</v>
      </c>
      <c r="C20135" s="31" t="s">
        <v>5034</v>
      </c>
    </row>
    <row r="20136" spans="1:3" ht="45" x14ac:dyDescent="0.25">
      <c r="A20136" s="31" t="s">
        <v>30065</v>
      </c>
      <c r="B20136" s="32" t="s">
        <v>30063</v>
      </c>
      <c r="C20136" s="31" t="s">
        <v>5034</v>
      </c>
    </row>
    <row r="20137" spans="1:3" ht="45" x14ac:dyDescent="0.25">
      <c r="A20137" s="31" t="s">
        <v>30066</v>
      </c>
      <c r="B20137" s="32" t="s">
        <v>30063</v>
      </c>
      <c r="C20137" s="31" t="s">
        <v>5034</v>
      </c>
    </row>
    <row r="20138" spans="1:3" ht="45" x14ac:dyDescent="0.25">
      <c r="A20138" s="31" t="s">
        <v>30067</v>
      </c>
      <c r="B20138" s="32" t="s">
        <v>30068</v>
      </c>
      <c r="C20138" s="31" t="s">
        <v>5034</v>
      </c>
    </row>
    <row r="20139" spans="1:3" ht="45" x14ac:dyDescent="0.25">
      <c r="A20139" s="31" t="s">
        <v>30069</v>
      </c>
      <c r="B20139" s="32" t="s">
        <v>30068</v>
      </c>
      <c r="C20139" s="31" t="s">
        <v>5034</v>
      </c>
    </row>
    <row r="20140" spans="1:3" ht="45" x14ac:dyDescent="0.25">
      <c r="A20140" s="31" t="s">
        <v>30070</v>
      </c>
      <c r="B20140" s="32" t="s">
        <v>30068</v>
      </c>
      <c r="C20140" s="31" t="s">
        <v>5034</v>
      </c>
    </row>
    <row r="20141" spans="1:3" ht="45" x14ac:dyDescent="0.25">
      <c r="A20141" s="31" t="s">
        <v>30071</v>
      </c>
      <c r="B20141" s="32" t="s">
        <v>30068</v>
      </c>
      <c r="C20141" s="31" t="s">
        <v>5034</v>
      </c>
    </row>
    <row r="20142" spans="1:3" ht="60" x14ac:dyDescent="0.25">
      <c r="A20142" s="31" t="s">
        <v>30072</v>
      </c>
      <c r="B20142" s="32" t="s">
        <v>30073</v>
      </c>
      <c r="C20142" s="31" t="s">
        <v>5034</v>
      </c>
    </row>
    <row r="20143" spans="1:3" ht="60" x14ac:dyDescent="0.25">
      <c r="A20143" s="31" t="s">
        <v>30074</v>
      </c>
      <c r="B20143" s="32" t="s">
        <v>30073</v>
      </c>
      <c r="C20143" s="31" t="s">
        <v>5034</v>
      </c>
    </row>
    <row r="20144" spans="1:3" ht="60" x14ac:dyDescent="0.25">
      <c r="A20144" s="31" t="s">
        <v>30075</v>
      </c>
      <c r="B20144" s="32" t="s">
        <v>30073</v>
      </c>
      <c r="C20144" s="31" t="s">
        <v>5034</v>
      </c>
    </row>
    <row r="20145" spans="1:3" ht="60" x14ac:dyDescent="0.25">
      <c r="A20145" s="31" t="s">
        <v>30076</v>
      </c>
      <c r="B20145" s="32" t="s">
        <v>30073</v>
      </c>
      <c r="C20145" s="31" t="s">
        <v>5034</v>
      </c>
    </row>
    <row r="20146" spans="1:3" ht="120" x14ac:dyDescent="0.25">
      <c r="A20146" s="31" t="s">
        <v>30077</v>
      </c>
      <c r="B20146" s="32" t="s">
        <v>30078</v>
      </c>
      <c r="C20146" s="31" t="s">
        <v>5034</v>
      </c>
    </row>
    <row r="20147" spans="1:3" ht="120" x14ac:dyDescent="0.25">
      <c r="A20147" s="31" t="s">
        <v>30079</v>
      </c>
      <c r="B20147" s="32" t="s">
        <v>30078</v>
      </c>
      <c r="C20147" s="31" t="s">
        <v>5034</v>
      </c>
    </row>
    <row r="20148" spans="1:3" ht="120" x14ac:dyDescent="0.25">
      <c r="A20148" s="31" t="s">
        <v>30080</v>
      </c>
      <c r="B20148" s="32" t="s">
        <v>30078</v>
      </c>
      <c r="C20148" s="31" t="s">
        <v>5034</v>
      </c>
    </row>
    <row r="20149" spans="1:3" ht="120" x14ac:dyDescent="0.25">
      <c r="A20149" s="31" t="s">
        <v>30081</v>
      </c>
      <c r="B20149" s="32" t="s">
        <v>30078</v>
      </c>
      <c r="C20149" s="31" t="s">
        <v>5034</v>
      </c>
    </row>
    <row r="20150" spans="1:3" ht="120" x14ac:dyDescent="0.25">
      <c r="A20150" s="31" t="s">
        <v>30082</v>
      </c>
      <c r="B20150" s="32" t="s">
        <v>30078</v>
      </c>
      <c r="C20150" s="31" t="s">
        <v>5034</v>
      </c>
    </row>
    <row r="20151" spans="1:3" ht="120" x14ac:dyDescent="0.25">
      <c r="A20151" s="31" t="s">
        <v>30083</v>
      </c>
      <c r="B20151" s="32" t="s">
        <v>30078</v>
      </c>
      <c r="C20151" s="31" t="s">
        <v>5034</v>
      </c>
    </row>
    <row r="20152" spans="1:3" ht="120" x14ac:dyDescent="0.25">
      <c r="A20152" s="31" t="s">
        <v>30084</v>
      </c>
      <c r="B20152" s="32" t="s">
        <v>30085</v>
      </c>
      <c r="C20152" s="31" t="s">
        <v>5034</v>
      </c>
    </row>
    <row r="20153" spans="1:3" ht="120" x14ac:dyDescent="0.25">
      <c r="A20153" s="31" t="s">
        <v>30086</v>
      </c>
      <c r="B20153" s="32" t="s">
        <v>30087</v>
      </c>
      <c r="C20153" s="31" t="s">
        <v>5034</v>
      </c>
    </row>
    <row r="20154" spans="1:3" ht="120" x14ac:dyDescent="0.25">
      <c r="A20154" s="31" t="s">
        <v>30088</v>
      </c>
      <c r="B20154" s="32" t="s">
        <v>30085</v>
      </c>
      <c r="C20154" s="31" t="s">
        <v>5034</v>
      </c>
    </row>
    <row r="20155" spans="1:3" ht="120" x14ac:dyDescent="0.25">
      <c r="A20155" s="31" t="s">
        <v>30089</v>
      </c>
      <c r="B20155" s="32" t="s">
        <v>30085</v>
      </c>
      <c r="C20155" s="31" t="s">
        <v>5034</v>
      </c>
    </row>
    <row r="20156" spans="1:3" ht="120" x14ac:dyDescent="0.25">
      <c r="A20156" s="31" t="s">
        <v>30090</v>
      </c>
      <c r="B20156" s="32" t="s">
        <v>30087</v>
      </c>
      <c r="C20156" s="31" t="s">
        <v>5034</v>
      </c>
    </row>
    <row r="20157" spans="1:3" ht="120" x14ac:dyDescent="0.25">
      <c r="A20157" s="31" t="s">
        <v>30091</v>
      </c>
      <c r="B20157" s="32" t="s">
        <v>30085</v>
      </c>
      <c r="C20157" s="31" t="s">
        <v>5034</v>
      </c>
    </row>
    <row r="20158" spans="1:3" ht="120" x14ac:dyDescent="0.25">
      <c r="A20158" s="31" t="s">
        <v>30092</v>
      </c>
      <c r="B20158" s="32" t="s">
        <v>30093</v>
      </c>
      <c r="C20158" s="31" t="s">
        <v>5034</v>
      </c>
    </row>
    <row r="20159" spans="1:3" ht="120" x14ac:dyDescent="0.25">
      <c r="A20159" s="31" t="s">
        <v>30094</v>
      </c>
      <c r="B20159" s="32" t="s">
        <v>30095</v>
      </c>
      <c r="C20159" s="31" t="s">
        <v>5034</v>
      </c>
    </row>
    <row r="20160" spans="1:3" ht="120" x14ac:dyDescent="0.25">
      <c r="A20160" s="31" t="s">
        <v>30096</v>
      </c>
      <c r="B20160" s="32" t="s">
        <v>30093</v>
      </c>
      <c r="C20160" s="31" t="s">
        <v>5034</v>
      </c>
    </row>
    <row r="20161" spans="1:3" ht="120" x14ac:dyDescent="0.25">
      <c r="A20161" s="31" t="s">
        <v>30097</v>
      </c>
      <c r="B20161" s="32" t="s">
        <v>30093</v>
      </c>
      <c r="C20161" s="31" t="s">
        <v>5034</v>
      </c>
    </row>
    <row r="20162" spans="1:3" ht="120" x14ac:dyDescent="0.25">
      <c r="A20162" s="31" t="s">
        <v>30098</v>
      </c>
      <c r="B20162" s="32" t="s">
        <v>30095</v>
      </c>
      <c r="C20162" s="31" t="s">
        <v>5034</v>
      </c>
    </row>
    <row r="20163" spans="1:3" ht="120" x14ac:dyDescent="0.25">
      <c r="A20163" s="31" t="s">
        <v>30099</v>
      </c>
      <c r="B20163" s="32" t="s">
        <v>30093</v>
      </c>
      <c r="C20163" s="31" t="s">
        <v>5034</v>
      </c>
    </row>
    <row r="20164" spans="1:3" ht="120" x14ac:dyDescent="0.25">
      <c r="A20164" s="31" t="s">
        <v>30100</v>
      </c>
      <c r="B20164" s="32" t="s">
        <v>30101</v>
      </c>
      <c r="C20164" s="31" t="s">
        <v>5034</v>
      </c>
    </row>
    <row r="20165" spans="1:3" ht="120" x14ac:dyDescent="0.25">
      <c r="A20165" s="31" t="s">
        <v>30102</v>
      </c>
      <c r="B20165" s="32" t="s">
        <v>30101</v>
      </c>
      <c r="C20165" s="31" t="s">
        <v>5034</v>
      </c>
    </row>
    <row r="20166" spans="1:3" ht="120" x14ac:dyDescent="0.25">
      <c r="A20166" s="31" t="s">
        <v>30103</v>
      </c>
      <c r="B20166" s="32" t="s">
        <v>30104</v>
      </c>
      <c r="C20166" s="31" t="s">
        <v>5034</v>
      </c>
    </row>
    <row r="20167" spans="1:3" ht="120" x14ac:dyDescent="0.25">
      <c r="A20167" s="31" t="s">
        <v>30105</v>
      </c>
      <c r="B20167" s="32" t="s">
        <v>30101</v>
      </c>
      <c r="C20167" s="31" t="s">
        <v>5034</v>
      </c>
    </row>
    <row r="20168" spans="1:3" ht="120" x14ac:dyDescent="0.25">
      <c r="A20168" s="31" t="s">
        <v>30106</v>
      </c>
      <c r="B20168" s="32" t="s">
        <v>30101</v>
      </c>
      <c r="C20168" s="31" t="s">
        <v>5034</v>
      </c>
    </row>
    <row r="20169" spans="1:3" ht="120" x14ac:dyDescent="0.25">
      <c r="A20169" s="31" t="s">
        <v>30107</v>
      </c>
      <c r="B20169" s="32" t="s">
        <v>30104</v>
      </c>
      <c r="C20169" s="31" t="s">
        <v>5034</v>
      </c>
    </row>
    <row r="20170" spans="1:3" ht="30" x14ac:dyDescent="0.25">
      <c r="A20170" s="31" t="s">
        <v>30108</v>
      </c>
      <c r="B20170" s="32" t="s">
        <v>30109</v>
      </c>
      <c r="C20170" s="31" t="s">
        <v>5034</v>
      </c>
    </row>
    <row r="20171" spans="1:3" ht="30" x14ac:dyDescent="0.25">
      <c r="A20171" s="31" t="s">
        <v>30110</v>
      </c>
      <c r="B20171" s="32" t="s">
        <v>30109</v>
      </c>
      <c r="C20171" s="31" t="s">
        <v>5034</v>
      </c>
    </row>
    <row r="20172" spans="1:3" ht="30" x14ac:dyDescent="0.25">
      <c r="A20172" s="31" t="s">
        <v>30111</v>
      </c>
      <c r="B20172" s="32" t="s">
        <v>30109</v>
      </c>
      <c r="C20172" s="31" t="s">
        <v>5034</v>
      </c>
    </row>
    <row r="20173" spans="1:3" ht="30" x14ac:dyDescent="0.25">
      <c r="A20173" s="31" t="s">
        <v>30112</v>
      </c>
      <c r="B20173" s="32" t="s">
        <v>30109</v>
      </c>
      <c r="C20173" s="31" t="s">
        <v>5034</v>
      </c>
    </row>
    <row r="20174" spans="1:3" ht="45" x14ac:dyDescent="0.25">
      <c r="A20174" s="31" t="s">
        <v>30113</v>
      </c>
      <c r="B20174" s="32" t="s">
        <v>30114</v>
      </c>
      <c r="C20174" s="31" t="s">
        <v>5034</v>
      </c>
    </row>
    <row r="20175" spans="1:3" ht="45" x14ac:dyDescent="0.25">
      <c r="A20175" s="31" t="s">
        <v>30115</v>
      </c>
      <c r="B20175" s="32" t="s">
        <v>30114</v>
      </c>
      <c r="C20175" s="31" t="s">
        <v>5034</v>
      </c>
    </row>
    <row r="20176" spans="1:3" ht="45" x14ac:dyDescent="0.25">
      <c r="A20176" s="31" t="s">
        <v>30116</v>
      </c>
      <c r="B20176" s="32" t="s">
        <v>30114</v>
      </c>
      <c r="C20176" s="31" t="s">
        <v>5034</v>
      </c>
    </row>
    <row r="20177" spans="1:3" ht="45" x14ac:dyDescent="0.25">
      <c r="A20177" s="31" t="s">
        <v>30117</v>
      </c>
      <c r="B20177" s="32" t="s">
        <v>30114</v>
      </c>
      <c r="C20177" s="31" t="s">
        <v>5034</v>
      </c>
    </row>
    <row r="20178" spans="1:3" ht="30" x14ac:dyDescent="0.25">
      <c r="A20178" s="31" t="s">
        <v>30118</v>
      </c>
      <c r="B20178" s="32" t="s">
        <v>30119</v>
      </c>
      <c r="C20178" s="31" t="s">
        <v>5034</v>
      </c>
    </row>
    <row r="20179" spans="1:3" ht="30" x14ac:dyDescent="0.25">
      <c r="A20179" s="31" t="s">
        <v>30120</v>
      </c>
      <c r="B20179" s="32" t="s">
        <v>30119</v>
      </c>
      <c r="C20179" s="31" t="s">
        <v>5034</v>
      </c>
    </row>
    <row r="20180" spans="1:3" ht="30" x14ac:dyDescent="0.25">
      <c r="A20180" s="31" t="s">
        <v>30121</v>
      </c>
      <c r="B20180" s="32" t="s">
        <v>30119</v>
      </c>
      <c r="C20180" s="31" t="s">
        <v>5034</v>
      </c>
    </row>
    <row r="20181" spans="1:3" ht="30" x14ac:dyDescent="0.25">
      <c r="A20181" s="31" t="s">
        <v>30122</v>
      </c>
      <c r="B20181" s="32" t="s">
        <v>30119</v>
      </c>
      <c r="C20181" s="31" t="s">
        <v>5034</v>
      </c>
    </row>
    <row r="20182" spans="1:3" x14ac:dyDescent="0.25">
      <c r="A20182" s="31" t="s">
        <v>30123</v>
      </c>
      <c r="B20182" s="32" t="s">
        <v>30124</v>
      </c>
      <c r="C20182" s="31" t="s">
        <v>5034</v>
      </c>
    </row>
    <row r="20183" spans="1:3" x14ac:dyDescent="0.25">
      <c r="A20183" s="31" t="s">
        <v>30125</v>
      </c>
      <c r="B20183" s="32" t="s">
        <v>30124</v>
      </c>
      <c r="C20183" s="31" t="s">
        <v>5034</v>
      </c>
    </row>
    <row r="20184" spans="1:3" x14ac:dyDescent="0.25">
      <c r="A20184" s="31" t="s">
        <v>30126</v>
      </c>
      <c r="B20184" s="32" t="s">
        <v>30124</v>
      </c>
      <c r="C20184" s="31" t="s">
        <v>5034</v>
      </c>
    </row>
    <row r="20185" spans="1:3" x14ac:dyDescent="0.25">
      <c r="A20185" s="31" t="s">
        <v>30127</v>
      </c>
      <c r="B20185" s="32" t="s">
        <v>30124</v>
      </c>
      <c r="C20185" s="31" t="s">
        <v>5034</v>
      </c>
    </row>
    <row r="20186" spans="1:3" x14ac:dyDescent="0.25">
      <c r="A20186" s="31" t="s">
        <v>30128</v>
      </c>
      <c r="B20186" s="32" t="s">
        <v>30124</v>
      </c>
      <c r="C20186" s="31" t="s">
        <v>5034</v>
      </c>
    </row>
    <row r="20187" spans="1:3" x14ac:dyDescent="0.25">
      <c r="A20187" s="31" t="s">
        <v>30129</v>
      </c>
      <c r="B20187" s="32" t="s">
        <v>30124</v>
      </c>
      <c r="C20187" s="31" t="s">
        <v>5034</v>
      </c>
    </row>
    <row r="20188" spans="1:3" ht="45" x14ac:dyDescent="0.25">
      <c r="A20188" s="31" t="s">
        <v>30130</v>
      </c>
      <c r="B20188" s="32" t="s">
        <v>30131</v>
      </c>
      <c r="C20188" s="31" t="s">
        <v>5034</v>
      </c>
    </row>
    <row r="20189" spans="1:3" ht="45" x14ac:dyDescent="0.25">
      <c r="A20189" s="31" t="s">
        <v>30132</v>
      </c>
      <c r="B20189" s="32" t="s">
        <v>30131</v>
      </c>
      <c r="C20189" s="31" t="s">
        <v>5034</v>
      </c>
    </row>
    <row r="20190" spans="1:3" ht="45" x14ac:dyDescent="0.25">
      <c r="A20190" s="31" t="s">
        <v>30133</v>
      </c>
      <c r="B20190" s="32" t="s">
        <v>30131</v>
      </c>
      <c r="C20190" s="31" t="s">
        <v>5034</v>
      </c>
    </row>
    <row r="20191" spans="1:3" ht="45" x14ac:dyDescent="0.25">
      <c r="A20191" s="31" t="s">
        <v>30134</v>
      </c>
      <c r="B20191" s="32" t="s">
        <v>30131</v>
      </c>
      <c r="C20191" s="31" t="s">
        <v>5034</v>
      </c>
    </row>
    <row r="20192" spans="1:3" ht="75" x14ac:dyDescent="0.25">
      <c r="A20192" s="31" t="s">
        <v>30135</v>
      </c>
      <c r="B20192" s="32" t="s">
        <v>30136</v>
      </c>
      <c r="C20192" s="31" t="s">
        <v>5034</v>
      </c>
    </row>
    <row r="20193" spans="1:3" ht="75" x14ac:dyDescent="0.25">
      <c r="A20193" s="31" t="s">
        <v>30137</v>
      </c>
      <c r="B20193" s="32" t="s">
        <v>30136</v>
      </c>
      <c r="C20193" s="31" t="s">
        <v>5034</v>
      </c>
    </row>
    <row r="20194" spans="1:3" ht="75" x14ac:dyDescent="0.25">
      <c r="A20194" s="31" t="s">
        <v>30138</v>
      </c>
      <c r="B20194" s="32" t="s">
        <v>30136</v>
      </c>
      <c r="C20194" s="31" t="s">
        <v>5034</v>
      </c>
    </row>
    <row r="20195" spans="1:3" ht="75" x14ac:dyDescent="0.25">
      <c r="A20195" s="31" t="s">
        <v>30139</v>
      </c>
      <c r="B20195" s="32" t="s">
        <v>30136</v>
      </c>
      <c r="C20195" s="31" t="s">
        <v>5034</v>
      </c>
    </row>
    <row r="20196" spans="1:3" ht="75" x14ac:dyDescent="0.25">
      <c r="A20196" s="31" t="s">
        <v>30140</v>
      </c>
      <c r="B20196" s="32" t="s">
        <v>30136</v>
      </c>
      <c r="C20196" s="31" t="s">
        <v>5034</v>
      </c>
    </row>
    <row r="20197" spans="1:3" ht="75" x14ac:dyDescent="0.25">
      <c r="A20197" s="31" t="s">
        <v>30141</v>
      </c>
      <c r="B20197" s="32" t="s">
        <v>30136</v>
      </c>
      <c r="C20197" s="31" t="s">
        <v>5034</v>
      </c>
    </row>
    <row r="20198" spans="1:3" ht="75" x14ac:dyDescent="0.25">
      <c r="A20198" s="31" t="s">
        <v>30142</v>
      </c>
      <c r="B20198" s="32" t="s">
        <v>30143</v>
      </c>
      <c r="C20198" s="31" t="s">
        <v>5034</v>
      </c>
    </row>
    <row r="20199" spans="1:3" ht="75" x14ac:dyDescent="0.25">
      <c r="A20199" s="31" t="s">
        <v>30144</v>
      </c>
      <c r="B20199" s="32" t="s">
        <v>30143</v>
      </c>
      <c r="C20199" s="31" t="s">
        <v>5034</v>
      </c>
    </row>
    <row r="20200" spans="1:3" ht="75" x14ac:dyDescent="0.25">
      <c r="A20200" s="31" t="s">
        <v>30145</v>
      </c>
      <c r="B20200" s="32" t="s">
        <v>30143</v>
      </c>
      <c r="C20200" s="31" t="s">
        <v>5034</v>
      </c>
    </row>
    <row r="20201" spans="1:3" ht="75" x14ac:dyDescent="0.25">
      <c r="A20201" s="31" t="s">
        <v>30146</v>
      </c>
      <c r="B20201" s="32" t="s">
        <v>30143</v>
      </c>
      <c r="C20201" s="31" t="s">
        <v>5034</v>
      </c>
    </row>
    <row r="20202" spans="1:3" ht="75" x14ac:dyDescent="0.25">
      <c r="A20202" s="31" t="s">
        <v>30147</v>
      </c>
      <c r="B20202" s="32" t="s">
        <v>30143</v>
      </c>
      <c r="C20202" s="31" t="s">
        <v>5034</v>
      </c>
    </row>
    <row r="20203" spans="1:3" ht="75" x14ac:dyDescent="0.25">
      <c r="A20203" s="31" t="s">
        <v>30148</v>
      </c>
      <c r="B20203" s="32" t="s">
        <v>30143</v>
      </c>
      <c r="C20203" s="31" t="s">
        <v>5034</v>
      </c>
    </row>
    <row r="20204" spans="1:3" ht="105" x14ac:dyDescent="0.25">
      <c r="A20204" s="31" t="s">
        <v>30149</v>
      </c>
      <c r="B20204" s="32" t="s">
        <v>30150</v>
      </c>
      <c r="C20204" s="31" t="s">
        <v>5034</v>
      </c>
    </row>
    <row r="20205" spans="1:3" ht="105" x14ac:dyDescent="0.25">
      <c r="A20205" s="31" t="s">
        <v>30151</v>
      </c>
      <c r="B20205" s="32" t="s">
        <v>30150</v>
      </c>
      <c r="C20205" s="31" t="s">
        <v>5034</v>
      </c>
    </row>
    <row r="20206" spans="1:3" ht="105" x14ac:dyDescent="0.25">
      <c r="A20206" s="31" t="s">
        <v>30152</v>
      </c>
      <c r="B20206" s="32" t="s">
        <v>30150</v>
      </c>
      <c r="C20206" s="31" t="s">
        <v>5034</v>
      </c>
    </row>
    <row r="20207" spans="1:3" ht="105" x14ac:dyDescent="0.25">
      <c r="A20207" s="31" t="s">
        <v>30153</v>
      </c>
      <c r="B20207" s="32" t="s">
        <v>30150</v>
      </c>
      <c r="C20207" s="31" t="s">
        <v>5034</v>
      </c>
    </row>
    <row r="20208" spans="1:3" ht="105" x14ac:dyDescent="0.25">
      <c r="A20208" s="31" t="s">
        <v>30154</v>
      </c>
      <c r="B20208" s="32" t="s">
        <v>30155</v>
      </c>
      <c r="C20208" s="31" t="s">
        <v>5034</v>
      </c>
    </row>
    <row r="20209" spans="1:3" ht="105" x14ac:dyDescent="0.25">
      <c r="A20209" s="31" t="s">
        <v>30156</v>
      </c>
      <c r="B20209" s="32" t="s">
        <v>30157</v>
      </c>
      <c r="C20209" s="31" t="s">
        <v>5034</v>
      </c>
    </row>
    <row r="20210" spans="1:3" ht="105" x14ac:dyDescent="0.25">
      <c r="A20210" s="31" t="s">
        <v>30158</v>
      </c>
      <c r="B20210" s="32" t="s">
        <v>30155</v>
      </c>
      <c r="C20210" s="31" t="s">
        <v>5034</v>
      </c>
    </row>
    <row r="20211" spans="1:3" ht="105" x14ac:dyDescent="0.25">
      <c r="A20211" s="31" t="s">
        <v>30159</v>
      </c>
      <c r="B20211" s="32" t="s">
        <v>30157</v>
      </c>
      <c r="C20211" s="31" t="s">
        <v>5034</v>
      </c>
    </row>
    <row r="20212" spans="1:3" ht="105" x14ac:dyDescent="0.25">
      <c r="A20212" s="31" t="s">
        <v>30160</v>
      </c>
      <c r="B20212" s="32" t="s">
        <v>30161</v>
      </c>
      <c r="C20212" s="31" t="s">
        <v>5034</v>
      </c>
    </row>
    <row r="20213" spans="1:3" ht="105" x14ac:dyDescent="0.25">
      <c r="A20213" s="31" t="s">
        <v>30162</v>
      </c>
      <c r="B20213" s="32" t="s">
        <v>30163</v>
      </c>
      <c r="C20213" s="31" t="s">
        <v>5034</v>
      </c>
    </row>
    <row r="20214" spans="1:3" ht="105" x14ac:dyDescent="0.25">
      <c r="A20214" s="31" t="s">
        <v>30164</v>
      </c>
      <c r="B20214" s="32" t="s">
        <v>30161</v>
      </c>
      <c r="C20214" s="31" t="s">
        <v>5034</v>
      </c>
    </row>
    <row r="20215" spans="1:3" ht="105" x14ac:dyDescent="0.25">
      <c r="A20215" s="31" t="s">
        <v>30165</v>
      </c>
      <c r="B20215" s="32" t="s">
        <v>30163</v>
      </c>
      <c r="C20215" s="31" t="s">
        <v>5034</v>
      </c>
    </row>
    <row r="20216" spans="1:3" ht="105" x14ac:dyDescent="0.25">
      <c r="A20216" s="31" t="s">
        <v>30166</v>
      </c>
      <c r="B20216" s="32" t="s">
        <v>30167</v>
      </c>
      <c r="C20216" s="31" t="s">
        <v>5034</v>
      </c>
    </row>
    <row r="20217" spans="1:3" ht="105" x14ac:dyDescent="0.25">
      <c r="A20217" s="31" t="s">
        <v>30168</v>
      </c>
      <c r="B20217" s="32" t="s">
        <v>30167</v>
      </c>
      <c r="C20217" s="31" t="s">
        <v>5034</v>
      </c>
    </row>
    <row r="20218" spans="1:3" ht="105" x14ac:dyDescent="0.25">
      <c r="A20218" s="31" t="s">
        <v>30169</v>
      </c>
      <c r="B20218" s="32" t="s">
        <v>30167</v>
      </c>
      <c r="C20218" s="31" t="s">
        <v>5034</v>
      </c>
    </row>
    <row r="20219" spans="1:3" ht="105" x14ac:dyDescent="0.25">
      <c r="A20219" s="31" t="s">
        <v>30170</v>
      </c>
      <c r="B20219" s="32" t="s">
        <v>30167</v>
      </c>
      <c r="C20219" s="31" t="s">
        <v>5034</v>
      </c>
    </row>
    <row r="20220" spans="1:3" ht="30" x14ac:dyDescent="0.25">
      <c r="A20220" s="31" t="s">
        <v>30171</v>
      </c>
      <c r="B20220" s="32" t="s">
        <v>30172</v>
      </c>
      <c r="C20220" s="31" t="s">
        <v>5034</v>
      </c>
    </row>
    <row r="20221" spans="1:3" ht="30" x14ac:dyDescent="0.25">
      <c r="A20221" s="31" t="s">
        <v>30173</v>
      </c>
      <c r="B20221" s="32" t="s">
        <v>30172</v>
      </c>
      <c r="C20221" s="31" t="s">
        <v>5034</v>
      </c>
    </row>
    <row r="20222" spans="1:3" ht="30" x14ac:dyDescent="0.25">
      <c r="A20222" s="31" t="s">
        <v>30174</v>
      </c>
      <c r="B20222" s="32" t="s">
        <v>30172</v>
      </c>
      <c r="C20222" s="31" t="s">
        <v>5034</v>
      </c>
    </row>
    <row r="20223" spans="1:3" ht="30" x14ac:dyDescent="0.25">
      <c r="A20223" s="31" t="s">
        <v>30175</v>
      </c>
      <c r="B20223" s="32" t="s">
        <v>30172</v>
      </c>
      <c r="C20223" s="31" t="s">
        <v>5034</v>
      </c>
    </row>
    <row r="20224" spans="1:3" ht="75" x14ac:dyDescent="0.25">
      <c r="A20224" s="31" t="s">
        <v>30176</v>
      </c>
      <c r="B20224" s="32" t="s">
        <v>30177</v>
      </c>
      <c r="C20224" s="31" t="s">
        <v>5034</v>
      </c>
    </row>
    <row r="20225" spans="1:3" ht="75" x14ac:dyDescent="0.25">
      <c r="A20225" s="31" t="s">
        <v>30178</v>
      </c>
      <c r="B20225" s="32" t="s">
        <v>30177</v>
      </c>
      <c r="C20225" s="31" t="s">
        <v>5034</v>
      </c>
    </row>
    <row r="20226" spans="1:3" ht="75" x14ac:dyDescent="0.25">
      <c r="A20226" s="31" t="s">
        <v>30179</v>
      </c>
      <c r="B20226" s="32" t="s">
        <v>30177</v>
      </c>
      <c r="C20226" s="31" t="s">
        <v>5034</v>
      </c>
    </row>
    <row r="20227" spans="1:3" ht="75" x14ac:dyDescent="0.25">
      <c r="A20227" s="31" t="s">
        <v>30180</v>
      </c>
      <c r="B20227" s="32" t="s">
        <v>30177</v>
      </c>
      <c r="C20227" s="31" t="s">
        <v>5034</v>
      </c>
    </row>
    <row r="20228" spans="1:3" ht="45" x14ac:dyDescent="0.25">
      <c r="A20228" s="31" t="s">
        <v>30181</v>
      </c>
      <c r="B20228" s="32" t="s">
        <v>30182</v>
      </c>
      <c r="C20228" s="31" t="s">
        <v>5034</v>
      </c>
    </row>
    <row r="20229" spans="1:3" ht="45" x14ac:dyDescent="0.25">
      <c r="A20229" s="31" t="s">
        <v>30183</v>
      </c>
      <c r="B20229" s="32" t="s">
        <v>30182</v>
      </c>
      <c r="C20229" s="31" t="s">
        <v>5034</v>
      </c>
    </row>
    <row r="20230" spans="1:3" ht="45" x14ac:dyDescent="0.25">
      <c r="A20230" s="31" t="s">
        <v>30184</v>
      </c>
      <c r="B20230" s="32" t="s">
        <v>30182</v>
      </c>
      <c r="C20230" s="31" t="s">
        <v>5034</v>
      </c>
    </row>
    <row r="20231" spans="1:3" ht="45" x14ac:dyDescent="0.25">
      <c r="A20231" s="31" t="s">
        <v>30185</v>
      </c>
      <c r="B20231" s="32" t="s">
        <v>30182</v>
      </c>
      <c r="C20231" s="31" t="s">
        <v>5034</v>
      </c>
    </row>
    <row r="20232" spans="1:3" ht="45" x14ac:dyDescent="0.25">
      <c r="A20232" s="31" t="s">
        <v>30186</v>
      </c>
      <c r="B20232" s="32" t="s">
        <v>30187</v>
      </c>
      <c r="C20232" s="31" t="s">
        <v>5034</v>
      </c>
    </row>
    <row r="20233" spans="1:3" ht="45" x14ac:dyDescent="0.25">
      <c r="A20233" s="31" t="s">
        <v>30188</v>
      </c>
      <c r="B20233" s="32" t="s">
        <v>30187</v>
      </c>
      <c r="C20233" s="31" t="s">
        <v>5034</v>
      </c>
    </row>
    <row r="20234" spans="1:3" ht="45" x14ac:dyDescent="0.25">
      <c r="A20234" s="31" t="s">
        <v>30189</v>
      </c>
      <c r="B20234" s="32" t="s">
        <v>30187</v>
      </c>
      <c r="C20234" s="31" t="s">
        <v>5034</v>
      </c>
    </row>
    <row r="20235" spans="1:3" ht="45" x14ac:dyDescent="0.25">
      <c r="A20235" s="31" t="s">
        <v>30190</v>
      </c>
      <c r="B20235" s="32" t="s">
        <v>30187</v>
      </c>
      <c r="C20235" s="31" t="s">
        <v>5034</v>
      </c>
    </row>
    <row r="20236" spans="1:3" ht="45" x14ac:dyDescent="0.25">
      <c r="A20236" s="31" t="s">
        <v>30191</v>
      </c>
      <c r="B20236" s="32" t="s">
        <v>30187</v>
      </c>
      <c r="C20236" s="31" t="s">
        <v>5034</v>
      </c>
    </row>
    <row r="20237" spans="1:3" ht="45" x14ac:dyDescent="0.25">
      <c r="A20237" s="31" t="s">
        <v>30192</v>
      </c>
      <c r="B20237" s="32" t="s">
        <v>30187</v>
      </c>
      <c r="C20237" s="31" t="s">
        <v>5034</v>
      </c>
    </row>
    <row r="20238" spans="1:3" ht="45" x14ac:dyDescent="0.25">
      <c r="A20238" s="31" t="s">
        <v>30193</v>
      </c>
      <c r="B20238" s="32" t="s">
        <v>30194</v>
      </c>
      <c r="C20238" s="31" t="s">
        <v>5034</v>
      </c>
    </row>
    <row r="20239" spans="1:3" ht="45" x14ac:dyDescent="0.25">
      <c r="A20239" s="31" t="s">
        <v>30195</v>
      </c>
      <c r="B20239" s="32" t="s">
        <v>30194</v>
      </c>
      <c r="C20239" s="31" t="s">
        <v>5034</v>
      </c>
    </row>
    <row r="20240" spans="1:3" ht="45" x14ac:dyDescent="0.25">
      <c r="A20240" s="31" t="s">
        <v>30196</v>
      </c>
      <c r="B20240" s="32" t="s">
        <v>30194</v>
      </c>
      <c r="C20240" s="31" t="s">
        <v>5034</v>
      </c>
    </row>
    <row r="20241" spans="1:3" ht="45" x14ac:dyDescent="0.25">
      <c r="A20241" s="31" t="s">
        <v>30197</v>
      </c>
      <c r="B20241" s="32" t="s">
        <v>30194</v>
      </c>
      <c r="C20241" s="31" t="s">
        <v>5034</v>
      </c>
    </row>
    <row r="20242" spans="1:3" ht="45" x14ac:dyDescent="0.25">
      <c r="A20242" s="31" t="s">
        <v>30198</v>
      </c>
      <c r="B20242" s="32" t="s">
        <v>30194</v>
      </c>
      <c r="C20242" s="31" t="s">
        <v>5034</v>
      </c>
    </row>
    <row r="20243" spans="1:3" ht="45" x14ac:dyDescent="0.25">
      <c r="A20243" s="31" t="s">
        <v>30199</v>
      </c>
      <c r="B20243" s="32" t="s">
        <v>30194</v>
      </c>
      <c r="C20243" s="31" t="s">
        <v>5034</v>
      </c>
    </row>
    <row r="20244" spans="1:3" ht="45" x14ac:dyDescent="0.25">
      <c r="A20244" s="31" t="s">
        <v>30200</v>
      </c>
      <c r="B20244" s="32" t="s">
        <v>30201</v>
      </c>
      <c r="C20244" s="31" t="s">
        <v>5034</v>
      </c>
    </row>
    <row r="20245" spans="1:3" ht="45" x14ac:dyDescent="0.25">
      <c r="A20245" s="31" t="s">
        <v>30202</v>
      </c>
      <c r="B20245" s="32" t="s">
        <v>30201</v>
      </c>
      <c r="C20245" s="31" t="s">
        <v>5034</v>
      </c>
    </row>
    <row r="20246" spans="1:3" ht="45" x14ac:dyDescent="0.25">
      <c r="A20246" s="31" t="s">
        <v>30203</v>
      </c>
      <c r="B20246" s="32" t="s">
        <v>30201</v>
      </c>
      <c r="C20246" s="31" t="s">
        <v>5034</v>
      </c>
    </row>
    <row r="20247" spans="1:3" ht="45" x14ac:dyDescent="0.25">
      <c r="A20247" s="31" t="s">
        <v>30204</v>
      </c>
      <c r="B20247" s="32" t="s">
        <v>30201</v>
      </c>
      <c r="C20247" s="31" t="s">
        <v>5034</v>
      </c>
    </row>
    <row r="20248" spans="1:3" ht="45" x14ac:dyDescent="0.25">
      <c r="A20248" s="31" t="s">
        <v>30205</v>
      </c>
      <c r="B20248" s="32" t="s">
        <v>30201</v>
      </c>
      <c r="C20248" s="31" t="s">
        <v>5034</v>
      </c>
    </row>
    <row r="20249" spans="1:3" ht="45" x14ac:dyDescent="0.25">
      <c r="A20249" s="31" t="s">
        <v>30206</v>
      </c>
      <c r="B20249" s="32" t="s">
        <v>30201</v>
      </c>
      <c r="C20249" s="31" t="s">
        <v>5034</v>
      </c>
    </row>
    <row r="20250" spans="1:3" ht="45" x14ac:dyDescent="0.25">
      <c r="A20250" s="31" t="s">
        <v>30207</v>
      </c>
      <c r="B20250" s="32" t="s">
        <v>30208</v>
      </c>
      <c r="C20250" s="31" t="s">
        <v>5034</v>
      </c>
    </row>
    <row r="20251" spans="1:3" ht="45" x14ac:dyDescent="0.25">
      <c r="A20251" s="31" t="s">
        <v>30209</v>
      </c>
      <c r="B20251" s="32" t="s">
        <v>30208</v>
      </c>
      <c r="C20251" s="31" t="s">
        <v>5034</v>
      </c>
    </row>
    <row r="20252" spans="1:3" ht="45" x14ac:dyDescent="0.25">
      <c r="A20252" s="31" t="s">
        <v>30210</v>
      </c>
      <c r="B20252" s="32" t="s">
        <v>30208</v>
      </c>
      <c r="C20252" s="31" t="s">
        <v>5034</v>
      </c>
    </row>
    <row r="20253" spans="1:3" ht="45" x14ac:dyDescent="0.25">
      <c r="A20253" s="31" t="s">
        <v>30211</v>
      </c>
      <c r="B20253" s="32" t="s">
        <v>30208</v>
      </c>
      <c r="C20253" s="31" t="s">
        <v>5034</v>
      </c>
    </row>
    <row r="20254" spans="1:3" ht="45" x14ac:dyDescent="0.25">
      <c r="A20254" s="31" t="s">
        <v>30212</v>
      </c>
      <c r="B20254" s="32" t="s">
        <v>30208</v>
      </c>
      <c r="C20254" s="31" t="s">
        <v>5034</v>
      </c>
    </row>
    <row r="20255" spans="1:3" ht="45" x14ac:dyDescent="0.25">
      <c r="A20255" s="31" t="s">
        <v>30213</v>
      </c>
      <c r="B20255" s="32" t="s">
        <v>30208</v>
      </c>
      <c r="C20255" s="31" t="s">
        <v>5034</v>
      </c>
    </row>
    <row r="20256" spans="1:3" ht="75" x14ac:dyDescent="0.25">
      <c r="A20256" s="31" t="s">
        <v>30214</v>
      </c>
      <c r="B20256" s="32" t="s">
        <v>30215</v>
      </c>
      <c r="C20256" s="31" t="s">
        <v>5034</v>
      </c>
    </row>
    <row r="20257" spans="1:3" ht="75" x14ac:dyDescent="0.25">
      <c r="A20257" s="31" t="s">
        <v>30216</v>
      </c>
      <c r="B20257" s="32" t="s">
        <v>30215</v>
      </c>
      <c r="C20257" s="31" t="s">
        <v>5034</v>
      </c>
    </row>
    <row r="20258" spans="1:3" ht="120" x14ac:dyDescent="0.25">
      <c r="A20258" s="31" t="s">
        <v>30217</v>
      </c>
      <c r="B20258" s="32" t="s">
        <v>30218</v>
      </c>
      <c r="C20258" s="31" t="s">
        <v>5034</v>
      </c>
    </row>
    <row r="20259" spans="1:3" ht="120" x14ac:dyDescent="0.25">
      <c r="A20259" s="31" t="s">
        <v>30219</v>
      </c>
      <c r="B20259" s="32" t="s">
        <v>30218</v>
      </c>
      <c r="C20259" s="31" t="s">
        <v>5034</v>
      </c>
    </row>
    <row r="20260" spans="1:3" ht="90" x14ac:dyDescent="0.25">
      <c r="A20260" s="31" t="s">
        <v>30220</v>
      </c>
      <c r="B20260" s="32" t="s">
        <v>30221</v>
      </c>
      <c r="C20260" s="31" t="s">
        <v>5034</v>
      </c>
    </row>
    <row r="20261" spans="1:3" ht="90" x14ac:dyDescent="0.25">
      <c r="A20261" s="31" t="s">
        <v>30222</v>
      </c>
      <c r="B20261" s="32" t="s">
        <v>30221</v>
      </c>
      <c r="C20261" s="31" t="s">
        <v>5034</v>
      </c>
    </row>
    <row r="20262" spans="1:3" ht="75" x14ac:dyDescent="0.25">
      <c r="A20262" s="31" t="s">
        <v>30223</v>
      </c>
      <c r="B20262" s="32" t="s">
        <v>30224</v>
      </c>
      <c r="C20262" s="31" t="s">
        <v>5034</v>
      </c>
    </row>
    <row r="20263" spans="1:3" ht="75" x14ac:dyDescent="0.25">
      <c r="A20263" s="31" t="s">
        <v>30225</v>
      </c>
      <c r="B20263" s="32" t="s">
        <v>30226</v>
      </c>
      <c r="C20263" s="31" t="s">
        <v>5034</v>
      </c>
    </row>
    <row r="20264" spans="1:3" ht="75" x14ac:dyDescent="0.25">
      <c r="A20264" s="31" t="s">
        <v>30227</v>
      </c>
      <c r="B20264" s="32" t="s">
        <v>30228</v>
      </c>
      <c r="C20264" s="31" t="s">
        <v>5034</v>
      </c>
    </row>
    <row r="20265" spans="1:3" ht="75" x14ac:dyDescent="0.25">
      <c r="A20265" s="31" t="s">
        <v>30229</v>
      </c>
      <c r="B20265" s="32" t="s">
        <v>30224</v>
      </c>
      <c r="C20265" s="31" t="s">
        <v>5034</v>
      </c>
    </row>
    <row r="20266" spans="1:3" ht="75" x14ac:dyDescent="0.25">
      <c r="A20266" s="31" t="s">
        <v>30230</v>
      </c>
      <c r="B20266" s="32" t="s">
        <v>30226</v>
      </c>
      <c r="C20266" s="31" t="s">
        <v>5034</v>
      </c>
    </row>
    <row r="20267" spans="1:3" ht="75" x14ac:dyDescent="0.25">
      <c r="A20267" s="31" t="s">
        <v>30231</v>
      </c>
      <c r="B20267" s="32" t="s">
        <v>30228</v>
      </c>
      <c r="C20267" s="31" t="s">
        <v>5034</v>
      </c>
    </row>
    <row r="20268" spans="1:3" ht="45" x14ac:dyDescent="0.25">
      <c r="A20268" s="31" t="s">
        <v>30232</v>
      </c>
      <c r="B20268" s="32" t="s">
        <v>30233</v>
      </c>
      <c r="C20268" s="31" t="s">
        <v>5034</v>
      </c>
    </row>
    <row r="20269" spans="1:3" ht="45" x14ac:dyDescent="0.25">
      <c r="A20269" s="31" t="s">
        <v>30234</v>
      </c>
      <c r="B20269" s="32" t="s">
        <v>30233</v>
      </c>
      <c r="C20269" s="31" t="s">
        <v>5034</v>
      </c>
    </row>
    <row r="20270" spans="1:3" ht="45" x14ac:dyDescent="0.25">
      <c r="A20270" s="31" t="s">
        <v>30235</v>
      </c>
      <c r="B20270" s="32" t="s">
        <v>30233</v>
      </c>
      <c r="C20270" s="31" t="s">
        <v>5034</v>
      </c>
    </row>
    <row r="20271" spans="1:3" ht="45" x14ac:dyDescent="0.25">
      <c r="A20271" s="31" t="s">
        <v>30236</v>
      </c>
      <c r="B20271" s="32" t="s">
        <v>30233</v>
      </c>
      <c r="C20271" s="31" t="s">
        <v>5034</v>
      </c>
    </row>
    <row r="20272" spans="1:3" ht="45" x14ac:dyDescent="0.25">
      <c r="A20272" s="31" t="s">
        <v>30237</v>
      </c>
      <c r="B20272" s="32" t="s">
        <v>30233</v>
      </c>
      <c r="C20272" s="31" t="s">
        <v>5034</v>
      </c>
    </row>
    <row r="20273" spans="1:3" ht="45" x14ac:dyDescent="0.25">
      <c r="A20273" s="31" t="s">
        <v>30238</v>
      </c>
      <c r="B20273" s="32" t="s">
        <v>30233</v>
      </c>
      <c r="C20273" s="31" t="s">
        <v>5034</v>
      </c>
    </row>
    <row r="20274" spans="1:3" ht="45" x14ac:dyDescent="0.25">
      <c r="A20274" s="31" t="s">
        <v>30239</v>
      </c>
      <c r="B20274" s="32" t="s">
        <v>30240</v>
      </c>
      <c r="C20274" s="31" t="s">
        <v>5034</v>
      </c>
    </row>
    <row r="20275" spans="1:3" ht="45" x14ac:dyDescent="0.25">
      <c r="A20275" s="31" t="s">
        <v>30241</v>
      </c>
      <c r="B20275" s="32" t="s">
        <v>30240</v>
      </c>
      <c r="C20275" s="31" t="s">
        <v>5034</v>
      </c>
    </row>
    <row r="20276" spans="1:3" ht="45" x14ac:dyDescent="0.25">
      <c r="A20276" s="31" t="s">
        <v>30242</v>
      </c>
      <c r="B20276" s="32" t="s">
        <v>30240</v>
      </c>
      <c r="C20276" s="31" t="s">
        <v>5034</v>
      </c>
    </row>
    <row r="20277" spans="1:3" ht="45" x14ac:dyDescent="0.25">
      <c r="A20277" s="31" t="s">
        <v>30243</v>
      </c>
      <c r="B20277" s="32" t="s">
        <v>30240</v>
      </c>
      <c r="C20277" s="31" t="s">
        <v>5034</v>
      </c>
    </row>
    <row r="20278" spans="1:3" ht="45" x14ac:dyDescent="0.25">
      <c r="A20278" s="31" t="s">
        <v>30244</v>
      </c>
      <c r="B20278" s="32" t="s">
        <v>30240</v>
      </c>
      <c r="C20278" s="31" t="s">
        <v>5034</v>
      </c>
    </row>
    <row r="20279" spans="1:3" ht="45" x14ac:dyDescent="0.25">
      <c r="A20279" s="31" t="s">
        <v>30245</v>
      </c>
      <c r="B20279" s="32" t="s">
        <v>30240</v>
      </c>
      <c r="C20279" s="31" t="s">
        <v>5034</v>
      </c>
    </row>
    <row r="20280" spans="1:3" ht="45" x14ac:dyDescent="0.25">
      <c r="A20280" s="31" t="s">
        <v>30246</v>
      </c>
      <c r="B20280" s="32" t="s">
        <v>30247</v>
      </c>
      <c r="C20280" s="31" t="s">
        <v>5034</v>
      </c>
    </row>
    <row r="20281" spans="1:3" ht="45" x14ac:dyDescent="0.25">
      <c r="A20281" s="31" t="s">
        <v>30248</v>
      </c>
      <c r="B20281" s="32" t="s">
        <v>30247</v>
      </c>
      <c r="C20281" s="31" t="s">
        <v>5034</v>
      </c>
    </row>
    <row r="20282" spans="1:3" ht="45" x14ac:dyDescent="0.25">
      <c r="A20282" s="31" t="s">
        <v>30249</v>
      </c>
      <c r="B20282" s="32" t="s">
        <v>30247</v>
      </c>
      <c r="C20282" s="31" t="s">
        <v>5034</v>
      </c>
    </row>
    <row r="20283" spans="1:3" ht="45" x14ac:dyDescent="0.25">
      <c r="A20283" s="31" t="s">
        <v>30250</v>
      </c>
      <c r="B20283" s="32" t="s">
        <v>30247</v>
      </c>
      <c r="C20283" s="31" t="s">
        <v>5034</v>
      </c>
    </row>
    <row r="20284" spans="1:3" ht="45" x14ac:dyDescent="0.25">
      <c r="A20284" s="31" t="s">
        <v>30251</v>
      </c>
      <c r="B20284" s="32" t="s">
        <v>30247</v>
      </c>
      <c r="C20284" s="31" t="s">
        <v>5034</v>
      </c>
    </row>
    <row r="20285" spans="1:3" ht="45" x14ac:dyDescent="0.25">
      <c r="A20285" s="31" t="s">
        <v>30252</v>
      </c>
      <c r="B20285" s="32" t="s">
        <v>30247</v>
      </c>
      <c r="C20285" s="31" t="s">
        <v>5034</v>
      </c>
    </row>
    <row r="20286" spans="1:3" ht="30" x14ac:dyDescent="0.25">
      <c r="A20286" s="31" t="s">
        <v>30253</v>
      </c>
      <c r="B20286" s="32" t="s">
        <v>30254</v>
      </c>
      <c r="C20286" s="31" t="s">
        <v>5034</v>
      </c>
    </row>
    <row r="20287" spans="1:3" ht="30" x14ac:dyDescent="0.25">
      <c r="A20287" s="31" t="s">
        <v>30255</v>
      </c>
      <c r="B20287" s="32" t="s">
        <v>30254</v>
      </c>
      <c r="C20287" s="31" t="s">
        <v>5034</v>
      </c>
    </row>
    <row r="20288" spans="1:3" ht="30" x14ac:dyDescent="0.25">
      <c r="A20288" s="31" t="s">
        <v>30256</v>
      </c>
      <c r="B20288" s="32" t="s">
        <v>30254</v>
      </c>
      <c r="C20288" s="31" t="s">
        <v>5034</v>
      </c>
    </row>
    <row r="20289" spans="1:3" ht="30" x14ac:dyDescent="0.25">
      <c r="A20289" s="31" t="s">
        <v>30257</v>
      </c>
      <c r="B20289" s="32" t="s">
        <v>30254</v>
      </c>
      <c r="C20289" s="31" t="s">
        <v>5034</v>
      </c>
    </row>
    <row r="20290" spans="1:3" ht="30" x14ac:dyDescent="0.25">
      <c r="A20290" s="31" t="s">
        <v>30258</v>
      </c>
      <c r="B20290" s="32" t="s">
        <v>30254</v>
      </c>
      <c r="C20290" s="31" t="s">
        <v>5034</v>
      </c>
    </row>
    <row r="20291" spans="1:3" ht="30" x14ac:dyDescent="0.25">
      <c r="A20291" s="31" t="s">
        <v>30259</v>
      </c>
      <c r="B20291" s="32" t="s">
        <v>30254</v>
      </c>
      <c r="C20291" s="31" t="s">
        <v>5034</v>
      </c>
    </row>
    <row r="20292" spans="1:3" ht="60" x14ac:dyDescent="0.25">
      <c r="A20292" s="31" t="s">
        <v>30260</v>
      </c>
      <c r="B20292" s="32" t="s">
        <v>30261</v>
      </c>
      <c r="C20292" s="31" t="s">
        <v>5034</v>
      </c>
    </row>
    <row r="20293" spans="1:3" ht="60" x14ac:dyDescent="0.25">
      <c r="A20293" s="31" t="s">
        <v>30262</v>
      </c>
      <c r="B20293" s="32" t="s">
        <v>30261</v>
      </c>
      <c r="C20293" s="31" t="s">
        <v>5034</v>
      </c>
    </row>
    <row r="20294" spans="1:3" ht="60" x14ac:dyDescent="0.25">
      <c r="A20294" s="31" t="s">
        <v>30263</v>
      </c>
      <c r="B20294" s="32" t="s">
        <v>30261</v>
      </c>
      <c r="C20294" s="31" t="s">
        <v>5034</v>
      </c>
    </row>
    <row r="20295" spans="1:3" ht="60" x14ac:dyDescent="0.25">
      <c r="A20295" s="31" t="s">
        <v>30264</v>
      </c>
      <c r="B20295" s="32" t="s">
        <v>30261</v>
      </c>
      <c r="C20295" s="31" t="s">
        <v>5034</v>
      </c>
    </row>
    <row r="20296" spans="1:3" ht="60" x14ac:dyDescent="0.25">
      <c r="A20296" s="31" t="s">
        <v>30265</v>
      </c>
      <c r="B20296" s="32" t="s">
        <v>30261</v>
      </c>
      <c r="C20296" s="31" t="s">
        <v>5034</v>
      </c>
    </row>
    <row r="20297" spans="1:3" ht="60" x14ac:dyDescent="0.25">
      <c r="A20297" s="31" t="s">
        <v>30266</v>
      </c>
      <c r="B20297" s="32" t="s">
        <v>30261</v>
      </c>
      <c r="C20297" s="31" t="s">
        <v>5034</v>
      </c>
    </row>
    <row r="20298" spans="1:3" ht="105" x14ac:dyDescent="0.25">
      <c r="A20298" s="31" t="s">
        <v>30267</v>
      </c>
      <c r="B20298" s="32" t="s">
        <v>30268</v>
      </c>
      <c r="C20298" s="31" t="s">
        <v>5034</v>
      </c>
    </row>
    <row r="20299" spans="1:3" ht="105" x14ac:dyDescent="0.25">
      <c r="A20299" s="31" t="s">
        <v>30269</v>
      </c>
      <c r="B20299" s="32" t="s">
        <v>30270</v>
      </c>
      <c r="C20299" s="31" t="s">
        <v>5034</v>
      </c>
    </row>
    <row r="20300" spans="1:3" ht="105" x14ac:dyDescent="0.25">
      <c r="A20300" s="31" t="s">
        <v>30271</v>
      </c>
      <c r="B20300" s="32" t="s">
        <v>30268</v>
      </c>
      <c r="C20300" s="31" t="s">
        <v>5034</v>
      </c>
    </row>
    <row r="20301" spans="1:3" ht="105" x14ac:dyDescent="0.25">
      <c r="A20301" s="31" t="s">
        <v>30272</v>
      </c>
      <c r="B20301" s="32" t="s">
        <v>30268</v>
      </c>
      <c r="C20301" s="31" t="s">
        <v>5034</v>
      </c>
    </row>
    <row r="20302" spans="1:3" ht="105" x14ac:dyDescent="0.25">
      <c r="A20302" s="31" t="s">
        <v>30273</v>
      </c>
      <c r="B20302" s="32" t="s">
        <v>30270</v>
      </c>
      <c r="C20302" s="31" t="s">
        <v>5034</v>
      </c>
    </row>
    <row r="20303" spans="1:3" ht="105" x14ac:dyDescent="0.25">
      <c r="A20303" s="31" t="s">
        <v>30274</v>
      </c>
      <c r="B20303" s="32" t="s">
        <v>30268</v>
      </c>
      <c r="C20303" s="31" t="s">
        <v>5034</v>
      </c>
    </row>
    <row r="20304" spans="1:3" ht="105" x14ac:dyDescent="0.25">
      <c r="A20304" s="31" t="s">
        <v>30275</v>
      </c>
      <c r="B20304" s="32" t="s">
        <v>30276</v>
      </c>
      <c r="C20304" s="31" t="s">
        <v>5034</v>
      </c>
    </row>
    <row r="20305" spans="1:3" ht="105" x14ac:dyDescent="0.25">
      <c r="A20305" s="31" t="s">
        <v>30277</v>
      </c>
      <c r="B20305" s="32" t="s">
        <v>30276</v>
      </c>
      <c r="C20305" s="31" t="s">
        <v>5034</v>
      </c>
    </row>
    <row r="20306" spans="1:3" ht="105" x14ac:dyDescent="0.25">
      <c r="A20306" s="31" t="s">
        <v>30278</v>
      </c>
      <c r="B20306" s="32" t="s">
        <v>30276</v>
      </c>
      <c r="C20306" s="31" t="s">
        <v>5034</v>
      </c>
    </row>
    <row r="20307" spans="1:3" ht="105" x14ac:dyDescent="0.25">
      <c r="A20307" s="31" t="s">
        <v>30279</v>
      </c>
      <c r="B20307" s="32" t="s">
        <v>30276</v>
      </c>
      <c r="C20307" s="31" t="s">
        <v>5034</v>
      </c>
    </row>
    <row r="20308" spans="1:3" ht="105" x14ac:dyDescent="0.25">
      <c r="A20308" s="31" t="s">
        <v>30280</v>
      </c>
      <c r="B20308" s="32" t="s">
        <v>30276</v>
      </c>
      <c r="C20308" s="31" t="s">
        <v>5034</v>
      </c>
    </row>
    <row r="20309" spans="1:3" ht="105" x14ac:dyDescent="0.25">
      <c r="A20309" s="31" t="s">
        <v>30281</v>
      </c>
      <c r="B20309" s="32" t="s">
        <v>30276</v>
      </c>
      <c r="C20309" s="31" t="s">
        <v>5034</v>
      </c>
    </row>
    <row r="20310" spans="1:3" ht="30" x14ac:dyDescent="0.25">
      <c r="A20310" s="31" t="s">
        <v>30282</v>
      </c>
      <c r="B20310" s="32" t="s">
        <v>30283</v>
      </c>
      <c r="C20310" s="31" t="s">
        <v>5034</v>
      </c>
    </row>
    <row r="20311" spans="1:3" ht="30" x14ac:dyDescent="0.25">
      <c r="A20311" s="31" t="s">
        <v>30284</v>
      </c>
      <c r="B20311" s="32" t="s">
        <v>30283</v>
      </c>
      <c r="C20311" s="31" t="s">
        <v>5034</v>
      </c>
    </row>
    <row r="20312" spans="1:3" ht="30" x14ac:dyDescent="0.25">
      <c r="A20312" s="31" t="s">
        <v>30285</v>
      </c>
      <c r="B20312" s="32" t="s">
        <v>30283</v>
      </c>
      <c r="C20312" s="31" t="s">
        <v>5034</v>
      </c>
    </row>
    <row r="20313" spans="1:3" ht="30" x14ac:dyDescent="0.25">
      <c r="A20313" s="31" t="s">
        <v>30286</v>
      </c>
      <c r="B20313" s="32" t="s">
        <v>30283</v>
      </c>
      <c r="C20313" s="31" t="s">
        <v>5034</v>
      </c>
    </row>
    <row r="20314" spans="1:3" ht="30" x14ac:dyDescent="0.25">
      <c r="A20314" s="31" t="s">
        <v>30287</v>
      </c>
      <c r="B20314" s="32" t="s">
        <v>30283</v>
      </c>
      <c r="C20314" s="31" t="s">
        <v>5034</v>
      </c>
    </row>
    <row r="20315" spans="1:3" ht="30" x14ac:dyDescent="0.25">
      <c r="A20315" s="31" t="s">
        <v>30288</v>
      </c>
      <c r="B20315" s="32" t="s">
        <v>30283</v>
      </c>
      <c r="C20315" s="31" t="s">
        <v>5034</v>
      </c>
    </row>
    <row r="20316" spans="1:3" ht="30" x14ac:dyDescent="0.25">
      <c r="A20316" s="31" t="s">
        <v>30289</v>
      </c>
      <c r="B20316" s="32" t="s">
        <v>30290</v>
      </c>
      <c r="C20316" s="31" t="s">
        <v>5034</v>
      </c>
    </row>
    <row r="20317" spans="1:3" ht="30" x14ac:dyDescent="0.25">
      <c r="A20317" s="31" t="s">
        <v>30291</v>
      </c>
      <c r="B20317" s="32" t="s">
        <v>30290</v>
      </c>
      <c r="C20317" s="31" t="s">
        <v>5034</v>
      </c>
    </row>
    <row r="20318" spans="1:3" ht="30" x14ac:dyDescent="0.25">
      <c r="A20318" s="31" t="s">
        <v>30292</v>
      </c>
      <c r="B20318" s="32" t="s">
        <v>30290</v>
      </c>
      <c r="C20318" s="31" t="s">
        <v>5034</v>
      </c>
    </row>
    <row r="20319" spans="1:3" ht="30" x14ac:dyDescent="0.25">
      <c r="A20319" s="31" t="s">
        <v>30293</v>
      </c>
      <c r="B20319" s="32" t="s">
        <v>30290</v>
      </c>
      <c r="C20319" s="31" t="s">
        <v>5034</v>
      </c>
    </row>
    <row r="20320" spans="1:3" ht="30" x14ac:dyDescent="0.25">
      <c r="A20320" s="31" t="s">
        <v>30294</v>
      </c>
      <c r="B20320" s="32" t="s">
        <v>30290</v>
      </c>
      <c r="C20320" s="31" t="s">
        <v>5034</v>
      </c>
    </row>
    <row r="20321" spans="1:3" ht="30" x14ac:dyDescent="0.25">
      <c r="A20321" s="31" t="s">
        <v>30295</v>
      </c>
      <c r="B20321" s="32" t="s">
        <v>30290</v>
      </c>
      <c r="C20321" s="31" t="s">
        <v>5034</v>
      </c>
    </row>
    <row r="20322" spans="1:3" ht="105" x14ac:dyDescent="0.25">
      <c r="A20322" s="31" t="s">
        <v>30296</v>
      </c>
      <c r="B20322" s="32" t="s">
        <v>30297</v>
      </c>
      <c r="C20322" s="31" t="s">
        <v>5034</v>
      </c>
    </row>
    <row r="20323" spans="1:3" ht="105" x14ac:dyDescent="0.25">
      <c r="A20323" s="31" t="s">
        <v>30298</v>
      </c>
      <c r="B20323" s="32" t="s">
        <v>30297</v>
      </c>
      <c r="C20323" s="31" t="s">
        <v>5034</v>
      </c>
    </row>
    <row r="20324" spans="1:3" ht="105" x14ac:dyDescent="0.25">
      <c r="A20324" s="31" t="s">
        <v>30299</v>
      </c>
      <c r="B20324" s="32" t="s">
        <v>30297</v>
      </c>
      <c r="C20324" s="31" t="s">
        <v>5034</v>
      </c>
    </row>
    <row r="20325" spans="1:3" ht="105" x14ac:dyDescent="0.25">
      <c r="A20325" s="31" t="s">
        <v>30300</v>
      </c>
      <c r="B20325" s="32" t="s">
        <v>30297</v>
      </c>
      <c r="C20325" s="31" t="s">
        <v>5034</v>
      </c>
    </row>
    <row r="20326" spans="1:3" ht="105" x14ac:dyDescent="0.25">
      <c r="A20326" s="31" t="s">
        <v>30301</v>
      </c>
      <c r="B20326" s="32" t="s">
        <v>30297</v>
      </c>
      <c r="C20326" s="31" t="s">
        <v>5034</v>
      </c>
    </row>
    <row r="20327" spans="1:3" ht="105" x14ac:dyDescent="0.25">
      <c r="A20327" s="31" t="s">
        <v>30302</v>
      </c>
      <c r="B20327" s="32" t="s">
        <v>30297</v>
      </c>
      <c r="C20327" s="31" t="s">
        <v>5034</v>
      </c>
    </row>
    <row r="20328" spans="1:3" ht="90" x14ac:dyDescent="0.25">
      <c r="A20328" s="31" t="s">
        <v>30303</v>
      </c>
      <c r="B20328" s="32" t="s">
        <v>30304</v>
      </c>
      <c r="C20328" s="31" t="s">
        <v>5034</v>
      </c>
    </row>
    <row r="20329" spans="1:3" ht="90" x14ac:dyDescent="0.25">
      <c r="A20329" s="31" t="s">
        <v>30305</v>
      </c>
      <c r="B20329" s="32" t="s">
        <v>30304</v>
      </c>
      <c r="C20329" s="31" t="s">
        <v>5034</v>
      </c>
    </row>
    <row r="20330" spans="1:3" ht="90" x14ac:dyDescent="0.25">
      <c r="A20330" s="31" t="s">
        <v>30306</v>
      </c>
      <c r="B20330" s="32" t="s">
        <v>30304</v>
      </c>
      <c r="C20330" s="31" t="s">
        <v>5034</v>
      </c>
    </row>
    <row r="20331" spans="1:3" ht="90" x14ac:dyDescent="0.25">
      <c r="A20331" s="31" t="s">
        <v>30307</v>
      </c>
      <c r="B20331" s="32" t="s">
        <v>30304</v>
      </c>
      <c r="C20331" s="31" t="s">
        <v>5034</v>
      </c>
    </row>
    <row r="20332" spans="1:3" ht="90" x14ac:dyDescent="0.25">
      <c r="A20332" s="31" t="s">
        <v>30308</v>
      </c>
      <c r="B20332" s="32" t="s">
        <v>30309</v>
      </c>
      <c r="C20332" s="31" t="s">
        <v>5034</v>
      </c>
    </row>
    <row r="20333" spans="1:3" ht="90" x14ac:dyDescent="0.25">
      <c r="A20333" s="31" t="s">
        <v>30310</v>
      </c>
      <c r="B20333" s="32" t="s">
        <v>30309</v>
      </c>
      <c r="C20333" s="31" t="s">
        <v>5034</v>
      </c>
    </row>
    <row r="20334" spans="1:3" ht="90" x14ac:dyDescent="0.25">
      <c r="A20334" s="31" t="s">
        <v>30311</v>
      </c>
      <c r="B20334" s="32" t="s">
        <v>30309</v>
      </c>
      <c r="C20334" s="31" t="s">
        <v>5034</v>
      </c>
    </row>
    <row r="20335" spans="1:3" ht="90" x14ac:dyDescent="0.25">
      <c r="A20335" s="31" t="s">
        <v>30312</v>
      </c>
      <c r="B20335" s="32" t="s">
        <v>30309</v>
      </c>
      <c r="C20335" s="31" t="s">
        <v>5034</v>
      </c>
    </row>
    <row r="20336" spans="1:3" ht="75" x14ac:dyDescent="0.25">
      <c r="A20336" s="31" t="s">
        <v>30313</v>
      </c>
      <c r="B20336" s="32" t="s">
        <v>30314</v>
      </c>
      <c r="C20336" s="31" t="s">
        <v>5034</v>
      </c>
    </row>
    <row r="20337" spans="1:3" ht="75" x14ac:dyDescent="0.25">
      <c r="A20337" s="31" t="s">
        <v>30315</v>
      </c>
      <c r="B20337" s="32" t="s">
        <v>30314</v>
      </c>
      <c r="C20337" s="31" t="s">
        <v>5034</v>
      </c>
    </row>
    <row r="20338" spans="1:3" ht="75" x14ac:dyDescent="0.25">
      <c r="A20338" s="31" t="s">
        <v>30316</v>
      </c>
      <c r="B20338" s="32" t="s">
        <v>30314</v>
      </c>
      <c r="C20338" s="31" t="s">
        <v>5034</v>
      </c>
    </row>
    <row r="20339" spans="1:3" ht="75" x14ac:dyDescent="0.25">
      <c r="A20339" s="31" t="s">
        <v>30317</v>
      </c>
      <c r="B20339" s="32" t="s">
        <v>30314</v>
      </c>
      <c r="C20339" s="31" t="s">
        <v>5034</v>
      </c>
    </row>
    <row r="20340" spans="1:3" ht="105" x14ac:dyDescent="0.25">
      <c r="A20340" s="31" t="s">
        <v>30318</v>
      </c>
      <c r="B20340" s="32" t="s">
        <v>30319</v>
      </c>
      <c r="C20340" s="31" t="s">
        <v>5034</v>
      </c>
    </row>
    <row r="20341" spans="1:3" ht="105" x14ac:dyDescent="0.25">
      <c r="A20341" s="31" t="s">
        <v>30320</v>
      </c>
      <c r="B20341" s="32" t="s">
        <v>30319</v>
      </c>
      <c r="C20341" s="31" t="s">
        <v>5034</v>
      </c>
    </row>
    <row r="20342" spans="1:3" ht="105" x14ac:dyDescent="0.25">
      <c r="A20342" s="31" t="s">
        <v>30321</v>
      </c>
      <c r="B20342" s="32" t="s">
        <v>30319</v>
      </c>
      <c r="C20342" s="31" t="s">
        <v>5034</v>
      </c>
    </row>
    <row r="20343" spans="1:3" ht="105" x14ac:dyDescent="0.25">
      <c r="A20343" s="31" t="s">
        <v>30322</v>
      </c>
      <c r="B20343" s="32" t="s">
        <v>30319</v>
      </c>
      <c r="C20343" s="31" t="s">
        <v>5034</v>
      </c>
    </row>
    <row r="20344" spans="1:3" x14ac:dyDescent="0.25">
      <c r="A20344" s="31" t="s">
        <v>30323</v>
      </c>
      <c r="B20344" s="32" t="s">
        <v>30324</v>
      </c>
      <c r="C20344" s="31" t="s">
        <v>5034</v>
      </c>
    </row>
    <row r="20345" spans="1:3" x14ac:dyDescent="0.25">
      <c r="A20345" s="31" t="s">
        <v>30325</v>
      </c>
      <c r="B20345" s="32" t="s">
        <v>30324</v>
      </c>
      <c r="C20345" s="31" t="s">
        <v>5034</v>
      </c>
    </row>
    <row r="20346" spans="1:3" x14ac:dyDescent="0.25">
      <c r="A20346" s="31" t="s">
        <v>30326</v>
      </c>
      <c r="B20346" s="32" t="s">
        <v>30324</v>
      </c>
      <c r="C20346" s="31" t="s">
        <v>5034</v>
      </c>
    </row>
    <row r="20347" spans="1:3" x14ac:dyDescent="0.25">
      <c r="A20347" s="31" t="s">
        <v>30327</v>
      </c>
      <c r="B20347" s="32" t="s">
        <v>30324</v>
      </c>
      <c r="C20347" s="31" t="s">
        <v>5034</v>
      </c>
    </row>
    <row r="20348" spans="1:3" x14ac:dyDescent="0.25">
      <c r="A20348" s="31" t="s">
        <v>30328</v>
      </c>
      <c r="B20348" s="32" t="s">
        <v>30324</v>
      </c>
      <c r="C20348" s="31" t="s">
        <v>5034</v>
      </c>
    </row>
    <row r="20349" spans="1:3" x14ac:dyDescent="0.25">
      <c r="A20349" s="31" t="s">
        <v>30329</v>
      </c>
      <c r="B20349" s="32" t="s">
        <v>30324</v>
      </c>
      <c r="C20349" s="31" t="s">
        <v>5034</v>
      </c>
    </row>
    <row r="20350" spans="1:3" ht="105" x14ac:dyDescent="0.25">
      <c r="A20350" s="31" t="s">
        <v>30330</v>
      </c>
      <c r="B20350" s="32" t="s">
        <v>30331</v>
      </c>
      <c r="C20350" s="31" t="s">
        <v>5034</v>
      </c>
    </row>
    <row r="20351" spans="1:3" ht="105" x14ac:dyDescent="0.25">
      <c r="A20351" s="31" t="s">
        <v>30332</v>
      </c>
      <c r="B20351" s="32" t="s">
        <v>30333</v>
      </c>
      <c r="C20351" s="31" t="s">
        <v>5034</v>
      </c>
    </row>
    <row r="20352" spans="1:3" ht="105" x14ac:dyDescent="0.25">
      <c r="A20352" s="31" t="s">
        <v>30334</v>
      </c>
      <c r="B20352" s="32" t="s">
        <v>30331</v>
      </c>
      <c r="C20352" s="31" t="s">
        <v>5034</v>
      </c>
    </row>
    <row r="20353" spans="1:3" ht="105" x14ac:dyDescent="0.25">
      <c r="A20353" s="31" t="s">
        <v>30335</v>
      </c>
      <c r="B20353" s="32" t="s">
        <v>30333</v>
      </c>
      <c r="C20353" s="31" t="s">
        <v>5034</v>
      </c>
    </row>
    <row r="20354" spans="1:3" ht="45" x14ac:dyDescent="0.25">
      <c r="A20354" s="31" t="s">
        <v>30336</v>
      </c>
      <c r="B20354" s="32" t="s">
        <v>30337</v>
      </c>
      <c r="C20354" s="31" t="s">
        <v>5034</v>
      </c>
    </row>
    <row r="20355" spans="1:3" ht="45" x14ac:dyDescent="0.25">
      <c r="A20355" s="31" t="s">
        <v>30338</v>
      </c>
      <c r="B20355" s="32" t="s">
        <v>30337</v>
      </c>
      <c r="C20355" s="31" t="s">
        <v>5034</v>
      </c>
    </row>
    <row r="20356" spans="1:3" ht="45" x14ac:dyDescent="0.25">
      <c r="A20356" s="31" t="s">
        <v>30339</v>
      </c>
      <c r="B20356" s="32" t="s">
        <v>30337</v>
      </c>
      <c r="C20356" s="31" t="s">
        <v>5034</v>
      </c>
    </row>
    <row r="20357" spans="1:3" ht="45" x14ac:dyDescent="0.25">
      <c r="A20357" s="31" t="s">
        <v>30340</v>
      </c>
      <c r="B20357" s="32" t="s">
        <v>30337</v>
      </c>
      <c r="C20357" s="31" t="s">
        <v>5034</v>
      </c>
    </row>
    <row r="20358" spans="1:3" ht="30" x14ac:dyDescent="0.25">
      <c r="A20358" s="31" t="s">
        <v>30341</v>
      </c>
      <c r="B20358" s="32" t="s">
        <v>30342</v>
      </c>
      <c r="C20358" s="31" t="s">
        <v>5034</v>
      </c>
    </row>
    <row r="20359" spans="1:3" ht="30" x14ac:dyDescent="0.25">
      <c r="A20359" s="31" t="s">
        <v>30343</v>
      </c>
      <c r="B20359" s="32" t="s">
        <v>30342</v>
      </c>
      <c r="C20359" s="31" t="s">
        <v>5034</v>
      </c>
    </row>
    <row r="20360" spans="1:3" ht="30" x14ac:dyDescent="0.25">
      <c r="A20360" s="31" t="s">
        <v>30344</v>
      </c>
      <c r="B20360" s="32" t="s">
        <v>30342</v>
      </c>
      <c r="C20360" s="31" t="s">
        <v>5034</v>
      </c>
    </row>
    <row r="20361" spans="1:3" ht="30" x14ac:dyDescent="0.25">
      <c r="A20361" s="31" t="s">
        <v>30345</v>
      </c>
      <c r="B20361" s="32" t="s">
        <v>30342</v>
      </c>
      <c r="C20361" s="31" t="s">
        <v>5034</v>
      </c>
    </row>
    <row r="20362" spans="1:3" ht="30" x14ac:dyDescent="0.25">
      <c r="A20362" s="31" t="s">
        <v>30346</v>
      </c>
      <c r="B20362" s="32" t="s">
        <v>30347</v>
      </c>
      <c r="C20362" s="31" t="s">
        <v>5034</v>
      </c>
    </row>
    <row r="20363" spans="1:3" ht="30" x14ac:dyDescent="0.25">
      <c r="A20363" s="31" t="s">
        <v>30348</v>
      </c>
      <c r="B20363" s="32" t="s">
        <v>30347</v>
      </c>
      <c r="C20363" s="31" t="s">
        <v>5034</v>
      </c>
    </row>
    <row r="20364" spans="1:3" ht="30" x14ac:dyDescent="0.25">
      <c r="A20364" s="31" t="s">
        <v>30349</v>
      </c>
      <c r="B20364" s="32" t="s">
        <v>30347</v>
      </c>
      <c r="C20364" s="31" t="s">
        <v>5034</v>
      </c>
    </row>
    <row r="20365" spans="1:3" ht="30" x14ac:dyDescent="0.25">
      <c r="A20365" s="31" t="s">
        <v>30350</v>
      </c>
      <c r="B20365" s="32" t="s">
        <v>30347</v>
      </c>
      <c r="C20365" s="31" t="s">
        <v>5034</v>
      </c>
    </row>
    <row r="20366" spans="1:3" ht="90" x14ac:dyDescent="0.25">
      <c r="A20366" s="31" t="s">
        <v>30351</v>
      </c>
      <c r="B20366" s="32" t="s">
        <v>30352</v>
      </c>
      <c r="C20366" s="31" t="s">
        <v>5034</v>
      </c>
    </row>
    <row r="20367" spans="1:3" ht="90" x14ac:dyDescent="0.25">
      <c r="A20367" s="31" t="s">
        <v>30353</v>
      </c>
      <c r="B20367" s="32" t="s">
        <v>30352</v>
      </c>
      <c r="C20367" s="31" t="s">
        <v>5034</v>
      </c>
    </row>
    <row r="20368" spans="1:3" ht="90" x14ac:dyDescent="0.25">
      <c r="A20368" s="31" t="s">
        <v>30354</v>
      </c>
      <c r="B20368" s="32" t="s">
        <v>30352</v>
      </c>
      <c r="C20368" s="31" t="s">
        <v>5034</v>
      </c>
    </row>
    <row r="20369" spans="1:3" ht="90" x14ac:dyDescent="0.25">
      <c r="A20369" s="31" t="s">
        <v>30355</v>
      </c>
      <c r="B20369" s="32" t="s">
        <v>30352</v>
      </c>
      <c r="C20369" s="31" t="s">
        <v>5034</v>
      </c>
    </row>
    <row r="20370" spans="1:3" ht="90" x14ac:dyDescent="0.25">
      <c r="A20370" s="31" t="s">
        <v>30356</v>
      </c>
      <c r="B20370" s="32" t="s">
        <v>30352</v>
      </c>
      <c r="C20370" s="31" t="s">
        <v>5034</v>
      </c>
    </row>
    <row r="20371" spans="1:3" ht="90" x14ac:dyDescent="0.25">
      <c r="A20371" s="31" t="s">
        <v>30357</v>
      </c>
      <c r="B20371" s="32" t="s">
        <v>30352</v>
      </c>
      <c r="C20371" s="31" t="s">
        <v>5034</v>
      </c>
    </row>
    <row r="20372" spans="1:3" x14ac:dyDescent="0.25">
      <c r="A20372" s="31" t="s">
        <v>30358</v>
      </c>
      <c r="B20372" s="32" t="s">
        <v>30359</v>
      </c>
      <c r="C20372" s="31" t="s">
        <v>5034</v>
      </c>
    </row>
    <row r="20373" spans="1:3" x14ac:dyDescent="0.25">
      <c r="A20373" s="31" t="s">
        <v>30360</v>
      </c>
      <c r="B20373" s="32" t="s">
        <v>30359</v>
      </c>
      <c r="C20373" s="31" t="s">
        <v>5034</v>
      </c>
    </row>
    <row r="20374" spans="1:3" x14ac:dyDescent="0.25">
      <c r="A20374" s="31" t="s">
        <v>30361</v>
      </c>
      <c r="B20374" s="32" t="s">
        <v>30359</v>
      </c>
      <c r="C20374" s="31" t="s">
        <v>5034</v>
      </c>
    </row>
    <row r="20375" spans="1:3" x14ac:dyDescent="0.25">
      <c r="A20375" s="31" t="s">
        <v>30362</v>
      </c>
      <c r="B20375" s="32" t="s">
        <v>30359</v>
      </c>
      <c r="C20375" s="31" t="s">
        <v>5034</v>
      </c>
    </row>
    <row r="20376" spans="1:3" ht="105" x14ac:dyDescent="0.25">
      <c r="A20376" s="31" t="s">
        <v>30363</v>
      </c>
      <c r="B20376" s="32" t="s">
        <v>30364</v>
      </c>
      <c r="C20376" s="31" t="s">
        <v>5034</v>
      </c>
    </row>
    <row r="20377" spans="1:3" ht="105" x14ac:dyDescent="0.25">
      <c r="A20377" s="31" t="s">
        <v>30365</v>
      </c>
      <c r="B20377" s="32" t="s">
        <v>30366</v>
      </c>
      <c r="C20377" s="31" t="s">
        <v>5034</v>
      </c>
    </row>
    <row r="20378" spans="1:3" ht="105" x14ac:dyDescent="0.25">
      <c r="A20378" s="31" t="s">
        <v>30367</v>
      </c>
      <c r="B20378" s="32" t="s">
        <v>30364</v>
      </c>
      <c r="C20378" s="31" t="s">
        <v>5034</v>
      </c>
    </row>
    <row r="20379" spans="1:3" ht="105" x14ac:dyDescent="0.25">
      <c r="A20379" s="31" t="s">
        <v>30368</v>
      </c>
      <c r="B20379" s="32" t="s">
        <v>30366</v>
      </c>
      <c r="C20379" s="31" t="s">
        <v>5034</v>
      </c>
    </row>
    <row r="20380" spans="1:3" ht="60" x14ac:dyDescent="0.25">
      <c r="A20380" s="31" t="s">
        <v>30369</v>
      </c>
      <c r="B20380" s="32" t="s">
        <v>30370</v>
      </c>
      <c r="C20380" s="31" t="s">
        <v>5034</v>
      </c>
    </row>
    <row r="20381" spans="1:3" ht="60" x14ac:dyDescent="0.25">
      <c r="A20381" s="31" t="s">
        <v>30371</v>
      </c>
      <c r="B20381" s="32" t="s">
        <v>30370</v>
      </c>
      <c r="C20381" s="31" t="s">
        <v>5034</v>
      </c>
    </row>
    <row r="20382" spans="1:3" ht="60" x14ac:dyDescent="0.25">
      <c r="A20382" s="31" t="s">
        <v>30372</v>
      </c>
      <c r="B20382" s="32" t="s">
        <v>30370</v>
      </c>
      <c r="C20382" s="31" t="s">
        <v>5034</v>
      </c>
    </row>
    <row r="20383" spans="1:3" ht="60" x14ac:dyDescent="0.25">
      <c r="A20383" s="31" t="s">
        <v>30373</v>
      </c>
      <c r="B20383" s="32" t="s">
        <v>30370</v>
      </c>
      <c r="C20383" s="31" t="s">
        <v>5034</v>
      </c>
    </row>
    <row r="20384" spans="1:3" ht="60" x14ac:dyDescent="0.25">
      <c r="A20384" s="31" t="s">
        <v>30374</v>
      </c>
      <c r="B20384" s="32" t="s">
        <v>30370</v>
      </c>
      <c r="C20384" s="31" t="s">
        <v>5034</v>
      </c>
    </row>
    <row r="20385" spans="1:3" ht="60" x14ac:dyDescent="0.25">
      <c r="A20385" s="31" t="s">
        <v>30375</v>
      </c>
      <c r="B20385" s="32" t="s">
        <v>30370</v>
      </c>
      <c r="C20385" s="31" t="s">
        <v>5034</v>
      </c>
    </row>
    <row r="20386" spans="1:3" ht="60" x14ac:dyDescent="0.25">
      <c r="A20386" s="31" t="s">
        <v>30376</v>
      </c>
      <c r="B20386" s="32" t="s">
        <v>30377</v>
      </c>
      <c r="C20386" s="31" t="s">
        <v>5034</v>
      </c>
    </row>
    <row r="20387" spans="1:3" ht="60" x14ac:dyDescent="0.25">
      <c r="A20387" s="31" t="s">
        <v>30378</v>
      </c>
      <c r="B20387" s="32" t="s">
        <v>30379</v>
      </c>
      <c r="C20387" s="31" t="s">
        <v>5034</v>
      </c>
    </row>
    <row r="20388" spans="1:3" ht="60" x14ac:dyDescent="0.25">
      <c r="A20388" s="31" t="s">
        <v>30380</v>
      </c>
      <c r="B20388" s="32" t="s">
        <v>30379</v>
      </c>
      <c r="C20388" s="31" t="s">
        <v>5034</v>
      </c>
    </row>
    <row r="20389" spans="1:3" ht="60" x14ac:dyDescent="0.25">
      <c r="A20389" s="31" t="s">
        <v>30381</v>
      </c>
      <c r="B20389" s="32" t="s">
        <v>30377</v>
      </c>
      <c r="C20389" s="31" t="s">
        <v>5034</v>
      </c>
    </row>
    <row r="20390" spans="1:3" ht="60" x14ac:dyDescent="0.25">
      <c r="A20390" s="31" t="s">
        <v>30382</v>
      </c>
      <c r="B20390" s="32" t="s">
        <v>30379</v>
      </c>
      <c r="C20390" s="31" t="s">
        <v>5034</v>
      </c>
    </row>
    <row r="20391" spans="1:3" ht="60" x14ac:dyDescent="0.25">
      <c r="A20391" s="31" t="s">
        <v>30383</v>
      </c>
      <c r="B20391" s="32" t="s">
        <v>30379</v>
      </c>
      <c r="C20391" s="31" t="s">
        <v>5034</v>
      </c>
    </row>
    <row r="20392" spans="1:3" ht="60" x14ac:dyDescent="0.25">
      <c r="A20392" s="31" t="s">
        <v>30384</v>
      </c>
      <c r="B20392" s="32" t="s">
        <v>30385</v>
      </c>
      <c r="C20392" s="31" t="s">
        <v>414</v>
      </c>
    </row>
    <row r="20393" spans="1:3" ht="60" x14ac:dyDescent="0.25">
      <c r="A20393" s="31" t="s">
        <v>30386</v>
      </c>
      <c r="B20393" s="32" t="s">
        <v>30385</v>
      </c>
      <c r="C20393" s="31" t="s">
        <v>414</v>
      </c>
    </row>
    <row r="20394" spans="1:3" ht="45" x14ac:dyDescent="0.25">
      <c r="A20394" s="31" t="s">
        <v>30387</v>
      </c>
      <c r="B20394" s="32" t="s">
        <v>30388</v>
      </c>
      <c r="C20394" s="31" t="s">
        <v>414</v>
      </c>
    </row>
    <row r="20395" spans="1:3" ht="45" x14ac:dyDescent="0.25">
      <c r="A20395" s="31" t="s">
        <v>30389</v>
      </c>
      <c r="B20395" s="32" t="s">
        <v>30388</v>
      </c>
      <c r="C20395" s="31" t="s">
        <v>414</v>
      </c>
    </row>
    <row r="20396" spans="1:3" ht="75" x14ac:dyDescent="0.25">
      <c r="A20396" s="31" t="s">
        <v>30390</v>
      </c>
      <c r="B20396" s="32" t="s">
        <v>30391</v>
      </c>
      <c r="C20396" s="31" t="s">
        <v>1131</v>
      </c>
    </row>
    <row r="20397" spans="1:3" ht="75" x14ac:dyDescent="0.25">
      <c r="A20397" s="31" t="s">
        <v>30392</v>
      </c>
      <c r="B20397" s="32" t="s">
        <v>30391</v>
      </c>
      <c r="C20397" s="31" t="s">
        <v>1131</v>
      </c>
    </row>
    <row r="20398" spans="1:3" ht="60" x14ac:dyDescent="0.25">
      <c r="A20398" s="31" t="s">
        <v>30393</v>
      </c>
      <c r="B20398" s="32" t="s">
        <v>30394</v>
      </c>
      <c r="C20398" s="31" t="s">
        <v>414</v>
      </c>
    </row>
    <row r="20399" spans="1:3" ht="60" x14ac:dyDescent="0.25">
      <c r="A20399" s="31" t="s">
        <v>30395</v>
      </c>
      <c r="B20399" s="32" t="s">
        <v>30394</v>
      </c>
      <c r="C20399" s="31" t="s">
        <v>414</v>
      </c>
    </row>
    <row r="20400" spans="1:3" ht="45" x14ac:dyDescent="0.25">
      <c r="A20400" s="31" t="s">
        <v>30396</v>
      </c>
      <c r="B20400" s="32" t="s">
        <v>30397</v>
      </c>
      <c r="C20400" s="31" t="s">
        <v>185</v>
      </c>
    </row>
    <row r="20401" spans="1:3" ht="45" x14ac:dyDescent="0.25">
      <c r="A20401" s="31" t="s">
        <v>30398</v>
      </c>
      <c r="B20401" s="32" t="s">
        <v>30397</v>
      </c>
      <c r="C20401" s="31" t="s">
        <v>185</v>
      </c>
    </row>
    <row r="20402" spans="1:3" ht="75" x14ac:dyDescent="0.25">
      <c r="A20402" s="31" t="s">
        <v>30399</v>
      </c>
      <c r="B20402" s="32" t="s">
        <v>30400</v>
      </c>
      <c r="C20402" s="31" t="s">
        <v>414</v>
      </c>
    </row>
    <row r="20403" spans="1:3" ht="75" x14ac:dyDescent="0.25">
      <c r="A20403" s="31" t="s">
        <v>30401</v>
      </c>
      <c r="B20403" s="32" t="s">
        <v>30400</v>
      </c>
      <c r="C20403" s="31" t="s">
        <v>414</v>
      </c>
    </row>
    <row r="20404" spans="1:3" ht="75" x14ac:dyDescent="0.25">
      <c r="A20404" s="31" t="s">
        <v>30402</v>
      </c>
      <c r="B20404" s="32" t="s">
        <v>30403</v>
      </c>
      <c r="C20404" s="31" t="s">
        <v>414</v>
      </c>
    </row>
    <row r="20405" spans="1:3" ht="75" x14ac:dyDescent="0.25">
      <c r="A20405" s="31" t="s">
        <v>30404</v>
      </c>
      <c r="B20405" s="32" t="s">
        <v>30403</v>
      </c>
      <c r="C20405" s="31" t="s">
        <v>414</v>
      </c>
    </row>
    <row r="20406" spans="1:3" ht="45" x14ac:dyDescent="0.25">
      <c r="A20406" s="31" t="s">
        <v>30405</v>
      </c>
      <c r="B20406" s="32" t="s">
        <v>30406</v>
      </c>
      <c r="C20406" s="31" t="s">
        <v>414</v>
      </c>
    </row>
    <row r="20407" spans="1:3" ht="45" x14ac:dyDescent="0.25">
      <c r="A20407" s="31" t="s">
        <v>30407</v>
      </c>
      <c r="B20407" s="32" t="s">
        <v>30406</v>
      </c>
      <c r="C20407" s="31" t="s">
        <v>414</v>
      </c>
    </row>
    <row r="20408" spans="1:3" ht="45" x14ac:dyDescent="0.25">
      <c r="A20408" s="31" t="s">
        <v>30408</v>
      </c>
      <c r="B20408" s="32" t="s">
        <v>30409</v>
      </c>
      <c r="C20408" s="31" t="s">
        <v>414</v>
      </c>
    </row>
    <row r="20409" spans="1:3" ht="45" x14ac:dyDescent="0.25">
      <c r="A20409" s="31" t="s">
        <v>30410</v>
      </c>
      <c r="B20409" s="32" t="s">
        <v>30409</v>
      </c>
      <c r="C20409" s="31" t="s">
        <v>414</v>
      </c>
    </row>
    <row r="20410" spans="1:3" ht="60" x14ac:dyDescent="0.25">
      <c r="A20410" s="31" t="s">
        <v>30411</v>
      </c>
      <c r="B20410" s="32" t="s">
        <v>30412</v>
      </c>
      <c r="C20410" s="31" t="s">
        <v>414</v>
      </c>
    </row>
    <row r="20411" spans="1:3" ht="60" x14ac:dyDescent="0.25">
      <c r="A20411" s="31" t="s">
        <v>30413</v>
      </c>
      <c r="B20411" s="32" t="s">
        <v>30412</v>
      </c>
      <c r="C20411" s="31" t="s">
        <v>414</v>
      </c>
    </row>
    <row r="20412" spans="1:3" ht="60" x14ac:dyDescent="0.25">
      <c r="A20412" s="31" t="s">
        <v>30414</v>
      </c>
      <c r="B20412" s="32" t="s">
        <v>30415</v>
      </c>
      <c r="C20412" s="31" t="s">
        <v>1131</v>
      </c>
    </row>
    <row r="20413" spans="1:3" ht="60" x14ac:dyDescent="0.25">
      <c r="A20413" s="31" t="s">
        <v>30416</v>
      </c>
      <c r="B20413" s="32" t="s">
        <v>30415</v>
      </c>
      <c r="C20413" s="31" t="s">
        <v>1131</v>
      </c>
    </row>
    <row r="20414" spans="1:3" ht="75" x14ac:dyDescent="0.25">
      <c r="A20414" s="31" t="s">
        <v>30417</v>
      </c>
      <c r="B20414" s="32" t="s">
        <v>30418</v>
      </c>
      <c r="C20414" s="31" t="s">
        <v>414</v>
      </c>
    </row>
    <row r="20415" spans="1:3" ht="75" x14ac:dyDescent="0.25">
      <c r="A20415" s="31" t="s">
        <v>30419</v>
      </c>
      <c r="B20415" s="32" t="s">
        <v>30418</v>
      </c>
      <c r="C20415" s="31" t="s">
        <v>414</v>
      </c>
    </row>
    <row r="20416" spans="1:3" ht="60" x14ac:dyDescent="0.25">
      <c r="A20416" s="31" t="s">
        <v>30420</v>
      </c>
      <c r="B20416" s="32" t="s">
        <v>30421</v>
      </c>
      <c r="C20416" s="31" t="s">
        <v>414</v>
      </c>
    </row>
    <row r="20417" spans="1:3" ht="60" x14ac:dyDescent="0.25">
      <c r="A20417" s="31" t="s">
        <v>30422</v>
      </c>
      <c r="B20417" s="32" t="s">
        <v>30421</v>
      </c>
      <c r="C20417" s="31" t="s">
        <v>414</v>
      </c>
    </row>
    <row r="20418" spans="1:3" ht="45" x14ac:dyDescent="0.25">
      <c r="A20418" s="31" t="s">
        <v>30423</v>
      </c>
      <c r="B20418" s="32" t="s">
        <v>30424</v>
      </c>
      <c r="C20418" s="31" t="s">
        <v>414</v>
      </c>
    </row>
    <row r="20419" spans="1:3" ht="45" x14ac:dyDescent="0.25">
      <c r="A20419" s="31" t="s">
        <v>30425</v>
      </c>
      <c r="B20419" s="32" t="s">
        <v>30424</v>
      </c>
      <c r="C20419" s="31" t="s">
        <v>414</v>
      </c>
    </row>
    <row r="20420" spans="1:3" ht="30" x14ac:dyDescent="0.25">
      <c r="A20420" s="31" t="s">
        <v>30426</v>
      </c>
      <c r="B20420" s="32" t="s">
        <v>30427</v>
      </c>
      <c r="C20420" s="31" t="s">
        <v>414</v>
      </c>
    </row>
    <row r="20421" spans="1:3" ht="30" x14ac:dyDescent="0.25">
      <c r="A20421" s="31" t="s">
        <v>30428</v>
      </c>
      <c r="B20421" s="32" t="s">
        <v>30427</v>
      </c>
      <c r="C20421" s="31" t="s">
        <v>414</v>
      </c>
    </row>
    <row r="20422" spans="1:3" ht="45" x14ac:dyDescent="0.25">
      <c r="A20422" s="31" t="s">
        <v>30429</v>
      </c>
      <c r="B20422" s="32" t="s">
        <v>30430</v>
      </c>
      <c r="C20422" s="31" t="s">
        <v>414</v>
      </c>
    </row>
    <row r="20423" spans="1:3" ht="45" x14ac:dyDescent="0.25">
      <c r="A20423" s="31" t="s">
        <v>30431</v>
      </c>
      <c r="B20423" s="32" t="s">
        <v>30430</v>
      </c>
      <c r="C20423" s="31" t="s">
        <v>414</v>
      </c>
    </row>
    <row r="20424" spans="1:3" ht="45" x14ac:dyDescent="0.25">
      <c r="A20424" s="31" t="s">
        <v>30432</v>
      </c>
      <c r="B20424" s="32" t="s">
        <v>30433</v>
      </c>
      <c r="C20424" s="31" t="s">
        <v>414</v>
      </c>
    </row>
    <row r="20425" spans="1:3" ht="45" x14ac:dyDescent="0.25">
      <c r="A20425" s="31" t="s">
        <v>30434</v>
      </c>
      <c r="B20425" s="32" t="s">
        <v>30433</v>
      </c>
      <c r="C20425" s="31" t="s">
        <v>414</v>
      </c>
    </row>
    <row r="20426" spans="1:3" ht="60" x14ac:dyDescent="0.25">
      <c r="A20426" s="31" t="s">
        <v>30435</v>
      </c>
      <c r="B20426" s="32" t="s">
        <v>30436</v>
      </c>
      <c r="C20426" s="31" t="s">
        <v>414</v>
      </c>
    </row>
    <row r="20427" spans="1:3" ht="60" x14ac:dyDescent="0.25">
      <c r="A20427" s="31" t="s">
        <v>30437</v>
      </c>
      <c r="B20427" s="32" t="s">
        <v>30436</v>
      </c>
      <c r="C20427" s="31" t="s">
        <v>414</v>
      </c>
    </row>
    <row r="20428" spans="1:3" ht="45" x14ac:dyDescent="0.25">
      <c r="A20428" s="31" t="s">
        <v>30438</v>
      </c>
      <c r="B20428" s="32" t="s">
        <v>30439</v>
      </c>
      <c r="C20428" s="31" t="s">
        <v>414</v>
      </c>
    </row>
    <row r="20429" spans="1:3" ht="45" x14ac:dyDescent="0.25">
      <c r="A20429" s="31" t="s">
        <v>30440</v>
      </c>
      <c r="B20429" s="32" t="s">
        <v>30439</v>
      </c>
      <c r="C20429" s="31" t="s">
        <v>414</v>
      </c>
    </row>
    <row r="20430" spans="1:3" ht="30" x14ac:dyDescent="0.25">
      <c r="A20430" s="31" t="s">
        <v>30441</v>
      </c>
      <c r="B20430" s="32" t="s">
        <v>30442</v>
      </c>
      <c r="C20430" s="31" t="s">
        <v>414</v>
      </c>
    </row>
    <row r="20431" spans="1:3" ht="30" x14ac:dyDescent="0.25">
      <c r="A20431" s="31" t="s">
        <v>30443</v>
      </c>
      <c r="B20431" s="32" t="s">
        <v>30442</v>
      </c>
      <c r="C20431" s="31" t="s">
        <v>414</v>
      </c>
    </row>
    <row r="20432" spans="1:3" ht="30" x14ac:dyDescent="0.25">
      <c r="A20432" s="31" t="s">
        <v>30444</v>
      </c>
      <c r="B20432" s="32" t="s">
        <v>30445</v>
      </c>
      <c r="C20432" s="31" t="s">
        <v>1131</v>
      </c>
    </row>
    <row r="20433" spans="1:3" ht="30" x14ac:dyDescent="0.25">
      <c r="A20433" s="31" t="s">
        <v>30446</v>
      </c>
      <c r="B20433" s="32" t="s">
        <v>30445</v>
      </c>
      <c r="C20433" s="31" t="s">
        <v>1131</v>
      </c>
    </row>
    <row r="20434" spans="1:3" x14ac:dyDescent="0.25">
      <c r="A20434" s="31" t="s">
        <v>30447</v>
      </c>
      <c r="B20434" s="32" t="s">
        <v>30448</v>
      </c>
      <c r="C20434" s="31" t="s">
        <v>1131</v>
      </c>
    </row>
    <row r="20435" spans="1:3" x14ac:dyDescent="0.25">
      <c r="A20435" s="31" t="s">
        <v>30449</v>
      </c>
      <c r="B20435" s="32" t="s">
        <v>30448</v>
      </c>
      <c r="C20435" s="31" t="s">
        <v>1131</v>
      </c>
    </row>
    <row r="20436" spans="1:3" ht="45" x14ac:dyDescent="0.25">
      <c r="A20436" s="31" t="s">
        <v>30450</v>
      </c>
      <c r="B20436" s="32" t="s">
        <v>30451</v>
      </c>
      <c r="C20436" s="31" t="s">
        <v>414</v>
      </c>
    </row>
    <row r="20437" spans="1:3" ht="45" x14ac:dyDescent="0.25">
      <c r="A20437" s="31" t="s">
        <v>30452</v>
      </c>
      <c r="B20437" s="32" t="s">
        <v>30451</v>
      </c>
      <c r="C20437" s="31" t="s">
        <v>414</v>
      </c>
    </row>
    <row r="20438" spans="1:3" ht="45" x14ac:dyDescent="0.25">
      <c r="A20438" s="31" t="s">
        <v>30453</v>
      </c>
      <c r="B20438" s="32" t="s">
        <v>30454</v>
      </c>
      <c r="C20438" s="31" t="s">
        <v>414</v>
      </c>
    </row>
    <row r="20439" spans="1:3" ht="45" x14ac:dyDescent="0.25">
      <c r="A20439" s="31" t="s">
        <v>30455</v>
      </c>
      <c r="B20439" s="32" t="s">
        <v>30454</v>
      </c>
      <c r="C20439" s="31" t="s">
        <v>414</v>
      </c>
    </row>
    <row r="20440" spans="1:3" x14ac:dyDescent="0.25">
      <c r="A20440" s="31" t="s">
        <v>30456</v>
      </c>
      <c r="B20440" s="32" t="s">
        <v>30457</v>
      </c>
      <c r="C20440" s="31" t="s">
        <v>1131</v>
      </c>
    </row>
    <row r="20441" spans="1:3" x14ac:dyDescent="0.25">
      <c r="A20441" s="31" t="s">
        <v>30458</v>
      </c>
      <c r="B20441" s="32" t="s">
        <v>30457</v>
      </c>
      <c r="C20441" s="31" t="s">
        <v>1131</v>
      </c>
    </row>
    <row r="20442" spans="1:3" x14ac:dyDescent="0.25">
      <c r="A20442" s="31" t="s">
        <v>30459</v>
      </c>
      <c r="B20442" s="32" t="s">
        <v>30460</v>
      </c>
      <c r="C20442" s="31" t="s">
        <v>1131</v>
      </c>
    </row>
    <row r="20443" spans="1:3" x14ac:dyDescent="0.25">
      <c r="A20443" s="31" t="s">
        <v>30461</v>
      </c>
      <c r="B20443" s="32" t="s">
        <v>30460</v>
      </c>
      <c r="C20443" s="31" t="s">
        <v>1131</v>
      </c>
    </row>
    <row r="20444" spans="1:3" x14ac:dyDescent="0.25">
      <c r="A20444" s="31" t="s">
        <v>30462</v>
      </c>
      <c r="B20444" s="32" t="s">
        <v>30463</v>
      </c>
      <c r="C20444" s="31" t="s">
        <v>1131</v>
      </c>
    </row>
    <row r="20445" spans="1:3" x14ac:dyDescent="0.25">
      <c r="A20445" s="31" t="s">
        <v>30464</v>
      </c>
      <c r="B20445" s="32" t="s">
        <v>30463</v>
      </c>
      <c r="C20445" s="31" t="s">
        <v>1131</v>
      </c>
    </row>
    <row r="20446" spans="1:3" ht="45" x14ac:dyDescent="0.25">
      <c r="A20446" s="31" t="s">
        <v>30465</v>
      </c>
      <c r="B20446" s="32" t="s">
        <v>30466</v>
      </c>
      <c r="C20446" s="31" t="s">
        <v>655</v>
      </c>
    </row>
    <row r="20447" spans="1:3" ht="45" x14ac:dyDescent="0.25">
      <c r="A20447" s="31" t="s">
        <v>30467</v>
      </c>
      <c r="B20447" s="32" t="s">
        <v>30466</v>
      </c>
      <c r="C20447" s="31" t="s">
        <v>655</v>
      </c>
    </row>
    <row r="20448" spans="1:3" ht="45" x14ac:dyDescent="0.25">
      <c r="A20448" s="31" t="s">
        <v>30468</v>
      </c>
      <c r="B20448" s="32" t="s">
        <v>30469</v>
      </c>
      <c r="C20448" s="31" t="s">
        <v>414</v>
      </c>
    </row>
    <row r="20449" spans="1:3" ht="45" x14ac:dyDescent="0.25">
      <c r="A20449" s="31" t="s">
        <v>30470</v>
      </c>
      <c r="B20449" s="32" t="s">
        <v>30469</v>
      </c>
      <c r="C20449" s="31" t="s">
        <v>414</v>
      </c>
    </row>
    <row r="20450" spans="1:3" x14ac:dyDescent="0.25">
      <c r="A20450" s="31" t="s">
        <v>30471</v>
      </c>
      <c r="B20450" s="32" t="s">
        <v>30472</v>
      </c>
      <c r="C20450" s="31" t="s">
        <v>414</v>
      </c>
    </row>
    <row r="20451" spans="1:3" x14ac:dyDescent="0.25">
      <c r="A20451" s="31" t="s">
        <v>30473</v>
      </c>
      <c r="B20451" s="32" t="s">
        <v>30472</v>
      </c>
      <c r="C20451" s="31" t="s">
        <v>414</v>
      </c>
    </row>
    <row r="20452" spans="1:3" x14ac:dyDescent="0.25">
      <c r="A20452" s="31" t="s">
        <v>30474</v>
      </c>
      <c r="B20452" s="32" t="s">
        <v>30475</v>
      </c>
      <c r="C20452" s="31" t="s">
        <v>414</v>
      </c>
    </row>
    <row r="20453" spans="1:3" x14ac:dyDescent="0.25">
      <c r="A20453" s="31" t="s">
        <v>30476</v>
      </c>
      <c r="B20453" s="32" t="s">
        <v>30475</v>
      </c>
      <c r="C20453" s="31" t="s">
        <v>414</v>
      </c>
    </row>
    <row r="20454" spans="1:3" ht="30" x14ac:dyDescent="0.25">
      <c r="A20454" s="31" t="s">
        <v>30477</v>
      </c>
      <c r="B20454" s="32" t="s">
        <v>30478</v>
      </c>
      <c r="C20454" s="31" t="s">
        <v>1155</v>
      </c>
    </row>
    <row r="20455" spans="1:3" ht="30" x14ac:dyDescent="0.25">
      <c r="A20455" s="31" t="s">
        <v>30479</v>
      </c>
      <c r="B20455" s="32" t="s">
        <v>30478</v>
      </c>
      <c r="C20455" s="31" t="s">
        <v>1155</v>
      </c>
    </row>
    <row r="20456" spans="1:3" ht="30" x14ac:dyDescent="0.25">
      <c r="A20456" s="31" t="s">
        <v>30480</v>
      </c>
      <c r="B20456" s="32" t="s">
        <v>30481</v>
      </c>
      <c r="C20456" s="31" t="s">
        <v>1131</v>
      </c>
    </row>
    <row r="20457" spans="1:3" ht="30" x14ac:dyDescent="0.25">
      <c r="A20457" s="31" t="s">
        <v>30482</v>
      </c>
      <c r="B20457" s="32" t="s">
        <v>30481</v>
      </c>
      <c r="C20457" s="31" t="s">
        <v>1131</v>
      </c>
    </row>
    <row r="20458" spans="1:3" x14ac:dyDescent="0.25">
      <c r="A20458" s="31" t="s">
        <v>30483</v>
      </c>
      <c r="B20458" s="32" t="s">
        <v>30484</v>
      </c>
      <c r="C20458" s="31" t="s">
        <v>1224</v>
      </c>
    </row>
    <row r="20459" spans="1:3" x14ac:dyDescent="0.25">
      <c r="A20459" s="31" t="s">
        <v>30485</v>
      </c>
      <c r="B20459" s="32" t="s">
        <v>30484</v>
      </c>
      <c r="C20459" s="31" t="s">
        <v>1224</v>
      </c>
    </row>
    <row r="20460" spans="1:3" x14ac:dyDescent="0.25">
      <c r="A20460" s="31" t="s">
        <v>30486</v>
      </c>
      <c r="B20460" s="32" t="s">
        <v>30487</v>
      </c>
      <c r="C20460" s="31" t="s">
        <v>1131</v>
      </c>
    </row>
    <row r="20461" spans="1:3" x14ac:dyDescent="0.25">
      <c r="A20461" s="31" t="s">
        <v>30488</v>
      </c>
      <c r="B20461" s="32" t="s">
        <v>30487</v>
      </c>
      <c r="C20461" s="31" t="s">
        <v>1131</v>
      </c>
    </row>
    <row r="20462" spans="1:3" x14ac:dyDescent="0.25">
      <c r="A20462" s="31" t="s">
        <v>30489</v>
      </c>
      <c r="B20462" s="32" t="s">
        <v>30490</v>
      </c>
      <c r="C20462" s="31" t="s">
        <v>1131</v>
      </c>
    </row>
    <row r="20463" spans="1:3" x14ac:dyDescent="0.25">
      <c r="A20463" s="31" t="s">
        <v>30491</v>
      </c>
      <c r="B20463" s="32" t="s">
        <v>30490</v>
      </c>
      <c r="C20463" s="31" t="s">
        <v>1131</v>
      </c>
    </row>
    <row r="20464" spans="1:3" ht="30" x14ac:dyDescent="0.25">
      <c r="A20464" s="31" t="s">
        <v>30492</v>
      </c>
      <c r="B20464" s="32" t="s">
        <v>30493</v>
      </c>
      <c r="C20464" s="31" t="s">
        <v>1131</v>
      </c>
    </row>
    <row r="20465" spans="1:3" ht="30" x14ac:dyDescent="0.25">
      <c r="A20465" s="31" t="s">
        <v>30494</v>
      </c>
      <c r="B20465" s="32" t="s">
        <v>30493</v>
      </c>
      <c r="C20465" s="31" t="s">
        <v>1131</v>
      </c>
    </row>
    <row r="20466" spans="1:3" ht="30" x14ac:dyDescent="0.25">
      <c r="A20466" s="31" t="s">
        <v>30495</v>
      </c>
      <c r="B20466" s="32" t="s">
        <v>30496</v>
      </c>
      <c r="C20466" s="31" t="s">
        <v>1131</v>
      </c>
    </row>
    <row r="20467" spans="1:3" ht="30" x14ac:dyDescent="0.25">
      <c r="A20467" s="31" t="s">
        <v>30497</v>
      </c>
      <c r="B20467" s="32" t="s">
        <v>30496</v>
      </c>
      <c r="C20467" s="31" t="s">
        <v>1131</v>
      </c>
    </row>
    <row r="20468" spans="1:3" ht="45" x14ac:dyDescent="0.25">
      <c r="A20468" s="31" t="s">
        <v>30498</v>
      </c>
      <c r="B20468" s="32" t="s">
        <v>30499</v>
      </c>
      <c r="C20468" s="31" t="s">
        <v>1131</v>
      </c>
    </row>
    <row r="20469" spans="1:3" ht="45" x14ac:dyDescent="0.25">
      <c r="A20469" s="31" t="s">
        <v>30500</v>
      </c>
      <c r="B20469" s="32" t="s">
        <v>30499</v>
      </c>
      <c r="C20469" s="31" t="s">
        <v>1131</v>
      </c>
    </row>
    <row r="20470" spans="1:3" ht="60" x14ac:dyDescent="0.25">
      <c r="A20470" s="31" t="s">
        <v>30501</v>
      </c>
      <c r="B20470" s="32" t="s">
        <v>30502</v>
      </c>
      <c r="C20470" s="31" t="s">
        <v>414</v>
      </c>
    </row>
    <row r="20471" spans="1:3" ht="60" x14ac:dyDescent="0.25">
      <c r="A20471" s="31" t="s">
        <v>30503</v>
      </c>
      <c r="B20471" s="32" t="s">
        <v>30502</v>
      </c>
      <c r="C20471" s="31" t="s">
        <v>414</v>
      </c>
    </row>
    <row r="20472" spans="1:3" ht="75" x14ac:dyDescent="0.25">
      <c r="A20472" s="31" t="s">
        <v>30504</v>
      </c>
      <c r="B20472" s="32" t="s">
        <v>30505</v>
      </c>
      <c r="C20472" s="31" t="s">
        <v>414</v>
      </c>
    </row>
    <row r="20473" spans="1:3" ht="75" x14ac:dyDescent="0.25">
      <c r="A20473" s="31" t="s">
        <v>30506</v>
      </c>
      <c r="B20473" s="32" t="s">
        <v>30505</v>
      </c>
      <c r="C20473" s="31" t="s">
        <v>414</v>
      </c>
    </row>
    <row r="20474" spans="1:3" ht="75" x14ac:dyDescent="0.25">
      <c r="A20474" s="31" t="s">
        <v>30507</v>
      </c>
      <c r="B20474" s="32" t="s">
        <v>30508</v>
      </c>
      <c r="C20474" s="31" t="s">
        <v>414</v>
      </c>
    </row>
    <row r="20475" spans="1:3" ht="75" x14ac:dyDescent="0.25">
      <c r="A20475" s="31" t="s">
        <v>30509</v>
      </c>
      <c r="B20475" s="32" t="s">
        <v>30508</v>
      </c>
      <c r="C20475" s="31" t="s">
        <v>414</v>
      </c>
    </row>
    <row r="20476" spans="1:3" ht="60" x14ac:dyDescent="0.25">
      <c r="A20476" s="31" t="s">
        <v>30510</v>
      </c>
      <c r="B20476" s="32" t="s">
        <v>30511</v>
      </c>
      <c r="C20476" s="31" t="s">
        <v>414</v>
      </c>
    </row>
    <row r="20477" spans="1:3" ht="60" x14ac:dyDescent="0.25">
      <c r="A20477" s="31" t="s">
        <v>30512</v>
      </c>
      <c r="B20477" s="32" t="s">
        <v>30511</v>
      </c>
      <c r="C20477" s="31" t="s">
        <v>414</v>
      </c>
    </row>
    <row r="20478" spans="1:3" ht="90" x14ac:dyDescent="0.25">
      <c r="A20478" s="31" t="s">
        <v>30513</v>
      </c>
      <c r="B20478" s="32" t="s">
        <v>30514</v>
      </c>
      <c r="C20478" s="31" t="s">
        <v>414</v>
      </c>
    </row>
    <row r="20479" spans="1:3" ht="90" x14ac:dyDescent="0.25">
      <c r="A20479" s="31" t="s">
        <v>30515</v>
      </c>
      <c r="B20479" s="32" t="s">
        <v>30514</v>
      </c>
      <c r="C20479" s="31" t="s">
        <v>414</v>
      </c>
    </row>
    <row r="20480" spans="1:3" ht="90" x14ac:dyDescent="0.25">
      <c r="A20480" s="31" t="s">
        <v>30516</v>
      </c>
      <c r="B20480" s="32" t="s">
        <v>30517</v>
      </c>
      <c r="C20480" s="31" t="s">
        <v>414</v>
      </c>
    </row>
    <row r="20481" spans="1:3" ht="90" x14ac:dyDescent="0.25">
      <c r="A20481" s="31" t="s">
        <v>30518</v>
      </c>
      <c r="B20481" s="32" t="s">
        <v>30517</v>
      </c>
      <c r="C20481" s="31" t="s">
        <v>414</v>
      </c>
    </row>
    <row r="20482" spans="1:3" ht="90" x14ac:dyDescent="0.25">
      <c r="A20482" s="31" t="s">
        <v>30519</v>
      </c>
      <c r="B20482" s="32" t="s">
        <v>30520</v>
      </c>
      <c r="C20482" s="31" t="s">
        <v>414</v>
      </c>
    </row>
    <row r="20483" spans="1:3" ht="90" x14ac:dyDescent="0.25">
      <c r="A20483" s="31" t="s">
        <v>30521</v>
      </c>
      <c r="B20483" s="32" t="s">
        <v>30520</v>
      </c>
      <c r="C20483" s="31" t="s">
        <v>414</v>
      </c>
    </row>
    <row r="20484" spans="1:3" ht="90" x14ac:dyDescent="0.25">
      <c r="A20484" s="31" t="s">
        <v>30522</v>
      </c>
      <c r="B20484" s="32" t="s">
        <v>30523</v>
      </c>
      <c r="C20484" s="31" t="s">
        <v>414</v>
      </c>
    </row>
    <row r="20485" spans="1:3" ht="90" x14ac:dyDescent="0.25">
      <c r="A20485" s="31" t="s">
        <v>30524</v>
      </c>
      <c r="B20485" s="32" t="s">
        <v>30523</v>
      </c>
      <c r="C20485" s="31" t="s">
        <v>414</v>
      </c>
    </row>
    <row r="20486" spans="1:3" ht="75" x14ac:dyDescent="0.25">
      <c r="A20486" s="31" t="s">
        <v>30525</v>
      </c>
      <c r="B20486" s="32" t="s">
        <v>30526</v>
      </c>
      <c r="C20486" s="31" t="s">
        <v>414</v>
      </c>
    </row>
    <row r="20487" spans="1:3" ht="75" x14ac:dyDescent="0.25">
      <c r="A20487" s="31" t="s">
        <v>30527</v>
      </c>
      <c r="B20487" s="32" t="s">
        <v>30526</v>
      </c>
      <c r="C20487" s="31" t="s">
        <v>414</v>
      </c>
    </row>
    <row r="20488" spans="1:3" ht="30" x14ac:dyDescent="0.25">
      <c r="A20488" s="31" t="s">
        <v>30528</v>
      </c>
      <c r="B20488" s="32" t="s">
        <v>30529</v>
      </c>
      <c r="C20488" s="31" t="s">
        <v>414</v>
      </c>
    </row>
    <row r="20489" spans="1:3" ht="30" x14ac:dyDescent="0.25">
      <c r="A20489" s="31" t="s">
        <v>30530</v>
      </c>
      <c r="B20489" s="32" t="s">
        <v>30529</v>
      </c>
      <c r="C20489" s="31" t="s">
        <v>414</v>
      </c>
    </row>
    <row r="20490" spans="1:3" ht="90" x14ac:dyDescent="0.25">
      <c r="A20490" s="31" t="s">
        <v>30531</v>
      </c>
      <c r="B20490" s="32" t="s">
        <v>30532</v>
      </c>
      <c r="C20490" s="31" t="s">
        <v>414</v>
      </c>
    </row>
    <row r="20491" spans="1:3" ht="90" x14ac:dyDescent="0.25">
      <c r="A20491" s="31" t="s">
        <v>30533</v>
      </c>
      <c r="B20491" s="32" t="s">
        <v>30532</v>
      </c>
      <c r="C20491" s="31" t="s">
        <v>414</v>
      </c>
    </row>
    <row r="20492" spans="1:3" ht="105" x14ac:dyDescent="0.25">
      <c r="A20492" s="31" t="s">
        <v>30534</v>
      </c>
      <c r="B20492" s="32" t="s">
        <v>30535</v>
      </c>
      <c r="C20492" s="31" t="s">
        <v>414</v>
      </c>
    </row>
    <row r="20493" spans="1:3" ht="105" x14ac:dyDescent="0.25">
      <c r="A20493" s="31" t="s">
        <v>30536</v>
      </c>
      <c r="B20493" s="32" t="s">
        <v>30535</v>
      </c>
      <c r="C20493" s="31" t="s">
        <v>414</v>
      </c>
    </row>
    <row r="20494" spans="1:3" ht="60" x14ac:dyDescent="0.25">
      <c r="A20494" s="31" t="s">
        <v>30537</v>
      </c>
      <c r="B20494" s="32" t="s">
        <v>30538</v>
      </c>
      <c r="C20494" s="31" t="s">
        <v>414</v>
      </c>
    </row>
    <row r="20495" spans="1:3" ht="60" x14ac:dyDescent="0.25">
      <c r="A20495" s="31" t="s">
        <v>30539</v>
      </c>
      <c r="B20495" s="32" t="s">
        <v>30538</v>
      </c>
      <c r="C20495" s="31" t="s">
        <v>414</v>
      </c>
    </row>
    <row r="20496" spans="1:3" ht="30" x14ac:dyDescent="0.25">
      <c r="A20496" s="31" t="s">
        <v>30540</v>
      </c>
      <c r="B20496" s="32" t="s">
        <v>30541</v>
      </c>
      <c r="C20496" s="31" t="s">
        <v>414</v>
      </c>
    </row>
    <row r="20497" spans="1:3" ht="30" x14ac:dyDescent="0.25">
      <c r="A20497" s="31" t="s">
        <v>30542</v>
      </c>
      <c r="B20497" s="32" t="s">
        <v>30541</v>
      </c>
      <c r="C20497" s="31" t="s">
        <v>414</v>
      </c>
    </row>
    <row r="20498" spans="1:3" ht="90" x14ac:dyDescent="0.25">
      <c r="A20498" s="31" t="s">
        <v>30543</v>
      </c>
      <c r="B20498" s="32" t="s">
        <v>30544</v>
      </c>
      <c r="C20498" s="31" t="s">
        <v>414</v>
      </c>
    </row>
    <row r="20499" spans="1:3" ht="90" x14ac:dyDescent="0.25">
      <c r="A20499" s="31" t="s">
        <v>30545</v>
      </c>
      <c r="B20499" s="32" t="s">
        <v>30544</v>
      </c>
      <c r="C20499" s="31" t="s">
        <v>414</v>
      </c>
    </row>
    <row r="20500" spans="1:3" ht="90" x14ac:dyDescent="0.25">
      <c r="A20500" s="31" t="s">
        <v>30546</v>
      </c>
      <c r="B20500" s="32" t="s">
        <v>30547</v>
      </c>
      <c r="C20500" s="31" t="s">
        <v>414</v>
      </c>
    </row>
    <row r="20501" spans="1:3" ht="90" x14ac:dyDescent="0.25">
      <c r="A20501" s="31" t="s">
        <v>30548</v>
      </c>
      <c r="B20501" s="32" t="s">
        <v>30547</v>
      </c>
      <c r="C20501" s="31" t="s">
        <v>414</v>
      </c>
    </row>
    <row r="20502" spans="1:3" ht="45" x14ac:dyDescent="0.25">
      <c r="A20502" s="31" t="s">
        <v>30549</v>
      </c>
      <c r="B20502" s="32" t="s">
        <v>30550</v>
      </c>
      <c r="C20502" s="31" t="s">
        <v>414</v>
      </c>
    </row>
    <row r="20503" spans="1:3" ht="45" x14ac:dyDescent="0.25">
      <c r="A20503" s="31" t="s">
        <v>30551</v>
      </c>
      <c r="B20503" s="32" t="s">
        <v>30550</v>
      </c>
      <c r="C20503" s="31" t="s">
        <v>414</v>
      </c>
    </row>
    <row r="20504" spans="1:3" ht="45" x14ac:dyDescent="0.25">
      <c r="A20504" s="31" t="s">
        <v>30552</v>
      </c>
      <c r="B20504" s="32" t="s">
        <v>30553</v>
      </c>
      <c r="C20504" s="31" t="s">
        <v>414</v>
      </c>
    </row>
    <row r="20505" spans="1:3" ht="45" x14ac:dyDescent="0.25">
      <c r="A20505" s="31" t="s">
        <v>30554</v>
      </c>
      <c r="B20505" s="32" t="s">
        <v>30553</v>
      </c>
      <c r="C20505" s="31" t="s">
        <v>414</v>
      </c>
    </row>
    <row r="20506" spans="1:3" ht="30" x14ac:dyDescent="0.25">
      <c r="A20506" s="31" t="s">
        <v>30555</v>
      </c>
      <c r="B20506" s="32" t="s">
        <v>30556</v>
      </c>
      <c r="C20506" s="31" t="s">
        <v>414</v>
      </c>
    </row>
    <row r="20507" spans="1:3" ht="30" x14ac:dyDescent="0.25">
      <c r="A20507" s="31" t="s">
        <v>30557</v>
      </c>
      <c r="B20507" s="32" t="s">
        <v>30556</v>
      </c>
      <c r="C20507" s="31" t="s">
        <v>414</v>
      </c>
    </row>
    <row r="20508" spans="1:3" ht="75" x14ac:dyDescent="0.25">
      <c r="A20508" s="31" t="s">
        <v>30558</v>
      </c>
      <c r="B20508" s="32" t="s">
        <v>30559</v>
      </c>
      <c r="C20508" s="31" t="s">
        <v>414</v>
      </c>
    </row>
    <row r="20509" spans="1:3" ht="75" x14ac:dyDescent="0.25">
      <c r="A20509" s="31" t="s">
        <v>30560</v>
      </c>
      <c r="B20509" s="32" t="s">
        <v>30559</v>
      </c>
      <c r="C20509" s="31" t="s">
        <v>414</v>
      </c>
    </row>
    <row r="20510" spans="1:3" ht="45" x14ac:dyDescent="0.25">
      <c r="A20510" s="31" t="s">
        <v>30561</v>
      </c>
      <c r="B20510" s="32" t="s">
        <v>30562</v>
      </c>
      <c r="C20510" s="31" t="s">
        <v>414</v>
      </c>
    </row>
    <row r="20511" spans="1:3" ht="45" x14ac:dyDescent="0.25">
      <c r="A20511" s="31" t="s">
        <v>30563</v>
      </c>
      <c r="B20511" s="32" t="s">
        <v>30562</v>
      </c>
      <c r="C20511" s="31" t="s">
        <v>414</v>
      </c>
    </row>
    <row r="20512" spans="1:3" ht="45" x14ac:dyDescent="0.25">
      <c r="A20512" s="31" t="s">
        <v>30564</v>
      </c>
      <c r="B20512" s="32" t="s">
        <v>30565</v>
      </c>
      <c r="C20512" s="31" t="s">
        <v>414</v>
      </c>
    </row>
    <row r="20513" spans="1:3" ht="45" x14ac:dyDescent="0.25">
      <c r="A20513" s="31" t="s">
        <v>30566</v>
      </c>
      <c r="B20513" s="32" t="s">
        <v>30565</v>
      </c>
      <c r="C20513" s="31" t="s">
        <v>414</v>
      </c>
    </row>
    <row r="20514" spans="1:3" ht="45" x14ac:dyDescent="0.25">
      <c r="A20514" s="31" t="s">
        <v>30567</v>
      </c>
      <c r="B20514" s="32" t="s">
        <v>30568</v>
      </c>
      <c r="C20514" s="31" t="s">
        <v>1131</v>
      </c>
    </row>
    <row r="20515" spans="1:3" ht="45" x14ac:dyDescent="0.25">
      <c r="A20515" s="31" t="s">
        <v>30569</v>
      </c>
      <c r="B20515" s="32" t="s">
        <v>30568</v>
      </c>
      <c r="C20515" s="31" t="s">
        <v>1131</v>
      </c>
    </row>
    <row r="20516" spans="1:3" ht="45" x14ac:dyDescent="0.25">
      <c r="A20516" s="31" t="s">
        <v>30570</v>
      </c>
      <c r="B20516" s="32" t="s">
        <v>30571</v>
      </c>
      <c r="C20516" s="31" t="s">
        <v>1131</v>
      </c>
    </row>
    <row r="20517" spans="1:3" ht="45" x14ac:dyDescent="0.25">
      <c r="A20517" s="31" t="s">
        <v>30572</v>
      </c>
      <c r="B20517" s="32" t="s">
        <v>30571</v>
      </c>
      <c r="C20517" s="31" t="s">
        <v>1131</v>
      </c>
    </row>
    <row r="20518" spans="1:3" ht="45" x14ac:dyDescent="0.25">
      <c r="A20518" s="31" t="s">
        <v>30573</v>
      </c>
      <c r="B20518" s="32" t="s">
        <v>30574</v>
      </c>
      <c r="C20518" s="31" t="s">
        <v>414</v>
      </c>
    </row>
    <row r="20519" spans="1:3" ht="45" x14ac:dyDescent="0.25">
      <c r="A20519" s="31" t="s">
        <v>30575</v>
      </c>
      <c r="B20519" s="32" t="s">
        <v>30574</v>
      </c>
      <c r="C20519" s="31" t="s">
        <v>414</v>
      </c>
    </row>
    <row r="20520" spans="1:3" ht="45" x14ac:dyDescent="0.25">
      <c r="A20520" s="31" t="s">
        <v>30576</v>
      </c>
      <c r="B20520" s="32" t="s">
        <v>30577</v>
      </c>
      <c r="C20520" s="31" t="s">
        <v>414</v>
      </c>
    </row>
    <row r="20521" spans="1:3" ht="45" x14ac:dyDescent="0.25">
      <c r="A20521" s="31" t="s">
        <v>30578</v>
      </c>
      <c r="B20521" s="32" t="s">
        <v>30577</v>
      </c>
      <c r="C20521" s="31" t="s">
        <v>414</v>
      </c>
    </row>
    <row r="20522" spans="1:3" ht="75" x14ac:dyDescent="0.25">
      <c r="A20522" s="31" t="s">
        <v>30579</v>
      </c>
      <c r="B20522" s="32" t="s">
        <v>30580</v>
      </c>
      <c r="C20522" s="31" t="s">
        <v>414</v>
      </c>
    </row>
    <row r="20523" spans="1:3" ht="75" x14ac:dyDescent="0.25">
      <c r="A20523" s="31" t="s">
        <v>30581</v>
      </c>
      <c r="B20523" s="32" t="s">
        <v>30580</v>
      </c>
      <c r="C20523" s="31" t="s">
        <v>414</v>
      </c>
    </row>
    <row r="20524" spans="1:3" ht="60" x14ac:dyDescent="0.25">
      <c r="A20524" s="31" t="s">
        <v>30582</v>
      </c>
      <c r="B20524" s="32" t="s">
        <v>30583</v>
      </c>
      <c r="C20524" s="31" t="s">
        <v>414</v>
      </c>
    </row>
    <row r="20525" spans="1:3" ht="60" x14ac:dyDescent="0.25">
      <c r="A20525" s="31" t="s">
        <v>30584</v>
      </c>
      <c r="B20525" s="32" t="s">
        <v>30583</v>
      </c>
      <c r="C20525" s="31" t="s">
        <v>414</v>
      </c>
    </row>
    <row r="20526" spans="1:3" ht="90" x14ac:dyDescent="0.25">
      <c r="A20526" s="31" t="s">
        <v>30585</v>
      </c>
      <c r="B20526" s="32" t="s">
        <v>30586</v>
      </c>
      <c r="C20526" s="31" t="s">
        <v>414</v>
      </c>
    </row>
    <row r="20527" spans="1:3" ht="90" x14ac:dyDescent="0.25">
      <c r="A20527" s="31" t="s">
        <v>30587</v>
      </c>
      <c r="B20527" s="32" t="s">
        <v>30586</v>
      </c>
      <c r="C20527" s="31" t="s">
        <v>414</v>
      </c>
    </row>
    <row r="20528" spans="1:3" ht="60" x14ac:dyDescent="0.25">
      <c r="A20528" s="31" t="s">
        <v>30588</v>
      </c>
      <c r="B20528" s="32" t="s">
        <v>30589</v>
      </c>
      <c r="C20528" s="31" t="s">
        <v>414</v>
      </c>
    </row>
    <row r="20529" spans="1:3" ht="60" x14ac:dyDescent="0.25">
      <c r="A20529" s="31" t="s">
        <v>30590</v>
      </c>
      <c r="B20529" s="32" t="s">
        <v>30589</v>
      </c>
      <c r="C20529" s="31" t="s">
        <v>414</v>
      </c>
    </row>
    <row r="20530" spans="1:3" ht="60" x14ac:dyDescent="0.25">
      <c r="A20530" s="31" t="s">
        <v>30591</v>
      </c>
      <c r="B20530" s="32" t="s">
        <v>30592</v>
      </c>
      <c r="C20530" s="31" t="s">
        <v>414</v>
      </c>
    </row>
    <row r="20531" spans="1:3" ht="60" x14ac:dyDescent="0.25">
      <c r="A20531" s="31" t="s">
        <v>30593</v>
      </c>
      <c r="B20531" s="32" t="s">
        <v>30592</v>
      </c>
      <c r="C20531" s="31" t="s">
        <v>414</v>
      </c>
    </row>
    <row r="20532" spans="1:3" ht="30" x14ac:dyDescent="0.25">
      <c r="A20532" s="31" t="s">
        <v>30594</v>
      </c>
      <c r="B20532" s="32" t="s">
        <v>30595</v>
      </c>
      <c r="C20532" s="31" t="s">
        <v>1131</v>
      </c>
    </row>
    <row r="20533" spans="1:3" ht="30" x14ac:dyDescent="0.25">
      <c r="A20533" s="31" t="s">
        <v>30596</v>
      </c>
      <c r="B20533" s="32" t="s">
        <v>30595</v>
      </c>
      <c r="C20533" s="31" t="s">
        <v>1131</v>
      </c>
    </row>
    <row r="20534" spans="1:3" ht="45" x14ac:dyDescent="0.25">
      <c r="A20534" s="31" t="s">
        <v>30597</v>
      </c>
      <c r="B20534" s="32" t="s">
        <v>30598</v>
      </c>
      <c r="C20534" s="31" t="s">
        <v>1131</v>
      </c>
    </row>
    <row r="20535" spans="1:3" ht="45" x14ac:dyDescent="0.25">
      <c r="A20535" s="31" t="s">
        <v>30599</v>
      </c>
      <c r="B20535" s="32" t="s">
        <v>30598</v>
      </c>
      <c r="C20535" s="31" t="s">
        <v>1131</v>
      </c>
    </row>
    <row r="20536" spans="1:3" ht="45" x14ac:dyDescent="0.25">
      <c r="A20536" s="31" t="s">
        <v>30600</v>
      </c>
      <c r="B20536" s="32" t="s">
        <v>30601</v>
      </c>
      <c r="C20536" s="31" t="s">
        <v>1131</v>
      </c>
    </row>
    <row r="20537" spans="1:3" ht="45" x14ac:dyDescent="0.25">
      <c r="A20537" s="31" t="s">
        <v>30602</v>
      </c>
      <c r="B20537" s="32" t="s">
        <v>30601</v>
      </c>
      <c r="C20537" s="31" t="s">
        <v>1131</v>
      </c>
    </row>
    <row r="20538" spans="1:3" ht="75" x14ac:dyDescent="0.25">
      <c r="A20538" s="31" t="s">
        <v>30603</v>
      </c>
      <c r="B20538" s="32" t="s">
        <v>30604</v>
      </c>
      <c r="C20538" s="31" t="s">
        <v>414</v>
      </c>
    </row>
    <row r="20539" spans="1:3" ht="75" x14ac:dyDescent="0.25">
      <c r="A20539" s="31" t="s">
        <v>30605</v>
      </c>
      <c r="B20539" s="32" t="s">
        <v>30604</v>
      </c>
      <c r="C20539" s="31" t="s">
        <v>414</v>
      </c>
    </row>
    <row r="20540" spans="1:3" ht="75" x14ac:dyDescent="0.25">
      <c r="A20540" s="31" t="s">
        <v>30606</v>
      </c>
      <c r="B20540" s="32" t="s">
        <v>30607</v>
      </c>
      <c r="C20540" s="31" t="s">
        <v>414</v>
      </c>
    </row>
    <row r="20541" spans="1:3" ht="75" x14ac:dyDescent="0.25">
      <c r="A20541" s="31" t="s">
        <v>30608</v>
      </c>
      <c r="B20541" s="32" t="s">
        <v>30607</v>
      </c>
      <c r="C20541" s="31" t="s">
        <v>414</v>
      </c>
    </row>
    <row r="20542" spans="1:3" ht="75" x14ac:dyDescent="0.25">
      <c r="A20542" s="31" t="s">
        <v>30609</v>
      </c>
      <c r="B20542" s="32" t="s">
        <v>30610</v>
      </c>
      <c r="C20542" s="31" t="s">
        <v>414</v>
      </c>
    </row>
    <row r="20543" spans="1:3" ht="75" x14ac:dyDescent="0.25">
      <c r="A20543" s="31" t="s">
        <v>30611</v>
      </c>
      <c r="B20543" s="32" t="s">
        <v>30610</v>
      </c>
      <c r="C20543" s="31" t="s">
        <v>414</v>
      </c>
    </row>
    <row r="20544" spans="1:3" ht="90" x14ac:dyDescent="0.25">
      <c r="A20544" s="31" t="s">
        <v>30612</v>
      </c>
      <c r="B20544" s="32" t="s">
        <v>30613</v>
      </c>
      <c r="C20544" s="31" t="s">
        <v>414</v>
      </c>
    </row>
    <row r="20545" spans="1:3" ht="90" x14ac:dyDescent="0.25">
      <c r="A20545" s="31" t="s">
        <v>30614</v>
      </c>
      <c r="B20545" s="32" t="s">
        <v>30613</v>
      </c>
      <c r="C20545" s="31" t="s">
        <v>414</v>
      </c>
    </row>
    <row r="20546" spans="1:3" ht="45" x14ac:dyDescent="0.25">
      <c r="A20546" s="31" t="s">
        <v>30615</v>
      </c>
      <c r="B20546" s="32" t="s">
        <v>30616</v>
      </c>
      <c r="C20546" s="31" t="s">
        <v>414</v>
      </c>
    </row>
    <row r="20547" spans="1:3" ht="45" x14ac:dyDescent="0.25">
      <c r="A20547" s="31" t="s">
        <v>30617</v>
      </c>
      <c r="B20547" s="32" t="s">
        <v>30616</v>
      </c>
      <c r="C20547" s="31" t="s">
        <v>414</v>
      </c>
    </row>
    <row r="20548" spans="1:3" ht="60" x14ac:dyDescent="0.25">
      <c r="A20548" s="31" t="s">
        <v>30618</v>
      </c>
      <c r="B20548" s="32" t="s">
        <v>30619</v>
      </c>
      <c r="C20548" s="31" t="s">
        <v>1131</v>
      </c>
    </row>
    <row r="20549" spans="1:3" ht="60" x14ac:dyDescent="0.25">
      <c r="A20549" s="31" t="s">
        <v>30620</v>
      </c>
      <c r="B20549" s="32" t="s">
        <v>30619</v>
      </c>
      <c r="C20549" s="31" t="s">
        <v>1131</v>
      </c>
    </row>
    <row r="20550" spans="1:3" ht="60" x14ac:dyDescent="0.25">
      <c r="A20550" s="31" t="s">
        <v>30621</v>
      </c>
      <c r="B20550" s="32" t="s">
        <v>30622</v>
      </c>
      <c r="C20550" s="31" t="s">
        <v>1131</v>
      </c>
    </row>
    <row r="20551" spans="1:3" ht="60" x14ac:dyDescent="0.25">
      <c r="A20551" s="31" t="s">
        <v>30623</v>
      </c>
      <c r="B20551" s="32" t="s">
        <v>30622</v>
      </c>
      <c r="C20551" s="31" t="s">
        <v>1131</v>
      </c>
    </row>
    <row r="20552" spans="1:3" ht="60" x14ac:dyDescent="0.25">
      <c r="A20552" s="31" t="s">
        <v>30624</v>
      </c>
      <c r="B20552" s="32" t="s">
        <v>30625</v>
      </c>
      <c r="C20552" s="31" t="s">
        <v>1131</v>
      </c>
    </row>
    <row r="20553" spans="1:3" ht="60" x14ac:dyDescent="0.25">
      <c r="A20553" s="31" t="s">
        <v>30626</v>
      </c>
      <c r="B20553" s="32" t="s">
        <v>30625</v>
      </c>
      <c r="C20553" s="31" t="s">
        <v>1131</v>
      </c>
    </row>
    <row r="20554" spans="1:3" ht="60" x14ac:dyDescent="0.25">
      <c r="A20554" s="31" t="s">
        <v>30627</v>
      </c>
      <c r="B20554" s="32" t="s">
        <v>30628</v>
      </c>
      <c r="C20554" s="31" t="s">
        <v>1131</v>
      </c>
    </row>
    <row r="20555" spans="1:3" ht="60" x14ac:dyDescent="0.25">
      <c r="A20555" s="31" t="s">
        <v>30629</v>
      </c>
      <c r="B20555" s="32" t="s">
        <v>30628</v>
      </c>
      <c r="C20555" s="31" t="s">
        <v>1131</v>
      </c>
    </row>
    <row r="20556" spans="1:3" ht="60" x14ac:dyDescent="0.25">
      <c r="A20556" s="31" t="s">
        <v>30630</v>
      </c>
      <c r="B20556" s="32" t="s">
        <v>30631</v>
      </c>
      <c r="C20556" s="31" t="s">
        <v>414</v>
      </c>
    </row>
    <row r="20557" spans="1:3" ht="60" x14ac:dyDescent="0.25">
      <c r="A20557" s="31" t="s">
        <v>30632</v>
      </c>
      <c r="B20557" s="32" t="s">
        <v>30631</v>
      </c>
      <c r="C20557" s="31" t="s">
        <v>414</v>
      </c>
    </row>
    <row r="20558" spans="1:3" ht="60" x14ac:dyDescent="0.25">
      <c r="A20558" s="31" t="s">
        <v>30633</v>
      </c>
      <c r="B20558" s="32" t="s">
        <v>30634</v>
      </c>
      <c r="C20558" s="31" t="s">
        <v>414</v>
      </c>
    </row>
    <row r="20559" spans="1:3" ht="60" x14ac:dyDescent="0.25">
      <c r="A20559" s="31" t="s">
        <v>30635</v>
      </c>
      <c r="B20559" s="32" t="s">
        <v>30634</v>
      </c>
      <c r="C20559" s="31" t="s">
        <v>414</v>
      </c>
    </row>
    <row r="20560" spans="1:3" ht="30" x14ac:dyDescent="0.25">
      <c r="A20560" s="31" t="s">
        <v>30636</v>
      </c>
      <c r="B20560" s="32" t="s">
        <v>30637</v>
      </c>
      <c r="C20560" s="31" t="s">
        <v>414</v>
      </c>
    </row>
    <row r="20561" spans="1:3" ht="30" x14ac:dyDescent="0.25">
      <c r="A20561" s="31" t="s">
        <v>30638</v>
      </c>
      <c r="B20561" s="32" t="s">
        <v>30637</v>
      </c>
      <c r="C20561" s="31" t="s">
        <v>414</v>
      </c>
    </row>
    <row r="20562" spans="1:3" ht="45" x14ac:dyDescent="0.25">
      <c r="A20562" s="31" t="s">
        <v>30639</v>
      </c>
      <c r="B20562" s="32" t="s">
        <v>30640</v>
      </c>
      <c r="C20562" s="31" t="s">
        <v>185</v>
      </c>
    </row>
    <row r="20563" spans="1:3" ht="45" x14ac:dyDescent="0.25">
      <c r="A20563" s="31" t="s">
        <v>30641</v>
      </c>
      <c r="B20563" s="32" t="s">
        <v>30640</v>
      </c>
      <c r="C20563" s="31" t="s">
        <v>185</v>
      </c>
    </row>
    <row r="20564" spans="1:3" ht="60" x14ac:dyDescent="0.25">
      <c r="A20564" s="31" t="s">
        <v>30642</v>
      </c>
      <c r="B20564" s="32" t="s">
        <v>30643</v>
      </c>
      <c r="C20564" s="31" t="s">
        <v>414</v>
      </c>
    </row>
    <row r="20565" spans="1:3" ht="60" x14ac:dyDescent="0.25">
      <c r="A20565" s="31" t="s">
        <v>30644</v>
      </c>
      <c r="B20565" s="32" t="s">
        <v>30643</v>
      </c>
      <c r="C20565" s="31" t="s">
        <v>414</v>
      </c>
    </row>
    <row r="20566" spans="1:3" ht="30" x14ac:dyDescent="0.25">
      <c r="A20566" s="31" t="s">
        <v>30645</v>
      </c>
      <c r="B20566" s="32" t="s">
        <v>30646</v>
      </c>
      <c r="C20566" s="31" t="s">
        <v>414</v>
      </c>
    </row>
    <row r="20567" spans="1:3" ht="30" x14ac:dyDescent="0.25">
      <c r="A20567" s="31" t="s">
        <v>30647</v>
      </c>
      <c r="B20567" s="32" t="s">
        <v>30646</v>
      </c>
      <c r="C20567" s="31" t="s">
        <v>414</v>
      </c>
    </row>
    <row r="20568" spans="1:3" x14ac:dyDescent="0.25">
      <c r="A20568" s="31" t="s">
        <v>30648</v>
      </c>
      <c r="B20568" s="32" t="s">
        <v>30649</v>
      </c>
      <c r="C20568" s="31" t="s">
        <v>185</v>
      </c>
    </row>
    <row r="20569" spans="1:3" x14ac:dyDescent="0.25">
      <c r="A20569" s="31" t="s">
        <v>30650</v>
      </c>
      <c r="B20569" s="32" t="s">
        <v>30649</v>
      </c>
      <c r="C20569" s="31" t="s">
        <v>185</v>
      </c>
    </row>
    <row r="20570" spans="1:3" x14ac:dyDescent="0.25">
      <c r="A20570" s="31" t="s">
        <v>30651</v>
      </c>
      <c r="B20570" s="32" t="s">
        <v>30652</v>
      </c>
      <c r="C20570" s="31" t="s">
        <v>1131</v>
      </c>
    </row>
    <row r="20571" spans="1:3" x14ac:dyDescent="0.25">
      <c r="A20571" s="31" t="s">
        <v>30653</v>
      </c>
      <c r="B20571" s="32" t="s">
        <v>30652</v>
      </c>
      <c r="C20571" s="31" t="s">
        <v>1131</v>
      </c>
    </row>
    <row r="20572" spans="1:3" x14ac:dyDescent="0.25">
      <c r="A20572" s="31" t="s">
        <v>30654</v>
      </c>
      <c r="B20572" s="32" t="s">
        <v>30655</v>
      </c>
      <c r="C20572" s="31" t="s">
        <v>1155</v>
      </c>
    </row>
    <row r="20573" spans="1:3" x14ac:dyDescent="0.25">
      <c r="A20573" s="31" t="s">
        <v>30656</v>
      </c>
      <c r="B20573" s="32" t="s">
        <v>30655</v>
      </c>
      <c r="C20573" s="31" t="s">
        <v>1155</v>
      </c>
    </row>
    <row r="20574" spans="1:3" ht="30" x14ac:dyDescent="0.25">
      <c r="A20574" s="31" t="s">
        <v>30657</v>
      </c>
      <c r="B20574" s="32" t="s">
        <v>30658</v>
      </c>
      <c r="C20574" s="31" t="s">
        <v>68</v>
      </c>
    </row>
    <row r="20575" spans="1:3" ht="30" x14ac:dyDescent="0.25">
      <c r="A20575" s="31" t="s">
        <v>30659</v>
      </c>
      <c r="B20575" s="32" t="s">
        <v>30658</v>
      </c>
      <c r="C20575" s="31" t="s">
        <v>68</v>
      </c>
    </row>
    <row r="20576" spans="1:3" x14ac:dyDescent="0.25">
      <c r="A20576" s="31" t="s">
        <v>30660</v>
      </c>
      <c r="B20576" s="32" t="s">
        <v>30661</v>
      </c>
      <c r="C20576" s="31" t="s">
        <v>68</v>
      </c>
    </row>
    <row r="20577" spans="1:3" x14ac:dyDescent="0.25">
      <c r="A20577" s="31" t="s">
        <v>30662</v>
      </c>
      <c r="B20577" s="32" t="s">
        <v>30661</v>
      </c>
      <c r="C20577" s="31" t="s">
        <v>68</v>
      </c>
    </row>
    <row r="20578" spans="1:3" ht="30" x14ac:dyDescent="0.25">
      <c r="A20578" s="31" t="s">
        <v>30663</v>
      </c>
      <c r="B20578" s="32" t="s">
        <v>30664</v>
      </c>
      <c r="C20578" s="31" t="s">
        <v>185</v>
      </c>
    </row>
    <row r="20579" spans="1:3" ht="30" x14ac:dyDescent="0.25">
      <c r="A20579" s="31" t="s">
        <v>30665</v>
      </c>
      <c r="B20579" s="32" t="s">
        <v>30664</v>
      </c>
      <c r="C20579" s="31" t="s">
        <v>185</v>
      </c>
    </row>
    <row r="20580" spans="1:3" ht="45" x14ac:dyDescent="0.25">
      <c r="A20580" s="31" t="s">
        <v>30666</v>
      </c>
      <c r="B20580" s="32" t="s">
        <v>30667</v>
      </c>
      <c r="C20580" s="31" t="s">
        <v>414</v>
      </c>
    </row>
    <row r="20581" spans="1:3" ht="45" x14ac:dyDescent="0.25">
      <c r="A20581" s="31" t="s">
        <v>30668</v>
      </c>
      <c r="B20581" s="32" t="s">
        <v>30667</v>
      </c>
      <c r="C20581" s="31" t="s">
        <v>414</v>
      </c>
    </row>
    <row r="20582" spans="1:3" ht="45" x14ac:dyDescent="0.25">
      <c r="A20582" s="31" t="s">
        <v>30669</v>
      </c>
      <c r="B20582" s="32" t="s">
        <v>30670</v>
      </c>
      <c r="C20582" s="31" t="s">
        <v>414</v>
      </c>
    </row>
    <row r="20583" spans="1:3" ht="45" x14ac:dyDescent="0.25">
      <c r="A20583" s="31" t="s">
        <v>30671</v>
      </c>
      <c r="B20583" s="32" t="s">
        <v>30670</v>
      </c>
      <c r="C20583" s="31" t="s">
        <v>414</v>
      </c>
    </row>
    <row r="20584" spans="1:3" ht="30" x14ac:dyDescent="0.25">
      <c r="A20584" s="31" t="s">
        <v>30672</v>
      </c>
      <c r="B20584" s="32" t="s">
        <v>30673</v>
      </c>
      <c r="C20584" s="31" t="s">
        <v>414</v>
      </c>
    </row>
    <row r="20585" spans="1:3" ht="30" x14ac:dyDescent="0.25">
      <c r="A20585" s="31" t="s">
        <v>30674</v>
      </c>
      <c r="B20585" s="32" t="s">
        <v>30673</v>
      </c>
      <c r="C20585" s="31" t="s">
        <v>414</v>
      </c>
    </row>
    <row r="20586" spans="1:3" x14ac:dyDescent="0.25">
      <c r="A20586" s="31" t="s">
        <v>30675</v>
      </c>
      <c r="B20586" s="32" t="s">
        <v>30676</v>
      </c>
      <c r="C20586" s="31" t="s">
        <v>68</v>
      </c>
    </row>
    <row r="20587" spans="1:3" x14ac:dyDescent="0.25">
      <c r="A20587" s="31" t="s">
        <v>30677</v>
      </c>
      <c r="B20587" s="32" t="s">
        <v>30676</v>
      </c>
      <c r="C20587" s="31" t="s">
        <v>68</v>
      </c>
    </row>
    <row r="20588" spans="1:3" x14ac:dyDescent="0.25">
      <c r="A20588" s="31" t="s">
        <v>30678</v>
      </c>
      <c r="B20588" s="32" t="s">
        <v>30679</v>
      </c>
      <c r="C20588" s="31" t="s">
        <v>185</v>
      </c>
    </row>
    <row r="20589" spans="1:3" x14ac:dyDescent="0.25">
      <c r="A20589" s="31" t="s">
        <v>30680</v>
      </c>
      <c r="B20589" s="32" t="s">
        <v>30679</v>
      </c>
      <c r="C20589" s="31" t="s">
        <v>185</v>
      </c>
    </row>
    <row r="20590" spans="1:3" ht="30" x14ac:dyDescent="0.25">
      <c r="A20590" s="31" t="s">
        <v>30681</v>
      </c>
      <c r="B20590" s="32" t="s">
        <v>30682</v>
      </c>
      <c r="C20590" s="31" t="s">
        <v>185</v>
      </c>
    </row>
    <row r="20591" spans="1:3" ht="30" x14ac:dyDescent="0.25">
      <c r="A20591" s="31" t="s">
        <v>30683</v>
      </c>
      <c r="B20591" s="32" t="s">
        <v>30682</v>
      </c>
      <c r="C20591" s="31" t="s">
        <v>185</v>
      </c>
    </row>
    <row r="20592" spans="1:3" x14ac:dyDescent="0.25">
      <c r="A20592" s="31" t="s">
        <v>30684</v>
      </c>
      <c r="B20592" s="32" t="s">
        <v>30685</v>
      </c>
      <c r="C20592" s="31" t="s">
        <v>68</v>
      </c>
    </row>
    <row r="20593" spans="1:3" x14ac:dyDescent="0.25">
      <c r="A20593" s="31" t="s">
        <v>30686</v>
      </c>
      <c r="B20593" s="32" t="s">
        <v>30685</v>
      </c>
      <c r="C20593" s="31" t="s">
        <v>68</v>
      </c>
    </row>
    <row r="20594" spans="1:3" x14ac:dyDescent="0.25">
      <c r="A20594" s="31" t="s">
        <v>30687</v>
      </c>
      <c r="B20594" s="32" t="s">
        <v>30688</v>
      </c>
      <c r="C20594" s="31" t="s">
        <v>185</v>
      </c>
    </row>
    <row r="20595" spans="1:3" x14ac:dyDescent="0.25">
      <c r="A20595" s="31" t="s">
        <v>30689</v>
      </c>
      <c r="B20595" s="32" t="s">
        <v>30688</v>
      </c>
      <c r="C20595" s="31" t="s">
        <v>185</v>
      </c>
    </row>
    <row r="20596" spans="1:3" x14ac:dyDescent="0.25">
      <c r="A20596" s="31" t="s">
        <v>30690</v>
      </c>
      <c r="B20596" s="32" t="s">
        <v>30691</v>
      </c>
      <c r="C20596" s="31" t="s">
        <v>185</v>
      </c>
    </row>
    <row r="20597" spans="1:3" x14ac:dyDescent="0.25">
      <c r="A20597" s="31" t="s">
        <v>30692</v>
      </c>
      <c r="B20597" s="32" t="s">
        <v>30691</v>
      </c>
      <c r="C20597" s="31" t="s">
        <v>185</v>
      </c>
    </row>
    <row r="20598" spans="1:3" x14ac:dyDescent="0.25">
      <c r="A20598" s="31" t="s">
        <v>30693</v>
      </c>
      <c r="B20598" s="32" t="s">
        <v>30694</v>
      </c>
      <c r="C20598" s="31" t="s">
        <v>185</v>
      </c>
    </row>
    <row r="20599" spans="1:3" x14ac:dyDescent="0.25">
      <c r="A20599" s="31" t="s">
        <v>30695</v>
      </c>
      <c r="B20599" s="32" t="s">
        <v>30694</v>
      </c>
      <c r="C20599" s="31" t="s">
        <v>185</v>
      </c>
    </row>
    <row r="20600" spans="1:3" x14ac:dyDescent="0.25">
      <c r="A20600" s="31" t="s">
        <v>30696</v>
      </c>
      <c r="B20600" s="32" t="s">
        <v>30697</v>
      </c>
      <c r="C20600" s="31" t="s">
        <v>68</v>
      </c>
    </row>
    <row r="20601" spans="1:3" x14ac:dyDescent="0.25">
      <c r="A20601" s="31" t="s">
        <v>30698</v>
      </c>
      <c r="B20601" s="32" t="s">
        <v>30697</v>
      </c>
      <c r="C20601" s="31" t="s">
        <v>68</v>
      </c>
    </row>
    <row r="20602" spans="1:3" ht="45" x14ac:dyDescent="0.25">
      <c r="A20602" s="31" t="s">
        <v>30699</v>
      </c>
      <c r="B20602" s="32" t="s">
        <v>30700</v>
      </c>
      <c r="C20602" s="31" t="s">
        <v>414</v>
      </c>
    </row>
    <row r="20603" spans="1:3" ht="45" x14ac:dyDescent="0.25">
      <c r="A20603" s="31" t="s">
        <v>30701</v>
      </c>
      <c r="B20603" s="32" t="s">
        <v>30700</v>
      </c>
      <c r="C20603" s="31" t="s">
        <v>414</v>
      </c>
    </row>
    <row r="20604" spans="1:3" ht="30" x14ac:dyDescent="0.25">
      <c r="A20604" s="31" t="s">
        <v>30702</v>
      </c>
      <c r="B20604" s="32" t="s">
        <v>30703</v>
      </c>
      <c r="C20604" s="31" t="s">
        <v>414</v>
      </c>
    </row>
    <row r="20605" spans="1:3" ht="30" x14ac:dyDescent="0.25">
      <c r="A20605" s="31" t="s">
        <v>30704</v>
      </c>
      <c r="B20605" s="32" t="s">
        <v>30703</v>
      </c>
      <c r="C20605" s="31" t="s">
        <v>414</v>
      </c>
    </row>
    <row r="20606" spans="1:3" x14ac:dyDescent="0.25">
      <c r="A20606" s="31" t="s">
        <v>30705</v>
      </c>
      <c r="B20606" s="32" t="s">
        <v>30706</v>
      </c>
      <c r="C20606" s="31" t="s">
        <v>5034</v>
      </c>
    </row>
    <row r="20607" spans="1:3" x14ac:dyDescent="0.25">
      <c r="A20607" s="31" t="s">
        <v>30707</v>
      </c>
      <c r="B20607" s="32" t="s">
        <v>30706</v>
      </c>
      <c r="C20607" s="31" t="s">
        <v>5034</v>
      </c>
    </row>
    <row r="20608" spans="1:3" ht="45" x14ac:dyDescent="0.25">
      <c r="A20608" s="31" t="s">
        <v>30708</v>
      </c>
      <c r="B20608" s="32" t="s">
        <v>30709</v>
      </c>
      <c r="C20608" s="31" t="s">
        <v>185</v>
      </c>
    </row>
    <row r="20609" spans="1:3" ht="45" x14ac:dyDescent="0.25">
      <c r="A20609" s="31" t="s">
        <v>30710</v>
      </c>
      <c r="B20609" s="32" t="s">
        <v>30709</v>
      </c>
      <c r="C20609" s="31" t="s">
        <v>185</v>
      </c>
    </row>
    <row r="20610" spans="1:3" ht="30" x14ac:dyDescent="0.25">
      <c r="A20610" s="31" t="s">
        <v>30711</v>
      </c>
      <c r="B20610" s="32" t="s">
        <v>30712</v>
      </c>
      <c r="C20610" s="31" t="s">
        <v>185</v>
      </c>
    </row>
    <row r="20611" spans="1:3" ht="30" x14ac:dyDescent="0.25">
      <c r="A20611" s="31" t="s">
        <v>30713</v>
      </c>
      <c r="B20611" s="32" t="s">
        <v>30712</v>
      </c>
      <c r="C20611" s="31" t="s">
        <v>185</v>
      </c>
    </row>
    <row r="20612" spans="1:3" ht="30" x14ac:dyDescent="0.25">
      <c r="A20612" s="31" t="s">
        <v>30714</v>
      </c>
      <c r="B20612" s="32" t="s">
        <v>30715</v>
      </c>
      <c r="C20612" s="31" t="s">
        <v>185</v>
      </c>
    </row>
    <row r="20613" spans="1:3" ht="30" x14ac:dyDescent="0.25">
      <c r="A20613" s="31" t="s">
        <v>30716</v>
      </c>
      <c r="B20613" s="32" t="s">
        <v>30715</v>
      </c>
      <c r="C20613" s="31" t="s">
        <v>185</v>
      </c>
    </row>
    <row r="20614" spans="1:3" ht="45" x14ac:dyDescent="0.25">
      <c r="A20614" s="31" t="s">
        <v>30717</v>
      </c>
      <c r="B20614" s="32" t="s">
        <v>30718</v>
      </c>
      <c r="C20614" s="31" t="s">
        <v>185</v>
      </c>
    </row>
    <row r="20615" spans="1:3" ht="45" x14ac:dyDescent="0.25">
      <c r="A20615" s="31" t="s">
        <v>30719</v>
      </c>
      <c r="B20615" s="32" t="s">
        <v>30718</v>
      </c>
      <c r="C20615" s="31" t="s">
        <v>185</v>
      </c>
    </row>
    <row r="20616" spans="1:3" ht="45" x14ac:dyDescent="0.25">
      <c r="A20616" s="31" t="s">
        <v>30720</v>
      </c>
      <c r="B20616" s="32" t="s">
        <v>30721</v>
      </c>
      <c r="C20616" s="31" t="s">
        <v>185</v>
      </c>
    </row>
    <row r="20617" spans="1:3" ht="45" x14ac:dyDescent="0.25">
      <c r="A20617" s="31" t="s">
        <v>30722</v>
      </c>
      <c r="B20617" s="32" t="s">
        <v>30721</v>
      </c>
      <c r="C20617" s="31" t="s">
        <v>185</v>
      </c>
    </row>
    <row r="20618" spans="1:3" ht="45" x14ac:dyDescent="0.25">
      <c r="A20618" s="31" t="s">
        <v>30723</v>
      </c>
      <c r="B20618" s="32" t="s">
        <v>30724</v>
      </c>
      <c r="C20618" s="31" t="s">
        <v>185</v>
      </c>
    </row>
    <row r="20619" spans="1:3" ht="45" x14ac:dyDescent="0.25">
      <c r="A20619" s="31" t="s">
        <v>30725</v>
      </c>
      <c r="B20619" s="32" t="s">
        <v>30724</v>
      </c>
      <c r="C20619" s="31" t="s">
        <v>185</v>
      </c>
    </row>
    <row r="20620" spans="1:3" ht="60" x14ac:dyDescent="0.25">
      <c r="A20620" s="31" t="s">
        <v>30726</v>
      </c>
      <c r="B20620" s="32" t="s">
        <v>30727</v>
      </c>
      <c r="C20620" s="31" t="s">
        <v>185</v>
      </c>
    </row>
    <row r="20621" spans="1:3" ht="60" x14ac:dyDescent="0.25">
      <c r="A20621" s="31" t="s">
        <v>30728</v>
      </c>
      <c r="B20621" s="32" t="s">
        <v>30727</v>
      </c>
      <c r="C20621" s="31" t="s">
        <v>185</v>
      </c>
    </row>
    <row r="20622" spans="1:3" ht="60" x14ac:dyDescent="0.25">
      <c r="A20622" s="31" t="s">
        <v>30729</v>
      </c>
      <c r="B20622" s="32" t="s">
        <v>30730</v>
      </c>
      <c r="C20622" s="31" t="s">
        <v>185</v>
      </c>
    </row>
    <row r="20623" spans="1:3" ht="60" x14ac:dyDescent="0.25">
      <c r="A20623" s="31" t="s">
        <v>30731</v>
      </c>
      <c r="B20623" s="32" t="s">
        <v>30730</v>
      </c>
      <c r="C20623" s="31" t="s">
        <v>185</v>
      </c>
    </row>
    <row r="20624" spans="1:3" ht="45" x14ac:dyDescent="0.25">
      <c r="A20624" s="31" t="s">
        <v>30732</v>
      </c>
      <c r="B20624" s="32" t="s">
        <v>30733</v>
      </c>
      <c r="C20624" s="31" t="s">
        <v>185</v>
      </c>
    </row>
    <row r="20625" spans="1:3" ht="45" x14ac:dyDescent="0.25">
      <c r="A20625" s="31" t="s">
        <v>30734</v>
      </c>
      <c r="B20625" s="32" t="s">
        <v>30733</v>
      </c>
      <c r="C20625" s="31" t="s">
        <v>185</v>
      </c>
    </row>
    <row r="20626" spans="1:3" ht="30" x14ac:dyDescent="0.25">
      <c r="A20626" s="31" t="s">
        <v>30735</v>
      </c>
      <c r="B20626" s="32" t="s">
        <v>30736</v>
      </c>
      <c r="C20626" s="31" t="s">
        <v>185</v>
      </c>
    </row>
    <row r="20627" spans="1:3" ht="30" x14ac:dyDescent="0.25">
      <c r="A20627" s="31" t="s">
        <v>30737</v>
      </c>
      <c r="B20627" s="32" t="s">
        <v>30736</v>
      </c>
      <c r="C20627" s="31" t="s">
        <v>185</v>
      </c>
    </row>
    <row r="20628" spans="1:3" ht="90" x14ac:dyDescent="0.25">
      <c r="A20628" s="31" t="s">
        <v>30738</v>
      </c>
      <c r="B20628" s="32" t="s">
        <v>30739</v>
      </c>
      <c r="C20628" s="31" t="s">
        <v>185</v>
      </c>
    </row>
    <row r="20629" spans="1:3" ht="90" x14ac:dyDescent="0.25">
      <c r="A20629" s="31" t="s">
        <v>30740</v>
      </c>
      <c r="B20629" s="32" t="s">
        <v>30739</v>
      </c>
      <c r="C20629" s="31" t="s">
        <v>185</v>
      </c>
    </row>
    <row r="20630" spans="1:3" ht="90" x14ac:dyDescent="0.25">
      <c r="A20630" s="31" t="s">
        <v>30741</v>
      </c>
      <c r="B20630" s="32" t="s">
        <v>30742</v>
      </c>
      <c r="C20630" s="31" t="s">
        <v>185</v>
      </c>
    </row>
    <row r="20631" spans="1:3" ht="90" x14ac:dyDescent="0.25">
      <c r="A20631" s="31" t="s">
        <v>30743</v>
      </c>
      <c r="B20631" s="32" t="s">
        <v>30742</v>
      </c>
      <c r="C20631" s="31" t="s">
        <v>185</v>
      </c>
    </row>
    <row r="20632" spans="1:3" ht="90" x14ac:dyDescent="0.25">
      <c r="A20632" s="31" t="s">
        <v>30744</v>
      </c>
      <c r="B20632" s="32" t="s">
        <v>30745</v>
      </c>
      <c r="C20632" s="31" t="s">
        <v>185</v>
      </c>
    </row>
    <row r="20633" spans="1:3" ht="90" x14ac:dyDescent="0.25">
      <c r="A20633" s="31" t="s">
        <v>30746</v>
      </c>
      <c r="B20633" s="32" t="s">
        <v>30745</v>
      </c>
      <c r="C20633" s="31" t="s">
        <v>185</v>
      </c>
    </row>
    <row r="20634" spans="1:3" ht="90" x14ac:dyDescent="0.25">
      <c r="A20634" s="31" t="s">
        <v>30747</v>
      </c>
      <c r="B20634" s="32" t="s">
        <v>30748</v>
      </c>
      <c r="C20634" s="31" t="s">
        <v>185</v>
      </c>
    </row>
    <row r="20635" spans="1:3" ht="90" x14ac:dyDescent="0.25">
      <c r="A20635" s="31" t="s">
        <v>30749</v>
      </c>
      <c r="B20635" s="32" t="s">
        <v>30748</v>
      </c>
      <c r="C20635" s="31" t="s">
        <v>185</v>
      </c>
    </row>
    <row r="20636" spans="1:3" ht="90" x14ac:dyDescent="0.25">
      <c r="A20636" s="31" t="s">
        <v>30750</v>
      </c>
      <c r="B20636" s="32" t="s">
        <v>30751</v>
      </c>
      <c r="C20636" s="31" t="s">
        <v>185</v>
      </c>
    </row>
    <row r="20637" spans="1:3" ht="90" x14ac:dyDescent="0.25">
      <c r="A20637" s="31" t="s">
        <v>30752</v>
      </c>
      <c r="B20637" s="32" t="s">
        <v>30751</v>
      </c>
      <c r="C20637" s="31" t="s">
        <v>185</v>
      </c>
    </row>
    <row r="20638" spans="1:3" ht="75" x14ac:dyDescent="0.25">
      <c r="A20638" s="31" t="s">
        <v>30753</v>
      </c>
      <c r="B20638" s="32" t="s">
        <v>30754</v>
      </c>
      <c r="C20638" s="31" t="s">
        <v>185</v>
      </c>
    </row>
    <row r="20639" spans="1:3" ht="75" x14ac:dyDescent="0.25">
      <c r="A20639" s="31" t="s">
        <v>30755</v>
      </c>
      <c r="B20639" s="32" t="s">
        <v>30754</v>
      </c>
      <c r="C20639" s="31" t="s">
        <v>185</v>
      </c>
    </row>
    <row r="20640" spans="1:3" ht="60" x14ac:dyDescent="0.25">
      <c r="A20640" s="31" t="s">
        <v>30756</v>
      </c>
      <c r="B20640" s="32" t="s">
        <v>30757</v>
      </c>
      <c r="C20640" s="31" t="s">
        <v>185</v>
      </c>
    </row>
    <row r="20641" spans="1:3" ht="60" x14ac:dyDescent="0.25">
      <c r="A20641" s="31" t="s">
        <v>30758</v>
      </c>
      <c r="B20641" s="32" t="s">
        <v>30757</v>
      </c>
      <c r="C20641" s="31" t="s">
        <v>185</v>
      </c>
    </row>
    <row r="20642" spans="1:3" ht="60" x14ac:dyDescent="0.25">
      <c r="A20642" s="31" t="s">
        <v>30759</v>
      </c>
      <c r="B20642" s="32" t="s">
        <v>30760</v>
      </c>
      <c r="C20642" s="31" t="s">
        <v>185</v>
      </c>
    </row>
    <row r="20643" spans="1:3" ht="60" x14ac:dyDescent="0.25">
      <c r="A20643" s="31" t="s">
        <v>30761</v>
      </c>
      <c r="B20643" s="32" t="s">
        <v>30760</v>
      </c>
      <c r="C20643" s="31" t="s">
        <v>185</v>
      </c>
    </row>
    <row r="20644" spans="1:3" ht="60" x14ac:dyDescent="0.25">
      <c r="A20644" s="31" t="s">
        <v>30762</v>
      </c>
      <c r="B20644" s="32" t="s">
        <v>30763</v>
      </c>
      <c r="C20644" s="31" t="s">
        <v>185</v>
      </c>
    </row>
    <row r="20645" spans="1:3" ht="60" x14ac:dyDescent="0.25">
      <c r="A20645" s="31" t="s">
        <v>30764</v>
      </c>
      <c r="B20645" s="32" t="s">
        <v>30763</v>
      </c>
      <c r="C20645" s="31" t="s">
        <v>185</v>
      </c>
    </row>
    <row r="20646" spans="1:3" ht="60" x14ac:dyDescent="0.25">
      <c r="A20646" s="31" t="s">
        <v>30765</v>
      </c>
      <c r="B20646" s="32" t="s">
        <v>30766</v>
      </c>
      <c r="C20646" s="31" t="s">
        <v>185</v>
      </c>
    </row>
    <row r="20647" spans="1:3" ht="60" x14ac:dyDescent="0.25">
      <c r="A20647" s="31" t="s">
        <v>30767</v>
      </c>
      <c r="B20647" s="32" t="s">
        <v>30766</v>
      </c>
      <c r="C20647" s="31" t="s">
        <v>185</v>
      </c>
    </row>
    <row r="20648" spans="1:3" ht="60" x14ac:dyDescent="0.25">
      <c r="A20648" s="31" t="s">
        <v>30768</v>
      </c>
      <c r="B20648" s="32" t="s">
        <v>30769</v>
      </c>
      <c r="C20648" s="31" t="s">
        <v>185</v>
      </c>
    </row>
    <row r="20649" spans="1:3" ht="60" x14ac:dyDescent="0.25">
      <c r="A20649" s="31" t="s">
        <v>30770</v>
      </c>
      <c r="B20649" s="32" t="s">
        <v>30769</v>
      </c>
      <c r="C20649" s="31" t="s">
        <v>185</v>
      </c>
    </row>
    <row r="20650" spans="1:3" ht="60" x14ac:dyDescent="0.25">
      <c r="A20650" s="31" t="s">
        <v>30771</v>
      </c>
      <c r="B20650" s="32" t="s">
        <v>30772</v>
      </c>
      <c r="C20650" s="31" t="s">
        <v>185</v>
      </c>
    </row>
    <row r="20651" spans="1:3" ht="60" x14ac:dyDescent="0.25">
      <c r="A20651" s="31" t="s">
        <v>30773</v>
      </c>
      <c r="B20651" s="32" t="s">
        <v>30772</v>
      </c>
      <c r="C20651" s="31" t="s">
        <v>185</v>
      </c>
    </row>
    <row r="20652" spans="1:3" ht="60" x14ac:dyDescent="0.25">
      <c r="A20652" s="31" t="s">
        <v>30774</v>
      </c>
      <c r="B20652" s="32" t="s">
        <v>30775</v>
      </c>
      <c r="C20652" s="31" t="s">
        <v>185</v>
      </c>
    </row>
    <row r="20653" spans="1:3" ht="60" x14ac:dyDescent="0.25">
      <c r="A20653" s="31" t="s">
        <v>30776</v>
      </c>
      <c r="B20653" s="32" t="s">
        <v>30775</v>
      </c>
      <c r="C20653" s="31" t="s">
        <v>185</v>
      </c>
    </row>
    <row r="20654" spans="1:3" ht="75" x14ac:dyDescent="0.25">
      <c r="A20654" s="31" t="s">
        <v>30777</v>
      </c>
      <c r="B20654" s="32" t="s">
        <v>30778</v>
      </c>
      <c r="C20654" s="31" t="s">
        <v>185</v>
      </c>
    </row>
    <row r="20655" spans="1:3" ht="75" x14ac:dyDescent="0.25">
      <c r="A20655" s="31" t="s">
        <v>30779</v>
      </c>
      <c r="B20655" s="32" t="s">
        <v>30778</v>
      </c>
      <c r="C20655" s="31" t="s">
        <v>185</v>
      </c>
    </row>
    <row r="20656" spans="1:3" ht="90" x14ac:dyDescent="0.25">
      <c r="A20656" s="31" t="s">
        <v>30780</v>
      </c>
      <c r="B20656" s="32" t="s">
        <v>30781</v>
      </c>
      <c r="C20656" s="31" t="s">
        <v>185</v>
      </c>
    </row>
    <row r="20657" spans="1:3" ht="90" x14ac:dyDescent="0.25">
      <c r="A20657" s="31" t="s">
        <v>30782</v>
      </c>
      <c r="B20657" s="32" t="s">
        <v>30781</v>
      </c>
      <c r="C20657" s="31" t="s">
        <v>185</v>
      </c>
    </row>
    <row r="20658" spans="1:3" ht="90" x14ac:dyDescent="0.25">
      <c r="A20658" s="31" t="s">
        <v>30783</v>
      </c>
      <c r="B20658" s="32" t="s">
        <v>30784</v>
      </c>
      <c r="C20658" s="31" t="s">
        <v>185</v>
      </c>
    </row>
    <row r="20659" spans="1:3" ht="90" x14ac:dyDescent="0.25">
      <c r="A20659" s="31" t="s">
        <v>30785</v>
      </c>
      <c r="B20659" s="32" t="s">
        <v>30784</v>
      </c>
      <c r="C20659" s="31" t="s">
        <v>185</v>
      </c>
    </row>
    <row r="20660" spans="1:3" ht="90" x14ac:dyDescent="0.25">
      <c r="A20660" s="31" t="s">
        <v>30786</v>
      </c>
      <c r="B20660" s="32" t="s">
        <v>30787</v>
      </c>
      <c r="C20660" s="31" t="s">
        <v>185</v>
      </c>
    </row>
    <row r="20661" spans="1:3" ht="90" x14ac:dyDescent="0.25">
      <c r="A20661" s="31" t="s">
        <v>30788</v>
      </c>
      <c r="B20661" s="32" t="s">
        <v>30787</v>
      </c>
      <c r="C20661" s="31" t="s">
        <v>185</v>
      </c>
    </row>
    <row r="20662" spans="1:3" ht="105" x14ac:dyDescent="0.25">
      <c r="A20662" s="31" t="s">
        <v>30789</v>
      </c>
      <c r="B20662" s="32" t="s">
        <v>30790</v>
      </c>
      <c r="C20662" s="31" t="s">
        <v>185</v>
      </c>
    </row>
    <row r="20663" spans="1:3" ht="105" x14ac:dyDescent="0.25">
      <c r="A20663" s="31" t="s">
        <v>30791</v>
      </c>
      <c r="B20663" s="32" t="s">
        <v>30790</v>
      </c>
      <c r="C20663" s="31" t="s">
        <v>185</v>
      </c>
    </row>
    <row r="20664" spans="1:3" ht="105" x14ac:dyDescent="0.25">
      <c r="A20664" s="31" t="s">
        <v>30792</v>
      </c>
      <c r="B20664" s="32" t="s">
        <v>30793</v>
      </c>
      <c r="C20664" s="31" t="s">
        <v>185</v>
      </c>
    </row>
    <row r="20665" spans="1:3" ht="105" x14ac:dyDescent="0.25">
      <c r="A20665" s="31" t="s">
        <v>30794</v>
      </c>
      <c r="B20665" s="32" t="s">
        <v>30793</v>
      </c>
      <c r="C20665" s="31" t="s">
        <v>185</v>
      </c>
    </row>
    <row r="20666" spans="1:3" ht="105" x14ac:dyDescent="0.25">
      <c r="A20666" s="31" t="s">
        <v>30795</v>
      </c>
      <c r="B20666" s="32" t="s">
        <v>30796</v>
      </c>
      <c r="C20666" s="31" t="s">
        <v>185</v>
      </c>
    </row>
    <row r="20667" spans="1:3" ht="105" x14ac:dyDescent="0.25">
      <c r="A20667" s="31" t="s">
        <v>30797</v>
      </c>
      <c r="B20667" s="32" t="s">
        <v>30796</v>
      </c>
      <c r="C20667" s="31" t="s">
        <v>185</v>
      </c>
    </row>
    <row r="20668" spans="1:3" ht="120" x14ac:dyDescent="0.25">
      <c r="A20668" s="31" t="s">
        <v>30798</v>
      </c>
      <c r="B20668" s="32" t="s">
        <v>30799</v>
      </c>
      <c r="C20668" s="31" t="s">
        <v>185</v>
      </c>
    </row>
    <row r="20669" spans="1:3" ht="120" x14ac:dyDescent="0.25">
      <c r="A20669" s="31" t="s">
        <v>30800</v>
      </c>
      <c r="B20669" s="32" t="s">
        <v>30799</v>
      </c>
      <c r="C20669" s="31" t="s">
        <v>185</v>
      </c>
    </row>
    <row r="20670" spans="1:3" ht="120" x14ac:dyDescent="0.25">
      <c r="A20670" s="31" t="s">
        <v>30801</v>
      </c>
      <c r="B20670" s="32" t="s">
        <v>30802</v>
      </c>
      <c r="C20670" s="31" t="s">
        <v>185</v>
      </c>
    </row>
    <row r="20671" spans="1:3" ht="120" x14ac:dyDescent="0.25">
      <c r="A20671" s="31" t="s">
        <v>30803</v>
      </c>
      <c r="B20671" s="32" t="s">
        <v>30802</v>
      </c>
      <c r="C20671" s="31" t="s">
        <v>185</v>
      </c>
    </row>
    <row r="20672" spans="1:3" ht="120" x14ac:dyDescent="0.25">
      <c r="A20672" s="31" t="s">
        <v>30804</v>
      </c>
      <c r="B20672" s="32" t="s">
        <v>30805</v>
      </c>
      <c r="C20672" s="31" t="s">
        <v>185</v>
      </c>
    </row>
    <row r="20673" spans="1:3" ht="120" x14ac:dyDescent="0.25">
      <c r="A20673" s="31" t="s">
        <v>30806</v>
      </c>
      <c r="B20673" s="32" t="s">
        <v>30805</v>
      </c>
      <c r="C20673" s="31" t="s">
        <v>185</v>
      </c>
    </row>
    <row r="20674" spans="1:3" ht="60" x14ac:dyDescent="0.25">
      <c r="A20674" s="31" t="s">
        <v>30807</v>
      </c>
      <c r="B20674" s="32" t="s">
        <v>30808</v>
      </c>
      <c r="C20674" s="31" t="s">
        <v>68</v>
      </c>
    </row>
    <row r="20675" spans="1:3" ht="60" x14ac:dyDescent="0.25">
      <c r="A20675" s="31" t="s">
        <v>30809</v>
      </c>
      <c r="B20675" s="32" t="s">
        <v>30808</v>
      </c>
      <c r="C20675" s="31" t="s">
        <v>68</v>
      </c>
    </row>
    <row r="20676" spans="1:3" ht="60" x14ac:dyDescent="0.25">
      <c r="A20676" s="31" t="s">
        <v>30810</v>
      </c>
      <c r="B20676" s="32" t="s">
        <v>30811</v>
      </c>
      <c r="C20676" s="31" t="s">
        <v>68</v>
      </c>
    </row>
    <row r="20677" spans="1:3" ht="60" x14ac:dyDescent="0.25">
      <c r="A20677" s="31" t="s">
        <v>30812</v>
      </c>
      <c r="B20677" s="32" t="s">
        <v>30811</v>
      </c>
      <c r="C20677" s="31" t="s">
        <v>68</v>
      </c>
    </row>
    <row r="20678" spans="1:3" ht="60" x14ac:dyDescent="0.25">
      <c r="A20678" s="31" t="s">
        <v>30813</v>
      </c>
      <c r="B20678" s="32" t="s">
        <v>30814</v>
      </c>
      <c r="C20678" s="31" t="s">
        <v>68</v>
      </c>
    </row>
    <row r="20679" spans="1:3" ht="60" x14ac:dyDescent="0.25">
      <c r="A20679" s="31" t="s">
        <v>30815</v>
      </c>
      <c r="B20679" s="32" t="s">
        <v>30814</v>
      </c>
      <c r="C20679" s="31" t="s">
        <v>68</v>
      </c>
    </row>
    <row r="20680" spans="1:3" ht="60" x14ac:dyDescent="0.25">
      <c r="A20680" s="31" t="s">
        <v>30816</v>
      </c>
      <c r="B20680" s="32" t="s">
        <v>30817</v>
      </c>
      <c r="C20680" s="31" t="s">
        <v>68</v>
      </c>
    </row>
    <row r="20681" spans="1:3" ht="60" x14ac:dyDescent="0.25">
      <c r="A20681" s="31" t="s">
        <v>30818</v>
      </c>
      <c r="B20681" s="32" t="s">
        <v>30817</v>
      </c>
      <c r="C20681" s="31" t="s">
        <v>68</v>
      </c>
    </row>
    <row r="20682" spans="1:3" ht="60" x14ac:dyDescent="0.25">
      <c r="A20682" s="31" t="s">
        <v>30819</v>
      </c>
      <c r="B20682" s="32" t="s">
        <v>30820</v>
      </c>
      <c r="C20682" s="31" t="s">
        <v>68</v>
      </c>
    </row>
    <row r="20683" spans="1:3" ht="60" x14ac:dyDescent="0.25">
      <c r="A20683" s="31" t="s">
        <v>30821</v>
      </c>
      <c r="B20683" s="32" t="s">
        <v>30820</v>
      </c>
      <c r="C20683" s="31" t="s">
        <v>68</v>
      </c>
    </row>
    <row r="20684" spans="1:3" ht="60" x14ac:dyDescent="0.25">
      <c r="A20684" s="31" t="s">
        <v>30822</v>
      </c>
      <c r="B20684" s="32" t="s">
        <v>30823</v>
      </c>
      <c r="C20684" s="31" t="s">
        <v>68</v>
      </c>
    </row>
    <row r="20685" spans="1:3" ht="60" x14ac:dyDescent="0.25">
      <c r="A20685" s="31" t="s">
        <v>30824</v>
      </c>
      <c r="B20685" s="32" t="s">
        <v>30823</v>
      </c>
      <c r="C20685" s="31" t="s">
        <v>68</v>
      </c>
    </row>
    <row r="20686" spans="1:3" ht="75" x14ac:dyDescent="0.25">
      <c r="A20686" s="31" t="s">
        <v>30825</v>
      </c>
      <c r="B20686" s="32" t="s">
        <v>30826</v>
      </c>
      <c r="C20686" s="31" t="s">
        <v>68</v>
      </c>
    </row>
    <row r="20687" spans="1:3" ht="75" x14ac:dyDescent="0.25">
      <c r="A20687" s="31" t="s">
        <v>30827</v>
      </c>
      <c r="B20687" s="32" t="s">
        <v>30826</v>
      </c>
      <c r="C20687" s="31" t="s">
        <v>68</v>
      </c>
    </row>
    <row r="20688" spans="1:3" ht="75" x14ac:dyDescent="0.25">
      <c r="A20688" s="31" t="s">
        <v>30828</v>
      </c>
      <c r="B20688" s="32" t="s">
        <v>30829</v>
      </c>
      <c r="C20688" s="31" t="s">
        <v>68</v>
      </c>
    </row>
    <row r="20689" spans="1:3" ht="75" x14ac:dyDescent="0.25">
      <c r="A20689" s="31" t="s">
        <v>30830</v>
      </c>
      <c r="B20689" s="32" t="s">
        <v>30829</v>
      </c>
      <c r="C20689" s="31" t="s">
        <v>68</v>
      </c>
    </row>
    <row r="20690" spans="1:3" ht="75" x14ac:dyDescent="0.25">
      <c r="A20690" s="31" t="s">
        <v>30831</v>
      </c>
      <c r="B20690" s="32" t="s">
        <v>30832</v>
      </c>
      <c r="C20690" s="31" t="s">
        <v>68</v>
      </c>
    </row>
    <row r="20691" spans="1:3" ht="75" x14ac:dyDescent="0.25">
      <c r="A20691" s="31" t="s">
        <v>30833</v>
      </c>
      <c r="B20691" s="32" t="s">
        <v>30832</v>
      </c>
      <c r="C20691" s="31" t="s">
        <v>68</v>
      </c>
    </row>
    <row r="20692" spans="1:3" ht="75" x14ac:dyDescent="0.25">
      <c r="A20692" s="31" t="s">
        <v>30834</v>
      </c>
      <c r="B20692" s="32" t="s">
        <v>30835</v>
      </c>
      <c r="C20692" s="31" t="s">
        <v>68</v>
      </c>
    </row>
    <row r="20693" spans="1:3" ht="75" x14ac:dyDescent="0.25">
      <c r="A20693" s="31" t="s">
        <v>30836</v>
      </c>
      <c r="B20693" s="32" t="s">
        <v>30835</v>
      </c>
      <c r="C20693" s="31" t="s">
        <v>68</v>
      </c>
    </row>
    <row r="20694" spans="1:3" ht="75" x14ac:dyDescent="0.25">
      <c r="A20694" s="31" t="s">
        <v>30837</v>
      </c>
      <c r="B20694" s="32" t="s">
        <v>30838</v>
      </c>
      <c r="C20694" s="31" t="s">
        <v>68</v>
      </c>
    </row>
    <row r="20695" spans="1:3" ht="75" x14ac:dyDescent="0.25">
      <c r="A20695" s="31" t="s">
        <v>30839</v>
      </c>
      <c r="B20695" s="32" t="s">
        <v>30838</v>
      </c>
      <c r="C20695" s="31" t="s">
        <v>68</v>
      </c>
    </row>
    <row r="20696" spans="1:3" ht="75" x14ac:dyDescent="0.25">
      <c r="A20696" s="31" t="s">
        <v>30840</v>
      </c>
      <c r="B20696" s="32" t="s">
        <v>30841</v>
      </c>
      <c r="C20696" s="31" t="s">
        <v>68</v>
      </c>
    </row>
    <row r="20697" spans="1:3" ht="75" x14ac:dyDescent="0.25">
      <c r="A20697" s="31" t="s">
        <v>30842</v>
      </c>
      <c r="B20697" s="32" t="s">
        <v>30841</v>
      </c>
      <c r="C20697" s="31" t="s">
        <v>68</v>
      </c>
    </row>
    <row r="20698" spans="1:3" ht="45" x14ac:dyDescent="0.25">
      <c r="A20698" s="31" t="s">
        <v>30843</v>
      </c>
      <c r="B20698" s="32" t="s">
        <v>30844</v>
      </c>
      <c r="C20698" s="31" t="s">
        <v>68</v>
      </c>
    </row>
    <row r="20699" spans="1:3" ht="45" x14ac:dyDescent="0.25">
      <c r="A20699" s="31" t="s">
        <v>30845</v>
      </c>
      <c r="B20699" s="32" t="s">
        <v>30844</v>
      </c>
      <c r="C20699" s="31" t="s">
        <v>68</v>
      </c>
    </row>
    <row r="20700" spans="1:3" ht="60" x14ac:dyDescent="0.25">
      <c r="A20700" s="31" t="s">
        <v>30846</v>
      </c>
      <c r="B20700" s="32" t="s">
        <v>30847</v>
      </c>
      <c r="C20700" s="31" t="s">
        <v>68</v>
      </c>
    </row>
    <row r="20701" spans="1:3" ht="60" x14ac:dyDescent="0.25">
      <c r="A20701" s="31" t="s">
        <v>30848</v>
      </c>
      <c r="B20701" s="32" t="s">
        <v>30847</v>
      </c>
      <c r="C20701" s="31" t="s">
        <v>68</v>
      </c>
    </row>
    <row r="20702" spans="1:3" ht="60" x14ac:dyDescent="0.25">
      <c r="A20702" s="31" t="s">
        <v>30849</v>
      </c>
      <c r="B20702" s="32" t="s">
        <v>30850</v>
      </c>
      <c r="C20702" s="31" t="s">
        <v>68</v>
      </c>
    </row>
    <row r="20703" spans="1:3" ht="60" x14ac:dyDescent="0.25">
      <c r="A20703" s="31" t="s">
        <v>30851</v>
      </c>
      <c r="B20703" s="32" t="s">
        <v>30850</v>
      </c>
      <c r="C20703" s="31" t="s">
        <v>68</v>
      </c>
    </row>
    <row r="20704" spans="1:3" ht="60" x14ac:dyDescent="0.25">
      <c r="A20704" s="31" t="s">
        <v>30852</v>
      </c>
      <c r="B20704" s="32" t="s">
        <v>30853</v>
      </c>
      <c r="C20704" s="31" t="s">
        <v>68</v>
      </c>
    </row>
    <row r="20705" spans="1:3" ht="60" x14ac:dyDescent="0.25">
      <c r="A20705" s="31" t="s">
        <v>30854</v>
      </c>
      <c r="B20705" s="32" t="s">
        <v>30853</v>
      </c>
      <c r="C20705" s="31" t="s">
        <v>68</v>
      </c>
    </row>
    <row r="20706" spans="1:3" ht="60" x14ac:dyDescent="0.25">
      <c r="A20706" s="31" t="s">
        <v>30855</v>
      </c>
      <c r="B20706" s="32" t="s">
        <v>30856</v>
      </c>
      <c r="C20706" s="31" t="s">
        <v>68</v>
      </c>
    </row>
    <row r="20707" spans="1:3" ht="60" x14ac:dyDescent="0.25">
      <c r="A20707" s="31" t="s">
        <v>30857</v>
      </c>
      <c r="B20707" s="32" t="s">
        <v>30856</v>
      </c>
      <c r="C20707" s="31" t="s">
        <v>68</v>
      </c>
    </row>
    <row r="20708" spans="1:3" ht="45" x14ac:dyDescent="0.25">
      <c r="A20708" s="31" t="s">
        <v>30858</v>
      </c>
      <c r="B20708" s="32" t="s">
        <v>30859</v>
      </c>
      <c r="C20708" s="31" t="s">
        <v>1131</v>
      </c>
    </row>
    <row r="20709" spans="1:3" ht="45" x14ac:dyDescent="0.25">
      <c r="A20709" s="31" t="s">
        <v>30860</v>
      </c>
      <c r="B20709" s="32" t="s">
        <v>30859</v>
      </c>
      <c r="C20709" s="31" t="s">
        <v>1131</v>
      </c>
    </row>
    <row r="20710" spans="1:3" ht="45" x14ac:dyDescent="0.25">
      <c r="A20710" s="31" t="s">
        <v>30861</v>
      </c>
      <c r="B20710" s="32" t="s">
        <v>30862</v>
      </c>
      <c r="C20710" s="31" t="s">
        <v>414</v>
      </c>
    </row>
    <row r="20711" spans="1:3" ht="45" x14ac:dyDescent="0.25">
      <c r="A20711" s="31" t="s">
        <v>30863</v>
      </c>
      <c r="B20711" s="32" t="s">
        <v>30862</v>
      </c>
      <c r="C20711" s="31" t="s">
        <v>414</v>
      </c>
    </row>
    <row r="20712" spans="1:3" ht="90" x14ac:dyDescent="0.25">
      <c r="A20712" s="31" t="s">
        <v>30864</v>
      </c>
      <c r="B20712" s="32" t="s">
        <v>30865</v>
      </c>
      <c r="C20712" s="31" t="s">
        <v>185</v>
      </c>
    </row>
    <row r="20713" spans="1:3" ht="90" x14ac:dyDescent="0.25">
      <c r="A20713" s="31" t="s">
        <v>30866</v>
      </c>
      <c r="B20713" s="32" t="s">
        <v>30865</v>
      </c>
      <c r="C20713" s="31" t="s">
        <v>185</v>
      </c>
    </row>
    <row r="20714" spans="1:3" ht="90" x14ac:dyDescent="0.25">
      <c r="A20714" s="31" t="s">
        <v>30867</v>
      </c>
      <c r="B20714" s="32" t="s">
        <v>30868</v>
      </c>
      <c r="C20714" s="31" t="s">
        <v>185</v>
      </c>
    </row>
    <row r="20715" spans="1:3" ht="90" x14ac:dyDescent="0.25">
      <c r="A20715" s="31" t="s">
        <v>30869</v>
      </c>
      <c r="B20715" s="32" t="s">
        <v>30868</v>
      </c>
      <c r="C20715" s="31" t="s">
        <v>185</v>
      </c>
    </row>
    <row r="20716" spans="1:3" ht="90" x14ac:dyDescent="0.25">
      <c r="A20716" s="31" t="s">
        <v>30870</v>
      </c>
      <c r="B20716" s="32" t="s">
        <v>30871</v>
      </c>
      <c r="C20716" s="31" t="s">
        <v>185</v>
      </c>
    </row>
    <row r="20717" spans="1:3" ht="90" x14ac:dyDescent="0.25">
      <c r="A20717" s="31" t="s">
        <v>30872</v>
      </c>
      <c r="B20717" s="32" t="s">
        <v>30871</v>
      </c>
      <c r="C20717" s="31" t="s">
        <v>185</v>
      </c>
    </row>
    <row r="20718" spans="1:3" ht="90" x14ac:dyDescent="0.25">
      <c r="A20718" s="31" t="s">
        <v>30873</v>
      </c>
      <c r="B20718" s="32" t="s">
        <v>30874</v>
      </c>
      <c r="C20718" s="31" t="s">
        <v>185</v>
      </c>
    </row>
    <row r="20719" spans="1:3" ht="90" x14ac:dyDescent="0.25">
      <c r="A20719" s="31" t="s">
        <v>30875</v>
      </c>
      <c r="B20719" s="32" t="s">
        <v>30874</v>
      </c>
      <c r="C20719" s="31" t="s">
        <v>185</v>
      </c>
    </row>
    <row r="20720" spans="1:3" ht="90" x14ac:dyDescent="0.25">
      <c r="A20720" s="31" t="s">
        <v>30876</v>
      </c>
      <c r="B20720" s="32" t="s">
        <v>30877</v>
      </c>
      <c r="C20720" s="31" t="s">
        <v>185</v>
      </c>
    </row>
    <row r="20721" spans="1:3" ht="90" x14ac:dyDescent="0.25">
      <c r="A20721" s="31" t="s">
        <v>30878</v>
      </c>
      <c r="B20721" s="32" t="s">
        <v>30877</v>
      </c>
      <c r="C20721" s="31" t="s">
        <v>185</v>
      </c>
    </row>
    <row r="20722" spans="1:3" ht="90" x14ac:dyDescent="0.25">
      <c r="A20722" s="31" t="s">
        <v>30879</v>
      </c>
      <c r="B20722" s="32" t="s">
        <v>30880</v>
      </c>
      <c r="C20722" s="31" t="s">
        <v>185</v>
      </c>
    </row>
    <row r="20723" spans="1:3" ht="90" x14ac:dyDescent="0.25">
      <c r="A20723" s="31" t="s">
        <v>30881</v>
      </c>
      <c r="B20723" s="32" t="s">
        <v>30880</v>
      </c>
      <c r="C20723" s="31" t="s">
        <v>185</v>
      </c>
    </row>
    <row r="20724" spans="1:3" ht="90" x14ac:dyDescent="0.25">
      <c r="A20724" s="31" t="s">
        <v>30882</v>
      </c>
      <c r="B20724" s="32" t="s">
        <v>30883</v>
      </c>
      <c r="C20724" s="31" t="s">
        <v>185</v>
      </c>
    </row>
    <row r="20725" spans="1:3" ht="90" x14ac:dyDescent="0.25">
      <c r="A20725" s="31" t="s">
        <v>30884</v>
      </c>
      <c r="B20725" s="32" t="s">
        <v>30883</v>
      </c>
      <c r="C20725" s="31" t="s">
        <v>185</v>
      </c>
    </row>
    <row r="20726" spans="1:3" ht="90" x14ac:dyDescent="0.25">
      <c r="A20726" s="31" t="s">
        <v>30885</v>
      </c>
      <c r="B20726" s="32" t="s">
        <v>30886</v>
      </c>
      <c r="C20726" s="31" t="s">
        <v>185</v>
      </c>
    </row>
    <row r="20727" spans="1:3" ht="90" x14ac:dyDescent="0.25">
      <c r="A20727" s="31" t="s">
        <v>30887</v>
      </c>
      <c r="B20727" s="32" t="s">
        <v>30886</v>
      </c>
      <c r="C20727" s="31" t="s">
        <v>185</v>
      </c>
    </row>
    <row r="20728" spans="1:3" ht="90" x14ac:dyDescent="0.25">
      <c r="A20728" s="31" t="s">
        <v>30888</v>
      </c>
      <c r="B20728" s="32" t="s">
        <v>30889</v>
      </c>
      <c r="C20728" s="31" t="s">
        <v>185</v>
      </c>
    </row>
    <row r="20729" spans="1:3" ht="90" x14ac:dyDescent="0.25">
      <c r="A20729" s="31" t="s">
        <v>30890</v>
      </c>
      <c r="B20729" s="32" t="s">
        <v>30889</v>
      </c>
      <c r="C20729" s="31" t="s">
        <v>185</v>
      </c>
    </row>
    <row r="20730" spans="1:3" ht="75" x14ac:dyDescent="0.25">
      <c r="A20730" s="31" t="s">
        <v>30891</v>
      </c>
      <c r="B20730" s="32" t="s">
        <v>30892</v>
      </c>
      <c r="C20730" s="31" t="s">
        <v>185</v>
      </c>
    </row>
    <row r="20731" spans="1:3" ht="75" x14ac:dyDescent="0.25">
      <c r="A20731" s="31" t="s">
        <v>30893</v>
      </c>
      <c r="B20731" s="32" t="s">
        <v>30892</v>
      </c>
      <c r="C20731" s="31" t="s">
        <v>185</v>
      </c>
    </row>
    <row r="20732" spans="1:3" ht="75" x14ac:dyDescent="0.25">
      <c r="A20732" s="31" t="s">
        <v>30894</v>
      </c>
      <c r="B20732" s="32" t="s">
        <v>30895</v>
      </c>
      <c r="C20732" s="31" t="s">
        <v>185</v>
      </c>
    </row>
    <row r="20733" spans="1:3" ht="75" x14ac:dyDescent="0.25">
      <c r="A20733" s="31" t="s">
        <v>30896</v>
      </c>
      <c r="B20733" s="32" t="s">
        <v>30895</v>
      </c>
      <c r="C20733" s="31" t="s">
        <v>185</v>
      </c>
    </row>
    <row r="20734" spans="1:3" ht="75" x14ac:dyDescent="0.25">
      <c r="A20734" s="31" t="s">
        <v>30897</v>
      </c>
      <c r="B20734" s="32" t="s">
        <v>30898</v>
      </c>
      <c r="C20734" s="31" t="s">
        <v>185</v>
      </c>
    </row>
    <row r="20735" spans="1:3" ht="75" x14ac:dyDescent="0.25">
      <c r="A20735" s="31" t="s">
        <v>30899</v>
      </c>
      <c r="B20735" s="32" t="s">
        <v>30898</v>
      </c>
      <c r="C20735" s="31" t="s">
        <v>185</v>
      </c>
    </row>
    <row r="20736" spans="1:3" ht="90" x14ac:dyDescent="0.25">
      <c r="A20736" s="31" t="s">
        <v>30900</v>
      </c>
      <c r="B20736" s="32" t="s">
        <v>30901</v>
      </c>
      <c r="C20736" s="31" t="s">
        <v>185</v>
      </c>
    </row>
    <row r="20737" spans="1:3" ht="90" x14ac:dyDescent="0.25">
      <c r="A20737" s="31" t="s">
        <v>30902</v>
      </c>
      <c r="B20737" s="32" t="s">
        <v>30901</v>
      </c>
      <c r="C20737" s="31" t="s">
        <v>185</v>
      </c>
    </row>
    <row r="20738" spans="1:3" ht="90" x14ac:dyDescent="0.25">
      <c r="A20738" s="31" t="s">
        <v>30903</v>
      </c>
      <c r="B20738" s="32" t="s">
        <v>30904</v>
      </c>
      <c r="C20738" s="31" t="s">
        <v>185</v>
      </c>
    </row>
    <row r="20739" spans="1:3" ht="90" x14ac:dyDescent="0.25">
      <c r="A20739" s="31" t="s">
        <v>30905</v>
      </c>
      <c r="B20739" s="32" t="s">
        <v>30904</v>
      </c>
      <c r="C20739" s="31" t="s">
        <v>185</v>
      </c>
    </row>
    <row r="20740" spans="1:3" ht="90" x14ac:dyDescent="0.25">
      <c r="A20740" s="31" t="s">
        <v>30906</v>
      </c>
      <c r="B20740" s="32" t="s">
        <v>30907</v>
      </c>
      <c r="C20740" s="31" t="s">
        <v>185</v>
      </c>
    </row>
    <row r="20741" spans="1:3" ht="90" x14ac:dyDescent="0.25">
      <c r="A20741" s="31" t="s">
        <v>30908</v>
      </c>
      <c r="B20741" s="32" t="s">
        <v>30907</v>
      </c>
      <c r="C20741" s="31" t="s">
        <v>185</v>
      </c>
    </row>
    <row r="20742" spans="1:3" ht="105" x14ac:dyDescent="0.25">
      <c r="A20742" s="31" t="s">
        <v>30909</v>
      </c>
      <c r="B20742" s="32" t="s">
        <v>30910</v>
      </c>
      <c r="C20742" s="31" t="s">
        <v>185</v>
      </c>
    </row>
    <row r="20743" spans="1:3" ht="105" x14ac:dyDescent="0.25">
      <c r="A20743" s="31" t="s">
        <v>30911</v>
      </c>
      <c r="B20743" s="32" t="s">
        <v>30910</v>
      </c>
      <c r="C20743" s="31" t="s">
        <v>185</v>
      </c>
    </row>
    <row r="20744" spans="1:3" ht="105" x14ac:dyDescent="0.25">
      <c r="A20744" s="31" t="s">
        <v>30912</v>
      </c>
      <c r="B20744" s="32" t="s">
        <v>30913</v>
      </c>
      <c r="C20744" s="31" t="s">
        <v>185</v>
      </c>
    </row>
    <row r="20745" spans="1:3" ht="105" x14ac:dyDescent="0.25">
      <c r="A20745" s="31" t="s">
        <v>30914</v>
      </c>
      <c r="B20745" s="32" t="s">
        <v>30913</v>
      </c>
      <c r="C20745" s="31" t="s">
        <v>185</v>
      </c>
    </row>
    <row r="20746" spans="1:3" ht="105" x14ac:dyDescent="0.25">
      <c r="A20746" s="31" t="s">
        <v>30915</v>
      </c>
      <c r="B20746" s="32" t="s">
        <v>30916</v>
      </c>
      <c r="C20746" s="31" t="s">
        <v>185</v>
      </c>
    </row>
    <row r="20747" spans="1:3" ht="105" x14ac:dyDescent="0.25">
      <c r="A20747" s="31" t="s">
        <v>30917</v>
      </c>
      <c r="B20747" s="32" t="s">
        <v>30916</v>
      </c>
      <c r="C20747" s="31" t="s">
        <v>185</v>
      </c>
    </row>
    <row r="20748" spans="1:3" ht="90" x14ac:dyDescent="0.25">
      <c r="A20748" s="31" t="s">
        <v>30918</v>
      </c>
      <c r="B20748" s="32" t="s">
        <v>30919</v>
      </c>
      <c r="C20748" s="31" t="s">
        <v>185</v>
      </c>
    </row>
    <row r="20749" spans="1:3" ht="90" x14ac:dyDescent="0.25">
      <c r="A20749" s="31" t="s">
        <v>30920</v>
      </c>
      <c r="B20749" s="32" t="s">
        <v>30919</v>
      </c>
      <c r="C20749" s="31" t="s">
        <v>185</v>
      </c>
    </row>
    <row r="20750" spans="1:3" ht="90" x14ac:dyDescent="0.25">
      <c r="A20750" s="31" t="s">
        <v>30921</v>
      </c>
      <c r="B20750" s="32" t="s">
        <v>30922</v>
      </c>
      <c r="C20750" s="31" t="s">
        <v>185</v>
      </c>
    </row>
    <row r="20751" spans="1:3" ht="90" x14ac:dyDescent="0.25">
      <c r="A20751" s="31" t="s">
        <v>30923</v>
      </c>
      <c r="B20751" s="32" t="s">
        <v>30922</v>
      </c>
      <c r="C20751" s="31" t="s">
        <v>185</v>
      </c>
    </row>
    <row r="20752" spans="1:3" ht="90" x14ac:dyDescent="0.25">
      <c r="A20752" s="31" t="s">
        <v>30924</v>
      </c>
      <c r="B20752" s="32" t="s">
        <v>30925</v>
      </c>
      <c r="C20752" s="31" t="s">
        <v>185</v>
      </c>
    </row>
    <row r="20753" spans="1:3" ht="90" x14ac:dyDescent="0.25">
      <c r="A20753" s="31" t="s">
        <v>30926</v>
      </c>
      <c r="B20753" s="32" t="s">
        <v>30925</v>
      </c>
      <c r="C20753" s="31" t="s">
        <v>185</v>
      </c>
    </row>
    <row r="20754" spans="1:3" ht="105" x14ac:dyDescent="0.25">
      <c r="A20754" s="31" t="s">
        <v>30927</v>
      </c>
      <c r="B20754" s="32" t="s">
        <v>30928</v>
      </c>
      <c r="C20754" s="31" t="s">
        <v>185</v>
      </c>
    </row>
    <row r="20755" spans="1:3" ht="105" x14ac:dyDescent="0.25">
      <c r="A20755" s="31" t="s">
        <v>30929</v>
      </c>
      <c r="B20755" s="32" t="s">
        <v>30928</v>
      </c>
      <c r="C20755" s="31" t="s">
        <v>185</v>
      </c>
    </row>
    <row r="20756" spans="1:3" ht="105" x14ac:dyDescent="0.25">
      <c r="A20756" s="31" t="s">
        <v>30930</v>
      </c>
      <c r="B20756" s="32" t="s">
        <v>30931</v>
      </c>
      <c r="C20756" s="31" t="s">
        <v>185</v>
      </c>
    </row>
    <row r="20757" spans="1:3" ht="105" x14ac:dyDescent="0.25">
      <c r="A20757" s="31" t="s">
        <v>30932</v>
      </c>
      <c r="B20757" s="32" t="s">
        <v>30931</v>
      </c>
      <c r="C20757" s="31" t="s">
        <v>185</v>
      </c>
    </row>
    <row r="20758" spans="1:3" ht="105" x14ac:dyDescent="0.25">
      <c r="A20758" s="31" t="s">
        <v>30933</v>
      </c>
      <c r="B20758" s="32" t="s">
        <v>30934</v>
      </c>
      <c r="C20758" s="31" t="s">
        <v>185</v>
      </c>
    </row>
    <row r="20759" spans="1:3" ht="105" x14ac:dyDescent="0.25">
      <c r="A20759" s="31" t="s">
        <v>30935</v>
      </c>
      <c r="B20759" s="32" t="s">
        <v>30934</v>
      </c>
      <c r="C20759" s="31" t="s">
        <v>185</v>
      </c>
    </row>
    <row r="20760" spans="1:3" ht="45" x14ac:dyDescent="0.25">
      <c r="A20760" s="31" t="s">
        <v>30936</v>
      </c>
      <c r="B20760" s="32" t="s">
        <v>30937</v>
      </c>
      <c r="C20760" s="31" t="s">
        <v>185</v>
      </c>
    </row>
    <row r="20761" spans="1:3" ht="45" x14ac:dyDescent="0.25">
      <c r="A20761" s="31" t="s">
        <v>30938</v>
      </c>
      <c r="B20761" s="32" t="s">
        <v>30937</v>
      </c>
      <c r="C20761" s="31" t="s">
        <v>185</v>
      </c>
    </row>
    <row r="20762" spans="1:3" ht="30" x14ac:dyDescent="0.25">
      <c r="A20762" s="31" t="s">
        <v>30939</v>
      </c>
      <c r="B20762" s="32" t="s">
        <v>30940</v>
      </c>
      <c r="C20762" s="31" t="s">
        <v>185</v>
      </c>
    </row>
    <row r="20763" spans="1:3" ht="30" x14ac:dyDescent="0.25">
      <c r="A20763" s="31" t="s">
        <v>30941</v>
      </c>
      <c r="B20763" s="32" t="s">
        <v>30940</v>
      </c>
      <c r="C20763" s="31" t="s">
        <v>185</v>
      </c>
    </row>
    <row r="20764" spans="1:3" ht="105" x14ac:dyDescent="0.25">
      <c r="A20764" s="31" t="s">
        <v>30942</v>
      </c>
      <c r="B20764" s="32" t="s">
        <v>30943</v>
      </c>
      <c r="C20764" s="31" t="s">
        <v>185</v>
      </c>
    </row>
    <row r="20765" spans="1:3" ht="105" x14ac:dyDescent="0.25">
      <c r="A20765" s="31" t="s">
        <v>30944</v>
      </c>
      <c r="B20765" s="32" t="s">
        <v>30943</v>
      </c>
      <c r="C20765" s="31" t="s">
        <v>185</v>
      </c>
    </row>
    <row r="20766" spans="1:3" ht="105" x14ac:dyDescent="0.25">
      <c r="A20766" s="31" t="s">
        <v>30945</v>
      </c>
      <c r="B20766" s="32" t="s">
        <v>30946</v>
      </c>
      <c r="C20766" s="31" t="s">
        <v>185</v>
      </c>
    </row>
    <row r="20767" spans="1:3" ht="105" x14ac:dyDescent="0.25">
      <c r="A20767" s="31" t="s">
        <v>30947</v>
      </c>
      <c r="B20767" s="32" t="s">
        <v>30946</v>
      </c>
      <c r="C20767" s="31" t="s">
        <v>185</v>
      </c>
    </row>
    <row r="20768" spans="1:3" ht="105" x14ac:dyDescent="0.25">
      <c r="A20768" s="31" t="s">
        <v>30948</v>
      </c>
      <c r="B20768" s="32" t="s">
        <v>30949</v>
      </c>
      <c r="C20768" s="31" t="s">
        <v>185</v>
      </c>
    </row>
    <row r="20769" spans="1:3" ht="105" x14ac:dyDescent="0.25">
      <c r="A20769" s="31" t="s">
        <v>30950</v>
      </c>
      <c r="B20769" s="32" t="s">
        <v>30949</v>
      </c>
      <c r="C20769" s="31" t="s">
        <v>185</v>
      </c>
    </row>
    <row r="20770" spans="1:3" ht="105" x14ac:dyDescent="0.25">
      <c r="A20770" s="31" t="s">
        <v>30951</v>
      </c>
      <c r="B20770" s="32" t="s">
        <v>30952</v>
      </c>
      <c r="C20770" s="31" t="s">
        <v>185</v>
      </c>
    </row>
    <row r="20771" spans="1:3" ht="105" x14ac:dyDescent="0.25">
      <c r="A20771" s="31" t="s">
        <v>30953</v>
      </c>
      <c r="B20771" s="32" t="s">
        <v>30952</v>
      </c>
      <c r="C20771" s="31" t="s">
        <v>185</v>
      </c>
    </row>
    <row r="20772" spans="1:3" ht="60" x14ac:dyDescent="0.25">
      <c r="A20772" s="31" t="s">
        <v>30954</v>
      </c>
      <c r="B20772" s="32" t="s">
        <v>30955</v>
      </c>
      <c r="C20772" s="31" t="s">
        <v>185</v>
      </c>
    </row>
    <row r="20773" spans="1:3" ht="60" x14ac:dyDescent="0.25">
      <c r="A20773" s="31" t="s">
        <v>30956</v>
      </c>
      <c r="B20773" s="32" t="s">
        <v>30955</v>
      </c>
      <c r="C20773" s="31" t="s">
        <v>185</v>
      </c>
    </row>
    <row r="20774" spans="1:3" ht="60" x14ac:dyDescent="0.25">
      <c r="A20774" s="31" t="s">
        <v>30957</v>
      </c>
      <c r="B20774" s="32" t="s">
        <v>30958</v>
      </c>
      <c r="C20774" s="31" t="s">
        <v>185</v>
      </c>
    </row>
    <row r="20775" spans="1:3" ht="60" x14ac:dyDescent="0.25">
      <c r="A20775" s="31" t="s">
        <v>30959</v>
      </c>
      <c r="B20775" s="32" t="s">
        <v>30958</v>
      </c>
      <c r="C20775" s="31" t="s">
        <v>185</v>
      </c>
    </row>
    <row r="20776" spans="1:3" ht="60" x14ac:dyDescent="0.25">
      <c r="A20776" s="31" t="s">
        <v>30960</v>
      </c>
      <c r="B20776" s="32" t="s">
        <v>30961</v>
      </c>
      <c r="C20776" s="31" t="s">
        <v>185</v>
      </c>
    </row>
    <row r="20777" spans="1:3" ht="60" x14ac:dyDescent="0.25">
      <c r="A20777" s="31" t="s">
        <v>30962</v>
      </c>
      <c r="B20777" s="32" t="s">
        <v>30961</v>
      </c>
      <c r="C20777" s="31" t="s">
        <v>185</v>
      </c>
    </row>
    <row r="20778" spans="1:3" ht="75" x14ac:dyDescent="0.25">
      <c r="A20778" s="31" t="s">
        <v>30963</v>
      </c>
      <c r="B20778" s="32" t="s">
        <v>30964</v>
      </c>
      <c r="C20778" s="31" t="s">
        <v>185</v>
      </c>
    </row>
    <row r="20779" spans="1:3" ht="75" x14ac:dyDescent="0.25">
      <c r="A20779" s="31" t="s">
        <v>30965</v>
      </c>
      <c r="B20779" s="32" t="s">
        <v>30964</v>
      </c>
      <c r="C20779" s="31" t="s">
        <v>185</v>
      </c>
    </row>
    <row r="20780" spans="1:3" ht="60" x14ac:dyDescent="0.25">
      <c r="A20780" s="31" t="s">
        <v>30966</v>
      </c>
      <c r="B20780" s="32" t="s">
        <v>30967</v>
      </c>
      <c r="C20780" s="31" t="s">
        <v>68</v>
      </c>
    </row>
    <row r="20781" spans="1:3" ht="60" x14ac:dyDescent="0.25">
      <c r="A20781" s="31" t="s">
        <v>30968</v>
      </c>
      <c r="B20781" s="32" t="s">
        <v>30967</v>
      </c>
      <c r="C20781" s="31" t="s">
        <v>68</v>
      </c>
    </row>
    <row r="20782" spans="1:3" ht="60" x14ac:dyDescent="0.25">
      <c r="A20782" s="31" t="s">
        <v>30969</v>
      </c>
      <c r="B20782" s="32" t="s">
        <v>30970</v>
      </c>
      <c r="C20782" s="31" t="s">
        <v>68</v>
      </c>
    </row>
    <row r="20783" spans="1:3" ht="60" x14ac:dyDescent="0.25">
      <c r="A20783" s="31" t="s">
        <v>30971</v>
      </c>
      <c r="B20783" s="32" t="s">
        <v>30970</v>
      </c>
      <c r="C20783" s="31" t="s">
        <v>68</v>
      </c>
    </row>
    <row r="20784" spans="1:3" ht="60" x14ac:dyDescent="0.25">
      <c r="A20784" s="31" t="s">
        <v>30972</v>
      </c>
      <c r="B20784" s="32" t="s">
        <v>30973</v>
      </c>
      <c r="C20784" s="31" t="s">
        <v>68</v>
      </c>
    </row>
    <row r="20785" spans="1:3" ht="60" x14ac:dyDescent="0.25">
      <c r="A20785" s="31" t="s">
        <v>30974</v>
      </c>
      <c r="B20785" s="32" t="s">
        <v>30973</v>
      </c>
      <c r="C20785" s="31" t="s">
        <v>68</v>
      </c>
    </row>
    <row r="20786" spans="1:3" ht="60" x14ac:dyDescent="0.25">
      <c r="A20786" s="31" t="s">
        <v>30975</v>
      </c>
      <c r="B20786" s="32" t="s">
        <v>30976</v>
      </c>
      <c r="C20786" s="31" t="s">
        <v>68</v>
      </c>
    </row>
    <row r="20787" spans="1:3" ht="60" x14ac:dyDescent="0.25">
      <c r="A20787" s="31" t="s">
        <v>30977</v>
      </c>
      <c r="B20787" s="32" t="s">
        <v>30976</v>
      </c>
      <c r="C20787" s="31" t="s">
        <v>68</v>
      </c>
    </row>
    <row r="20788" spans="1:3" ht="60" x14ac:dyDescent="0.25">
      <c r="A20788" s="31" t="s">
        <v>30978</v>
      </c>
      <c r="B20788" s="32" t="s">
        <v>30979</v>
      </c>
      <c r="C20788" s="31" t="s">
        <v>68</v>
      </c>
    </row>
    <row r="20789" spans="1:3" ht="60" x14ac:dyDescent="0.25">
      <c r="A20789" s="31" t="s">
        <v>30980</v>
      </c>
      <c r="B20789" s="32" t="s">
        <v>30979</v>
      </c>
      <c r="C20789" s="31" t="s">
        <v>68</v>
      </c>
    </row>
    <row r="20790" spans="1:3" ht="60" x14ac:dyDescent="0.25">
      <c r="A20790" s="31" t="s">
        <v>30981</v>
      </c>
      <c r="B20790" s="32" t="s">
        <v>30982</v>
      </c>
      <c r="C20790" s="31" t="s">
        <v>68</v>
      </c>
    </row>
    <row r="20791" spans="1:3" ht="60" x14ac:dyDescent="0.25">
      <c r="A20791" s="31" t="s">
        <v>30983</v>
      </c>
      <c r="B20791" s="32" t="s">
        <v>30982</v>
      </c>
      <c r="C20791" s="31" t="s">
        <v>68</v>
      </c>
    </row>
    <row r="20792" spans="1:3" ht="60" x14ac:dyDescent="0.25">
      <c r="A20792" s="31" t="s">
        <v>30984</v>
      </c>
      <c r="B20792" s="32" t="s">
        <v>30985</v>
      </c>
      <c r="C20792" s="31" t="s">
        <v>68</v>
      </c>
    </row>
    <row r="20793" spans="1:3" ht="60" x14ac:dyDescent="0.25">
      <c r="A20793" s="31" t="s">
        <v>30986</v>
      </c>
      <c r="B20793" s="32" t="s">
        <v>30985</v>
      </c>
      <c r="C20793" s="31" t="s">
        <v>68</v>
      </c>
    </row>
    <row r="20794" spans="1:3" ht="60" x14ac:dyDescent="0.25">
      <c r="A20794" s="31" t="s">
        <v>30987</v>
      </c>
      <c r="B20794" s="32" t="s">
        <v>30988</v>
      </c>
      <c r="C20794" s="31" t="s">
        <v>68</v>
      </c>
    </row>
    <row r="20795" spans="1:3" ht="60" x14ac:dyDescent="0.25">
      <c r="A20795" s="31" t="s">
        <v>30989</v>
      </c>
      <c r="B20795" s="32" t="s">
        <v>30988</v>
      </c>
      <c r="C20795" s="31" t="s">
        <v>68</v>
      </c>
    </row>
    <row r="20796" spans="1:3" ht="60" x14ac:dyDescent="0.25">
      <c r="A20796" s="31" t="s">
        <v>30990</v>
      </c>
      <c r="B20796" s="32" t="s">
        <v>30991</v>
      </c>
      <c r="C20796" s="31" t="s">
        <v>68</v>
      </c>
    </row>
    <row r="20797" spans="1:3" ht="60" x14ac:dyDescent="0.25">
      <c r="A20797" s="31" t="s">
        <v>30992</v>
      </c>
      <c r="B20797" s="32" t="s">
        <v>30991</v>
      </c>
      <c r="C20797" s="31" t="s">
        <v>68</v>
      </c>
    </row>
    <row r="20798" spans="1:3" ht="60" x14ac:dyDescent="0.25">
      <c r="A20798" s="31" t="s">
        <v>30993</v>
      </c>
      <c r="B20798" s="32" t="s">
        <v>30994</v>
      </c>
      <c r="C20798" s="31" t="s">
        <v>68</v>
      </c>
    </row>
    <row r="20799" spans="1:3" ht="60" x14ac:dyDescent="0.25">
      <c r="A20799" s="31" t="s">
        <v>30995</v>
      </c>
      <c r="B20799" s="32" t="s">
        <v>30994</v>
      </c>
      <c r="C20799" s="31" t="s">
        <v>68</v>
      </c>
    </row>
    <row r="20800" spans="1:3" ht="60" x14ac:dyDescent="0.25">
      <c r="A20800" s="31" t="s">
        <v>30996</v>
      </c>
      <c r="B20800" s="32" t="s">
        <v>30997</v>
      </c>
      <c r="C20800" s="31" t="s">
        <v>68</v>
      </c>
    </row>
    <row r="20801" spans="1:3" ht="60" x14ac:dyDescent="0.25">
      <c r="A20801" s="31" t="s">
        <v>30998</v>
      </c>
      <c r="B20801" s="32" t="s">
        <v>30997</v>
      </c>
      <c r="C20801" s="31" t="s">
        <v>68</v>
      </c>
    </row>
    <row r="20802" spans="1:3" ht="60" x14ac:dyDescent="0.25">
      <c r="A20802" s="31" t="s">
        <v>30999</v>
      </c>
      <c r="B20802" s="32" t="s">
        <v>31000</v>
      </c>
      <c r="C20802" s="31" t="s">
        <v>68</v>
      </c>
    </row>
    <row r="20803" spans="1:3" ht="60" x14ac:dyDescent="0.25">
      <c r="A20803" s="31" t="s">
        <v>31001</v>
      </c>
      <c r="B20803" s="32" t="s">
        <v>31000</v>
      </c>
      <c r="C20803" s="31" t="s">
        <v>68</v>
      </c>
    </row>
    <row r="20804" spans="1:3" ht="60" x14ac:dyDescent="0.25">
      <c r="A20804" s="31" t="s">
        <v>31002</v>
      </c>
      <c r="B20804" s="32" t="s">
        <v>31003</v>
      </c>
      <c r="C20804" s="31" t="s">
        <v>68</v>
      </c>
    </row>
    <row r="20805" spans="1:3" ht="60" x14ac:dyDescent="0.25">
      <c r="A20805" s="31" t="s">
        <v>31004</v>
      </c>
      <c r="B20805" s="32" t="s">
        <v>31003</v>
      </c>
      <c r="C20805" s="31" t="s">
        <v>68</v>
      </c>
    </row>
    <row r="20806" spans="1:3" ht="60" x14ac:dyDescent="0.25">
      <c r="A20806" s="31" t="s">
        <v>31005</v>
      </c>
      <c r="B20806" s="32" t="s">
        <v>31006</v>
      </c>
      <c r="C20806" s="31" t="s">
        <v>68</v>
      </c>
    </row>
    <row r="20807" spans="1:3" ht="60" x14ac:dyDescent="0.25">
      <c r="A20807" s="31" t="s">
        <v>31007</v>
      </c>
      <c r="B20807" s="32" t="s">
        <v>31006</v>
      </c>
      <c r="C20807" s="31" t="s">
        <v>68</v>
      </c>
    </row>
    <row r="20808" spans="1:3" ht="60" x14ac:dyDescent="0.25">
      <c r="A20808" s="31" t="s">
        <v>31008</v>
      </c>
      <c r="B20808" s="32" t="s">
        <v>31009</v>
      </c>
      <c r="C20808" s="31" t="s">
        <v>68</v>
      </c>
    </row>
    <row r="20809" spans="1:3" ht="60" x14ac:dyDescent="0.25">
      <c r="A20809" s="31" t="s">
        <v>31010</v>
      </c>
      <c r="B20809" s="32" t="s">
        <v>31009</v>
      </c>
      <c r="C20809" s="31" t="s">
        <v>68</v>
      </c>
    </row>
    <row r="20810" spans="1:3" ht="60" x14ac:dyDescent="0.25">
      <c r="A20810" s="31" t="s">
        <v>31011</v>
      </c>
      <c r="B20810" s="32" t="s">
        <v>31012</v>
      </c>
      <c r="C20810" s="31" t="s">
        <v>68</v>
      </c>
    </row>
    <row r="20811" spans="1:3" ht="60" x14ac:dyDescent="0.25">
      <c r="A20811" s="31" t="s">
        <v>31013</v>
      </c>
      <c r="B20811" s="32" t="s">
        <v>31012</v>
      </c>
      <c r="C20811" s="31" t="s">
        <v>68</v>
      </c>
    </row>
    <row r="20812" spans="1:3" ht="60" x14ac:dyDescent="0.25">
      <c r="A20812" s="31" t="s">
        <v>31014</v>
      </c>
      <c r="B20812" s="32" t="s">
        <v>31015</v>
      </c>
      <c r="C20812" s="31" t="s">
        <v>68</v>
      </c>
    </row>
    <row r="20813" spans="1:3" ht="60" x14ac:dyDescent="0.25">
      <c r="A20813" s="31" t="s">
        <v>31016</v>
      </c>
      <c r="B20813" s="32" t="s">
        <v>31015</v>
      </c>
      <c r="C20813" s="31" t="s">
        <v>68</v>
      </c>
    </row>
    <row r="20814" spans="1:3" ht="60" x14ac:dyDescent="0.25">
      <c r="A20814" s="31" t="s">
        <v>31017</v>
      </c>
      <c r="B20814" s="32" t="s">
        <v>31018</v>
      </c>
      <c r="C20814" s="31" t="s">
        <v>68</v>
      </c>
    </row>
    <row r="20815" spans="1:3" ht="60" x14ac:dyDescent="0.25">
      <c r="A20815" s="31" t="s">
        <v>31019</v>
      </c>
      <c r="B20815" s="32" t="s">
        <v>31018</v>
      </c>
      <c r="C20815" s="31" t="s">
        <v>68</v>
      </c>
    </row>
    <row r="20816" spans="1:3" ht="60" x14ac:dyDescent="0.25">
      <c r="A20816" s="31" t="s">
        <v>31020</v>
      </c>
      <c r="B20816" s="32" t="s">
        <v>31021</v>
      </c>
      <c r="C20816" s="31" t="s">
        <v>68</v>
      </c>
    </row>
    <row r="20817" spans="1:3" ht="60" x14ac:dyDescent="0.25">
      <c r="A20817" s="31" t="s">
        <v>31022</v>
      </c>
      <c r="B20817" s="32" t="s">
        <v>31021</v>
      </c>
      <c r="C20817" s="31" t="s">
        <v>68</v>
      </c>
    </row>
    <row r="20818" spans="1:3" ht="60" x14ac:dyDescent="0.25">
      <c r="A20818" s="31" t="s">
        <v>31023</v>
      </c>
      <c r="B20818" s="32" t="s">
        <v>31024</v>
      </c>
      <c r="C20818" s="31" t="s">
        <v>68</v>
      </c>
    </row>
    <row r="20819" spans="1:3" ht="60" x14ac:dyDescent="0.25">
      <c r="A20819" s="31" t="s">
        <v>31025</v>
      </c>
      <c r="B20819" s="32" t="s">
        <v>31024</v>
      </c>
      <c r="C20819" s="31" t="s">
        <v>68</v>
      </c>
    </row>
    <row r="20820" spans="1:3" ht="60" x14ac:dyDescent="0.25">
      <c r="A20820" s="31" t="s">
        <v>31026</v>
      </c>
      <c r="B20820" s="32" t="s">
        <v>31027</v>
      </c>
      <c r="C20820" s="31" t="s">
        <v>68</v>
      </c>
    </row>
    <row r="20821" spans="1:3" ht="60" x14ac:dyDescent="0.25">
      <c r="A20821" s="31" t="s">
        <v>31028</v>
      </c>
      <c r="B20821" s="32" t="s">
        <v>31027</v>
      </c>
      <c r="C20821" s="31" t="s">
        <v>68</v>
      </c>
    </row>
    <row r="20822" spans="1:3" ht="75" x14ac:dyDescent="0.25">
      <c r="A20822" s="31" t="s">
        <v>31029</v>
      </c>
      <c r="B20822" s="32" t="s">
        <v>31030</v>
      </c>
      <c r="C20822" s="31" t="s">
        <v>68</v>
      </c>
    </row>
    <row r="20823" spans="1:3" ht="75" x14ac:dyDescent="0.25">
      <c r="A20823" s="31" t="s">
        <v>31031</v>
      </c>
      <c r="B20823" s="32" t="s">
        <v>31030</v>
      </c>
      <c r="C20823" s="31" t="s">
        <v>68</v>
      </c>
    </row>
    <row r="20824" spans="1:3" ht="75" x14ac:dyDescent="0.25">
      <c r="A20824" s="31" t="s">
        <v>31032</v>
      </c>
      <c r="B20824" s="32" t="s">
        <v>31033</v>
      </c>
      <c r="C20824" s="31" t="s">
        <v>68</v>
      </c>
    </row>
    <row r="20825" spans="1:3" ht="75" x14ac:dyDescent="0.25">
      <c r="A20825" s="31" t="s">
        <v>31034</v>
      </c>
      <c r="B20825" s="32" t="s">
        <v>31033</v>
      </c>
      <c r="C20825" s="31" t="s">
        <v>68</v>
      </c>
    </row>
    <row r="20826" spans="1:3" ht="75" x14ac:dyDescent="0.25">
      <c r="A20826" s="31" t="s">
        <v>31035</v>
      </c>
      <c r="B20826" s="32" t="s">
        <v>31036</v>
      </c>
      <c r="C20826" s="31" t="s">
        <v>68</v>
      </c>
    </row>
    <row r="20827" spans="1:3" ht="75" x14ac:dyDescent="0.25">
      <c r="A20827" s="31" t="s">
        <v>31037</v>
      </c>
      <c r="B20827" s="32" t="s">
        <v>31036</v>
      </c>
      <c r="C20827" s="31" t="s">
        <v>68</v>
      </c>
    </row>
    <row r="20828" spans="1:3" ht="75" x14ac:dyDescent="0.25">
      <c r="A20828" s="31" t="s">
        <v>31038</v>
      </c>
      <c r="B20828" s="32" t="s">
        <v>31039</v>
      </c>
      <c r="C20828" s="31" t="s">
        <v>68</v>
      </c>
    </row>
    <row r="20829" spans="1:3" ht="75" x14ac:dyDescent="0.25">
      <c r="A20829" s="31" t="s">
        <v>31040</v>
      </c>
      <c r="B20829" s="32" t="s">
        <v>31039</v>
      </c>
      <c r="C20829" s="31" t="s">
        <v>68</v>
      </c>
    </row>
    <row r="20830" spans="1:3" ht="75" x14ac:dyDescent="0.25">
      <c r="A20830" s="31" t="s">
        <v>31041</v>
      </c>
      <c r="B20830" s="32" t="s">
        <v>31042</v>
      </c>
      <c r="C20830" s="31" t="s">
        <v>68</v>
      </c>
    </row>
    <row r="20831" spans="1:3" ht="75" x14ac:dyDescent="0.25">
      <c r="A20831" s="31" t="s">
        <v>31043</v>
      </c>
      <c r="B20831" s="32" t="s">
        <v>31042</v>
      </c>
      <c r="C20831" s="31" t="s">
        <v>68</v>
      </c>
    </row>
    <row r="20832" spans="1:3" ht="75" x14ac:dyDescent="0.25">
      <c r="A20832" s="31" t="s">
        <v>31044</v>
      </c>
      <c r="B20832" s="32" t="s">
        <v>31045</v>
      </c>
      <c r="C20832" s="31" t="s">
        <v>68</v>
      </c>
    </row>
    <row r="20833" spans="1:3" ht="75" x14ac:dyDescent="0.25">
      <c r="A20833" s="31" t="s">
        <v>31046</v>
      </c>
      <c r="B20833" s="32" t="s">
        <v>31045</v>
      </c>
      <c r="C20833" s="31" t="s">
        <v>68</v>
      </c>
    </row>
    <row r="20834" spans="1:3" ht="75" x14ac:dyDescent="0.25">
      <c r="A20834" s="31" t="s">
        <v>31047</v>
      </c>
      <c r="B20834" s="32" t="s">
        <v>31048</v>
      </c>
      <c r="C20834" s="31" t="s">
        <v>68</v>
      </c>
    </row>
    <row r="20835" spans="1:3" ht="75" x14ac:dyDescent="0.25">
      <c r="A20835" s="31" t="s">
        <v>31049</v>
      </c>
      <c r="B20835" s="32" t="s">
        <v>31048</v>
      </c>
      <c r="C20835" s="31" t="s">
        <v>68</v>
      </c>
    </row>
    <row r="20836" spans="1:3" ht="75" x14ac:dyDescent="0.25">
      <c r="A20836" s="31" t="s">
        <v>31050</v>
      </c>
      <c r="B20836" s="32" t="s">
        <v>31051</v>
      </c>
      <c r="C20836" s="31" t="s">
        <v>68</v>
      </c>
    </row>
    <row r="20837" spans="1:3" ht="75" x14ac:dyDescent="0.25">
      <c r="A20837" s="31" t="s">
        <v>31052</v>
      </c>
      <c r="B20837" s="32" t="s">
        <v>31051</v>
      </c>
      <c r="C20837" s="31" t="s">
        <v>68</v>
      </c>
    </row>
    <row r="20838" spans="1:3" ht="75" x14ac:dyDescent="0.25">
      <c r="A20838" s="31" t="s">
        <v>31053</v>
      </c>
      <c r="B20838" s="32" t="s">
        <v>31054</v>
      </c>
      <c r="C20838" s="31" t="s">
        <v>68</v>
      </c>
    </row>
    <row r="20839" spans="1:3" ht="75" x14ac:dyDescent="0.25">
      <c r="A20839" s="31" t="s">
        <v>31055</v>
      </c>
      <c r="B20839" s="32" t="s">
        <v>31054</v>
      </c>
      <c r="C20839" s="31" t="s">
        <v>68</v>
      </c>
    </row>
    <row r="20840" spans="1:3" ht="75" x14ac:dyDescent="0.25">
      <c r="A20840" s="31" t="s">
        <v>31056</v>
      </c>
      <c r="B20840" s="32" t="s">
        <v>31057</v>
      </c>
      <c r="C20840" s="31" t="s">
        <v>68</v>
      </c>
    </row>
    <row r="20841" spans="1:3" ht="75" x14ac:dyDescent="0.25">
      <c r="A20841" s="31" t="s">
        <v>31058</v>
      </c>
      <c r="B20841" s="32" t="s">
        <v>31057</v>
      </c>
      <c r="C20841" s="31" t="s">
        <v>68</v>
      </c>
    </row>
    <row r="20842" spans="1:3" ht="75" x14ac:dyDescent="0.25">
      <c r="A20842" s="31" t="s">
        <v>31059</v>
      </c>
      <c r="B20842" s="32" t="s">
        <v>31060</v>
      </c>
      <c r="C20842" s="31" t="s">
        <v>68</v>
      </c>
    </row>
    <row r="20843" spans="1:3" ht="75" x14ac:dyDescent="0.25">
      <c r="A20843" s="31" t="s">
        <v>31061</v>
      </c>
      <c r="B20843" s="32" t="s">
        <v>31060</v>
      </c>
      <c r="C20843" s="31" t="s">
        <v>68</v>
      </c>
    </row>
    <row r="20844" spans="1:3" ht="75" x14ac:dyDescent="0.25">
      <c r="A20844" s="31" t="s">
        <v>31062</v>
      </c>
      <c r="B20844" s="32" t="s">
        <v>31063</v>
      </c>
      <c r="C20844" s="31" t="s">
        <v>68</v>
      </c>
    </row>
    <row r="20845" spans="1:3" ht="75" x14ac:dyDescent="0.25">
      <c r="A20845" s="31" t="s">
        <v>31064</v>
      </c>
      <c r="B20845" s="32" t="s">
        <v>31063</v>
      </c>
      <c r="C20845" s="31" t="s">
        <v>68</v>
      </c>
    </row>
    <row r="20846" spans="1:3" ht="75" x14ac:dyDescent="0.25">
      <c r="A20846" s="31" t="s">
        <v>31065</v>
      </c>
      <c r="B20846" s="32" t="s">
        <v>31066</v>
      </c>
      <c r="C20846" s="31" t="s">
        <v>68</v>
      </c>
    </row>
    <row r="20847" spans="1:3" ht="75" x14ac:dyDescent="0.25">
      <c r="A20847" s="31" t="s">
        <v>31067</v>
      </c>
      <c r="B20847" s="32" t="s">
        <v>31066</v>
      </c>
      <c r="C20847" s="31" t="s">
        <v>68</v>
      </c>
    </row>
    <row r="20848" spans="1:3" ht="75" x14ac:dyDescent="0.25">
      <c r="A20848" s="31" t="s">
        <v>31068</v>
      </c>
      <c r="B20848" s="32" t="s">
        <v>31069</v>
      </c>
      <c r="C20848" s="31" t="s">
        <v>68</v>
      </c>
    </row>
    <row r="20849" spans="1:3" ht="75" x14ac:dyDescent="0.25">
      <c r="A20849" s="31" t="s">
        <v>31070</v>
      </c>
      <c r="B20849" s="32" t="s">
        <v>31069</v>
      </c>
      <c r="C20849" s="31" t="s">
        <v>68</v>
      </c>
    </row>
    <row r="20850" spans="1:3" ht="75" x14ac:dyDescent="0.25">
      <c r="A20850" s="31" t="s">
        <v>31071</v>
      </c>
      <c r="B20850" s="32" t="s">
        <v>31072</v>
      </c>
      <c r="C20850" s="31" t="s">
        <v>68</v>
      </c>
    </row>
    <row r="20851" spans="1:3" ht="75" x14ac:dyDescent="0.25">
      <c r="A20851" s="31" t="s">
        <v>31073</v>
      </c>
      <c r="B20851" s="32" t="s">
        <v>31072</v>
      </c>
      <c r="C20851" s="31" t="s">
        <v>68</v>
      </c>
    </row>
    <row r="20852" spans="1:3" ht="75" x14ac:dyDescent="0.25">
      <c r="A20852" s="31" t="s">
        <v>31074</v>
      </c>
      <c r="B20852" s="32" t="s">
        <v>31075</v>
      </c>
      <c r="C20852" s="31" t="s">
        <v>68</v>
      </c>
    </row>
    <row r="20853" spans="1:3" ht="75" x14ac:dyDescent="0.25">
      <c r="A20853" s="31" t="s">
        <v>31076</v>
      </c>
      <c r="B20853" s="32" t="s">
        <v>31075</v>
      </c>
      <c r="C20853" s="31" t="s">
        <v>68</v>
      </c>
    </row>
    <row r="20854" spans="1:3" ht="75" x14ac:dyDescent="0.25">
      <c r="A20854" s="31" t="s">
        <v>31077</v>
      </c>
      <c r="B20854" s="32" t="s">
        <v>31078</v>
      </c>
      <c r="C20854" s="31" t="s">
        <v>68</v>
      </c>
    </row>
    <row r="20855" spans="1:3" ht="75" x14ac:dyDescent="0.25">
      <c r="A20855" s="31" t="s">
        <v>31079</v>
      </c>
      <c r="B20855" s="32" t="s">
        <v>31078</v>
      </c>
      <c r="C20855" s="31" t="s">
        <v>68</v>
      </c>
    </row>
    <row r="20856" spans="1:3" ht="75" x14ac:dyDescent="0.25">
      <c r="A20856" s="31" t="s">
        <v>31080</v>
      </c>
      <c r="B20856" s="32" t="s">
        <v>31081</v>
      </c>
      <c r="C20856" s="31" t="s">
        <v>68</v>
      </c>
    </row>
    <row r="20857" spans="1:3" ht="75" x14ac:dyDescent="0.25">
      <c r="A20857" s="31" t="s">
        <v>31082</v>
      </c>
      <c r="B20857" s="32" t="s">
        <v>31081</v>
      </c>
      <c r="C20857" s="31" t="s">
        <v>68</v>
      </c>
    </row>
    <row r="20858" spans="1:3" ht="75" x14ac:dyDescent="0.25">
      <c r="A20858" s="31" t="s">
        <v>31083</v>
      </c>
      <c r="B20858" s="32" t="s">
        <v>31084</v>
      </c>
      <c r="C20858" s="31" t="s">
        <v>68</v>
      </c>
    </row>
    <row r="20859" spans="1:3" ht="75" x14ac:dyDescent="0.25">
      <c r="A20859" s="31" t="s">
        <v>31085</v>
      </c>
      <c r="B20859" s="32" t="s">
        <v>31084</v>
      </c>
      <c r="C20859" s="31" t="s">
        <v>68</v>
      </c>
    </row>
    <row r="20860" spans="1:3" ht="75" x14ac:dyDescent="0.25">
      <c r="A20860" s="31" t="s">
        <v>31086</v>
      </c>
      <c r="B20860" s="32" t="s">
        <v>31087</v>
      </c>
      <c r="C20860" s="31" t="s">
        <v>68</v>
      </c>
    </row>
    <row r="20861" spans="1:3" ht="75" x14ac:dyDescent="0.25">
      <c r="A20861" s="31" t="s">
        <v>31088</v>
      </c>
      <c r="B20861" s="32" t="s">
        <v>31087</v>
      </c>
      <c r="C20861" s="31" t="s">
        <v>68</v>
      </c>
    </row>
    <row r="20862" spans="1:3" ht="75" x14ac:dyDescent="0.25">
      <c r="A20862" s="31" t="s">
        <v>31089</v>
      </c>
      <c r="B20862" s="32" t="s">
        <v>31090</v>
      </c>
      <c r="C20862" s="31" t="s">
        <v>68</v>
      </c>
    </row>
    <row r="20863" spans="1:3" ht="75" x14ac:dyDescent="0.25">
      <c r="A20863" s="31" t="s">
        <v>31091</v>
      </c>
      <c r="B20863" s="32" t="s">
        <v>31090</v>
      </c>
      <c r="C20863" s="31" t="s">
        <v>68</v>
      </c>
    </row>
    <row r="20864" spans="1:3" ht="90" x14ac:dyDescent="0.25">
      <c r="A20864" s="31" t="s">
        <v>31092</v>
      </c>
      <c r="B20864" s="32" t="s">
        <v>31093</v>
      </c>
      <c r="C20864" s="31" t="s">
        <v>185</v>
      </c>
    </row>
    <row r="20865" spans="1:3" ht="90" x14ac:dyDescent="0.25">
      <c r="A20865" s="31" t="s">
        <v>31094</v>
      </c>
      <c r="B20865" s="32" t="s">
        <v>31093</v>
      </c>
      <c r="C20865" s="31" t="s">
        <v>185</v>
      </c>
    </row>
    <row r="20866" spans="1:3" ht="90" x14ac:dyDescent="0.25">
      <c r="A20866" s="31" t="s">
        <v>31095</v>
      </c>
      <c r="B20866" s="32" t="s">
        <v>31096</v>
      </c>
      <c r="C20866" s="31" t="s">
        <v>185</v>
      </c>
    </row>
    <row r="20867" spans="1:3" ht="90" x14ac:dyDescent="0.25">
      <c r="A20867" s="31" t="s">
        <v>31097</v>
      </c>
      <c r="B20867" s="32" t="s">
        <v>31096</v>
      </c>
      <c r="C20867" s="31" t="s">
        <v>185</v>
      </c>
    </row>
    <row r="20868" spans="1:3" ht="90" x14ac:dyDescent="0.25">
      <c r="A20868" s="31" t="s">
        <v>31098</v>
      </c>
      <c r="B20868" s="32" t="s">
        <v>31099</v>
      </c>
      <c r="C20868" s="31" t="s">
        <v>185</v>
      </c>
    </row>
    <row r="20869" spans="1:3" ht="90" x14ac:dyDescent="0.25">
      <c r="A20869" s="31" t="s">
        <v>31100</v>
      </c>
      <c r="B20869" s="32" t="s">
        <v>31099</v>
      </c>
      <c r="C20869" s="31" t="s">
        <v>185</v>
      </c>
    </row>
    <row r="20870" spans="1:3" ht="90" x14ac:dyDescent="0.25">
      <c r="A20870" s="31" t="s">
        <v>31101</v>
      </c>
      <c r="B20870" s="32" t="s">
        <v>31102</v>
      </c>
      <c r="C20870" s="31" t="s">
        <v>185</v>
      </c>
    </row>
    <row r="20871" spans="1:3" ht="90" x14ac:dyDescent="0.25">
      <c r="A20871" s="31" t="s">
        <v>31103</v>
      </c>
      <c r="B20871" s="32" t="s">
        <v>31102</v>
      </c>
      <c r="C20871" s="31" t="s">
        <v>185</v>
      </c>
    </row>
    <row r="20872" spans="1:3" ht="90" x14ac:dyDescent="0.25">
      <c r="A20872" s="31" t="s">
        <v>31104</v>
      </c>
      <c r="B20872" s="32" t="s">
        <v>31105</v>
      </c>
      <c r="C20872" s="31" t="s">
        <v>185</v>
      </c>
    </row>
    <row r="20873" spans="1:3" ht="90" x14ac:dyDescent="0.25">
      <c r="A20873" s="31" t="s">
        <v>31106</v>
      </c>
      <c r="B20873" s="32" t="s">
        <v>31105</v>
      </c>
      <c r="C20873" s="31" t="s">
        <v>185</v>
      </c>
    </row>
    <row r="20874" spans="1:3" ht="90" x14ac:dyDescent="0.25">
      <c r="A20874" s="31" t="s">
        <v>31107</v>
      </c>
      <c r="B20874" s="32" t="s">
        <v>31108</v>
      </c>
      <c r="C20874" s="31" t="s">
        <v>185</v>
      </c>
    </row>
    <row r="20875" spans="1:3" ht="90" x14ac:dyDescent="0.25">
      <c r="A20875" s="31" t="s">
        <v>31109</v>
      </c>
      <c r="B20875" s="32" t="s">
        <v>31108</v>
      </c>
      <c r="C20875" s="31" t="s">
        <v>185</v>
      </c>
    </row>
    <row r="20876" spans="1:3" ht="90" x14ac:dyDescent="0.25">
      <c r="A20876" s="31" t="s">
        <v>31110</v>
      </c>
      <c r="B20876" s="32" t="s">
        <v>31111</v>
      </c>
      <c r="C20876" s="31" t="s">
        <v>185</v>
      </c>
    </row>
    <row r="20877" spans="1:3" ht="90" x14ac:dyDescent="0.25">
      <c r="A20877" s="31" t="s">
        <v>31112</v>
      </c>
      <c r="B20877" s="32" t="s">
        <v>31111</v>
      </c>
      <c r="C20877" s="31" t="s">
        <v>185</v>
      </c>
    </row>
    <row r="20878" spans="1:3" ht="90" x14ac:dyDescent="0.25">
      <c r="A20878" s="31" t="s">
        <v>31113</v>
      </c>
      <c r="B20878" s="32" t="s">
        <v>31114</v>
      </c>
      <c r="C20878" s="31" t="s">
        <v>185</v>
      </c>
    </row>
    <row r="20879" spans="1:3" ht="90" x14ac:dyDescent="0.25">
      <c r="A20879" s="31" t="s">
        <v>31115</v>
      </c>
      <c r="B20879" s="32" t="s">
        <v>31114</v>
      </c>
      <c r="C20879" s="31" t="s">
        <v>185</v>
      </c>
    </row>
    <row r="20880" spans="1:3" ht="90" x14ac:dyDescent="0.25">
      <c r="A20880" s="31" t="s">
        <v>31116</v>
      </c>
      <c r="B20880" s="32" t="s">
        <v>31117</v>
      </c>
      <c r="C20880" s="31" t="s">
        <v>185</v>
      </c>
    </row>
    <row r="20881" spans="1:3" ht="90" x14ac:dyDescent="0.25">
      <c r="A20881" s="31" t="s">
        <v>31118</v>
      </c>
      <c r="B20881" s="32" t="s">
        <v>31117</v>
      </c>
      <c r="C20881" s="31" t="s">
        <v>185</v>
      </c>
    </row>
    <row r="20882" spans="1:3" ht="90" x14ac:dyDescent="0.25">
      <c r="A20882" s="31" t="s">
        <v>31119</v>
      </c>
      <c r="B20882" s="32" t="s">
        <v>31120</v>
      </c>
      <c r="C20882" s="31" t="s">
        <v>185</v>
      </c>
    </row>
    <row r="20883" spans="1:3" ht="90" x14ac:dyDescent="0.25">
      <c r="A20883" s="31" t="s">
        <v>31121</v>
      </c>
      <c r="B20883" s="32" t="s">
        <v>31120</v>
      </c>
      <c r="C20883" s="31" t="s">
        <v>185</v>
      </c>
    </row>
    <row r="20884" spans="1:3" ht="90" x14ac:dyDescent="0.25">
      <c r="A20884" s="31" t="s">
        <v>31122</v>
      </c>
      <c r="B20884" s="32" t="s">
        <v>31123</v>
      </c>
      <c r="C20884" s="31" t="s">
        <v>185</v>
      </c>
    </row>
    <row r="20885" spans="1:3" ht="90" x14ac:dyDescent="0.25">
      <c r="A20885" s="31" t="s">
        <v>31124</v>
      </c>
      <c r="B20885" s="32" t="s">
        <v>31123</v>
      </c>
      <c r="C20885" s="31" t="s">
        <v>185</v>
      </c>
    </row>
    <row r="20886" spans="1:3" ht="90" x14ac:dyDescent="0.25">
      <c r="A20886" s="31" t="s">
        <v>31125</v>
      </c>
      <c r="B20886" s="32" t="s">
        <v>31126</v>
      </c>
      <c r="C20886" s="31" t="s">
        <v>185</v>
      </c>
    </row>
    <row r="20887" spans="1:3" ht="90" x14ac:dyDescent="0.25">
      <c r="A20887" s="31" t="s">
        <v>31127</v>
      </c>
      <c r="B20887" s="32" t="s">
        <v>31126</v>
      </c>
      <c r="C20887" s="31" t="s">
        <v>185</v>
      </c>
    </row>
    <row r="20888" spans="1:3" ht="90" x14ac:dyDescent="0.25">
      <c r="A20888" s="31" t="s">
        <v>31128</v>
      </c>
      <c r="B20888" s="32" t="s">
        <v>31129</v>
      </c>
      <c r="C20888" s="31" t="s">
        <v>185</v>
      </c>
    </row>
    <row r="20889" spans="1:3" ht="90" x14ac:dyDescent="0.25">
      <c r="A20889" s="31" t="s">
        <v>31130</v>
      </c>
      <c r="B20889" s="32" t="s">
        <v>31129</v>
      </c>
      <c r="C20889" s="31" t="s">
        <v>185</v>
      </c>
    </row>
    <row r="20890" spans="1:3" ht="90" x14ac:dyDescent="0.25">
      <c r="A20890" s="31" t="s">
        <v>31131</v>
      </c>
      <c r="B20890" s="32" t="s">
        <v>31132</v>
      </c>
      <c r="C20890" s="31" t="s">
        <v>185</v>
      </c>
    </row>
    <row r="20891" spans="1:3" ht="90" x14ac:dyDescent="0.25">
      <c r="A20891" s="31" t="s">
        <v>31133</v>
      </c>
      <c r="B20891" s="32" t="s">
        <v>31132</v>
      </c>
      <c r="C20891" s="31" t="s">
        <v>185</v>
      </c>
    </row>
    <row r="20892" spans="1:3" ht="90" x14ac:dyDescent="0.25">
      <c r="A20892" s="31" t="s">
        <v>31134</v>
      </c>
      <c r="B20892" s="32" t="s">
        <v>31135</v>
      </c>
      <c r="C20892" s="31" t="s">
        <v>185</v>
      </c>
    </row>
    <row r="20893" spans="1:3" ht="90" x14ac:dyDescent="0.25">
      <c r="A20893" s="31" t="s">
        <v>31136</v>
      </c>
      <c r="B20893" s="32" t="s">
        <v>31135</v>
      </c>
      <c r="C20893" s="31" t="s">
        <v>185</v>
      </c>
    </row>
    <row r="20894" spans="1:3" ht="90" x14ac:dyDescent="0.25">
      <c r="A20894" s="31" t="s">
        <v>31137</v>
      </c>
      <c r="B20894" s="32" t="s">
        <v>31138</v>
      </c>
      <c r="C20894" s="31" t="s">
        <v>185</v>
      </c>
    </row>
    <row r="20895" spans="1:3" ht="90" x14ac:dyDescent="0.25">
      <c r="A20895" s="31" t="s">
        <v>31139</v>
      </c>
      <c r="B20895" s="32" t="s">
        <v>31138</v>
      </c>
      <c r="C20895" s="31" t="s">
        <v>185</v>
      </c>
    </row>
    <row r="20896" spans="1:3" ht="90" x14ac:dyDescent="0.25">
      <c r="A20896" s="31" t="s">
        <v>31140</v>
      </c>
      <c r="B20896" s="32" t="s">
        <v>31141</v>
      </c>
      <c r="C20896" s="31" t="s">
        <v>185</v>
      </c>
    </row>
    <row r="20897" spans="1:3" ht="90" x14ac:dyDescent="0.25">
      <c r="A20897" s="31" t="s">
        <v>31142</v>
      </c>
      <c r="B20897" s="32" t="s">
        <v>31141</v>
      </c>
      <c r="C20897" s="31" t="s">
        <v>185</v>
      </c>
    </row>
    <row r="20898" spans="1:3" ht="90" x14ac:dyDescent="0.25">
      <c r="A20898" s="31" t="s">
        <v>31143</v>
      </c>
      <c r="B20898" s="32" t="s">
        <v>31144</v>
      </c>
      <c r="C20898" s="31" t="s">
        <v>185</v>
      </c>
    </row>
    <row r="20899" spans="1:3" ht="90" x14ac:dyDescent="0.25">
      <c r="A20899" s="31" t="s">
        <v>31145</v>
      </c>
      <c r="B20899" s="32" t="s">
        <v>31144</v>
      </c>
      <c r="C20899" s="31" t="s">
        <v>185</v>
      </c>
    </row>
    <row r="20900" spans="1:3" ht="90" x14ac:dyDescent="0.25">
      <c r="A20900" s="31" t="s">
        <v>31146</v>
      </c>
      <c r="B20900" s="32" t="s">
        <v>31147</v>
      </c>
      <c r="C20900" s="31" t="s">
        <v>185</v>
      </c>
    </row>
    <row r="20901" spans="1:3" ht="90" x14ac:dyDescent="0.25">
      <c r="A20901" s="31" t="s">
        <v>31148</v>
      </c>
      <c r="B20901" s="32" t="s">
        <v>31147</v>
      </c>
      <c r="C20901" s="31" t="s">
        <v>185</v>
      </c>
    </row>
    <row r="20902" spans="1:3" ht="90" x14ac:dyDescent="0.25">
      <c r="A20902" s="31" t="s">
        <v>31149</v>
      </c>
      <c r="B20902" s="32" t="s">
        <v>31150</v>
      </c>
      <c r="C20902" s="31" t="s">
        <v>185</v>
      </c>
    </row>
    <row r="20903" spans="1:3" ht="90" x14ac:dyDescent="0.25">
      <c r="A20903" s="31" t="s">
        <v>31151</v>
      </c>
      <c r="B20903" s="32" t="s">
        <v>31150</v>
      </c>
      <c r="C20903" s="31" t="s">
        <v>185</v>
      </c>
    </row>
    <row r="20904" spans="1:3" ht="90" x14ac:dyDescent="0.25">
      <c r="A20904" s="31" t="s">
        <v>31152</v>
      </c>
      <c r="B20904" s="32" t="s">
        <v>31153</v>
      </c>
      <c r="C20904" s="31" t="s">
        <v>185</v>
      </c>
    </row>
    <row r="20905" spans="1:3" ht="90" x14ac:dyDescent="0.25">
      <c r="A20905" s="31" t="s">
        <v>31154</v>
      </c>
      <c r="B20905" s="32" t="s">
        <v>31153</v>
      </c>
      <c r="C20905" s="31" t="s">
        <v>185</v>
      </c>
    </row>
    <row r="20906" spans="1:3" ht="90" x14ac:dyDescent="0.25">
      <c r="A20906" s="31" t="s">
        <v>31155</v>
      </c>
      <c r="B20906" s="32" t="s">
        <v>31156</v>
      </c>
      <c r="C20906" s="31" t="s">
        <v>185</v>
      </c>
    </row>
    <row r="20907" spans="1:3" ht="90" x14ac:dyDescent="0.25">
      <c r="A20907" s="31" t="s">
        <v>31157</v>
      </c>
      <c r="B20907" s="32" t="s">
        <v>31156</v>
      </c>
      <c r="C20907" s="31" t="s">
        <v>185</v>
      </c>
    </row>
    <row r="20908" spans="1:3" ht="90" x14ac:dyDescent="0.25">
      <c r="A20908" s="31" t="s">
        <v>31158</v>
      </c>
      <c r="B20908" s="32" t="s">
        <v>31159</v>
      </c>
      <c r="C20908" s="31" t="s">
        <v>185</v>
      </c>
    </row>
    <row r="20909" spans="1:3" ht="90" x14ac:dyDescent="0.25">
      <c r="A20909" s="31" t="s">
        <v>31160</v>
      </c>
      <c r="B20909" s="32" t="s">
        <v>31159</v>
      </c>
      <c r="C20909" s="31" t="s">
        <v>185</v>
      </c>
    </row>
    <row r="20910" spans="1:3" ht="90" x14ac:dyDescent="0.25">
      <c r="A20910" s="31" t="s">
        <v>31161</v>
      </c>
      <c r="B20910" s="32" t="s">
        <v>31162</v>
      </c>
      <c r="C20910" s="31" t="s">
        <v>185</v>
      </c>
    </row>
    <row r="20911" spans="1:3" ht="90" x14ac:dyDescent="0.25">
      <c r="A20911" s="31" t="s">
        <v>31163</v>
      </c>
      <c r="B20911" s="32" t="s">
        <v>31162</v>
      </c>
      <c r="C20911" s="31" t="s">
        <v>185</v>
      </c>
    </row>
    <row r="20912" spans="1:3" ht="90" x14ac:dyDescent="0.25">
      <c r="A20912" s="31" t="s">
        <v>31164</v>
      </c>
      <c r="B20912" s="32" t="s">
        <v>31165</v>
      </c>
      <c r="C20912" s="31" t="s">
        <v>185</v>
      </c>
    </row>
    <row r="20913" spans="1:3" ht="90" x14ac:dyDescent="0.25">
      <c r="A20913" s="31" t="s">
        <v>31166</v>
      </c>
      <c r="B20913" s="32" t="s">
        <v>31165</v>
      </c>
      <c r="C20913" s="31" t="s">
        <v>185</v>
      </c>
    </row>
    <row r="20914" spans="1:3" ht="105" x14ac:dyDescent="0.25">
      <c r="A20914" s="31" t="s">
        <v>31167</v>
      </c>
      <c r="B20914" s="32" t="s">
        <v>31168</v>
      </c>
      <c r="C20914" s="31" t="s">
        <v>185</v>
      </c>
    </row>
    <row r="20915" spans="1:3" ht="105" x14ac:dyDescent="0.25">
      <c r="A20915" s="31" t="s">
        <v>31169</v>
      </c>
      <c r="B20915" s="32" t="s">
        <v>31168</v>
      </c>
      <c r="C20915" s="31" t="s">
        <v>185</v>
      </c>
    </row>
    <row r="20916" spans="1:3" ht="90" x14ac:dyDescent="0.25">
      <c r="A20916" s="31" t="s">
        <v>31170</v>
      </c>
      <c r="B20916" s="32" t="s">
        <v>31171</v>
      </c>
      <c r="C20916" s="31" t="s">
        <v>185</v>
      </c>
    </row>
    <row r="20917" spans="1:3" ht="90" x14ac:dyDescent="0.25">
      <c r="A20917" s="31" t="s">
        <v>31172</v>
      </c>
      <c r="B20917" s="32" t="s">
        <v>31171</v>
      </c>
      <c r="C20917" s="31" t="s">
        <v>185</v>
      </c>
    </row>
    <row r="20918" spans="1:3" ht="105" x14ac:dyDescent="0.25">
      <c r="A20918" s="31" t="s">
        <v>31173</v>
      </c>
      <c r="B20918" s="32" t="s">
        <v>31174</v>
      </c>
      <c r="C20918" s="31" t="s">
        <v>185</v>
      </c>
    </row>
    <row r="20919" spans="1:3" ht="105" x14ac:dyDescent="0.25">
      <c r="A20919" s="31" t="s">
        <v>31175</v>
      </c>
      <c r="B20919" s="32" t="s">
        <v>31174</v>
      </c>
      <c r="C20919" s="31" t="s">
        <v>185</v>
      </c>
    </row>
    <row r="20920" spans="1:3" ht="90" x14ac:dyDescent="0.25">
      <c r="A20920" s="31" t="s">
        <v>31176</v>
      </c>
      <c r="B20920" s="32" t="s">
        <v>31177</v>
      </c>
      <c r="C20920" s="31" t="s">
        <v>185</v>
      </c>
    </row>
    <row r="20921" spans="1:3" ht="90" x14ac:dyDescent="0.25">
      <c r="A20921" s="31" t="s">
        <v>31178</v>
      </c>
      <c r="B20921" s="32" t="s">
        <v>31177</v>
      </c>
      <c r="C20921" s="31" t="s">
        <v>185</v>
      </c>
    </row>
    <row r="20922" spans="1:3" ht="105" x14ac:dyDescent="0.25">
      <c r="A20922" s="31" t="s">
        <v>31179</v>
      </c>
      <c r="B20922" s="32" t="s">
        <v>31180</v>
      </c>
      <c r="C20922" s="31" t="s">
        <v>185</v>
      </c>
    </row>
    <row r="20923" spans="1:3" ht="105" x14ac:dyDescent="0.25">
      <c r="A20923" s="31" t="s">
        <v>31181</v>
      </c>
      <c r="B20923" s="32" t="s">
        <v>31180</v>
      </c>
      <c r="C20923" s="31" t="s">
        <v>185</v>
      </c>
    </row>
    <row r="20924" spans="1:3" ht="90" x14ac:dyDescent="0.25">
      <c r="A20924" s="31" t="s">
        <v>31182</v>
      </c>
      <c r="B20924" s="32" t="s">
        <v>31183</v>
      </c>
      <c r="C20924" s="31" t="s">
        <v>185</v>
      </c>
    </row>
    <row r="20925" spans="1:3" ht="90" x14ac:dyDescent="0.25">
      <c r="A20925" s="31" t="s">
        <v>31184</v>
      </c>
      <c r="B20925" s="32" t="s">
        <v>31183</v>
      </c>
      <c r="C20925" s="31" t="s">
        <v>185</v>
      </c>
    </row>
    <row r="20926" spans="1:3" ht="90" x14ac:dyDescent="0.25">
      <c r="A20926" s="31" t="s">
        <v>31185</v>
      </c>
      <c r="B20926" s="32" t="s">
        <v>31186</v>
      </c>
      <c r="C20926" s="31" t="s">
        <v>185</v>
      </c>
    </row>
    <row r="20927" spans="1:3" ht="90" x14ac:dyDescent="0.25">
      <c r="A20927" s="31" t="s">
        <v>31187</v>
      </c>
      <c r="B20927" s="32" t="s">
        <v>31186</v>
      </c>
      <c r="C20927" s="31" t="s">
        <v>185</v>
      </c>
    </row>
    <row r="20928" spans="1:3" ht="90" x14ac:dyDescent="0.25">
      <c r="A20928" s="31" t="s">
        <v>31188</v>
      </c>
      <c r="B20928" s="32" t="s">
        <v>31189</v>
      </c>
      <c r="C20928" s="31" t="s">
        <v>185</v>
      </c>
    </row>
    <row r="20929" spans="1:3" ht="90" x14ac:dyDescent="0.25">
      <c r="A20929" s="31" t="s">
        <v>31190</v>
      </c>
      <c r="B20929" s="32" t="s">
        <v>31189</v>
      </c>
      <c r="C20929" s="31" t="s">
        <v>185</v>
      </c>
    </row>
    <row r="20930" spans="1:3" ht="105" x14ac:dyDescent="0.25">
      <c r="A20930" s="31" t="s">
        <v>31191</v>
      </c>
      <c r="B20930" s="32" t="s">
        <v>31192</v>
      </c>
      <c r="C20930" s="31" t="s">
        <v>185</v>
      </c>
    </row>
    <row r="20931" spans="1:3" ht="105" x14ac:dyDescent="0.25">
      <c r="A20931" s="31" t="s">
        <v>31193</v>
      </c>
      <c r="B20931" s="32" t="s">
        <v>31192</v>
      </c>
      <c r="C20931" s="31" t="s">
        <v>185</v>
      </c>
    </row>
    <row r="20932" spans="1:3" ht="90" x14ac:dyDescent="0.25">
      <c r="A20932" s="31" t="s">
        <v>31194</v>
      </c>
      <c r="B20932" s="32" t="s">
        <v>31195</v>
      </c>
      <c r="C20932" s="31" t="s">
        <v>185</v>
      </c>
    </row>
    <row r="20933" spans="1:3" ht="90" x14ac:dyDescent="0.25">
      <c r="A20933" s="31" t="s">
        <v>31196</v>
      </c>
      <c r="B20933" s="32" t="s">
        <v>31195</v>
      </c>
      <c r="C20933" s="31" t="s">
        <v>185</v>
      </c>
    </row>
    <row r="20934" spans="1:3" ht="105" x14ac:dyDescent="0.25">
      <c r="A20934" s="31" t="s">
        <v>31197</v>
      </c>
      <c r="B20934" s="32" t="s">
        <v>31198</v>
      </c>
      <c r="C20934" s="31" t="s">
        <v>185</v>
      </c>
    </row>
    <row r="20935" spans="1:3" ht="105" x14ac:dyDescent="0.25">
      <c r="A20935" s="31" t="s">
        <v>31199</v>
      </c>
      <c r="B20935" s="32" t="s">
        <v>31198</v>
      </c>
      <c r="C20935" s="31" t="s">
        <v>185</v>
      </c>
    </row>
    <row r="20936" spans="1:3" ht="90" x14ac:dyDescent="0.25">
      <c r="A20936" s="31" t="s">
        <v>31200</v>
      </c>
      <c r="B20936" s="32" t="s">
        <v>31201</v>
      </c>
      <c r="C20936" s="31" t="s">
        <v>185</v>
      </c>
    </row>
    <row r="20937" spans="1:3" ht="90" x14ac:dyDescent="0.25">
      <c r="A20937" s="31" t="s">
        <v>31202</v>
      </c>
      <c r="B20937" s="32" t="s">
        <v>31201</v>
      </c>
      <c r="C20937" s="31" t="s">
        <v>185</v>
      </c>
    </row>
    <row r="20938" spans="1:3" ht="105" x14ac:dyDescent="0.25">
      <c r="A20938" s="31" t="s">
        <v>31203</v>
      </c>
      <c r="B20938" s="32" t="s">
        <v>31204</v>
      </c>
      <c r="C20938" s="31" t="s">
        <v>185</v>
      </c>
    </row>
    <row r="20939" spans="1:3" ht="105" x14ac:dyDescent="0.25">
      <c r="A20939" s="31" t="s">
        <v>31205</v>
      </c>
      <c r="B20939" s="32" t="s">
        <v>31204</v>
      </c>
      <c r="C20939" s="31" t="s">
        <v>185</v>
      </c>
    </row>
    <row r="20940" spans="1:3" ht="90" x14ac:dyDescent="0.25">
      <c r="A20940" s="31" t="s">
        <v>31206</v>
      </c>
      <c r="B20940" s="32" t="s">
        <v>31207</v>
      </c>
      <c r="C20940" s="31" t="s">
        <v>185</v>
      </c>
    </row>
    <row r="20941" spans="1:3" ht="90" x14ac:dyDescent="0.25">
      <c r="A20941" s="31" t="s">
        <v>31208</v>
      </c>
      <c r="B20941" s="32" t="s">
        <v>31207</v>
      </c>
      <c r="C20941" s="31" t="s">
        <v>185</v>
      </c>
    </row>
    <row r="20942" spans="1:3" ht="90" x14ac:dyDescent="0.25">
      <c r="A20942" s="31" t="s">
        <v>31209</v>
      </c>
      <c r="B20942" s="32" t="s">
        <v>31210</v>
      </c>
      <c r="C20942" s="31" t="s">
        <v>185</v>
      </c>
    </row>
    <row r="20943" spans="1:3" ht="90" x14ac:dyDescent="0.25">
      <c r="A20943" s="31" t="s">
        <v>31211</v>
      </c>
      <c r="B20943" s="32" t="s">
        <v>31210</v>
      </c>
      <c r="C20943" s="31" t="s">
        <v>185</v>
      </c>
    </row>
    <row r="20944" spans="1:3" ht="90" x14ac:dyDescent="0.25">
      <c r="A20944" s="31" t="s">
        <v>31212</v>
      </c>
      <c r="B20944" s="32" t="s">
        <v>31213</v>
      </c>
      <c r="C20944" s="31" t="s">
        <v>185</v>
      </c>
    </row>
    <row r="20945" spans="1:3" ht="90" x14ac:dyDescent="0.25">
      <c r="A20945" s="31" t="s">
        <v>31214</v>
      </c>
      <c r="B20945" s="32" t="s">
        <v>31213</v>
      </c>
      <c r="C20945" s="31" t="s">
        <v>185</v>
      </c>
    </row>
    <row r="20946" spans="1:3" ht="90" x14ac:dyDescent="0.25">
      <c r="A20946" s="31" t="s">
        <v>31215</v>
      </c>
      <c r="B20946" s="32" t="s">
        <v>31216</v>
      </c>
      <c r="C20946" s="31" t="s">
        <v>185</v>
      </c>
    </row>
    <row r="20947" spans="1:3" ht="90" x14ac:dyDescent="0.25">
      <c r="A20947" s="31" t="s">
        <v>31217</v>
      </c>
      <c r="B20947" s="32" t="s">
        <v>31216</v>
      </c>
      <c r="C20947" s="31" t="s">
        <v>185</v>
      </c>
    </row>
    <row r="20948" spans="1:3" ht="90" x14ac:dyDescent="0.25">
      <c r="A20948" s="31" t="s">
        <v>31218</v>
      </c>
      <c r="B20948" s="32" t="s">
        <v>31219</v>
      </c>
      <c r="C20948" s="31" t="s">
        <v>185</v>
      </c>
    </row>
    <row r="20949" spans="1:3" ht="90" x14ac:dyDescent="0.25">
      <c r="A20949" s="31" t="s">
        <v>31220</v>
      </c>
      <c r="B20949" s="32" t="s">
        <v>31219</v>
      </c>
      <c r="C20949" s="31" t="s">
        <v>185</v>
      </c>
    </row>
    <row r="20950" spans="1:3" ht="90" x14ac:dyDescent="0.25">
      <c r="A20950" s="31" t="s">
        <v>31221</v>
      </c>
      <c r="B20950" s="32" t="s">
        <v>31222</v>
      </c>
      <c r="C20950" s="31" t="s">
        <v>185</v>
      </c>
    </row>
    <row r="20951" spans="1:3" ht="90" x14ac:dyDescent="0.25">
      <c r="A20951" s="31" t="s">
        <v>31223</v>
      </c>
      <c r="B20951" s="32" t="s">
        <v>31222</v>
      </c>
      <c r="C20951" s="31" t="s">
        <v>185</v>
      </c>
    </row>
    <row r="20952" spans="1:3" ht="90" x14ac:dyDescent="0.25">
      <c r="A20952" s="31" t="s">
        <v>31224</v>
      </c>
      <c r="B20952" s="32" t="s">
        <v>31225</v>
      </c>
      <c r="C20952" s="31" t="s">
        <v>185</v>
      </c>
    </row>
    <row r="20953" spans="1:3" ht="90" x14ac:dyDescent="0.25">
      <c r="A20953" s="31" t="s">
        <v>31226</v>
      </c>
      <c r="B20953" s="32" t="s">
        <v>31225</v>
      </c>
      <c r="C20953" s="31" t="s">
        <v>185</v>
      </c>
    </row>
    <row r="20954" spans="1:3" ht="90" x14ac:dyDescent="0.25">
      <c r="A20954" s="31" t="s">
        <v>31227</v>
      </c>
      <c r="B20954" s="32" t="s">
        <v>31228</v>
      </c>
      <c r="C20954" s="31" t="s">
        <v>185</v>
      </c>
    </row>
    <row r="20955" spans="1:3" ht="90" x14ac:dyDescent="0.25">
      <c r="A20955" s="31" t="s">
        <v>31229</v>
      </c>
      <c r="B20955" s="32" t="s">
        <v>31228</v>
      </c>
      <c r="C20955" s="31" t="s">
        <v>185</v>
      </c>
    </row>
    <row r="20956" spans="1:3" ht="90" x14ac:dyDescent="0.25">
      <c r="A20956" s="31" t="s">
        <v>31230</v>
      </c>
      <c r="B20956" s="32" t="s">
        <v>31231</v>
      </c>
      <c r="C20956" s="31" t="s">
        <v>185</v>
      </c>
    </row>
    <row r="20957" spans="1:3" ht="90" x14ac:dyDescent="0.25">
      <c r="A20957" s="31" t="s">
        <v>31232</v>
      </c>
      <c r="B20957" s="32" t="s">
        <v>31231</v>
      </c>
      <c r="C20957" s="31" t="s">
        <v>185</v>
      </c>
    </row>
    <row r="20958" spans="1:3" ht="90" x14ac:dyDescent="0.25">
      <c r="A20958" s="31" t="s">
        <v>31233</v>
      </c>
      <c r="B20958" s="32" t="s">
        <v>31234</v>
      </c>
      <c r="C20958" s="31" t="s">
        <v>185</v>
      </c>
    </row>
    <row r="20959" spans="1:3" ht="90" x14ac:dyDescent="0.25">
      <c r="A20959" s="31" t="s">
        <v>31235</v>
      </c>
      <c r="B20959" s="32" t="s">
        <v>31234</v>
      </c>
      <c r="C20959" s="31" t="s">
        <v>185</v>
      </c>
    </row>
    <row r="20960" spans="1:3" ht="90" x14ac:dyDescent="0.25">
      <c r="A20960" s="31" t="s">
        <v>31236</v>
      </c>
      <c r="B20960" s="32" t="s">
        <v>31237</v>
      </c>
      <c r="C20960" s="31" t="s">
        <v>185</v>
      </c>
    </row>
    <row r="20961" spans="1:3" ht="90" x14ac:dyDescent="0.25">
      <c r="A20961" s="31" t="s">
        <v>31238</v>
      </c>
      <c r="B20961" s="32" t="s">
        <v>31237</v>
      </c>
      <c r="C20961" s="31" t="s">
        <v>185</v>
      </c>
    </row>
    <row r="20962" spans="1:3" ht="90" x14ac:dyDescent="0.25">
      <c r="A20962" s="31" t="s">
        <v>31239</v>
      </c>
      <c r="B20962" s="32" t="s">
        <v>31240</v>
      </c>
      <c r="C20962" s="31" t="s">
        <v>185</v>
      </c>
    </row>
    <row r="20963" spans="1:3" ht="90" x14ac:dyDescent="0.25">
      <c r="A20963" s="31" t="s">
        <v>31241</v>
      </c>
      <c r="B20963" s="32" t="s">
        <v>31240</v>
      </c>
      <c r="C20963" s="31" t="s">
        <v>185</v>
      </c>
    </row>
    <row r="20964" spans="1:3" ht="90" x14ac:dyDescent="0.25">
      <c r="A20964" s="31" t="s">
        <v>31242</v>
      </c>
      <c r="B20964" s="32" t="s">
        <v>31243</v>
      </c>
      <c r="C20964" s="31" t="s">
        <v>185</v>
      </c>
    </row>
    <row r="20965" spans="1:3" ht="90" x14ac:dyDescent="0.25">
      <c r="A20965" s="31" t="s">
        <v>31244</v>
      </c>
      <c r="B20965" s="32" t="s">
        <v>31243</v>
      </c>
      <c r="C20965" s="31" t="s">
        <v>185</v>
      </c>
    </row>
    <row r="20966" spans="1:3" ht="90" x14ac:dyDescent="0.25">
      <c r="A20966" s="31" t="s">
        <v>31245</v>
      </c>
      <c r="B20966" s="32" t="s">
        <v>31246</v>
      </c>
      <c r="C20966" s="31" t="s">
        <v>185</v>
      </c>
    </row>
    <row r="20967" spans="1:3" ht="90" x14ac:dyDescent="0.25">
      <c r="A20967" s="31" t="s">
        <v>31247</v>
      </c>
      <c r="B20967" s="32" t="s">
        <v>31246</v>
      </c>
      <c r="C20967" s="31" t="s">
        <v>185</v>
      </c>
    </row>
    <row r="20968" spans="1:3" ht="90" x14ac:dyDescent="0.25">
      <c r="A20968" s="31" t="s">
        <v>31248</v>
      </c>
      <c r="B20968" s="32" t="s">
        <v>31249</v>
      </c>
      <c r="C20968" s="31" t="s">
        <v>185</v>
      </c>
    </row>
    <row r="20969" spans="1:3" ht="90" x14ac:dyDescent="0.25">
      <c r="A20969" s="31" t="s">
        <v>31250</v>
      </c>
      <c r="B20969" s="32" t="s">
        <v>31249</v>
      </c>
      <c r="C20969" s="31" t="s">
        <v>185</v>
      </c>
    </row>
    <row r="20970" spans="1:3" ht="90" x14ac:dyDescent="0.25">
      <c r="A20970" s="31" t="s">
        <v>31251</v>
      </c>
      <c r="B20970" s="32" t="s">
        <v>31252</v>
      </c>
      <c r="C20970" s="31" t="s">
        <v>185</v>
      </c>
    </row>
    <row r="20971" spans="1:3" ht="90" x14ac:dyDescent="0.25">
      <c r="A20971" s="31" t="s">
        <v>31253</v>
      </c>
      <c r="B20971" s="32" t="s">
        <v>31252</v>
      </c>
      <c r="C20971" s="31" t="s">
        <v>185</v>
      </c>
    </row>
    <row r="20972" spans="1:3" ht="90" x14ac:dyDescent="0.25">
      <c r="A20972" s="31" t="s">
        <v>31254</v>
      </c>
      <c r="B20972" s="32" t="s">
        <v>31255</v>
      </c>
      <c r="C20972" s="31" t="s">
        <v>185</v>
      </c>
    </row>
    <row r="20973" spans="1:3" ht="90" x14ac:dyDescent="0.25">
      <c r="A20973" s="31" t="s">
        <v>31256</v>
      </c>
      <c r="B20973" s="32" t="s">
        <v>31255</v>
      </c>
      <c r="C20973" s="31" t="s">
        <v>185</v>
      </c>
    </row>
    <row r="20974" spans="1:3" ht="90" x14ac:dyDescent="0.25">
      <c r="A20974" s="31" t="s">
        <v>31257</v>
      </c>
      <c r="B20974" s="32" t="s">
        <v>31258</v>
      </c>
      <c r="C20974" s="31" t="s">
        <v>185</v>
      </c>
    </row>
    <row r="20975" spans="1:3" ht="90" x14ac:dyDescent="0.25">
      <c r="A20975" s="31" t="s">
        <v>31259</v>
      </c>
      <c r="B20975" s="32" t="s">
        <v>31258</v>
      </c>
      <c r="C20975" s="31" t="s">
        <v>185</v>
      </c>
    </row>
    <row r="20976" spans="1:3" ht="90" x14ac:dyDescent="0.25">
      <c r="A20976" s="31" t="s">
        <v>31260</v>
      </c>
      <c r="B20976" s="32" t="s">
        <v>31261</v>
      </c>
      <c r="C20976" s="31" t="s">
        <v>185</v>
      </c>
    </row>
    <row r="20977" spans="1:3" ht="90" x14ac:dyDescent="0.25">
      <c r="A20977" s="31" t="s">
        <v>31262</v>
      </c>
      <c r="B20977" s="32" t="s">
        <v>31261</v>
      </c>
      <c r="C20977" s="31" t="s">
        <v>185</v>
      </c>
    </row>
    <row r="20978" spans="1:3" ht="90" x14ac:dyDescent="0.25">
      <c r="A20978" s="31" t="s">
        <v>31263</v>
      </c>
      <c r="B20978" s="32" t="s">
        <v>31264</v>
      </c>
      <c r="C20978" s="31" t="s">
        <v>185</v>
      </c>
    </row>
    <row r="20979" spans="1:3" ht="90" x14ac:dyDescent="0.25">
      <c r="A20979" s="31" t="s">
        <v>31265</v>
      </c>
      <c r="B20979" s="32" t="s">
        <v>31264</v>
      </c>
      <c r="C20979" s="31" t="s">
        <v>185</v>
      </c>
    </row>
    <row r="20980" spans="1:3" ht="90" x14ac:dyDescent="0.25">
      <c r="A20980" s="31" t="s">
        <v>31266</v>
      </c>
      <c r="B20980" s="32" t="s">
        <v>31267</v>
      </c>
      <c r="C20980" s="31" t="s">
        <v>185</v>
      </c>
    </row>
    <row r="20981" spans="1:3" ht="90" x14ac:dyDescent="0.25">
      <c r="A20981" s="31" t="s">
        <v>31268</v>
      </c>
      <c r="B20981" s="32" t="s">
        <v>31267</v>
      </c>
      <c r="C20981" s="31" t="s">
        <v>185</v>
      </c>
    </row>
    <row r="20982" spans="1:3" ht="90" x14ac:dyDescent="0.25">
      <c r="A20982" s="31" t="s">
        <v>31269</v>
      </c>
      <c r="B20982" s="32" t="s">
        <v>31270</v>
      </c>
      <c r="C20982" s="31" t="s">
        <v>185</v>
      </c>
    </row>
    <row r="20983" spans="1:3" ht="90" x14ac:dyDescent="0.25">
      <c r="A20983" s="31" t="s">
        <v>31271</v>
      </c>
      <c r="B20983" s="32" t="s">
        <v>31270</v>
      </c>
      <c r="C20983" s="31" t="s">
        <v>185</v>
      </c>
    </row>
    <row r="20984" spans="1:3" ht="90" x14ac:dyDescent="0.25">
      <c r="A20984" s="31" t="s">
        <v>31272</v>
      </c>
      <c r="B20984" s="32" t="s">
        <v>31273</v>
      </c>
      <c r="C20984" s="31" t="s">
        <v>185</v>
      </c>
    </row>
    <row r="20985" spans="1:3" ht="90" x14ac:dyDescent="0.25">
      <c r="A20985" s="31" t="s">
        <v>31274</v>
      </c>
      <c r="B20985" s="32" t="s">
        <v>31273</v>
      </c>
      <c r="C20985" s="31" t="s">
        <v>185</v>
      </c>
    </row>
    <row r="20986" spans="1:3" ht="90" x14ac:dyDescent="0.25">
      <c r="A20986" s="31" t="s">
        <v>31275</v>
      </c>
      <c r="B20986" s="32" t="s">
        <v>31276</v>
      </c>
      <c r="C20986" s="31" t="s">
        <v>185</v>
      </c>
    </row>
    <row r="20987" spans="1:3" ht="90" x14ac:dyDescent="0.25">
      <c r="A20987" s="31" t="s">
        <v>31277</v>
      </c>
      <c r="B20987" s="32" t="s">
        <v>31276</v>
      </c>
      <c r="C20987" s="31" t="s">
        <v>185</v>
      </c>
    </row>
    <row r="20988" spans="1:3" ht="90" x14ac:dyDescent="0.25">
      <c r="A20988" s="31" t="s">
        <v>31278</v>
      </c>
      <c r="B20988" s="32" t="s">
        <v>31279</v>
      </c>
      <c r="C20988" s="31" t="s">
        <v>185</v>
      </c>
    </row>
    <row r="20989" spans="1:3" ht="90" x14ac:dyDescent="0.25">
      <c r="A20989" s="31" t="s">
        <v>31280</v>
      </c>
      <c r="B20989" s="32" t="s">
        <v>31279</v>
      </c>
      <c r="C20989" s="31" t="s">
        <v>185</v>
      </c>
    </row>
    <row r="20990" spans="1:3" ht="90" x14ac:dyDescent="0.25">
      <c r="A20990" s="31" t="s">
        <v>31281</v>
      </c>
      <c r="B20990" s="32" t="s">
        <v>31282</v>
      </c>
      <c r="C20990" s="31" t="s">
        <v>185</v>
      </c>
    </row>
    <row r="20991" spans="1:3" ht="90" x14ac:dyDescent="0.25">
      <c r="A20991" s="31" t="s">
        <v>31283</v>
      </c>
      <c r="B20991" s="32" t="s">
        <v>31282</v>
      </c>
      <c r="C20991" s="31" t="s">
        <v>185</v>
      </c>
    </row>
    <row r="20992" spans="1:3" ht="90" x14ac:dyDescent="0.25">
      <c r="A20992" s="31" t="s">
        <v>31284</v>
      </c>
      <c r="B20992" s="32" t="s">
        <v>31285</v>
      </c>
      <c r="C20992" s="31" t="s">
        <v>185</v>
      </c>
    </row>
    <row r="20993" spans="1:3" ht="90" x14ac:dyDescent="0.25">
      <c r="A20993" s="31" t="s">
        <v>31286</v>
      </c>
      <c r="B20993" s="32" t="s">
        <v>31285</v>
      </c>
      <c r="C20993" s="31" t="s">
        <v>185</v>
      </c>
    </row>
    <row r="20994" spans="1:3" ht="90" x14ac:dyDescent="0.25">
      <c r="A20994" s="31" t="s">
        <v>31287</v>
      </c>
      <c r="B20994" s="32" t="s">
        <v>31288</v>
      </c>
      <c r="C20994" s="31" t="s">
        <v>185</v>
      </c>
    </row>
    <row r="20995" spans="1:3" ht="90" x14ac:dyDescent="0.25">
      <c r="A20995" s="31" t="s">
        <v>31289</v>
      </c>
      <c r="B20995" s="32" t="s">
        <v>31288</v>
      </c>
      <c r="C20995" s="31" t="s">
        <v>185</v>
      </c>
    </row>
    <row r="20996" spans="1:3" ht="90" x14ac:dyDescent="0.25">
      <c r="A20996" s="31" t="s">
        <v>31290</v>
      </c>
      <c r="B20996" s="32" t="s">
        <v>31291</v>
      </c>
      <c r="C20996" s="31" t="s">
        <v>185</v>
      </c>
    </row>
    <row r="20997" spans="1:3" ht="90" x14ac:dyDescent="0.25">
      <c r="A20997" s="31" t="s">
        <v>31292</v>
      </c>
      <c r="B20997" s="32" t="s">
        <v>31291</v>
      </c>
      <c r="C20997" s="31" t="s">
        <v>185</v>
      </c>
    </row>
    <row r="20998" spans="1:3" ht="90" x14ac:dyDescent="0.25">
      <c r="A20998" s="31" t="s">
        <v>31293</v>
      </c>
      <c r="B20998" s="32" t="s">
        <v>31294</v>
      </c>
      <c r="C20998" s="31" t="s">
        <v>185</v>
      </c>
    </row>
    <row r="20999" spans="1:3" ht="90" x14ac:dyDescent="0.25">
      <c r="A20999" s="31" t="s">
        <v>31295</v>
      </c>
      <c r="B20999" s="32" t="s">
        <v>31294</v>
      </c>
      <c r="C20999" s="31" t="s">
        <v>185</v>
      </c>
    </row>
    <row r="21000" spans="1:3" ht="90" x14ac:dyDescent="0.25">
      <c r="A21000" s="31" t="s">
        <v>31296</v>
      </c>
      <c r="B21000" s="32" t="s">
        <v>31297</v>
      </c>
      <c r="C21000" s="31" t="s">
        <v>185</v>
      </c>
    </row>
    <row r="21001" spans="1:3" ht="90" x14ac:dyDescent="0.25">
      <c r="A21001" s="31" t="s">
        <v>31298</v>
      </c>
      <c r="B21001" s="32" t="s">
        <v>31297</v>
      </c>
      <c r="C21001" s="31" t="s">
        <v>185</v>
      </c>
    </row>
    <row r="21002" spans="1:3" ht="90" x14ac:dyDescent="0.25">
      <c r="A21002" s="31" t="s">
        <v>31299</v>
      </c>
      <c r="B21002" s="32" t="s">
        <v>31300</v>
      </c>
      <c r="C21002" s="31" t="s">
        <v>185</v>
      </c>
    </row>
    <row r="21003" spans="1:3" ht="90" x14ac:dyDescent="0.25">
      <c r="A21003" s="31" t="s">
        <v>31301</v>
      </c>
      <c r="B21003" s="32" t="s">
        <v>31300</v>
      </c>
      <c r="C21003" s="31" t="s">
        <v>185</v>
      </c>
    </row>
    <row r="21004" spans="1:3" ht="90" x14ac:dyDescent="0.25">
      <c r="A21004" s="31" t="s">
        <v>31302</v>
      </c>
      <c r="B21004" s="32" t="s">
        <v>31303</v>
      </c>
      <c r="C21004" s="31" t="s">
        <v>185</v>
      </c>
    </row>
    <row r="21005" spans="1:3" ht="90" x14ac:dyDescent="0.25">
      <c r="A21005" s="31" t="s">
        <v>31304</v>
      </c>
      <c r="B21005" s="32" t="s">
        <v>31303</v>
      </c>
      <c r="C21005" s="31" t="s">
        <v>185</v>
      </c>
    </row>
    <row r="21006" spans="1:3" ht="105" x14ac:dyDescent="0.25">
      <c r="A21006" s="31" t="s">
        <v>31305</v>
      </c>
      <c r="B21006" s="32" t="s">
        <v>31306</v>
      </c>
      <c r="C21006" s="31" t="s">
        <v>185</v>
      </c>
    </row>
    <row r="21007" spans="1:3" ht="105" x14ac:dyDescent="0.25">
      <c r="A21007" s="31" t="s">
        <v>31307</v>
      </c>
      <c r="B21007" s="32" t="s">
        <v>31306</v>
      </c>
      <c r="C21007" s="31" t="s">
        <v>185</v>
      </c>
    </row>
    <row r="21008" spans="1:3" ht="90" x14ac:dyDescent="0.25">
      <c r="A21008" s="31" t="s">
        <v>31308</v>
      </c>
      <c r="B21008" s="32" t="s">
        <v>31309</v>
      </c>
      <c r="C21008" s="31" t="s">
        <v>185</v>
      </c>
    </row>
    <row r="21009" spans="1:3" ht="90" x14ac:dyDescent="0.25">
      <c r="A21009" s="31" t="s">
        <v>31310</v>
      </c>
      <c r="B21009" s="32" t="s">
        <v>31309</v>
      </c>
      <c r="C21009" s="31" t="s">
        <v>185</v>
      </c>
    </row>
    <row r="21010" spans="1:3" ht="105" x14ac:dyDescent="0.25">
      <c r="A21010" s="31" t="s">
        <v>31311</v>
      </c>
      <c r="B21010" s="32" t="s">
        <v>31312</v>
      </c>
      <c r="C21010" s="31" t="s">
        <v>185</v>
      </c>
    </row>
    <row r="21011" spans="1:3" ht="105" x14ac:dyDescent="0.25">
      <c r="A21011" s="31" t="s">
        <v>31313</v>
      </c>
      <c r="B21011" s="32" t="s">
        <v>31312</v>
      </c>
      <c r="C21011" s="31" t="s">
        <v>185</v>
      </c>
    </row>
    <row r="21012" spans="1:3" ht="90" x14ac:dyDescent="0.25">
      <c r="A21012" s="31" t="s">
        <v>31314</v>
      </c>
      <c r="B21012" s="32" t="s">
        <v>31315</v>
      </c>
      <c r="C21012" s="31" t="s">
        <v>185</v>
      </c>
    </row>
    <row r="21013" spans="1:3" ht="90" x14ac:dyDescent="0.25">
      <c r="A21013" s="31" t="s">
        <v>31316</v>
      </c>
      <c r="B21013" s="32" t="s">
        <v>31315</v>
      </c>
      <c r="C21013" s="31" t="s">
        <v>185</v>
      </c>
    </row>
    <row r="21014" spans="1:3" ht="105" x14ac:dyDescent="0.25">
      <c r="A21014" s="31" t="s">
        <v>31317</v>
      </c>
      <c r="B21014" s="32" t="s">
        <v>31318</v>
      </c>
      <c r="C21014" s="31" t="s">
        <v>185</v>
      </c>
    </row>
    <row r="21015" spans="1:3" ht="105" x14ac:dyDescent="0.25">
      <c r="A21015" s="31" t="s">
        <v>31319</v>
      </c>
      <c r="B21015" s="32" t="s">
        <v>31318</v>
      </c>
      <c r="C21015" s="31" t="s">
        <v>185</v>
      </c>
    </row>
    <row r="21016" spans="1:3" ht="90" x14ac:dyDescent="0.25">
      <c r="A21016" s="31" t="s">
        <v>31320</v>
      </c>
      <c r="B21016" s="32" t="s">
        <v>31321</v>
      </c>
      <c r="C21016" s="31" t="s">
        <v>185</v>
      </c>
    </row>
    <row r="21017" spans="1:3" ht="90" x14ac:dyDescent="0.25">
      <c r="A21017" s="31" t="s">
        <v>31322</v>
      </c>
      <c r="B21017" s="32" t="s">
        <v>31321</v>
      </c>
      <c r="C21017" s="31" t="s">
        <v>185</v>
      </c>
    </row>
    <row r="21018" spans="1:3" ht="105" x14ac:dyDescent="0.25">
      <c r="A21018" s="31" t="s">
        <v>31323</v>
      </c>
      <c r="B21018" s="32" t="s">
        <v>31324</v>
      </c>
      <c r="C21018" s="31" t="s">
        <v>185</v>
      </c>
    </row>
    <row r="21019" spans="1:3" ht="105" x14ac:dyDescent="0.25">
      <c r="A21019" s="31" t="s">
        <v>31325</v>
      </c>
      <c r="B21019" s="32" t="s">
        <v>31324</v>
      </c>
      <c r="C21019" s="31" t="s">
        <v>185</v>
      </c>
    </row>
    <row r="21020" spans="1:3" ht="90" x14ac:dyDescent="0.25">
      <c r="A21020" s="31" t="s">
        <v>31326</v>
      </c>
      <c r="B21020" s="32" t="s">
        <v>31327</v>
      </c>
      <c r="C21020" s="31" t="s">
        <v>185</v>
      </c>
    </row>
    <row r="21021" spans="1:3" ht="90" x14ac:dyDescent="0.25">
      <c r="A21021" s="31" t="s">
        <v>31328</v>
      </c>
      <c r="B21021" s="32" t="s">
        <v>31327</v>
      </c>
      <c r="C21021" s="31" t="s">
        <v>185</v>
      </c>
    </row>
    <row r="21022" spans="1:3" ht="105" x14ac:dyDescent="0.25">
      <c r="A21022" s="31" t="s">
        <v>31329</v>
      </c>
      <c r="B21022" s="32" t="s">
        <v>31330</v>
      </c>
      <c r="C21022" s="31" t="s">
        <v>185</v>
      </c>
    </row>
    <row r="21023" spans="1:3" ht="105" x14ac:dyDescent="0.25">
      <c r="A21023" s="31" t="s">
        <v>31331</v>
      </c>
      <c r="B21023" s="32" t="s">
        <v>31330</v>
      </c>
      <c r="C21023" s="31" t="s">
        <v>185</v>
      </c>
    </row>
    <row r="21024" spans="1:3" ht="90" x14ac:dyDescent="0.25">
      <c r="A21024" s="31" t="s">
        <v>31332</v>
      </c>
      <c r="B21024" s="32" t="s">
        <v>31333</v>
      </c>
      <c r="C21024" s="31" t="s">
        <v>185</v>
      </c>
    </row>
    <row r="21025" spans="1:3" ht="90" x14ac:dyDescent="0.25">
      <c r="A21025" s="31" t="s">
        <v>31334</v>
      </c>
      <c r="B21025" s="32" t="s">
        <v>31333</v>
      </c>
      <c r="C21025" s="31" t="s">
        <v>185</v>
      </c>
    </row>
    <row r="21026" spans="1:3" ht="105" x14ac:dyDescent="0.25">
      <c r="A21026" s="31" t="s">
        <v>31335</v>
      </c>
      <c r="B21026" s="32" t="s">
        <v>31336</v>
      </c>
      <c r="C21026" s="31" t="s">
        <v>185</v>
      </c>
    </row>
    <row r="21027" spans="1:3" ht="105" x14ac:dyDescent="0.25">
      <c r="A21027" s="31" t="s">
        <v>31337</v>
      </c>
      <c r="B21027" s="32" t="s">
        <v>31336</v>
      </c>
      <c r="C21027" s="31" t="s">
        <v>185</v>
      </c>
    </row>
    <row r="21028" spans="1:3" ht="90" x14ac:dyDescent="0.25">
      <c r="A21028" s="31" t="s">
        <v>31338</v>
      </c>
      <c r="B21028" s="32" t="s">
        <v>31339</v>
      </c>
      <c r="C21028" s="31" t="s">
        <v>185</v>
      </c>
    </row>
    <row r="21029" spans="1:3" ht="90" x14ac:dyDescent="0.25">
      <c r="A21029" s="31" t="s">
        <v>31340</v>
      </c>
      <c r="B21029" s="32" t="s">
        <v>31339</v>
      </c>
      <c r="C21029" s="31" t="s">
        <v>185</v>
      </c>
    </row>
    <row r="21030" spans="1:3" ht="105" x14ac:dyDescent="0.25">
      <c r="A21030" s="31" t="s">
        <v>31341</v>
      </c>
      <c r="B21030" s="32" t="s">
        <v>31342</v>
      </c>
      <c r="C21030" s="31" t="s">
        <v>185</v>
      </c>
    </row>
    <row r="21031" spans="1:3" ht="105" x14ac:dyDescent="0.25">
      <c r="A21031" s="31" t="s">
        <v>31343</v>
      </c>
      <c r="B21031" s="32" t="s">
        <v>31342</v>
      </c>
      <c r="C21031" s="31" t="s">
        <v>185</v>
      </c>
    </row>
    <row r="21032" spans="1:3" ht="90" x14ac:dyDescent="0.25">
      <c r="A21032" s="31" t="s">
        <v>31344</v>
      </c>
      <c r="B21032" s="32" t="s">
        <v>31345</v>
      </c>
      <c r="C21032" s="31" t="s">
        <v>185</v>
      </c>
    </row>
    <row r="21033" spans="1:3" ht="90" x14ac:dyDescent="0.25">
      <c r="A21033" s="31" t="s">
        <v>31346</v>
      </c>
      <c r="B21033" s="32" t="s">
        <v>31345</v>
      </c>
      <c r="C21033" s="31" t="s">
        <v>185</v>
      </c>
    </row>
    <row r="21034" spans="1:3" ht="105" x14ac:dyDescent="0.25">
      <c r="A21034" s="31" t="s">
        <v>31347</v>
      </c>
      <c r="B21034" s="32" t="s">
        <v>31348</v>
      </c>
      <c r="C21034" s="31" t="s">
        <v>185</v>
      </c>
    </row>
    <row r="21035" spans="1:3" ht="105" x14ac:dyDescent="0.25">
      <c r="A21035" s="31" t="s">
        <v>31349</v>
      </c>
      <c r="B21035" s="32" t="s">
        <v>31348</v>
      </c>
      <c r="C21035" s="31" t="s">
        <v>185</v>
      </c>
    </row>
    <row r="21036" spans="1:3" ht="90" x14ac:dyDescent="0.25">
      <c r="A21036" s="31" t="s">
        <v>31350</v>
      </c>
      <c r="B21036" s="32" t="s">
        <v>31351</v>
      </c>
      <c r="C21036" s="31" t="s">
        <v>185</v>
      </c>
    </row>
    <row r="21037" spans="1:3" ht="90" x14ac:dyDescent="0.25">
      <c r="A21037" s="31" t="s">
        <v>31352</v>
      </c>
      <c r="B21037" s="32" t="s">
        <v>31351</v>
      </c>
      <c r="C21037" s="31" t="s">
        <v>185</v>
      </c>
    </row>
    <row r="21038" spans="1:3" ht="105" x14ac:dyDescent="0.25">
      <c r="A21038" s="31" t="s">
        <v>31353</v>
      </c>
      <c r="B21038" s="32" t="s">
        <v>31354</v>
      </c>
      <c r="C21038" s="31" t="s">
        <v>185</v>
      </c>
    </row>
    <row r="21039" spans="1:3" ht="105" x14ac:dyDescent="0.25">
      <c r="A21039" s="31" t="s">
        <v>31355</v>
      </c>
      <c r="B21039" s="32" t="s">
        <v>31354</v>
      </c>
      <c r="C21039" s="31" t="s">
        <v>185</v>
      </c>
    </row>
    <row r="21040" spans="1:3" ht="90" x14ac:dyDescent="0.25">
      <c r="A21040" s="31" t="s">
        <v>31356</v>
      </c>
      <c r="B21040" s="32" t="s">
        <v>31357</v>
      </c>
      <c r="C21040" s="31" t="s">
        <v>185</v>
      </c>
    </row>
    <row r="21041" spans="1:3" ht="90" x14ac:dyDescent="0.25">
      <c r="A21041" s="31" t="s">
        <v>31358</v>
      </c>
      <c r="B21041" s="32" t="s">
        <v>31357</v>
      </c>
      <c r="C21041" s="31" t="s">
        <v>185</v>
      </c>
    </row>
    <row r="21042" spans="1:3" ht="105" x14ac:dyDescent="0.25">
      <c r="A21042" s="31" t="s">
        <v>31359</v>
      </c>
      <c r="B21042" s="32" t="s">
        <v>31360</v>
      </c>
      <c r="C21042" s="31" t="s">
        <v>185</v>
      </c>
    </row>
    <row r="21043" spans="1:3" ht="105" x14ac:dyDescent="0.25">
      <c r="A21043" s="31" t="s">
        <v>31361</v>
      </c>
      <c r="B21043" s="32" t="s">
        <v>31360</v>
      </c>
      <c r="C21043" s="31" t="s">
        <v>185</v>
      </c>
    </row>
    <row r="21044" spans="1:3" ht="90" x14ac:dyDescent="0.25">
      <c r="A21044" s="31" t="s">
        <v>31362</v>
      </c>
      <c r="B21044" s="32" t="s">
        <v>31363</v>
      </c>
      <c r="C21044" s="31" t="s">
        <v>185</v>
      </c>
    </row>
    <row r="21045" spans="1:3" ht="90" x14ac:dyDescent="0.25">
      <c r="A21045" s="31" t="s">
        <v>31364</v>
      </c>
      <c r="B21045" s="32" t="s">
        <v>31363</v>
      </c>
      <c r="C21045" s="31" t="s">
        <v>185</v>
      </c>
    </row>
    <row r="21046" spans="1:3" ht="105" x14ac:dyDescent="0.25">
      <c r="A21046" s="31" t="s">
        <v>31365</v>
      </c>
      <c r="B21046" s="32" t="s">
        <v>31366</v>
      </c>
      <c r="C21046" s="31" t="s">
        <v>185</v>
      </c>
    </row>
    <row r="21047" spans="1:3" ht="105" x14ac:dyDescent="0.25">
      <c r="A21047" s="31" t="s">
        <v>31367</v>
      </c>
      <c r="B21047" s="32" t="s">
        <v>31366</v>
      </c>
      <c r="C21047" s="31" t="s">
        <v>185</v>
      </c>
    </row>
    <row r="21048" spans="1:3" ht="90" x14ac:dyDescent="0.25">
      <c r="A21048" s="31" t="s">
        <v>31368</v>
      </c>
      <c r="B21048" s="32" t="s">
        <v>31369</v>
      </c>
      <c r="C21048" s="31" t="s">
        <v>185</v>
      </c>
    </row>
    <row r="21049" spans="1:3" ht="90" x14ac:dyDescent="0.25">
      <c r="A21049" s="31" t="s">
        <v>31370</v>
      </c>
      <c r="B21049" s="32" t="s">
        <v>31369</v>
      </c>
      <c r="C21049" s="31" t="s">
        <v>185</v>
      </c>
    </row>
    <row r="21050" spans="1:3" ht="105" x14ac:dyDescent="0.25">
      <c r="A21050" s="31" t="s">
        <v>31371</v>
      </c>
      <c r="B21050" s="32" t="s">
        <v>31372</v>
      </c>
      <c r="C21050" s="31" t="s">
        <v>185</v>
      </c>
    </row>
    <row r="21051" spans="1:3" ht="105" x14ac:dyDescent="0.25">
      <c r="A21051" s="31" t="s">
        <v>31373</v>
      </c>
      <c r="B21051" s="32" t="s">
        <v>31372</v>
      </c>
      <c r="C21051" s="31" t="s">
        <v>185</v>
      </c>
    </row>
    <row r="21052" spans="1:3" ht="90" x14ac:dyDescent="0.25">
      <c r="A21052" s="31" t="s">
        <v>31374</v>
      </c>
      <c r="B21052" s="32" t="s">
        <v>31375</v>
      </c>
      <c r="C21052" s="31" t="s">
        <v>185</v>
      </c>
    </row>
    <row r="21053" spans="1:3" ht="90" x14ac:dyDescent="0.25">
      <c r="A21053" s="31" t="s">
        <v>31376</v>
      </c>
      <c r="B21053" s="32" t="s">
        <v>31375</v>
      </c>
      <c r="C21053" s="31" t="s">
        <v>185</v>
      </c>
    </row>
    <row r="21054" spans="1:3" ht="105" x14ac:dyDescent="0.25">
      <c r="A21054" s="31" t="s">
        <v>31377</v>
      </c>
      <c r="B21054" s="32" t="s">
        <v>31378</v>
      </c>
      <c r="C21054" s="31" t="s">
        <v>185</v>
      </c>
    </row>
    <row r="21055" spans="1:3" ht="105" x14ac:dyDescent="0.25">
      <c r="A21055" s="31" t="s">
        <v>31379</v>
      </c>
      <c r="B21055" s="32" t="s">
        <v>31378</v>
      </c>
      <c r="C21055" s="31" t="s">
        <v>185</v>
      </c>
    </row>
    <row r="21056" spans="1:3" ht="90" x14ac:dyDescent="0.25">
      <c r="A21056" s="31" t="s">
        <v>31380</v>
      </c>
      <c r="B21056" s="32" t="s">
        <v>31381</v>
      </c>
      <c r="C21056" s="31" t="s">
        <v>185</v>
      </c>
    </row>
    <row r="21057" spans="1:3" ht="90" x14ac:dyDescent="0.25">
      <c r="A21057" s="31" t="s">
        <v>31382</v>
      </c>
      <c r="B21057" s="32" t="s">
        <v>31381</v>
      </c>
      <c r="C21057" s="31" t="s">
        <v>185</v>
      </c>
    </row>
    <row r="21058" spans="1:3" ht="105" x14ac:dyDescent="0.25">
      <c r="A21058" s="31" t="s">
        <v>31383</v>
      </c>
      <c r="B21058" s="32" t="s">
        <v>31384</v>
      </c>
      <c r="C21058" s="31" t="s">
        <v>185</v>
      </c>
    </row>
    <row r="21059" spans="1:3" ht="105" x14ac:dyDescent="0.25">
      <c r="A21059" s="31" t="s">
        <v>31385</v>
      </c>
      <c r="B21059" s="32" t="s">
        <v>31384</v>
      </c>
      <c r="C21059" s="31" t="s">
        <v>185</v>
      </c>
    </row>
    <row r="21060" spans="1:3" ht="90" x14ac:dyDescent="0.25">
      <c r="A21060" s="31" t="s">
        <v>31386</v>
      </c>
      <c r="B21060" s="32" t="s">
        <v>31387</v>
      </c>
      <c r="C21060" s="31" t="s">
        <v>185</v>
      </c>
    </row>
    <row r="21061" spans="1:3" ht="90" x14ac:dyDescent="0.25">
      <c r="A21061" s="31" t="s">
        <v>31388</v>
      </c>
      <c r="B21061" s="32" t="s">
        <v>31387</v>
      </c>
      <c r="C21061" s="31" t="s">
        <v>185</v>
      </c>
    </row>
    <row r="21062" spans="1:3" ht="105" x14ac:dyDescent="0.25">
      <c r="A21062" s="31" t="s">
        <v>31389</v>
      </c>
      <c r="B21062" s="32" t="s">
        <v>31390</v>
      </c>
      <c r="C21062" s="31" t="s">
        <v>185</v>
      </c>
    </row>
    <row r="21063" spans="1:3" ht="105" x14ac:dyDescent="0.25">
      <c r="A21063" s="31" t="s">
        <v>31391</v>
      </c>
      <c r="B21063" s="32" t="s">
        <v>31390</v>
      </c>
      <c r="C21063" s="31" t="s">
        <v>185</v>
      </c>
    </row>
    <row r="21064" spans="1:3" ht="90" x14ac:dyDescent="0.25">
      <c r="A21064" s="31" t="s">
        <v>31392</v>
      </c>
      <c r="B21064" s="32" t="s">
        <v>31393</v>
      </c>
      <c r="C21064" s="31" t="s">
        <v>185</v>
      </c>
    </row>
    <row r="21065" spans="1:3" ht="90" x14ac:dyDescent="0.25">
      <c r="A21065" s="31" t="s">
        <v>31394</v>
      </c>
      <c r="B21065" s="32" t="s">
        <v>31393</v>
      </c>
      <c r="C21065" s="31" t="s">
        <v>185</v>
      </c>
    </row>
    <row r="21066" spans="1:3" ht="105" x14ac:dyDescent="0.25">
      <c r="A21066" s="31" t="s">
        <v>31395</v>
      </c>
      <c r="B21066" s="32" t="s">
        <v>31396</v>
      </c>
      <c r="C21066" s="31" t="s">
        <v>185</v>
      </c>
    </row>
    <row r="21067" spans="1:3" ht="105" x14ac:dyDescent="0.25">
      <c r="A21067" s="31" t="s">
        <v>31397</v>
      </c>
      <c r="B21067" s="32" t="s">
        <v>31396</v>
      </c>
      <c r="C21067" s="31" t="s">
        <v>185</v>
      </c>
    </row>
    <row r="21068" spans="1:3" ht="90" x14ac:dyDescent="0.25">
      <c r="A21068" s="31" t="s">
        <v>31398</v>
      </c>
      <c r="B21068" s="32" t="s">
        <v>31399</v>
      </c>
      <c r="C21068" s="31" t="s">
        <v>185</v>
      </c>
    </row>
    <row r="21069" spans="1:3" ht="90" x14ac:dyDescent="0.25">
      <c r="A21069" s="31" t="s">
        <v>31400</v>
      </c>
      <c r="B21069" s="32" t="s">
        <v>31399</v>
      </c>
      <c r="C21069" s="31" t="s">
        <v>185</v>
      </c>
    </row>
    <row r="21070" spans="1:3" ht="105" x14ac:dyDescent="0.25">
      <c r="A21070" s="31" t="s">
        <v>31401</v>
      </c>
      <c r="B21070" s="32" t="s">
        <v>31402</v>
      </c>
      <c r="C21070" s="31" t="s">
        <v>185</v>
      </c>
    </row>
    <row r="21071" spans="1:3" ht="105" x14ac:dyDescent="0.25">
      <c r="A21071" s="31" t="s">
        <v>31403</v>
      </c>
      <c r="B21071" s="32" t="s">
        <v>31402</v>
      </c>
      <c r="C21071" s="31" t="s">
        <v>185</v>
      </c>
    </row>
    <row r="21072" spans="1:3" ht="90" x14ac:dyDescent="0.25">
      <c r="A21072" s="31" t="s">
        <v>31404</v>
      </c>
      <c r="B21072" s="32" t="s">
        <v>31405</v>
      </c>
      <c r="C21072" s="31" t="s">
        <v>185</v>
      </c>
    </row>
    <row r="21073" spans="1:3" ht="90" x14ac:dyDescent="0.25">
      <c r="A21073" s="31" t="s">
        <v>31406</v>
      </c>
      <c r="B21073" s="32" t="s">
        <v>31405</v>
      </c>
      <c r="C21073" s="31" t="s">
        <v>185</v>
      </c>
    </row>
    <row r="21074" spans="1:3" ht="105" x14ac:dyDescent="0.25">
      <c r="A21074" s="31" t="s">
        <v>31407</v>
      </c>
      <c r="B21074" s="32" t="s">
        <v>31408</v>
      </c>
      <c r="C21074" s="31" t="s">
        <v>185</v>
      </c>
    </row>
    <row r="21075" spans="1:3" ht="105" x14ac:dyDescent="0.25">
      <c r="A21075" s="31" t="s">
        <v>31409</v>
      </c>
      <c r="B21075" s="32" t="s">
        <v>31408</v>
      </c>
      <c r="C21075" s="31" t="s">
        <v>185</v>
      </c>
    </row>
    <row r="21076" spans="1:3" ht="90" x14ac:dyDescent="0.25">
      <c r="A21076" s="31" t="s">
        <v>31410</v>
      </c>
      <c r="B21076" s="32" t="s">
        <v>31411</v>
      </c>
      <c r="C21076" s="31" t="s">
        <v>185</v>
      </c>
    </row>
    <row r="21077" spans="1:3" ht="90" x14ac:dyDescent="0.25">
      <c r="A21077" s="31" t="s">
        <v>31412</v>
      </c>
      <c r="B21077" s="32" t="s">
        <v>31411</v>
      </c>
      <c r="C21077" s="31" t="s">
        <v>185</v>
      </c>
    </row>
    <row r="21078" spans="1:3" ht="105" x14ac:dyDescent="0.25">
      <c r="A21078" s="31" t="s">
        <v>31413</v>
      </c>
      <c r="B21078" s="32" t="s">
        <v>31414</v>
      </c>
      <c r="C21078" s="31" t="s">
        <v>185</v>
      </c>
    </row>
    <row r="21079" spans="1:3" ht="105" x14ac:dyDescent="0.25">
      <c r="A21079" s="31" t="s">
        <v>31415</v>
      </c>
      <c r="B21079" s="32" t="s">
        <v>31414</v>
      </c>
      <c r="C21079" s="31" t="s">
        <v>185</v>
      </c>
    </row>
    <row r="21080" spans="1:3" ht="90" x14ac:dyDescent="0.25">
      <c r="A21080" s="31" t="s">
        <v>31416</v>
      </c>
      <c r="B21080" s="32" t="s">
        <v>31417</v>
      </c>
      <c r="C21080" s="31" t="s">
        <v>185</v>
      </c>
    </row>
    <row r="21081" spans="1:3" ht="90" x14ac:dyDescent="0.25">
      <c r="A21081" s="31" t="s">
        <v>31418</v>
      </c>
      <c r="B21081" s="32" t="s">
        <v>31417</v>
      </c>
      <c r="C21081" s="31" t="s">
        <v>185</v>
      </c>
    </row>
    <row r="21082" spans="1:3" ht="105" x14ac:dyDescent="0.25">
      <c r="A21082" s="31" t="s">
        <v>31419</v>
      </c>
      <c r="B21082" s="32" t="s">
        <v>31420</v>
      </c>
      <c r="C21082" s="31" t="s">
        <v>185</v>
      </c>
    </row>
    <row r="21083" spans="1:3" ht="105" x14ac:dyDescent="0.25">
      <c r="A21083" s="31" t="s">
        <v>31421</v>
      </c>
      <c r="B21083" s="32" t="s">
        <v>31420</v>
      </c>
      <c r="C21083" s="31" t="s">
        <v>185</v>
      </c>
    </row>
    <row r="21084" spans="1:3" ht="90" x14ac:dyDescent="0.25">
      <c r="A21084" s="31" t="s">
        <v>31422</v>
      </c>
      <c r="B21084" s="32" t="s">
        <v>31423</v>
      </c>
      <c r="C21084" s="31" t="s">
        <v>185</v>
      </c>
    </row>
    <row r="21085" spans="1:3" ht="90" x14ac:dyDescent="0.25">
      <c r="A21085" s="31" t="s">
        <v>31424</v>
      </c>
      <c r="B21085" s="32" t="s">
        <v>31423</v>
      </c>
      <c r="C21085" s="31" t="s">
        <v>185</v>
      </c>
    </row>
    <row r="21086" spans="1:3" ht="105" x14ac:dyDescent="0.25">
      <c r="A21086" s="31" t="s">
        <v>31425</v>
      </c>
      <c r="B21086" s="32" t="s">
        <v>31426</v>
      </c>
      <c r="C21086" s="31" t="s">
        <v>185</v>
      </c>
    </row>
    <row r="21087" spans="1:3" ht="105" x14ac:dyDescent="0.25">
      <c r="A21087" s="31" t="s">
        <v>31427</v>
      </c>
      <c r="B21087" s="32" t="s">
        <v>31426</v>
      </c>
      <c r="C21087" s="31" t="s">
        <v>185</v>
      </c>
    </row>
    <row r="21088" spans="1:3" ht="90" x14ac:dyDescent="0.25">
      <c r="A21088" s="31" t="s">
        <v>31428</v>
      </c>
      <c r="B21088" s="32" t="s">
        <v>31429</v>
      </c>
      <c r="C21088" s="31" t="s">
        <v>185</v>
      </c>
    </row>
    <row r="21089" spans="1:3" ht="90" x14ac:dyDescent="0.25">
      <c r="A21089" s="31" t="s">
        <v>31430</v>
      </c>
      <c r="B21089" s="32" t="s">
        <v>31429</v>
      </c>
      <c r="C21089" s="31" t="s">
        <v>185</v>
      </c>
    </row>
    <row r="21090" spans="1:3" ht="105" x14ac:dyDescent="0.25">
      <c r="A21090" s="31" t="s">
        <v>31431</v>
      </c>
      <c r="B21090" s="32" t="s">
        <v>31432</v>
      </c>
      <c r="C21090" s="31" t="s">
        <v>185</v>
      </c>
    </row>
    <row r="21091" spans="1:3" ht="105" x14ac:dyDescent="0.25">
      <c r="A21091" s="31" t="s">
        <v>31433</v>
      </c>
      <c r="B21091" s="32" t="s">
        <v>31432</v>
      </c>
      <c r="C21091" s="31" t="s">
        <v>185</v>
      </c>
    </row>
    <row r="21092" spans="1:3" ht="90" x14ac:dyDescent="0.25">
      <c r="A21092" s="31" t="s">
        <v>31434</v>
      </c>
      <c r="B21092" s="32" t="s">
        <v>31435</v>
      </c>
      <c r="C21092" s="31" t="s">
        <v>185</v>
      </c>
    </row>
    <row r="21093" spans="1:3" ht="90" x14ac:dyDescent="0.25">
      <c r="A21093" s="31" t="s">
        <v>31436</v>
      </c>
      <c r="B21093" s="32" t="s">
        <v>31435</v>
      </c>
      <c r="C21093" s="31" t="s">
        <v>185</v>
      </c>
    </row>
    <row r="21094" spans="1:3" ht="105" x14ac:dyDescent="0.25">
      <c r="A21094" s="31" t="s">
        <v>31437</v>
      </c>
      <c r="B21094" s="32" t="s">
        <v>31438</v>
      </c>
      <c r="C21094" s="31" t="s">
        <v>185</v>
      </c>
    </row>
    <row r="21095" spans="1:3" ht="105" x14ac:dyDescent="0.25">
      <c r="A21095" s="31" t="s">
        <v>31439</v>
      </c>
      <c r="B21095" s="32" t="s">
        <v>31438</v>
      </c>
      <c r="C21095" s="31" t="s">
        <v>185</v>
      </c>
    </row>
    <row r="21096" spans="1:3" ht="90" x14ac:dyDescent="0.25">
      <c r="A21096" s="31" t="s">
        <v>31440</v>
      </c>
      <c r="B21096" s="32" t="s">
        <v>31441</v>
      </c>
      <c r="C21096" s="31" t="s">
        <v>185</v>
      </c>
    </row>
    <row r="21097" spans="1:3" ht="90" x14ac:dyDescent="0.25">
      <c r="A21097" s="31" t="s">
        <v>31442</v>
      </c>
      <c r="B21097" s="32" t="s">
        <v>31441</v>
      </c>
      <c r="C21097" s="31" t="s">
        <v>185</v>
      </c>
    </row>
    <row r="21098" spans="1:3" ht="105" x14ac:dyDescent="0.25">
      <c r="A21098" s="31" t="s">
        <v>31443</v>
      </c>
      <c r="B21098" s="32" t="s">
        <v>31444</v>
      </c>
      <c r="C21098" s="31" t="s">
        <v>185</v>
      </c>
    </row>
    <row r="21099" spans="1:3" ht="105" x14ac:dyDescent="0.25">
      <c r="A21099" s="31" t="s">
        <v>31445</v>
      </c>
      <c r="B21099" s="32" t="s">
        <v>31444</v>
      </c>
      <c r="C21099" s="31" t="s">
        <v>185</v>
      </c>
    </row>
    <row r="21100" spans="1:3" ht="90" x14ac:dyDescent="0.25">
      <c r="A21100" s="31" t="s">
        <v>31446</v>
      </c>
      <c r="B21100" s="32" t="s">
        <v>31447</v>
      </c>
      <c r="C21100" s="31" t="s">
        <v>185</v>
      </c>
    </row>
    <row r="21101" spans="1:3" ht="90" x14ac:dyDescent="0.25">
      <c r="A21101" s="31" t="s">
        <v>31448</v>
      </c>
      <c r="B21101" s="32" t="s">
        <v>31447</v>
      </c>
      <c r="C21101" s="31" t="s">
        <v>185</v>
      </c>
    </row>
    <row r="21102" spans="1:3" ht="105" x14ac:dyDescent="0.25">
      <c r="A21102" s="31" t="s">
        <v>31449</v>
      </c>
      <c r="B21102" s="32" t="s">
        <v>31450</v>
      </c>
      <c r="C21102" s="31" t="s">
        <v>185</v>
      </c>
    </row>
    <row r="21103" spans="1:3" ht="105" x14ac:dyDescent="0.25">
      <c r="A21103" s="31" t="s">
        <v>31451</v>
      </c>
      <c r="B21103" s="32" t="s">
        <v>31450</v>
      </c>
      <c r="C21103" s="31" t="s">
        <v>185</v>
      </c>
    </row>
    <row r="21104" spans="1:3" ht="90" x14ac:dyDescent="0.25">
      <c r="A21104" s="31" t="s">
        <v>31452</v>
      </c>
      <c r="B21104" s="32" t="s">
        <v>31453</v>
      </c>
      <c r="C21104" s="31" t="s">
        <v>185</v>
      </c>
    </row>
    <row r="21105" spans="1:3" ht="90" x14ac:dyDescent="0.25">
      <c r="A21105" s="31" t="s">
        <v>31454</v>
      </c>
      <c r="B21105" s="32" t="s">
        <v>31453</v>
      </c>
      <c r="C21105" s="31" t="s">
        <v>185</v>
      </c>
    </row>
    <row r="21106" spans="1:3" ht="105" x14ac:dyDescent="0.25">
      <c r="A21106" s="31" t="s">
        <v>31455</v>
      </c>
      <c r="B21106" s="32" t="s">
        <v>31456</v>
      </c>
      <c r="C21106" s="31" t="s">
        <v>185</v>
      </c>
    </row>
    <row r="21107" spans="1:3" ht="105" x14ac:dyDescent="0.25">
      <c r="A21107" s="31" t="s">
        <v>31457</v>
      </c>
      <c r="B21107" s="32" t="s">
        <v>31456</v>
      </c>
      <c r="C21107" s="31" t="s">
        <v>185</v>
      </c>
    </row>
    <row r="21108" spans="1:3" ht="105" x14ac:dyDescent="0.25">
      <c r="A21108" s="31" t="s">
        <v>31458</v>
      </c>
      <c r="B21108" s="32" t="s">
        <v>31459</v>
      </c>
      <c r="C21108" s="31" t="s">
        <v>185</v>
      </c>
    </row>
    <row r="21109" spans="1:3" ht="105" x14ac:dyDescent="0.25">
      <c r="A21109" s="31" t="s">
        <v>31460</v>
      </c>
      <c r="B21109" s="32" t="s">
        <v>31459</v>
      </c>
      <c r="C21109" s="31" t="s">
        <v>185</v>
      </c>
    </row>
    <row r="21110" spans="1:3" ht="105" x14ac:dyDescent="0.25">
      <c r="A21110" s="31" t="s">
        <v>31461</v>
      </c>
      <c r="B21110" s="32" t="s">
        <v>31462</v>
      </c>
      <c r="C21110" s="31" t="s">
        <v>185</v>
      </c>
    </row>
    <row r="21111" spans="1:3" ht="105" x14ac:dyDescent="0.25">
      <c r="A21111" s="31" t="s">
        <v>31463</v>
      </c>
      <c r="B21111" s="32" t="s">
        <v>31462</v>
      </c>
      <c r="C21111" s="31" t="s">
        <v>185</v>
      </c>
    </row>
    <row r="21112" spans="1:3" ht="105" x14ac:dyDescent="0.25">
      <c r="A21112" s="31" t="s">
        <v>31464</v>
      </c>
      <c r="B21112" s="32" t="s">
        <v>31465</v>
      </c>
      <c r="C21112" s="31" t="s">
        <v>185</v>
      </c>
    </row>
    <row r="21113" spans="1:3" ht="105" x14ac:dyDescent="0.25">
      <c r="A21113" s="31" t="s">
        <v>31466</v>
      </c>
      <c r="B21113" s="32" t="s">
        <v>31465</v>
      </c>
      <c r="C21113" s="31" t="s">
        <v>185</v>
      </c>
    </row>
    <row r="21114" spans="1:3" ht="105" x14ac:dyDescent="0.25">
      <c r="A21114" s="31" t="s">
        <v>31467</v>
      </c>
      <c r="B21114" s="32" t="s">
        <v>31468</v>
      </c>
      <c r="C21114" s="31" t="s">
        <v>185</v>
      </c>
    </row>
    <row r="21115" spans="1:3" ht="105" x14ac:dyDescent="0.25">
      <c r="A21115" s="31" t="s">
        <v>31469</v>
      </c>
      <c r="B21115" s="32" t="s">
        <v>31468</v>
      </c>
      <c r="C21115" s="31" t="s">
        <v>185</v>
      </c>
    </row>
    <row r="21116" spans="1:3" ht="105" x14ac:dyDescent="0.25">
      <c r="A21116" s="31" t="s">
        <v>31470</v>
      </c>
      <c r="B21116" s="32" t="s">
        <v>31471</v>
      </c>
      <c r="C21116" s="31" t="s">
        <v>185</v>
      </c>
    </row>
    <row r="21117" spans="1:3" ht="105" x14ac:dyDescent="0.25">
      <c r="A21117" s="31" t="s">
        <v>31472</v>
      </c>
      <c r="B21117" s="32" t="s">
        <v>31471</v>
      </c>
      <c r="C21117" s="31" t="s">
        <v>185</v>
      </c>
    </row>
    <row r="21118" spans="1:3" ht="105" x14ac:dyDescent="0.25">
      <c r="A21118" s="31" t="s">
        <v>31473</v>
      </c>
      <c r="B21118" s="32" t="s">
        <v>31474</v>
      </c>
      <c r="C21118" s="31" t="s">
        <v>185</v>
      </c>
    </row>
    <row r="21119" spans="1:3" ht="105" x14ac:dyDescent="0.25">
      <c r="A21119" s="31" t="s">
        <v>31475</v>
      </c>
      <c r="B21119" s="32" t="s">
        <v>31474</v>
      </c>
      <c r="C21119" s="31" t="s">
        <v>185</v>
      </c>
    </row>
    <row r="21120" spans="1:3" ht="105" x14ac:dyDescent="0.25">
      <c r="A21120" s="31" t="s">
        <v>31476</v>
      </c>
      <c r="B21120" s="32" t="s">
        <v>31477</v>
      </c>
      <c r="C21120" s="31" t="s">
        <v>185</v>
      </c>
    </row>
    <row r="21121" spans="1:3" ht="105" x14ac:dyDescent="0.25">
      <c r="A21121" s="31" t="s">
        <v>31478</v>
      </c>
      <c r="B21121" s="32" t="s">
        <v>31477</v>
      </c>
      <c r="C21121" s="31" t="s">
        <v>185</v>
      </c>
    </row>
    <row r="21122" spans="1:3" ht="105" x14ac:dyDescent="0.25">
      <c r="A21122" s="31" t="s">
        <v>31479</v>
      </c>
      <c r="B21122" s="32" t="s">
        <v>31480</v>
      </c>
      <c r="C21122" s="31" t="s">
        <v>185</v>
      </c>
    </row>
    <row r="21123" spans="1:3" ht="105" x14ac:dyDescent="0.25">
      <c r="A21123" s="31" t="s">
        <v>31481</v>
      </c>
      <c r="B21123" s="32" t="s">
        <v>31480</v>
      </c>
      <c r="C21123" s="31" t="s">
        <v>185</v>
      </c>
    </row>
    <row r="21124" spans="1:3" ht="105" x14ac:dyDescent="0.25">
      <c r="A21124" s="31" t="s">
        <v>31482</v>
      </c>
      <c r="B21124" s="32" t="s">
        <v>31483</v>
      </c>
      <c r="C21124" s="31" t="s">
        <v>185</v>
      </c>
    </row>
    <row r="21125" spans="1:3" ht="105" x14ac:dyDescent="0.25">
      <c r="A21125" s="31" t="s">
        <v>31484</v>
      </c>
      <c r="B21125" s="32" t="s">
        <v>31483</v>
      </c>
      <c r="C21125" s="31" t="s">
        <v>185</v>
      </c>
    </row>
    <row r="21126" spans="1:3" ht="105" x14ac:dyDescent="0.25">
      <c r="A21126" s="31" t="s">
        <v>31485</v>
      </c>
      <c r="B21126" s="32" t="s">
        <v>31486</v>
      </c>
      <c r="C21126" s="31" t="s">
        <v>185</v>
      </c>
    </row>
    <row r="21127" spans="1:3" ht="105" x14ac:dyDescent="0.25">
      <c r="A21127" s="31" t="s">
        <v>31487</v>
      </c>
      <c r="B21127" s="32" t="s">
        <v>31486</v>
      </c>
      <c r="C21127" s="31" t="s">
        <v>185</v>
      </c>
    </row>
    <row r="21128" spans="1:3" ht="105" x14ac:dyDescent="0.25">
      <c r="A21128" s="31" t="s">
        <v>31488</v>
      </c>
      <c r="B21128" s="32" t="s">
        <v>31489</v>
      </c>
      <c r="C21128" s="31" t="s">
        <v>185</v>
      </c>
    </row>
    <row r="21129" spans="1:3" ht="105" x14ac:dyDescent="0.25">
      <c r="A21129" s="31" t="s">
        <v>31490</v>
      </c>
      <c r="B21129" s="32" t="s">
        <v>31489</v>
      </c>
      <c r="C21129" s="31" t="s">
        <v>185</v>
      </c>
    </row>
    <row r="21130" spans="1:3" ht="105" x14ac:dyDescent="0.25">
      <c r="A21130" s="31" t="s">
        <v>31491</v>
      </c>
      <c r="B21130" s="32" t="s">
        <v>31492</v>
      </c>
      <c r="C21130" s="31" t="s">
        <v>185</v>
      </c>
    </row>
    <row r="21131" spans="1:3" ht="105" x14ac:dyDescent="0.25">
      <c r="A21131" s="31" t="s">
        <v>31493</v>
      </c>
      <c r="B21131" s="32" t="s">
        <v>31492</v>
      </c>
      <c r="C21131" s="31" t="s">
        <v>185</v>
      </c>
    </row>
    <row r="21132" spans="1:3" ht="105" x14ac:dyDescent="0.25">
      <c r="A21132" s="31" t="s">
        <v>31494</v>
      </c>
      <c r="B21132" s="32" t="s">
        <v>31495</v>
      </c>
      <c r="C21132" s="31" t="s">
        <v>185</v>
      </c>
    </row>
    <row r="21133" spans="1:3" ht="105" x14ac:dyDescent="0.25">
      <c r="A21133" s="31" t="s">
        <v>31496</v>
      </c>
      <c r="B21133" s="32" t="s">
        <v>31495</v>
      </c>
      <c r="C21133" s="31" t="s">
        <v>185</v>
      </c>
    </row>
    <row r="21134" spans="1:3" ht="105" x14ac:dyDescent="0.25">
      <c r="A21134" s="31" t="s">
        <v>31497</v>
      </c>
      <c r="B21134" s="32" t="s">
        <v>31498</v>
      </c>
      <c r="C21134" s="31" t="s">
        <v>185</v>
      </c>
    </row>
    <row r="21135" spans="1:3" ht="105" x14ac:dyDescent="0.25">
      <c r="A21135" s="31" t="s">
        <v>31499</v>
      </c>
      <c r="B21135" s="32" t="s">
        <v>31498</v>
      </c>
      <c r="C21135" s="31" t="s">
        <v>185</v>
      </c>
    </row>
    <row r="21136" spans="1:3" ht="105" x14ac:dyDescent="0.25">
      <c r="A21136" s="31" t="s">
        <v>31500</v>
      </c>
      <c r="B21136" s="32" t="s">
        <v>31501</v>
      </c>
      <c r="C21136" s="31" t="s">
        <v>185</v>
      </c>
    </row>
    <row r="21137" spans="1:3" ht="105" x14ac:dyDescent="0.25">
      <c r="A21137" s="31" t="s">
        <v>31502</v>
      </c>
      <c r="B21137" s="32" t="s">
        <v>31501</v>
      </c>
      <c r="C21137" s="31" t="s">
        <v>185</v>
      </c>
    </row>
    <row r="21138" spans="1:3" ht="105" x14ac:dyDescent="0.25">
      <c r="A21138" s="31" t="s">
        <v>31503</v>
      </c>
      <c r="B21138" s="32" t="s">
        <v>31504</v>
      </c>
      <c r="C21138" s="31" t="s">
        <v>185</v>
      </c>
    </row>
    <row r="21139" spans="1:3" ht="105" x14ac:dyDescent="0.25">
      <c r="A21139" s="31" t="s">
        <v>31505</v>
      </c>
      <c r="B21139" s="32" t="s">
        <v>31504</v>
      </c>
      <c r="C21139" s="31" t="s">
        <v>185</v>
      </c>
    </row>
    <row r="21140" spans="1:3" ht="105" x14ac:dyDescent="0.25">
      <c r="A21140" s="31" t="s">
        <v>31506</v>
      </c>
      <c r="B21140" s="32" t="s">
        <v>31507</v>
      </c>
      <c r="C21140" s="31" t="s">
        <v>185</v>
      </c>
    </row>
    <row r="21141" spans="1:3" ht="105" x14ac:dyDescent="0.25">
      <c r="A21141" s="31" t="s">
        <v>31508</v>
      </c>
      <c r="B21141" s="32" t="s">
        <v>31507</v>
      </c>
      <c r="C21141" s="31" t="s">
        <v>185</v>
      </c>
    </row>
    <row r="21142" spans="1:3" ht="105" x14ac:dyDescent="0.25">
      <c r="A21142" s="31" t="s">
        <v>31509</v>
      </c>
      <c r="B21142" s="32" t="s">
        <v>31510</v>
      </c>
      <c r="C21142" s="31" t="s">
        <v>185</v>
      </c>
    </row>
    <row r="21143" spans="1:3" ht="105" x14ac:dyDescent="0.25">
      <c r="A21143" s="31" t="s">
        <v>31511</v>
      </c>
      <c r="B21143" s="32" t="s">
        <v>31510</v>
      </c>
      <c r="C21143" s="31" t="s">
        <v>185</v>
      </c>
    </row>
    <row r="21144" spans="1:3" ht="105" x14ac:dyDescent="0.25">
      <c r="A21144" s="31" t="s">
        <v>31512</v>
      </c>
      <c r="B21144" s="32" t="s">
        <v>31513</v>
      </c>
      <c r="C21144" s="31" t="s">
        <v>185</v>
      </c>
    </row>
    <row r="21145" spans="1:3" ht="105" x14ac:dyDescent="0.25">
      <c r="A21145" s="31" t="s">
        <v>31514</v>
      </c>
      <c r="B21145" s="32" t="s">
        <v>31513</v>
      </c>
      <c r="C21145" s="31" t="s">
        <v>185</v>
      </c>
    </row>
    <row r="21146" spans="1:3" ht="105" x14ac:dyDescent="0.25">
      <c r="A21146" s="31" t="s">
        <v>31515</v>
      </c>
      <c r="B21146" s="32" t="s">
        <v>31516</v>
      </c>
      <c r="C21146" s="31" t="s">
        <v>185</v>
      </c>
    </row>
    <row r="21147" spans="1:3" ht="105" x14ac:dyDescent="0.25">
      <c r="A21147" s="31" t="s">
        <v>31517</v>
      </c>
      <c r="B21147" s="32" t="s">
        <v>31516</v>
      </c>
      <c r="C21147" s="31" t="s">
        <v>185</v>
      </c>
    </row>
    <row r="21148" spans="1:3" ht="105" x14ac:dyDescent="0.25">
      <c r="A21148" s="31" t="s">
        <v>31518</v>
      </c>
      <c r="B21148" s="32" t="s">
        <v>31519</v>
      </c>
      <c r="C21148" s="31" t="s">
        <v>185</v>
      </c>
    </row>
    <row r="21149" spans="1:3" ht="105" x14ac:dyDescent="0.25">
      <c r="A21149" s="31" t="s">
        <v>31520</v>
      </c>
      <c r="B21149" s="32" t="s">
        <v>31519</v>
      </c>
      <c r="C21149" s="31" t="s">
        <v>185</v>
      </c>
    </row>
    <row r="21150" spans="1:3" ht="105" x14ac:dyDescent="0.25">
      <c r="A21150" s="31" t="s">
        <v>31521</v>
      </c>
      <c r="B21150" s="32" t="s">
        <v>31522</v>
      </c>
      <c r="C21150" s="31" t="s">
        <v>185</v>
      </c>
    </row>
    <row r="21151" spans="1:3" ht="105" x14ac:dyDescent="0.25">
      <c r="A21151" s="31" t="s">
        <v>31523</v>
      </c>
      <c r="B21151" s="32" t="s">
        <v>31522</v>
      </c>
      <c r="C21151" s="31" t="s">
        <v>185</v>
      </c>
    </row>
    <row r="21152" spans="1:3" ht="105" x14ac:dyDescent="0.25">
      <c r="A21152" s="31" t="s">
        <v>31524</v>
      </c>
      <c r="B21152" s="32" t="s">
        <v>31525</v>
      </c>
      <c r="C21152" s="31" t="s">
        <v>185</v>
      </c>
    </row>
    <row r="21153" spans="1:3" ht="105" x14ac:dyDescent="0.25">
      <c r="A21153" s="31" t="s">
        <v>31526</v>
      </c>
      <c r="B21153" s="32" t="s">
        <v>31525</v>
      </c>
      <c r="C21153" s="31" t="s">
        <v>185</v>
      </c>
    </row>
    <row r="21154" spans="1:3" ht="105" x14ac:dyDescent="0.25">
      <c r="A21154" s="31" t="s">
        <v>31527</v>
      </c>
      <c r="B21154" s="32" t="s">
        <v>31528</v>
      </c>
      <c r="C21154" s="31" t="s">
        <v>185</v>
      </c>
    </row>
    <row r="21155" spans="1:3" ht="105" x14ac:dyDescent="0.25">
      <c r="A21155" s="31" t="s">
        <v>31529</v>
      </c>
      <c r="B21155" s="32" t="s">
        <v>31528</v>
      </c>
      <c r="C21155" s="31" t="s">
        <v>185</v>
      </c>
    </row>
    <row r="21156" spans="1:3" ht="105" x14ac:dyDescent="0.25">
      <c r="A21156" s="31" t="s">
        <v>31530</v>
      </c>
      <c r="B21156" s="32" t="s">
        <v>31531</v>
      </c>
      <c r="C21156" s="31" t="s">
        <v>185</v>
      </c>
    </row>
    <row r="21157" spans="1:3" ht="105" x14ac:dyDescent="0.25">
      <c r="A21157" s="31" t="s">
        <v>31532</v>
      </c>
      <c r="B21157" s="32" t="s">
        <v>31531</v>
      </c>
      <c r="C21157" s="31" t="s">
        <v>185</v>
      </c>
    </row>
    <row r="21158" spans="1:3" ht="105" x14ac:dyDescent="0.25">
      <c r="A21158" s="31" t="s">
        <v>31533</v>
      </c>
      <c r="B21158" s="32" t="s">
        <v>31534</v>
      </c>
      <c r="C21158" s="31" t="s">
        <v>185</v>
      </c>
    </row>
    <row r="21159" spans="1:3" ht="105" x14ac:dyDescent="0.25">
      <c r="A21159" s="31" t="s">
        <v>31535</v>
      </c>
      <c r="B21159" s="32" t="s">
        <v>31534</v>
      </c>
      <c r="C21159" s="31" t="s">
        <v>185</v>
      </c>
    </row>
    <row r="21160" spans="1:3" ht="105" x14ac:dyDescent="0.25">
      <c r="A21160" s="31" t="s">
        <v>31536</v>
      </c>
      <c r="B21160" s="32" t="s">
        <v>31537</v>
      </c>
      <c r="C21160" s="31" t="s">
        <v>185</v>
      </c>
    </row>
    <row r="21161" spans="1:3" ht="105" x14ac:dyDescent="0.25">
      <c r="A21161" s="31" t="s">
        <v>31538</v>
      </c>
      <c r="B21161" s="32" t="s">
        <v>31537</v>
      </c>
      <c r="C21161" s="31" t="s">
        <v>185</v>
      </c>
    </row>
    <row r="21162" spans="1:3" ht="90" x14ac:dyDescent="0.25">
      <c r="A21162" s="31" t="s">
        <v>31539</v>
      </c>
      <c r="B21162" s="32" t="s">
        <v>31540</v>
      </c>
      <c r="C21162" s="31" t="s">
        <v>185</v>
      </c>
    </row>
    <row r="21163" spans="1:3" ht="90" x14ac:dyDescent="0.25">
      <c r="A21163" s="31" t="s">
        <v>31541</v>
      </c>
      <c r="B21163" s="32" t="s">
        <v>31540</v>
      </c>
      <c r="C21163" s="31" t="s">
        <v>185</v>
      </c>
    </row>
    <row r="21164" spans="1:3" ht="90" x14ac:dyDescent="0.25">
      <c r="A21164" s="31" t="s">
        <v>31542</v>
      </c>
      <c r="B21164" s="32" t="s">
        <v>31543</v>
      </c>
      <c r="C21164" s="31" t="s">
        <v>185</v>
      </c>
    </row>
    <row r="21165" spans="1:3" ht="90" x14ac:dyDescent="0.25">
      <c r="A21165" s="31" t="s">
        <v>31544</v>
      </c>
      <c r="B21165" s="32" t="s">
        <v>31543</v>
      </c>
      <c r="C21165" s="31" t="s">
        <v>185</v>
      </c>
    </row>
    <row r="21166" spans="1:3" ht="90" x14ac:dyDescent="0.25">
      <c r="A21166" s="31" t="s">
        <v>31545</v>
      </c>
      <c r="B21166" s="32" t="s">
        <v>31546</v>
      </c>
      <c r="C21166" s="31" t="s">
        <v>185</v>
      </c>
    </row>
    <row r="21167" spans="1:3" ht="90" x14ac:dyDescent="0.25">
      <c r="A21167" s="31" t="s">
        <v>31547</v>
      </c>
      <c r="B21167" s="32" t="s">
        <v>31546</v>
      </c>
      <c r="C21167" s="31" t="s">
        <v>185</v>
      </c>
    </row>
    <row r="21168" spans="1:3" ht="90" x14ac:dyDescent="0.25">
      <c r="A21168" s="31" t="s">
        <v>31548</v>
      </c>
      <c r="B21168" s="32" t="s">
        <v>31549</v>
      </c>
      <c r="C21168" s="31" t="s">
        <v>185</v>
      </c>
    </row>
    <row r="21169" spans="1:3" ht="90" x14ac:dyDescent="0.25">
      <c r="A21169" s="31" t="s">
        <v>31550</v>
      </c>
      <c r="B21169" s="32" t="s">
        <v>31549</v>
      </c>
      <c r="C21169" s="31" t="s">
        <v>185</v>
      </c>
    </row>
    <row r="21170" spans="1:3" ht="90" x14ac:dyDescent="0.25">
      <c r="A21170" s="31" t="s">
        <v>31551</v>
      </c>
      <c r="B21170" s="32" t="s">
        <v>31552</v>
      </c>
      <c r="C21170" s="31" t="s">
        <v>185</v>
      </c>
    </row>
    <row r="21171" spans="1:3" ht="90" x14ac:dyDescent="0.25">
      <c r="A21171" s="31" t="s">
        <v>31553</v>
      </c>
      <c r="B21171" s="32" t="s">
        <v>31552</v>
      </c>
      <c r="C21171" s="31" t="s">
        <v>185</v>
      </c>
    </row>
    <row r="21172" spans="1:3" ht="90" x14ac:dyDescent="0.25">
      <c r="A21172" s="31" t="s">
        <v>31554</v>
      </c>
      <c r="B21172" s="32" t="s">
        <v>31555</v>
      </c>
      <c r="C21172" s="31" t="s">
        <v>185</v>
      </c>
    </row>
    <row r="21173" spans="1:3" ht="90" x14ac:dyDescent="0.25">
      <c r="A21173" s="31" t="s">
        <v>31556</v>
      </c>
      <c r="B21173" s="32" t="s">
        <v>31555</v>
      </c>
      <c r="C21173" s="31" t="s">
        <v>185</v>
      </c>
    </row>
    <row r="21174" spans="1:3" ht="90" x14ac:dyDescent="0.25">
      <c r="A21174" s="31" t="s">
        <v>31557</v>
      </c>
      <c r="B21174" s="32" t="s">
        <v>31558</v>
      </c>
      <c r="C21174" s="31" t="s">
        <v>185</v>
      </c>
    </row>
    <row r="21175" spans="1:3" ht="90" x14ac:dyDescent="0.25">
      <c r="A21175" s="31" t="s">
        <v>31559</v>
      </c>
      <c r="B21175" s="32" t="s">
        <v>31558</v>
      </c>
      <c r="C21175" s="31" t="s">
        <v>185</v>
      </c>
    </row>
    <row r="21176" spans="1:3" ht="90" x14ac:dyDescent="0.25">
      <c r="A21176" s="31" t="s">
        <v>31560</v>
      </c>
      <c r="B21176" s="32" t="s">
        <v>31561</v>
      </c>
      <c r="C21176" s="31" t="s">
        <v>185</v>
      </c>
    </row>
    <row r="21177" spans="1:3" ht="90" x14ac:dyDescent="0.25">
      <c r="A21177" s="31" t="s">
        <v>31562</v>
      </c>
      <c r="B21177" s="32" t="s">
        <v>31561</v>
      </c>
      <c r="C21177" s="31" t="s">
        <v>185</v>
      </c>
    </row>
    <row r="21178" spans="1:3" ht="90" x14ac:dyDescent="0.25">
      <c r="A21178" s="31" t="s">
        <v>31563</v>
      </c>
      <c r="B21178" s="32" t="s">
        <v>31564</v>
      </c>
      <c r="C21178" s="31" t="s">
        <v>185</v>
      </c>
    </row>
    <row r="21179" spans="1:3" ht="90" x14ac:dyDescent="0.25">
      <c r="A21179" s="31" t="s">
        <v>31565</v>
      </c>
      <c r="B21179" s="32" t="s">
        <v>31564</v>
      </c>
      <c r="C21179" s="31" t="s">
        <v>185</v>
      </c>
    </row>
    <row r="21180" spans="1:3" ht="90" x14ac:dyDescent="0.25">
      <c r="A21180" s="31" t="s">
        <v>31566</v>
      </c>
      <c r="B21180" s="32" t="s">
        <v>31567</v>
      </c>
      <c r="C21180" s="31" t="s">
        <v>185</v>
      </c>
    </row>
    <row r="21181" spans="1:3" ht="90" x14ac:dyDescent="0.25">
      <c r="A21181" s="31" t="s">
        <v>31568</v>
      </c>
      <c r="B21181" s="32" t="s">
        <v>31567</v>
      </c>
      <c r="C21181" s="31" t="s">
        <v>185</v>
      </c>
    </row>
    <row r="21182" spans="1:3" ht="90" x14ac:dyDescent="0.25">
      <c r="A21182" s="31" t="s">
        <v>31569</v>
      </c>
      <c r="B21182" s="32" t="s">
        <v>31570</v>
      </c>
      <c r="C21182" s="31" t="s">
        <v>185</v>
      </c>
    </row>
    <row r="21183" spans="1:3" ht="90" x14ac:dyDescent="0.25">
      <c r="A21183" s="31" t="s">
        <v>31571</v>
      </c>
      <c r="B21183" s="32" t="s">
        <v>31570</v>
      </c>
      <c r="C21183" s="31" t="s">
        <v>185</v>
      </c>
    </row>
    <row r="21184" spans="1:3" ht="90" x14ac:dyDescent="0.25">
      <c r="A21184" s="31" t="s">
        <v>31572</v>
      </c>
      <c r="B21184" s="32" t="s">
        <v>31573</v>
      </c>
      <c r="C21184" s="31" t="s">
        <v>185</v>
      </c>
    </row>
    <row r="21185" spans="1:3" ht="90" x14ac:dyDescent="0.25">
      <c r="A21185" s="31" t="s">
        <v>31574</v>
      </c>
      <c r="B21185" s="32" t="s">
        <v>31573</v>
      </c>
      <c r="C21185" s="31" t="s">
        <v>185</v>
      </c>
    </row>
    <row r="21186" spans="1:3" ht="90" x14ac:dyDescent="0.25">
      <c r="A21186" s="31" t="s">
        <v>31575</v>
      </c>
      <c r="B21186" s="32" t="s">
        <v>31576</v>
      </c>
      <c r="C21186" s="31" t="s">
        <v>185</v>
      </c>
    </row>
    <row r="21187" spans="1:3" ht="90" x14ac:dyDescent="0.25">
      <c r="A21187" s="31" t="s">
        <v>31577</v>
      </c>
      <c r="B21187" s="32" t="s">
        <v>31576</v>
      </c>
      <c r="C21187" s="31" t="s">
        <v>185</v>
      </c>
    </row>
    <row r="21188" spans="1:3" ht="90" x14ac:dyDescent="0.25">
      <c r="A21188" s="31" t="s">
        <v>31578</v>
      </c>
      <c r="B21188" s="32" t="s">
        <v>31579</v>
      </c>
      <c r="C21188" s="31" t="s">
        <v>185</v>
      </c>
    </row>
    <row r="21189" spans="1:3" ht="90" x14ac:dyDescent="0.25">
      <c r="A21189" s="31" t="s">
        <v>31580</v>
      </c>
      <c r="B21189" s="32" t="s">
        <v>31579</v>
      </c>
      <c r="C21189" s="31" t="s">
        <v>185</v>
      </c>
    </row>
    <row r="21190" spans="1:3" ht="90" x14ac:dyDescent="0.25">
      <c r="A21190" s="31" t="s">
        <v>31581</v>
      </c>
      <c r="B21190" s="32" t="s">
        <v>31582</v>
      </c>
      <c r="C21190" s="31" t="s">
        <v>185</v>
      </c>
    </row>
    <row r="21191" spans="1:3" ht="90" x14ac:dyDescent="0.25">
      <c r="A21191" s="31" t="s">
        <v>31583</v>
      </c>
      <c r="B21191" s="32" t="s">
        <v>31582</v>
      </c>
      <c r="C21191" s="31" t="s">
        <v>185</v>
      </c>
    </row>
    <row r="21192" spans="1:3" ht="90" x14ac:dyDescent="0.25">
      <c r="A21192" s="31" t="s">
        <v>31584</v>
      </c>
      <c r="B21192" s="32" t="s">
        <v>31585</v>
      </c>
      <c r="C21192" s="31" t="s">
        <v>185</v>
      </c>
    </row>
    <row r="21193" spans="1:3" ht="90" x14ac:dyDescent="0.25">
      <c r="A21193" s="31" t="s">
        <v>31586</v>
      </c>
      <c r="B21193" s="32" t="s">
        <v>31585</v>
      </c>
      <c r="C21193" s="31" t="s">
        <v>185</v>
      </c>
    </row>
    <row r="21194" spans="1:3" ht="105" x14ac:dyDescent="0.25">
      <c r="A21194" s="31" t="s">
        <v>31587</v>
      </c>
      <c r="B21194" s="32" t="s">
        <v>31588</v>
      </c>
      <c r="C21194" s="31" t="s">
        <v>185</v>
      </c>
    </row>
    <row r="21195" spans="1:3" ht="105" x14ac:dyDescent="0.25">
      <c r="A21195" s="31" t="s">
        <v>31589</v>
      </c>
      <c r="B21195" s="32" t="s">
        <v>31588</v>
      </c>
      <c r="C21195" s="31" t="s">
        <v>185</v>
      </c>
    </row>
    <row r="21196" spans="1:3" ht="105" x14ac:dyDescent="0.25">
      <c r="A21196" s="31" t="s">
        <v>31590</v>
      </c>
      <c r="B21196" s="32" t="s">
        <v>31591</v>
      </c>
      <c r="C21196" s="31" t="s">
        <v>185</v>
      </c>
    </row>
    <row r="21197" spans="1:3" ht="105" x14ac:dyDescent="0.25">
      <c r="A21197" s="31" t="s">
        <v>31592</v>
      </c>
      <c r="B21197" s="32" t="s">
        <v>31591</v>
      </c>
      <c r="C21197" s="31" t="s">
        <v>185</v>
      </c>
    </row>
    <row r="21198" spans="1:3" ht="105" x14ac:dyDescent="0.25">
      <c r="A21198" s="31" t="s">
        <v>31593</v>
      </c>
      <c r="B21198" s="32" t="s">
        <v>31594</v>
      </c>
      <c r="C21198" s="31" t="s">
        <v>185</v>
      </c>
    </row>
    <row r="21199" spans="1:3" ht="105" x14ac:dyDescent="0.25">
      <c r="A21199" s="31" t="s">
        <v>31595</v>
      </c>
      <c r="B21199" s="32" t="s">
        <v>31594</v>
      </c>
      <c r="C21199" s="31" t="s">
        <v>185</v>
      </c>
    </row>
    <row r="21200" spans="1:3" ht="105" x14ac:dyDescent="0.25">
      <c r="A21200" s="31" t="s">
        <v>31596</v>
      </c>
      <c r="B21200" s="32" t="s">
        <v>31597</v>
      </c>
      <c r="C21200" s="31" t="s">
        <v>185</v>
      </c>
    </row>
    <row r="21201" spans="1:3" ht="105" x14ac:dyDescent="0.25">
      <c r="A21201" s="31" t="s">
        <v>31598</v>
      </c>
      <c r="B21201" s="32" t="s">
        <v>31597</v>
      </c>
      <c r="C21201" s="31" t="s">
        <v>185</v>
      </c>
    </row>
    <row r="21202" spans="1:3" ht="105" x14ac:dyDescent="0.25">
      <c r="A21202" s="31" t="s">
        <v>31599</v>
      </c>
      <c r="B21202" s="32" t="s">
        <v>31600</v>
      </c>
      <c r="C21202" s="31" t="s">
        <v>185</v>
      </c>
    </row>
    <row r="21203" spans="1:3" ht="105" x14ac:dyDescent="0.25">
      <c r="A21203" s="31" t="s">
        <v>31601</v>
      </c>
      <c r="B21203" s="32" t="s">
        <v>31600</v>
      </c>
      <c r="C21203" s="31" t="s">
        <v>185</v>
      </c>
    </row>
    <row r="21204" spans="1:3" ht="105" x14ac:dyDescent="0.25">
      <c r="A21204" s="31" t="s">
        <v>31602</v>
      </c>
      <c r="B21204" s="32" t="s">
        <v>31603</v>
      </c>
      <c r="C21204" s="31" t="s">
        <v>185</v>
      </c>
    </row>
    <row r="21205" spans="1:3" ht="105" x14ac:dyDescent="0.25">
      <c r="A21205" s="31" t="s">
        <v>31604</v>
      </c>
      <c r="B21205" s="32" t="s">
        <v>31603</v>
      </c>
      <c r="C21205" s="31" t="s">
        <v>185</v>
      </c>
    </row>
    <row r="21206" spans="1:3" ht="105" x14ac:dyDescent="0.25">
      <c r="A21206" s="31" t="s">
        <v>31605</v>
      </c>
      <c r="B21206" s="32" t="s">
        <v>31606</v>
      </c>
      <c r="C21206" s="31" t="s">
        <v>185</v>
      </c>
    </row>
    <row r="21207" spans="1:3" ht="105" x14ac:dyDescent="0.25">
      <c r="A21207" s="31" t="s">
        <v>31607</v>
      </c>
      <c r="B21207" s="32" t="s">
        <v>31606</v>
      </c>
      <c r="C21207" s="31" t="s">
        <v>185</v>
      </c>
    </row>
    <row r="21208" spans="1:3" ht="105" x14ac:dyDescent="0.25">
      <c r="A21208" s="31" t="s">
        <v>31608</v>
      </c>
      <c r="B21208" s="32" t="s">
        <v>31609</v>
      </c>
      <c r="C21208" s="31" t="s">
        <v>185</v>
      </c>
    </row>
    <row r="21209" spans="1:3" ht="105" x14ac:dyDescent="0.25">
      <c r="A21209" s="31" t="s">
        <v>31610</v>
      </c>
      <c r="B21209" s="32" t="s">
        <v>31609</v>
      </c>
      <c r="C21209" s="31" t="s">
        <v>185</v>
      </c>
    </row>
    <row r="21210" spans="1:3" ht="105" x14ac:dyDescent="0.25">
      <c r="A21210" s="31" t="s">
        <v>31611</v>
      </c>
      <c r="B21210" s="32" t="s">
        <v>31612</v>
      </c>
      <c r="C21210" s="31" t="s">
        <v>185</v>
      </c>
    </row>
    <row r="21211" spans="1:3" ht="105" x14ac:dyDescent="0.25">
      <c r="A21211" s="31" t="s">
        <v>31613</v>
      </c>
      <c r="B21211" s="32" t="s">
        <v>31612</v>
      </c>
      <c r="C21211" s="31" t="s">
        <v>185</v>
      </c>
    </row>
    <row r="21212" spans="1:3" ht="105" x14ac:dyDescent="0.25">
      <c r="A21212" s="31" t="s">
        <v>31614</v>
      </c>
      <c r="B21212" s="32" t="s">
        <v>31615</v>
      </c>
      <c r="C21212" s="31" t="s">
        <v>185</v>
      </c>
    </row>
    <row r="21213" spans="1:3" ht="105" x14ac:dyDescent="0.25">
      <c r="A21213" s="31" t="s">
        <v>31616</v>
      </c>
      <c r="B21213" s="32" t="s">
        <v>31615</v>
      </c>
      <c r="C21213" s="31" t="s">
        <v>185</v>
      </c>
    </row>
    <row r="21214" spans="1:3" ht="105" x14ac:dyDescent="0.25">
      <c r="A21214" s="31" t="s">
        <v>31617</v>
      </c>
      <c r="B21214" s="32" t="s">
        <v>31618</v>
      </c>
      <c r="C21214" s="31" t="s">
        <v>185</v>
      </c>
    </row>
    <row r="21215" spans="1:3" ht="105" x14ac:dyDescent="0.25">
      <c r="A21215" s="31" t="s">
        <v>31619</v>
      </c>
      <c r="B21215" s="32" t="s">
        <v>31618</v>
      </c>
      <c r="C21215" s="31" t="s">
        <v>185</v>
      </c>
    </row>
    <row r="21216" spans="1:3" ht="105" x14ac:dyDescent="0.25">
      <c r="A21216" s="31" t="s">
        <v>31620</v>
      </c>
      <c r="B21216" s="32" t="s">
        <v>31621</v>
      </c>
      <c r="C21216" s="31" t="s">
        <v>185</v>
      </c>
    </row>
    <row r="21217" spans="1:3" ht="105" x14ac:dyDescent="0.25">
      <c r="A21217" s="31" t="s">
        <v>31622</v>
      </c>
      <c r="B21217" s="32" t="s">
        <v>31621</v>
      </c>
      <c r="C21217" s="31" t="s">
        <v>185</v>
      </c>
    </row>
    <row r="21218" spans="1:3" ht="105" x14ac:dyDescent="0.25">
      <c r="A21218" s="31" t="s">
        <v>31623</v>
      </c>
      <c r="B21218" s="32" t="s">
        <v>31624</v>
      </c>
      <c r="C21218" s="31" t="s">
        <v>185</v>
      </c>
    </row>
    <row r="21219" spans="1:3" ht="105" x14ac:dyDescent="0.25">
      <c r="A21219" s="31" t="s">
        <v>31625</v>
      </c>
      <c r="B21219" s="32" t="s">
        <v>31624</v>
      </c>
      <c r="C21219" s="31" t="s">
        <v>185</v>
      </c>
    </row>
    <row r="21220" spans="1:3" ht="105" x14ac:dyDescent="0.25">
      <c r="A21220" s="31" t="s">
        <v>31626</v>
      </c>
      <c r="B21220" s="32" t="s">
        <v>31627</v>
      </c>
      <c r="C21220" s="31" t="s">
        <v>185</v>
      </c>
    </row>
    <row r="21221" spans="1:3" ht="105" x14ac:dyDescent="0.25">
      <c r="A21221" s="31" t="s">
        <v>31628</v>
      </c>
      <c r="B21221" s="32" t="s">
        <v>31627</v>
      </c>
      <c r="C21221" s="31" t="s">
        <v>185</v>
      </c>
    </row>
    <row r="21222" spans="1:3" ht="105" x14ac:dyDescent="0.25">
      <c r="A21222" s="31" t="s">
        <v>31629</v>
      </c>
      <c r="B21222" s="32" t="s">
        <v>31630</v>
      </c>
      <c r="C21222" s="31" t="s">
        <v>185</v>
      </c>
    </row>
    <row r="21223" spans="1:3" ht="105" x14ac:dyDescent="0.25">
      <c r="A21223" s="31" t="s">
        <v>31631</v>
      </c>
      <c r="B21223" s="32" t="s">
        <v>31630</v>
      </c>
      <c r="C21223" s="31" t="s">
        <v>185</v>
      </c>
    </row>
    <row r="21224" spans="1:3" ht="105" x14ac:dyDescent="0.25">
      <c r="A21224" s="31" t="s">
        <v>31632</v>
      </c>
      <c r="B21224" s="32" t="s">
        <v>31633</v>
      </c>
      <c r="C21224" s="31" t="s">
        <v>185</v>
      </c>
    </row>
    <row r="21225" spans="1:3" ht="105" x14ac:dyDescent="0.25">
      <c r="A21225" s="31" t="s">
        <v>31634</v>
      </c>
      <c r="B21225" s="32" t="s">
        <v>31633</v>
      </c>
      <c r="C21225" s="31" t="s">
        <v>185</v>
      </c>
    </row>
    <row r="21226" spans="1:3" ht="105" x14ac:dyDescent="0.25">
      <c r="A21226" s="31" t="s">
        <v>31635</v>
      </c>
      <c r="B21226" s="32" t="s">
        <v>31636</v>
      </c>
      <c r="C21226" s="31" t="s">
        <v>185</v>
      </c>
    </row>
    <row r="21227" spans="1:3" ht="105" x14ac:dyDescent="0.25">
      <c r="A21227" s="31" t="s">
        <v>31637</v>
      </c>
      <c r="B21227" s="32" t="s">
        <v>31636</v>
      </c>
      <c r="C21227" s="31" t="s">
        <v>185</v>
      </c>
    </row>
    <row r="21228" spans="1:3" ht="105" x14ac:dyDescent="0.25">
      <c r="A21228" s="31" t="s">
        <v>31638</v>
      </c>
      <c r="B21228" s="32" t="s">
        <v>31639</v>
      </c>
      <c r="C21228" s="31" t="s">
        <v>185</v>
      </c>
    </row>
    <row r="21229" spans="1:3" ht="105" x14ac:dyDescent="0.25">
      <c r="A21229" s="31" t="s">
        <v>31640</v>
      </c>
      <c r="B21229" s="32" t="s">
        <v>31639</v>
      </c>
      <c r="C21229" s="31" t="s">
        <v>185</v>
      </c>
    </row>
    <row r="21230" spans="1:3" ht="105" x14ac:dyDescent="0.25">
      <c r="A21230" s="31" t="s">
        <v>31641</v>
      </c>
      <c r="B21230" s="32" t="s">
        <v>31642</v>
      </c>
      <c r="C21230" s="31" t="s">
        <v>185</v>
      </c>
    </row>
    <row r="21231" spans="1:3" ht="105" x14ac:dyDescent="0.25">
      <c r="A21231" s="31" t="s">
        <v>31643</v>
      </c>
      <c r="B21231" s="32" t="s">
        <v>31642</v>
      </c>
      <c r="C21231" s="31" t="s">
        <v>185</v>
      </c>
    </row>
    <row r="21232" spans="1:3" ht="105" x14ac:dyDescent="0.25">
      <c r="A21232" s="31" t="s">
        <v>31644</v>
      </c>
      <c r="B21232" s="32" t="s">
        <v>31645</v>
      </c>
      <c r="C21232" s="31" t="s">
        <v>185</v>
      </c>
    </row>
    <row r="21233" spans="1:3" ht="105" x14ac:dyDescent="0.25">
      <c r="A21233" s="31" t="s">
        <v>31646</v>
      </c>
      <c r="B21233" s="32" t="s">
        <v>31645</v>
      </c>
      <c r="C21233" s="31" t="s">
        <v>185</v>
      </c>
    </row>
    <row r="21234" spans="1:3" ht="105" x14ac:dyDescent="0.25">
      <c r="A21234" s="31" t="s">
        <v>31647</v>
      </c>
      <c r="B21234" s="32" t="s">
        <v>31648</v>
      </c>
      <c r="C21234" s="31" t="s">
        <v>185</v>
      </c>
    </row>
    <row r="21235" spans="1:3" ht="105" x14ac:dyDescent="0.25">
      <c r="A21235" s="31" t="s">
        <v>31649</v>
      </c>
      <c r="B21235" s="32" t="s">
        <v>31648</v>
      </c>
      <c r="C21235" s="31" t="s">
        <v>185</v>
      </c>
    </row>
    <row r="21236" spans="1:3" ht="105" x14ac:dyDescent="0.25">
      <c r="A21236" s="31" t="s">
        <v>31650</v>
      </c>
      <c r="B21236" s="32" t="s">
        <v>31651</v>
      </c>
      <c r="C21236" s="31" t="s">
        <v>185</v>
      </c>
    </row>
    <row r="21237" spans="1:3" ht="105" x14ac:dyDescent="0.25">
      <c r="A21237" s="31" t="s">
        <v>31652</v>
      </c>
      <c r="B21237" s="32" t="s">
        <v>31651</v>
      </c>
      <c r="C21237" s="31" t="s">
        <v>185</v>
      </c>
    </row>
    <row r="21238" spans="1:3" ht="105" x14ac:dyDescent="0.25">
      <c r="A21238" s="31" t="s">
        <v>31653</v>
      </c>
      <c r="B21238" s="32" t="s">
        <v>31654</v>
      </c>
      <c r="C21238" s="31" t="s">
        <v>185</v>
      </c>
    </row>
    <row r="21239" spans="1:3" ht="105" x14ac:dyDescent="0.25">
      <c r="A21239" s="31" t="s">
        <v>31655</v>
      </c>
      <c r="B21239" s="32" t="s">
        <v>31654</v>
      </c>
      <c r="C21239" s="31" t="s">
        <v>185</v>
      </c>
    </row>
    <row r="21240" spans="1:3" ht="105" x14ac:dyDescent="0.25">
      <c r="A21240" s="31" t="s">
        <v>31656</v>
      </c>
      <c r="B21240" s="32" t="s">
        <v>31657</v>
      </c>
      <c r="C21240" s="31" t="s">
        <v>185</v>
      </c>
    </row>
    <row r="21241" spans="1:3" ht="105" x14ac:dyDescent="0.25">
      <c r="A21241" s="31" t="s">
        <v>31658</v>
      </c>
      <c r="B21241" s="32" t="s">
        <v>31657</v>
      </c>
      <c r="C21241" s="31" t="s">
        <v>185</v>
      </c>
    </row>
    <row r="21242" spans="1:3" ht="105" x14ac:dyDescent="0.25">
      <c r="A21242" s="31" t="s">
        <v>31659</v>
      </c>
      <c r="B21242" s="32" t="s">
        <v>31660</v>
      </c>
      <c r="C21242" s="31" t="s">
        <v>185</v>
      </c>
    </row>
    <row r="21243" spans="1:3" ht="105" x14ac:dyDescent="0.25">
      <c r="A21243" s="31" t="s">
        <v>31661</v>
      </c>
      <c r="B21243" s="32" t="s">
        <v>31660</v>
      </c>
      <c r="C21243" s="31" t="s">
        <v>185</v>
      </c>
    </row>
    <row r="21244" spans="1:3" ht="105" x14ac:dyDescent="0.25">
      <c r="A21244" s="31" t="s">
        <v>31662</v>
      </c>
      <c r="B21244" s="32" t="s">
        <v>31663</v>
      </c>
      <c r="C21244" s="31" t="s">
        <v>185</v>
      </c>
    </row>
    <row r="21245" spans="1:3" ht="105" x14ac:dyDescent="0.25">
      <c r="A21245" s="31" t="s">
        <v>31664</v>
      </c>
      <c r="B21245" s="32" t="s">
        <v>31663</v>
      </c>
      <c r="C21245" s="31" t="s">
        <v>185</v>
      </c>
    </row>
    <row r="21246" spans="1:3" ht="120" x14ac:dyDescent="0.25">
      <c r="A21246" s="31" t="s">
        <v>31665</v>
      </c>
      <c r="B21246" s="32" t="s">
        <v>31666</v>
      </c>
      <c r="C21246" s="31" t="s">
        <v>185</v>
      </c>
    </row>
    <row r="21247" spans="1:3" ht="120" x14ac:dyDescent="0.25">
      <c r="A21247" s="31" t="s">
        <v>31667</v>
      </c>
      <c r="B21247" s="32" t="s">
        <v>31666</v>
      </c>
      <c r="C21247" s="31" t="s">
        <v>185</v>
      </c>
    </row>
    <row r="21248" spans="1:3" ht="120" x14ac:dyDescent="0.25">
      <c r="A21248" s="31" t="s">
        <v>31668</v>
      </c>
      <c r="B21248" s="32" t="s">
        <v>31669</v>
      </c>
      <c r="C21248" s="31" t="s">
        <v>185</v>
      </c>
    </row>
    <row r="21249" spans="1:3" ht="120" x14ac:dyDescent="0.25">
      <c r="A21249" s="31" t="s">
        <v>31670</v>
      </c>
      <c r="B21249" s="32" t="s">
        <v>31669</v>
      </c>
      <c r="C21249" s="31" t="s">
        <v>185</v>
      </c>
    </row>
    <row r="21250" spans="1:3" ht="120" x14ac:dyDescent="0.25">
      <c r="A21250" s="31" t="s">
        <v>31671</v>
      </c>
      <c r="B21250" s="32" t="s">
        <v>31672</v>
      </c>
      <c r="C21250" s="31" t="s">
        <v>185</v>
      </c>
    </row>
    <row r="21251" spans="1:3" ht="120" x14ac:dyDescent="0.25">
      <c r="A21251" s="31" t="s">
        <v>31673</v>
      </c>
      <c r="B21251" s="32" t="s">
        <v>31672</v>
      </c>
      <c r="C21251" s="31" t="s">
        <v>185</v>
      </c>
    </row>
    <row r="21252" spans="1:3" ht="120" x14ac:dyDescent="0.25">
      <c r="A21252" s="31" t="s">
        <v>31674</v>
      </c>
      <c r="B21252" s="32" t="s">
        <v>31675</v>
      </c>
      <c r="C21252" s="31" t="s">
        <v>185</v>
      </c>
    </row>
    <row r="21253" spans="1:3" ht="120" x14ac:dyDescent="0.25">
      <c r="A21253" s="31" t="s">
        <v>31676</v>
      </c>
      <c r="B21253" s="32" t="s">
        <v>31675</v>
      </c>
      <c r="C21253" s="31" t="s">
        <v>185</v>
      </c>
    </row>
    <row r="21254" spans="1:3" ht="120" x14ac:dyDescent="0.25">
      <c r="A21254" s="31" t="s">
        <v>31677</v>
      </c>
      <c r="B21254" s="32" t="s">
        <v>31678</v>
      </c>
      <c r="C21254" s="31" t="s">
        <v>185</v>
      </c>
    </row>
    <row r="21255" spans="1:3" ht="120" x14ac:dyDescent="0.25">
      <c r="A21255" s="31" t="s">
        <v>31679</v>
      </c>
      <c r="B21255" s="32" t="s">
        <v>31678</v>
      </c>
      <c r="C21255" s="31" t="s">
        <v>185</v>
      </c>
    </row>
    <row r="21256" spans="1:3" ht="120" x14ac:dyDescent="0.25">
      <c r="A21256" s="31" t="s">
        <v>31680</v>
      </c>
      <c r="B21256" s="32" t="s">
        <v>31681</v>
      </c>
      <c r="C21256" s="31" t="s">
        <v>185</v>
      </c>
    </row>
    <row r="21257" spans="1:3" ht="120" x14ac:dyDescent="0.25">
      <c r="A21257" s="31" t="s">
        <v>31682</v>
      </c>
      <c r="B21257" s="32" t="s">
        <v>31681</v>
      </c>
      <c r="C21257" s="31" t="s">
        <v>185</v>
      </c>
    </row>
    <row r="21258" spans="1:3" ht="120" x14ac:dyDescent="0.25">
      <c r="A21258" s="31" t="s">
        <v>31683</v>
      </c>
      <c r="B21258" s="32" t="s">
        <v>31684</v>
      </c>
      <c r="C21258" s="31" t="s">
        <v>185</v>
      </c>
    </row>
    <row r="21259" spans="1:3" ht="120" x14ac:dyDescent="0.25">
      <c r="A21259" s="31" t="s">
        <v>31685</v>
      </c>
      <c r="B21259" s="32" t="s">
        <v>31684</v>
      </c>
      <c r="C21259" s="31" t="s">
        <v>185</v>
      </c>
    </row>
    <row r="21260" spans="1:3" ht="120" x14ac:dyDescent="0.25">
      <c r="A21260" s="31" t="s">
        <v>31686</v>
      </c>
      <c r="B21260" s="32" t="s">
        <v>31687</v>
      </c>
      <c r="C21260" s="31" t="s">
        <v>185</v>
      </c>
    </row>
    <row r="21261" spans="1:3" ht="120" x14ac:dyDescent="0.25">
      <c r="A21261" s="31" t="s">
        <v>31688</v>
      </c>
      <c r="B21261" s="32" t="s">
        <v>31687</v>
      </c>
      <c r="C21261" s="31" t="s">
        <v>185</v>
      </c>
    </row>
    <row r="21262" spans="1:3" ht="120" x14ac:dyDescent="0.25">
      <c r="A21262" s="31" t="s">
        <v>31689</v>
      </c>
      <c r="B21262" s="32" t="s">
        <v>31690</v>
      </c>
      <c r="C21262" s="31" t="s">
        <v>185</v>
      </c>
    </row>
    <row r="21263" spans="1:3" ht="120" x14ac:dyDescent="0.25">
      <c r="A21263" s="31" t="s">
        <v>31691</v>
      </c>
      <c r="B21263" s="32" t="s">
        <v>31690</v>
      </c>
      <c r="C21263" s="31" t="s">
        <v>185</v>
      </c>
    </row>
    <row r="21264" spans="1:3" ht="120" x14ac:dyDescent="0.25">
      <c r="A21264" s="31" t="s">
        <v>31692</v>
      </c>
      <c r="B21264" s="32" t="s">
        <v>31693</v>
      </c>
      <c r="C21264" s="31" t="s">
        <v>185</v>
      </c>
    </row>
    <row r="21265" spans="1:3" ht="120" x14ac:dyDescent="0.25">
      <c r="A21265" s="31" t="s">
        <v>31694</v>
      </c>
      <c r="B21265" s="32" t="s">
        <v>31693</v>
      </c>
      <c r="C21265" s="31" t="s">
        <v>185</v>
      </c>
    </row>
    <row r="21266" spans="1:3" ht="60" x14ac:dyDescent="0.25">
      <c r="A21266" s="31" t="s">
        <v>31695</v>
      </c>
      <c r="B21266" s="32" t="s">
        <v>31696</v>
      </c>
      <c r="C21266" s="31" t="s">
        <v>414</v>
      </c>
    </row>
    <row r="21267" spans="1:3" ht="60" x14ac:dyDescent="0.25">
      <c r="A21267" s="31" t="s">
        <v>31697</v>
      </c>
      <c r="B21267" s="32" t="s">
        <v>31696</v>
      </c>
      <c r="C21267" s="31" t="s">
        <v>414</v>
      </c>
    </row>
    <row r="21268" spans="1:3" ht="30" x14ac:dyDescent="0.25">
      <c r="A21268" s="31" t="s">
        <v>31698</v>
      </c>
      <c r="B21268" s="32" t="s">
        <v>31699</v>
      </c>
      <c r="C21268" s="31" t="s">
        <v>414</v>
      </c>
    </row>
    <row r="21269" spans="1:3" ht="30" x14ac:dyDescent="0.25">
      <c r="A21269" s="31" t="s">
        <v>31700</v>
      </c>
      <c r="B21269" s="32" t="s">
        <v>31699</v>
      </c>
      <c r="C21269" s="31" t="s">
        <v>414</v>
      </c>
    </row>
    <row r="21270" spans="1:3" ht="45" x14ac:dyDescent="0.25">
      <c r="A21270" s="31" t="s">
        <v>31701</v>
      </c>
      <c r="B21270" s="32" t="s">
        <v>31702</v>
      </c>
      <c r="C21270" s="31" t="s">
        <v>414</v>
      </c>
    </row>
    <row r="21271" spans="1:3" ht="45" x14ac:dyDescent="0.25">
      <c r="A21271" s="31" t="s">
        <v>31703</v>
      </c>
      <c r="B21271" s="32" t="s">
        <v>31702</v>
      </c>
      <c r="C21271" s="31" t="s">
        <v>414</v>
      </c>
    </row>
    <row r="21272" spans="1:3" ht="30" x14ac:dyDescent="0.25">
      <c r="A21272" s="31" t="s">
        <v>31704</v>
      </c>
      <c r="B21272" s="32" t="s">
        <v>31705</v>
      </c>
      <c r="C21272" s="31" t="s">
        <v>414</v>
      </c>
    </row>
    <row r="21273" spans="1:3" ht="30" x14ac:dyDescent="0.25">
      <c r="A21273" s="31" t="s">
        <v>31706</v>
      </c>
      <c r="B21273" s="32" t="s">
        <v>31705</v>
      </c>
      <c r="C21273" s="31" t="s">
        <v>414</v>
      </c>
    </row>
    <row r="21274" spans="1:3" ht="30" x14ac:dyDescent="0.25">
      <c r="A21274" s="31" t="s">
        <v>31707</v>
      </c>
      <c r="B21274" s="32" t="s">
        <v>31708</v>
      </c>
      <c r="C21274" s="31" t="s">
        <v>414</v>
      </c>
    </row>
    <row r="21275" spans="1:3" ht="30" x14ac:dyDescent="0.25">
      <c r="A21275" s="31" t="s">
        <v>31709</v>
      </c>
      <c r="B21275" s="32" t="s">
        <v>31708</v>
      </c>
      <c r="C21275" s="31" t="s">
        <v>414</v>
      </c>
    </row>
    <row r="21276" spans="1:3" ht="30" x14ac:dyDescent="0.25">
      <c r="A21276" s="31" t="s">
        <v>31710</v>
      </c>
      <c r="B21276" s="32" t="s">
        <v>31711</v>
      </c>
      <c r="C21276" s="31" t="s">
        <v>4260</v>
      </c>
    </row>
    <row r="21277" spans="1:3" ht="30" x14ac:dyDescent="0.25">
      <c r="A21277" s="31" t="s">
        <v>31712</v>
      </c>
      <c r="B21277" s="32" t="s">
        <v>31711</v>
      </c>
      <c r="C21277" s="31" t="s">
        <v>4260</v>
      </c>
    </row>
    <row r="21278" spans="1:3" ht="30" x14ac:dyDescent="0.25">
      <c r="A21278" s="31" t="s">
        <v>31713</v>
      </c>
      <c r="B21278" s="32" t="s">
        <v>31714</v>
      </c>
      <c r="C21278" s="31" t="s">
        <v>414</v>
      </c>
    </row>
    <row r="21279" spans="1:3" ht="30" x14ac:dyDescent="0.25">
      <c r="A21279" s="31" t="s">
        <v>31715</v>
      </c>
      <c r="B21279" s="32" t="s">
        <v>31714</v>
      </c>
      <c r="C21279" s="31" t="s">
        <v>414</v>
      </c>
    </row>
    <row r="21280" spans="1:3" ht="30" x14ac:dyDescent="0.25">
      <c r="A21280" s="31" t="s">
        <v>31716</v>
      </c>
      <c r="B21280" s="32" t="s">
        <v>31717</v>
      </c>
      <c r="C21280" s="31" t="s">
        <v>414</v>
      </c>
    </row>
    <row r="21281" spans="1:3" ht="30" x14ac:dyDescent="0.25">
      <c r="A21281" s="31" t="s">
        <v>31718</v>
      </c>
      <c r="B21281" s="32" t="s">
        <v>31717</v>
      </c>
      <c r="C21281" s="31" t="s">
        <v>414</v>
      </c>
    </row>
    <row r="21282" spans="1:3" ht="30" x14ac:dyDescent="0.25">
      <c r="A21282" s="31" t="s">
        <v>31719</v>
      </c>
      <c r="B21282" s="32" t="s">
        <v>31720</v>
      </c>
      <c r="C21282" s="31" t="s">
        <v>414</v>
      </c>
    </row>
    <row r="21283" spans="1:3" ht="30" x14ac:dyDescent="0.25">
      <c r="A21283" s="31" t="s">
        <v>31721</v>
      </c>
      <c r="B21283" s="32" t="s">
        <v>31720</v>
      </c>
      <c r="C21283" s="31" t="s">
        <v>414</v>
      </c>
    </row>
    <row r="21284" spans="1:3" ht="30" x14ac:dyDescent="0.25">
      <c r="A21284" s="31" t="s">
        <v>31722</v>
      </c>
      <c r="B21284" s="32" t="s">
        <v>31723</v>
      </c>
      <c r="C21284" s="31" t="s">
        <v>414</v>
      </c>
    </row>
    <row r="21285" spans="1:3" ht="30" x14ac:dyDescent="0.25">
      <c r="A21285" s="31" t="s">
        <v>31724</v>
      </c>
      <c r="B21285" s="32" t="s">
        <v>31723</v>
      </c>
      <c r="C21285" s="31" t="s">
        <v>414</v>
      </c>
    </row>
    <row r="21286" spans="1:3" ht="30" x14ac:dyDescent="0.25">
      <c r="A21286" s="31" t="s">
        <v>31725</v>
      </c>
      <c r="B21286" s="32" t="s">
        <v>31726</v>
      </c>
      <c r="C21286" s="31" t="s">
        <v>414</v>
      </c>
    </row>
    <row r="21287" spans="1:3" ht="30" x14ac:dyDescent="0.25">
      <c r="A21287" s="31" t="s">
        <v>31727</v>
      </c>
      <c r="B21287" s="32" t="s">
        <v>31726</v>
      </c>
      <c r="C21287" s="31" t="s">
        <v>414</v>
      </c>
    </row>
    <row r="21288" spans="1:3" ht="30" x14ac:dyDescent="0.25">
      <c r="A21288" s="31" t="s">
        <v>31728</v>
      </c>
      <c r="B21288" s="32" t="s">
        <v>31729</v>
      </c>
      <c r="C21288" s="31" t="s">
        <v>414</v>
      </c>
    </row>
    <row r="21289" spans="1:3" ht="30" x14ac:dyDescent="0.25">
      <c r="A21289" s="31" t="s">
        <v>31730</v>
      </c>
      <c r="B21289" s="32" t="s">
        <v>31729</v>
      </c>
      <c r="C21289" s="31" t="s">
        <v>414</v>
      </c>
    </row>
    <row r="21290" spans="1:3" ht="30" x14ac:dyDescent="0.25">
      <c r="A21290" s="31" t="s">
        <v>31731</v>
      </c>
      <c r="B21290" s="32" t="s">
        <v>31732</v>
      </c>
      <c r="C21290" s="31" t="s">
        <v>414</v>
      </c>
    </row>
    <row r="21291" spans="1:3" ht="30" x14ac:dyDescent="0.25">
      <c r="A21291" s="31" t="s">
        <v>31733</v>
      </c>
      <c r="B21291" s="32" t="s">
        <v>31732</v>
      </c>
      <c r="C21291" s="31" t="s">
        <v>414</v>
      </c>
    </row>
    <row r="21292" spans="1:3" ht="45" x14ac:dyDescent="0.25">
      <c r="A21292" s="31" t="s">
        <v>31734</v>
      </c>
      <c r="B21292" s="32" t="s">
        <v>31735</v>
      </c>
      <c r="C21292" s="31" t="s">
        <v>414</v>
      </c>
    </row>
    <row r="21293" spans="1:3" ht="45" x14ac:dyDescent="0.25">
      <c r="A21293" s="31" t="s">
        <v>31736</v>
      </c>
      <c r="B21293" s="32" t="s">
        <v>31735</v>
      </c>
      <c r="C21293" s="31" t="s">
        <v>414</v>
      </c>
    </row>
    <row r="21294" spans="1:3" ht="30" x14ac:dyDescent="0.25">
      <c r="A21294" s="31" t="s">
        <v>31737</v>
      </c>
      <c r="B21294" s="32" t="s">
        <v>31738</v>
      </c>
      <c r="C21294" s="31" t="s">
        <v>414</v>
      </c>
    </row>
    <row r="21295" spans="1:3" ht="30" x14ac:dyDescent="0.25">
      <c r="A21295" s="31" t="s">
        <v>31739</v>
      </c>
      <c r="B21295" s="32" t="s">
        <v>31738</v>
      </c>
      <c r="C21295" s="31" t="s">
        <v>414</v>
      </c>
    </row>
    <row r="21296" spans="1:3" ht="45" x14ac:dyDescent="0.25">
      <c r="A21296" s="31" t="s">
        <v>31740</v>
      </c>
      <c r="B21296" s="32" t="s">
        <v>31741</v>
      </c>
      <c r="C21296" s="31" t="s">
        <v>414</v>
      </c>
    </row>
    <row r="21297" spans="1:3" ht="45" x14ac:dyDescent="0.25">
      <c r="A21297" s="31" t="s">
        <v>31742</v>
      </c>
      <c r="B21297" s="32" t="s">
        <v>31741</v>
      </c>
      <c r="C21297" s="31" t="s">
        <v>414</v>
      </c>
    </row>
    <row r="21298" spans="1:3" ht="30" x14ac:dyDescent="0.25">
      <c r="A21298" s="31" t="s">
        <v>31743</v>
      </c>
      <c r="B21298" s="32" t="s">
        <v>31744</v>
      </c>
      <c r="C21298" s="31" t="s">
        <v>4260</v>
      </c>
    </row>
    <row r="21299" spans="1:3" ht="30" x14ac:dyDescent="0.25">
      <c r="A21299" s="31" t="s">
        <v>31745</v>
      </c>
      <c r="B21299" s="32" t="s">
        <v>31744</v>
      </c>
      <c r="C21299" s="31" t="s">
        <v>4260</v>
      </c>
    </row>
    <row r="21300" spans="1:3" ht="30" x14ac:dyDescent="0.25">
      <c r="A21300" s="31" t="s">
        <v>31746</v>
      </c>
      <c r="B21300" s="32" t="s">
        <v>31747</v>
      </c>
      <c r="C21300" s="31" t="s">
        <v>414</v>
      </c>
    </row>
    <row r="21301" spans="1:3" ht="30" x14ac:dyDescent="0.25">
      <c r="A21301" s="31" t="s">
        <v>31748</v>
      </c>
      <c r="B21301" s="32" t="s">
        <v>31747</v>
      </c>
      <c r="C21301" s="31" t="s">
        <v>414</v>
      </c>
    </row>
    <row r="21302" spans="1:3" ht="30" x14ac:dyDescent="0.25">
      <c r="A21302" s="31" t="s">
        <v>31749</v>
      </c>
      <c r="B21302" s="32" t="s">
        <v>31750</v>
      </c>
      <c r="C21302" s="31" t="s">
        <v>414</v>
      </c>
    </row>
    <row r="21303" spans="1:3" ht="30" x14ac:dyDescent="0.25">
      <c r="A21303" s="31" t="s">
        <v>31751</v>
      </c>
      <c r="B21303" s="32" t="s">
        <v>31750</v>
      </c>
      <c r="C21303" s="31" t="s">
        <v>414</v>
      </c>
    </row>
    <row r="21304" spans="1:3" ht="45" x14ac:dyDescent="0.25">
      <c r="A21304" s="31" t="s">
        <v>31752</v>
      </c>
      <c r="B21304" s="32" t="s">
        <v>31753</v>
      </c>
      <c r="C21304" s="31" t="s">
        <v>414</v>
      </c>
    </row>
    <row r="21305" spans="1:3" ht="45" x14ac:dyDescent="0.25">
      <c r="A21305" s="31" t="s">
        <v>31754</v>
      </c>
      <c r="B21305" s="32" t="s">
        <v>31753</v>
      </c>
      <c r="C21305" s="31" t="s">
        <v>414</v>
      </c>
    </row>
    <row r="21306" spans="1:3" ht="30" x14ac:dyDescent="0.25">
      <c r="A21306" s="31" t="s">
        <v>31755</v>
      </c>
      <c r="B21306" s="32" t="s">
        <v>31756</v>
      </c>
      <c r="C21306" s="31" t="s">
        <v>414</v>
      </c>
    </row>
    <row r="21307" spans="1:3" ht="30" x14ac:dyDescent="0.25">
      <c r="A21307" s="31" t="s">
        <v>31757</v>
      </c>
      <c r="B21307" s="32" t="s">
        <v>31756</v>
      </c>
      <c r="C21307" s="31" t="s">
        <v>414</v>
      </c>
    </row>
    <row r="21308" spans="1:3" ht="30" x14ac:dyDescent="0.25">
      <c r="A21308" s="31" t="s">
        <v>31758</v>
      </c>
      <c r="B21308" s="32" t="s">
        <v>31759</v>
      </c>
      <c r="C21308" s="31" t="s">
        <v>414</v>
      </c>
    </row>
    <row r="21309" spans="1:3" ht="30" x14ac:dyDescent="0.25">
      <c r="A21309" s="31" t="s">
        <v>31760</v>
      </c>
      <c r="B21309" s="32" t="s">
        <v>31759</v>
      </c>
      <c r="C21309" s="31" t="s">
        <v>414</v>
      </c>
    </row>
    <row r="21310" spans="1:3" ht="30" x14ac:dyDescent="0.25">
      <c r="A21310" s="31" t="s">
        <v>31761</v>
      </c>
      <c r="B21310" s="32" t="s">
        <v>31762</v>
      </c>
      <c r="C21310" s="31" t="s">
        <v>1131</v>
      </c>
    </row>
    <row r="21311" spans="1:3" ht="30" x14ac:dyDescent="0.25">
      <c r="A21311" s="31" t="s">
        <v>31763</v>
      </c>
      <c r="B21311" s="32" t="s">
        <v>31762</v>
      </c>
      <c r="C21311" s="31" t="s">
        <v>1131</v>
      </c>
    </row>
    <row r="21312" spans="1:3" ht="30" x14ac:dyDescent="0.25">
      <c r="A21312" s="31" t="s">
        <v>31764</v>
      </c>
      <c r="B21312" s="32" t="s">
        <v>31765</v>
      </c>
      <c r="C21312" s="31" t="s">
        <v>1131</v>
      </c>
    </row>
    <row r="21313" spans="1:3" ht="30" x14ac:dyDescent="0.25">
      <c r="A21313" s="31" t="s">
        <v>31766</v>
      </c>
      <c r="B21313" s="32" t="s">
        <v>31765</v>
      </c>
      <c r="C21313" s="31" t="s">
        <v>1131</v>
      </c>
    </row>
    <row r="21314" spans="1:3" ht="45" x14ac:dyDescent="0.25">
      <c r="A21314" s="31" t="s">
        <v>31767</v>
      </c>
      <c r="B21314" s="32" t="s">
        <v>31768</v>
      </c>
      <c r="C21314" s="31" t="s">
        <v>414</v>
      </c>
    </row>
    <row r="21315" spans="1:3" ht="45" x14ac:dyDescent="0.25">
      <c r="A21315" s="31" t="s">
        <v>31769</v>
      </c>
      <c r="B21315" s="32" t="s">
        <v>31768</v>
      </c>
      <c r="C21315" s="31" t="s">
        <v>414</v>
      </c>
    </row>
    <row r="21316" spans="1:3" ht="45" x14ac:dyDescent="0.25">
      <c r="A21316" s="31" t="s">
        <v>31770</v>
      </c>
      <c r="B21316" s="32" t="s">
        <v>31771</v>
      </c>
      <c r="C21316" s="31" t="s">
        <v>414</v>
      </c>
    </row>
    <row r="21317" spans="1:3" ht="45" x14ac:dyDescent="0.25">
      <c r="A21317" s="31" t="s">
        <v>31772</v>
      </c>
      <c r="B21317" s="32" t="s">
        <v>31771</v>
      </c>
      <c r="C21317" s="31" t="s">
        <v>414</v>
      </c>
    </row>
    <row r="21318" spans="1:3" ht="30" x14ac:dyDescent="0.25">
      <c r="A21318" s="31" t="s">
        <v>31773</v>
      </c>
      <c r="B21318" s="32" t="s">
        <v>31774</v>
      </c>
      <c r="C21318" s="31" t="s">
        <v>1131</v>
      </c>
    </row>
    <row r="21319" spans="1:3" ht="30" x14ac:dyDescent="0.25">
      <c r="A21319" s="31" t="s">
        <v>31775</v>
      </c>
      <c r="B21319" s="32" t="s">
        <v>31774</v>
      </c>
      <c r="C21319" s="31" t="s">
        <v>1131</v>
      </c>
    </row>
    <row r="21320" spans="1:3" ht="30" x14ac:dyDescent="0.25">
      <c r="A21320" s="31" t="s">
        <v>31776</v>
      </c>
      <c r="B21320" s="32" t="s">
        <v>31777</v>
      </c>
      <c r="C21320" s="31" t="s">
        <v>1131</v>
      </c>
    </row>
    <row r="21321" spans="1:3" ht="30" x14ac:dyDescent="0.25">
      <c r="A21321" s="31" t="s">
        <v>31778</v>
      </c>
      <c r="B21321" s="32" t="s">
        <v>31777</v>
      </c>
      <c r="C21321" s="31" t="s">
        <v>1131</v>
      </c>
    </row>
    <row r="21322" spans="1:3" x14ac:dyDescent="0.25">
      <c r="A21322" s="31" t="s">
        <v>31779</v>
      </c>
      <c r="B21322" s="32" t="s">
        <v>31780</v>
      </c>
      <c r="C21322" s="31" t="s">
        <v>414</v>
      </c>
    </row>
    <row r="21323" spans="1:3" x14ac:dyDescent="0.25">
      <c r="A21323" s="31" t="s">
        <v>31781</v>
      </c>
      <c r="B21323" s="32" t="s">
        <v>31780</v>
      </c>
      <c r="C21323" s="31" t="s">
        <v>414</v>
      </c>
    </row>
    <row r="21324" spans="1:3" ht="30" x14ac:dyDescent="0.25">
      <c r="A21324" s="31" t="s">
        <v>31782</v>
      </c>
      <c r="B21324" s="32" t="s">
        <v>31783</v>
      </c>
      <c r="C21324" s="31" t="s">
        <v>1131</v>
      </c>
    </row>
    <row r="21325" spans="1:3" ht="30" x14ac:dyDescent="0.25">
      <c r="A21325" s="31" t="s">
        <v>31784</v>
      </c>
      <c r="B21325" s="32" t="s">
        <v>31783</v>
      </c>
      <c r="C21325" s="31" t="s">
        <v>1131</v>
      </c>
    </row>
    <row r="21326" spans="1:3" ht="45" x14ac:dyDescent="0.25">
      <c r="A21326" s="31" t="s">
        <v>31785</v>
      </c>
      <c r="B21326" s="32" t="s">
        <v>31786</v>
      </c>
      <c r="C21326" s="31" t="s">
        <v>1131</v>
      </c>
    </row>
    <row r="21327" spans="1:3" ht="45" x14ac:dyDescent="0.25">
      <c r="A21327" s="31" t="s">
        <v>31787</v>
      </c>
      <c r="B21327" s="32" t="s">
        <v>31786</v>
      </c>
      <c r="C21327" s="31" t="s">
        <v>1131</v>
      </c>
    </row>
    <row r="21328" spans="1:3" ht="30" x14ac:dyDescent="0.25">
      <c r="A21328" s="31" t="s">
        <v>31788</v>
      </c>
      <c r="B21328" s="32" t="s">
        <v>31789</v>
      </c>
      <c r="C21328" s="31" t="s">
        <v>1131</v>
      </c>
    </row>
    <row r="21329" spans="1:3" ht="30" x14ac:dyDescent="0.25">
      <c r="A21329" s="31" t="s">
        <v>31790</v>
      </c>
      <c r="B21329" s="32" t="s">
        <v>31789</v>
      </c>
      <c r="C21329" s="31" t="s">
        <v>1131</v>
      </c>
    </row>
    <row r="21330" spans="1:3" ht="30" x14ac:dyDescent="0.25">
      <c r="A21330" s="31" t="s">
        <v>31791</v>
      </c>
      <c r="B21330" s="32" t="s">
        <v>31792</v>
      </c>
      <c r="C21330" s="31" t="s">
        <v>1131</v>
      </c>
    </row>
    <row r="21331" spans="1:3" ht="30" x14ac:dyDescent="0.25">
      <c r="A21331" s="31" t="s">
        <v>31793</v>
      </c>
      <c r="B21331" s="32" t="s">
        <v>31792</v>
      </c>
      <c r="C21331" s="31" t="s">
        <v>1131</v>
      </c>
    </row>
    <row r="21332" spans="1:3" ht="30" x14ac:dyDescent="0.25">
      <c r="A21332" s="31" t="s">
        <v>31794</v>
      </c>
      <c r="B21332" s="32" t="s">
        <v>31795</v>
      </c>
      <c r="C21332" s="31" t="s">
        <v>655</v>
      </c>
    </row>
    <row r="21333" spans="1:3" ht="30" x14ac:dyDescent="0.25">
      <c r="A21333" s="31" t="s">
        <v>31796</v>
      </c>
      <c r="B21333" s="32" t="s">
        <v>31795</v>
      </c>
      <c r="C21333" s="31" t="s">
        <v>655</v>
      </c>
    </row>
    <row r="21334" spans="1:3" ht="30" x14ac:dyDescent="0.25">
      <c r="A21334" s="31" t="s">
        <v>31797</v>
      </c>
      <c r="B21334" s="32" t="s">
        <v>31798</v>
      </c>
      <c r="C21334" s="31" t="s">
        <v>655</v>
      </c>
    </row>
    <row r="21335" spans="1:3" ht="30" x14ac:dyDescent="0.25">
      <c r="A21335" s="31" t="s">
        <v>31799</v>
      </c>
      <c r="B21335" s="32" t="s">
        <v>31798</v>
      </c>
      <c r="C21335" s="31" t="s">
        <v>655</v>
      </c>
    </row>
    <row r="21336" spans="1:3" ht="30" x14ac:dyDescent="0.25">
      <c r="A21336" s="31" t="s">
        <v>31800</v>
      </c>
      <c r="B21336" s="32" t="s">
        <v>31801</v>
      </c>
      <c r="C21336" s="31" t="s">
        <v>655</v>
      </c>
    </row>
    <row r="21337" spans="1:3" ht="30" x14ac:dyDescent="0.25">
      <c r="A21337" s="31" t="s">
        <v>31802</v>
      </c>
      <c r="B21337" s="32" t="s">
        <v>31801</v>
      </c>
      <c r="C21337" s="31" t="s">
        <v>655</v>
      </c>
    </row>
    <row r="21338" spans="1:3" ht="30" x14ac:dyDescent="0.25">
      <c r="A21338" s="31" t="s">
        <v>31803</v>
      </c>
      <c r="B21338" s="32" t="s">
        <v>31804</v>
      </c>
      <c r="C21338" s="31" t="s">
        <v>655</v>
      </c>
    </row>
    <row r="21339" spans="1:3" ht="30" x14ac:dyDescent="0.25">
      <c r="A21339" s="31" t="s">
        <v>31805</v>
      </c>
      <c r="B21339" s="32" t="s">
        <v>31804</v>
      </c>
      <c r="C21339" s="31" t="s">
        <v>655</v>
      </c>
    </row>
    <row r="21340" spans="1:3" ht="30" x14ac:dyDescent="0.25">
      <c r="A21340" s="31" t="s">
        <v>31806</v>
      </c>
      <c r="B21340" s="32" t="s">
        <v>31807</v>
      </c>
      <c r="C21340" s="31" t="s">
        <v>655</v>
      </c>
    </row>
    <row r="21341" spans="1:3" ht="30" x14ac:dyDescent="0.25">
      <c r="A21341" s="31" t="s">
        <v>31808</v>
      </c>
      <c r="B21341" s="32" t="s">
        <v>31807</v>
      </c>
      <c r="C21341" s="31" t="s">
        <v>655</v>
      </c>
    </row>
    <row r="21342" spans="1:3" ht="45" x14ac:dyDescent="0.25">
      <c r="A21342" s="31" t="s">
        <v>31809</v>
      </c>
      <c r="B21342" s="32" t="s">
        <v>31810</v>
      </c>
      <c r="C21342" s="31" t="s">
        <v>655</v>
      </c>
    </row>
    <row r="21343" spans="1:3" ht="45" x14ac:dyDescent="0.25">
      <c r="A21343" s="31" t="s">
        <v>31811</v>
      </c>
      <c r="B21343" s="32" t="s">
        <v>31810</v>
      </c>
      <c r="C21343" s="31" t="s">
        <v>655</v>
      </c>
    </row>
    <row r="21344" spans="1:3" ht="30" x14ac:dyDescent="0.25">
      <c r="A21344" s="31" t="s">
        <v>31812</v>
      </c>
      <c r="B21344" s="32" t="s">
        <v>31813</v>
      </c>
      <c r="C21344" s="31" t="s">
        <v>655</v>
      </c>
    </row>
    <row r="21345" spans="1:3" ht="30" x14ac:dyDescent="0.25">
      <c r="A21345" s="31" t="s">
        <v>31814</v>
      </c>
      <c r="B21345" s="32" t="s">
        <v>31813</v>
      </c>
      <c r="C21345" s="31" t="s">
        <v>655</v>
      </c>
    </row>
    <row r="21346" spans="1:3" x14ac:dyDescent="0.25">
      <c r="A21346" s="31" t="s">
        <v>31815</v>
      </c>
      <c r="B21346" s="32" t="s">
        <v>31816</v>
      </c>
      <c r="C21346" s="31" t="s">
        <v>655</v>
      </c>
    </row>
    <row r="21347" spans="1:3" x14ac:dyDescent="0.25">
      <c r="A21347" s="31" t="s">
        <v>31817</v>
      </c>
      <c r="B21347" s="32" t="s">
        <v>31816</v>
      </c>
      <c r="C21347" s="31" t="s">
        <v>655</v>
      </c>
    </row>
    <row r="21348" spans="1:3" x14ac:dyDescent="0.25">
      <c r="A21348" s="31" t="s">
        <v>31818</v>
      </c>
      <c r="B21348" s="32" t="s">
        <v>31819</v>
      </c>
      <c r="C21348" s="31" t="s">
        <v>414</v>
      </c>
    </row>
    <row r="21349" spans="1:3" x14ac:dyDescent="0.25">
      <c r="A21349" s="31" t="s">
        <v>31820</v>
      </c>
      <c r="B21349" s="32" t="s">
        <v>31819</v>
      </c>
      <c r="C21349" s="31" t="s">
        <v>414</v>
      </c>
    </row>
    <row r="21350" spans="1:3" ht="30" x14ac:dyDescent="0.25">
      <c r="A21350" s="31" t="s">
        <v>31821</v>
      </c>
      <c r="B21350" s="32" t="s">
        <v>31822</v>
      </c>
      <c r="C21350" s="31" t="s">
        <v>414</v>
      </c>
    </row>
    <row r="21351" spans="1:3" ht="30" x14ac:dyDescent="0.25">
      <c r="A21351" s="31" t="s">
        <v>31823</v>
      </c>
      <c r="B21351" s="32" t="s">
        <v>31822</v>
      </c>
      <c r="C21351" s="31" t="s">
        <v>414</v>
      </c>
    </row>
    <row r="21352" spans="1:3" ht="45" x14ac:dyDescent="0.25">
      <c r="A21352" s="31" t="s">
        <v>31824</v>
      </c>
      <c r="B21352" s="32" t="s">
        <v>31825</v>
      </c>
      <c r="C21352" s="31" t="s">
        <v>1131</v>
      </c>
    </row>
    <row r="21353" spans="1:3" ht="45" x14ac:dyDescent="0.25">
      <c r="A21353" s="31" t="s">
        <v>31826</v>
      </c>
      <c r="B21353" s="32" t="s">
        <v>31825</v>
      </c>
      <c r="C21353" s="31" t="s">
        <v>1131</v>
      </c>
    </row>
    <row r="21354" spans="1:3" ht="45" x14ac:dyDescent="0.25">
      <c r="A21354" s="31" t="s">
        <v>31827</v>
      </c>
      <c r="B21354" s="32" t="s">
        <v>31828</v>
      </c>
      <c r="C21354" s="31" t="s">
        <v>655</v>
      </c>
    </row>
    <row r="21355" spans="1:3" ht="45" x14ac:dyDescent="0.25">
      <c r="A21355" s="31" t="s">
        <v>31829</v>
      </c>
      <c r="B21355" s="32" t="s">
        <v>31828</v>
      </c>
      <c r="C21355" s="31" t="s">
        <v>655</v>
      </c>
    </row>
    <row r="21356" spans="1:3" x14ac:dyDescent="0.25">
      <c r="A21356" s="31" t="s">
        <v>31830</v>
      </c>
      <c r="B21356" s="32" t="s">
        <v>31831</v>
      </c>
      <c r="C21356" s="31" t="s">
        <v>185</v>
      </c>
    </row>
    <row r="21357" spans="1:3" x14ac:dyDescent="0.25">
      <c r="A21357" s="31" t="s">
        <v>31832</v>
      </c>
      <c r="B21357" s="32" t="s">
        <v>31831</v>
      </c>
      <c r="C21357" s="31" t="s">
        <v>185</v>
      </c>
    </row>
    <row r="21358" spans="1:3" ht="45" x14ac:dyDescent="0.25">
      <c r="A21358" s="31" t="s">
        <v>31833</v>
      </c>
      <c r="B21358" s="32" t="s">
        <v>31834</v>
      </c>
      <c r="C21358" s="31" t="s">
        <v>1131</v>
      </c>
    </row>
    <row r="21359" spans="1:3" ht="45" x14ac:dyDescent="0.25">
      <c r="A21359" s="31" t="s">
        <v>31835</v>
      </c>
      <c r="B21359" s="32" t="s">
        <v>31834</v>
      </c>
      <c r="C21359" s="31" t="s">
        <v>1131</v>
      </c>
    </row>
    <row r="21360" spans="1:3" ht="30" x14ac:dyDescent="0.25">
      <c r="A21360" s="31" t="s">
        <v>31836</v>
      </c>
      <c r="B21360" s="32" t="s">
        <v>31837</v>
      </c>
      <c r="C21360" s="31" t="s">
        <v>185</v>
      </c>
    </row>
    <row r="21361" spans="1:3" ht="30" x14ac:dyDescent="0.25">
      <c r="A21361" s="31" t="s">
        <v>31838</v>
      </c>
      <c r="B21361" s="32" t="s">
        <v>31837</v>
      </c>
      <c r="C21361" s="31" t="s">
        <v>185</v>
      </c>
    </row>
    <row r="21362" spans="1:3" ht="30" x14ac:dyDescent="0.25">
      <c r="A21362" s="31" t="s">
        <v>31839</v>
      </c>
      <c r="B21362" s="32" t="s">
        <v>31840</v>
      </c>
      <c r="C21362" s="31" t="s">
        <v>655</v>
      </c>
    </row>
    <row r="21363" spans="1:3" ht="30" x14ac:dyDescent="0.25">
      <c r="A21363" s="31" t="s">
        <v>31841</v>
      </c>
      <c r="B21363" s="32" t="s">
        <v>31840</v>
      </c>
      <c r="C21363" s="31" t="s">
        <v>655</v>
      </c>
    </row>
    <row r="21364" spans="1:3" ht="30" x14ac:dyDescent="0.25">
      <c r="A21364" s="31" t="s">
        <v>31842</v>
      </c>
      <c r="B21364" s="32" t="s">
        <v>31843</v>
      </c>
      <c r="C21364" s="31" t="s">
        <v>655</v>
      </c>
    </row>
    <row r="21365" spans="1:3" ht="30" x14ac:dyDescent="0.25">
      <c r="A21365" s="31" t="s">
        <v>31844</v>
      </c>
      <c r="B21365" s="32" t="s">
        <v>31843</v>
      </c>
      <c r="C21365" s="31" t="s">
        <v>655</v>
      </c>
    </row>
    <row r="21366" spans="1:3" ht="30" x14ac:dyDescent="0.25">
      <c r="A21366" s="31" t="s">
        <v>31845</v>
      </c>
      <c r="B21366" s="32" t="s">
        <v>31846</v>
      </c>
      <c r="C21366" s="31" t="s">
        <v>655</v>
      </c>
    </row>
    <row r="21367" spans="1:3" ht="30" x14ac:dyDescent="0.25">
      <c r="A21367" s="31" t="s">
        <v>31847</v>
      </c>
      <c r="B21367" s="32" t="s">
        <v>31846</v>
      </c>
      <c r="C21367" s="31" t="s">
        <v>655</v>
      </c>
    </row>
    <row r="21368" spans="1:3" ht="30" x14ac:dyDescent="0.25">
      <c r="A21368" s="31" t="s">
        <v>31848</v>
      </c>
      <c r="B21368" s="32" t="s">
        <v>31849</v>
      </c>
      <c r="C21368" s="31" t="s">
        <v>655</v>
      </c>
    </row>
    <row r="21369" spans="1:3" ht="30" x14ac:dyDescent="0.25">
      <c r="A21369" s="31" t="s">
        <v>31850</v>
      </c>
      <c r="B21369" s="32" t="s">
        <v>31849</v>
      </c>
      <c r="C21369" s="31" t="s">
        <v>655</v>
      </c>
    </row>
    <row r="21370" spans="1:3" ht="30" x14ac:dyDescent="0.25">
      <c r="A21370" s="31" t="s">
        <v>31851</v>
      </c>
      <c r="B21370" s="32" t="s">
        <v>31852</v>
      </c>
      <c r="C21370" s="31" t="s">
        <v>655</v>
      </c>
    </row>
    <row r="21371" spans="1:3" ht="30" x14ac:dyDescent="0.25">
      <c r="A21371" s="31" t="s">
        <v>31853</v>
      </c>
      <c r="B21371" s="32" t="s">
        <v>31852</v>
      </c>
      <c r="C21371" s="31" t="s">
        <v>655</v>
      </c>
    </row>
    <row r="21372" spans="1:3" ht="45" x14ac:dyDescent="0.25">
      <c r="A21372" s="31" t="s">
        <v>31854</v>
      </c>
      <c r="B21372" s="32" t="s">
        <v>31855</v>
      </c>
      <c r="C21372" s="31" t="s">
        <v>655</v>
      </c>
    </row>
    <row r="21373" spans="1:3" ht="45" x14ac:dyDescent="0.25">
      <c r="A21373" s="31" t="s">
        <v>31856</v>
      </c>
      <c r="B21373" s="32" t="s">
        <v>31855</v>
      </c>
      <c r="C21373" s="31" t="s">
        <v>655</v>
      </c>
    </row>
    <row r="21374" spans="1:3" ht="45" x14ac:dyDescent="0.25">
      <c r="A21374" s="31" t="s">
        <v>31857</v>
      </c>
      <c r="B21374" s="32" t="s">
        <v>31858</v>
      </c>
      <c r="C21374" s="31" t="s">
        <v>655</v>
      </c>
    </row>
    <row r="21375" spans="1:3" ht="45" x14ac:dyDescent="0.25">
      <c r="A21375" s="31" t="s">
        <v>31859</v>
      </c>
      <c r="B21375" s="32" t="s">
        <v>31858</v>
      </c>
      <c r="C21375" s="31" t="s">
        <v>655</v>
      </c>
    </row>
    <row r="21376" spans="1:3" ht="45" x14ac:dyDescent="0.25">
      <c r="A21376" s="31" t="s">
        <v>31860</v>
      </c>
      <c r="B21376" s="32" t="s">
        <v>31861</v>
      </c>
      <c r="C21376" s="31" t="s">
        <v>414</v>
      </c>
    </row>
    <row r="21377" spans="1:3" ht="45" x14ac:dyDescent="0.25">
      <c r="A21377" s="31" t="s">
        <v>31862</v>
      </c>
      <c r="B21377" s="32" t="s">
        <v>31861</v>
      </c>
      <c r="C21377" s="31" t="s">
        <v>414</v>
      </c>
    </row>
    <row r="21378" spans="1:3" ht="30" x14ac:dyDescent="0.25">
      <c r="A21378" s="31" t="s">
        <v>31863</v>
      </c>
      <c r="B21378" s="32" t="s">
        <v>31864</v>
      </c>
      <c r="C21378" s="31" t="s">
        <v>414</v>
      </c>
    </row>
    <row r="21379" spans="1:3" ht="30" x14ac:dyDescent="0.25">
      <c r="A21379" s="31" t="s">
        <v>31865</v>
      </c>
      <c r="B21379" s="32" t="s">
        <v>31864</v>
      </c>
      <c r="C21379" s="31" t="s">
        <v>414</v>
      </c>
    </row>
    <row r="21380" spans="1:3" ht="30" x14ac:dyDescent="0.25">
      <c r="A21380" s="31" t="s">
        <v>31866</v>
      </c>
      <c r="B21380" s="32" t="s">
        <v>31867</v>
      </c>
      <c r="C21380" s="31" t="s">
        <v>414</v>
      </c>
    </row>
    <row r="21381" spans="1:3" ht="30" x14ac:dyDescent="0.25">
      <c r="A21381" s="31" t="s">
        <v>31868</v>
      </c>
      <c r="B21381" s="32" t="s">
        <v>31867</v>
      </c>
      <c r="C21381" s="31" t="s">
        <v>414</v>
      </c>
    </row>
    <row r="21382" spans="1:3" ht="30" x14ac:dyDescent="0.25">
      <c r="A21382" s="31" t="s">
        <v>31869</v>
      </c>
      <c r="B21382" s="32" t="s">
        <v>31870</v>
      </c>
      <c r="C21382" s="31" t="s">
        <v>414</v>
      </c>
    </row>
    <row r="21383" spans="1:3" ht="30" x14ac:dyDescent="0.25">
      <c r="A21383" s="31" t="s">
        <v>31871</v>
      </c>
      <c r="B21383" s="32" t="s">
        <v>31870</v>
      </c>
      <c r="C21383" s="31" t="s">
        <v>414</v>
      </c>
    </row>
    <row r="21384" spans="1:3" ht="30" x14ac:dyDescent="0.25">
      <c r="A21384" s="31" t="s">
        <v>31872</v>
      </c>
      <c r="B21384" s="32" t="s">
        <v>31873</v>
      </c>
      <c r="C21384" s="31" t="s">
        <v>414</v>
      </c>
    </row>
    <row r="21385" spans="1:3" ht="30" x14ac:dyDescent="0.25">
      <c r="A21385" s="31" t="s">
        <v>31874</v>
      </c>
      <c r="B21385" s="32" t="s">
        <v>31873</v>
      </c>
      <c r="C21385" s="31" t="s">
        <v>414</v>
      </c>
    </row>
    <row r="21386" spans="1:3" ht="30" x14ac:dyDescent="0.25">
      <c r="A21386" s="31" t="s">
        <v>31875</v>
      </c>
      <c r="B21386" s="32" t="s">
        <v>31876</v>
      </c>
      <c r="C21386" s="31" t="s">
        <v>414</v>
      </c>
    </row>
    <row r="21387" spans="1:3" ht="30" x14ac:dyDescent="0.25">
      <c r="A21387" s="31" t="s">
        <v>31877</v>
      </c>
      <c r="B21387" s="32" t="s">
        <v>31876</v>
      </c>
      <c r="C21387" s="31" t="s">
        <v>414</v>
      </c>
    </row>
    <row r="21388" spans="1:3" ht="45" x14ac:dyDescent="0.25">
      <c r="A21388" s="31" t="s">
        <v>31878</v>
      </c>
      <c r="B21388" s="32" t="s">
        <v>31879</v>
      </c>
      <c r="C21388" s="31" t="s">
        <v>414</v>
      </c>
    </row>
    <row r="21389" spans="1:3" ht="45" x14ac:dyDescent="0.25">
      <c r="A21389" s="31" t="s">
        <v>31880</v>
      </c>
      <c r="B21389" s="32" t="s">
        <v>31879</v>
      </c>
      <c r="C21389" s="31" t="s">
        <v>414</v>
      </c>
    </row>
    <row r="21390" spans="1:3" ht="30" x14ac:dyDescent="0.25">
      <c r="A21390" s="31" t="s">
        <v>31881</v>
      </c>
      <c r="B21390" s="32" t="s">
        <v>31882</v>
      </c>
      <c r="C21390" s="31" t="s">
        <v>414</v>
      </c>
    </row>
    <row r="21391" spans="1:3" ht="30" x14ac:dyDescent="0.25">
      <c r="A21391" s="31" t="s">
        <v>31883</v>
      </c>
      <c r="B21391" s="32" t="s">
        <v>31882</v>
      </c>
      <c r="C21391" s="31" t="s">
        <v>414</v>
      </c>
    </row>
    <row r="21392" spans="1:3" ht="30" x14ac:dyDescent="0.25">
      <c r="A21392" s="31" t="s">
        <v>31884</v>
      </c>
      <c r="B21392" s="32" t="s">
        <v>31885</v>
      </c>
      <c r="C21392" s="31" t="s">
        <v>414</v>
      </c>
    </row>
    <row r="21393" spans="1:3" ht="30" x14ac:dyDescent="0.25">
      <c r="A21393" s="31" t="s">
        <v>31886</v>
      </c>
      <c r="B21393" s="32" t="s">
        <v>31885</v>
      </c>
      <c r="C21393" s="31" t="s">
        <v>414</v>
      </c>
    </row>
    <row r="21394" spans="1:3" ht="30" x14ac:dyDescent="0.25">
      <c r="A21394" s="31" t="s">
        <v>31887</v>
      </c>
      <c r="B21394" s="32" t="s">
        <v>31888</v>
      </c>
      <c r="C21394" s="31" t="s">
        <v>414</v>
      </c>
    </row>
    <row r="21395" spans="1:3" ht="30" x14ac:dyDescent="0.25">
      <c r="A21395" s="31" t="s">
        <v>31889</v>
      </c>
      <c r="B21395" s="32" t="s">
        <v>31888</v>
      </c>
      <c r="C21395" s="31" t="s">
        <v>414</v>
      </c>
    </row>
    <row r="21396" spans="1:3" ht="30" x14ac:dyDescent="0.25">
      <c r="A21396" s="31" t="s">
        <v>31890</v>
      </c>
      <c r="B21396" s="32" t="s">
        <v>31891</v>
      </c>
      <c r="C21396" s="31" t="s">
        <v>414</v>
      </c>
    </row>
    <row r="21397" spans="1:3" ht="30" x14ac:dyDescent="0.25">
      <c r="A21397" s="31" t="s">
        <v>31892</v>
      </c>
      <c r="B21397" s="32" t="s">
        <v>31891</v>
      </c>
      <c r="C21397" s="31" t="s">
        <v>414</v>
      </c>
    </row>
    <row r="21398" spans="1:3" ht="30" x14ac:dyDescent="0.25">
      <c r="A21398" s="31" t="s">
        <v>31893</v>
      </c>
      <c r="B21398" s="32" t="s">
        <v>31894</v>
      </c>
      <c r="C21398" s="31" t="s">
        <v>414</v>
      </c>
    </row>
    <row r="21399" spans="1:3" ht="30" x14ac:dyDescent="0.25">
      <c r="A21399" s="31" t="s">
        <v>31895</v>
      </c>
      <c r="B21399" s="32" t="s">
        <v>31894</v>
      </c>
      <c r="C21399" s="31" t="s">
        <v>414</v>
      </c>
    </row>
    <row r="21400" spans="1:3" ht="30" x14ac:dyDescent="0.25">
      <c r="A21400" s="31" t="s">
        <v>31896</v>
      </c>
      <c r="B21400" s="32" t="s">
        <v>31897</v>
      </c>
      <c r="C21400" s="31" t="s">
        <v>414</v>
      </c>
    </row>
    <row r="21401" spans="1:3" ht="30" x14ac:dyDescent="0.25">
      <c r="A21401" s="31" t="s">
        <v>31898</v>
      </c>
      <c r="B21401" s="32" t="s">
        <v>31897</v>
      </c>
      <c r="C21401" s="31" t="s">
        <v>414</v>
      </c>
    </row>
    <row r="21402" spans="1:3" ht="30" x14ac:dyDescent="0.25">
      <c r="A21402" s="31" t="s">
        <v>31899</v>
      </c>
      <c r="B21402" s="32" t="s">
        <v>31900</v>
      </c>
      <c r="C21402" s="31" t="s">
        <v>414</v>
      </c>
    </row>
    <row r="21403" spans="1:3" ht="30" x14ac:dyDescent="0.25">
      <c r="A21403" s="31" t="s">
        <v>31901</v>
      </c>
      <c r="B21403" s="32" t="s">
        <v>31900</v>
      </c>
      <c r="C21403" s="31" t="s">
        <v>414</v>
      </c>
    </row>
    <row r="21404" spans="1:3" ht="30" x14ac:dyDescent="0.25">
      <c r="A21404" s="31" t="s">
        <v>31902</v>
      </c>
      <c r="B21404" s="32" t="s">
        <v>31903</v>
      </c>
      <c r="C21404" s="31" t="s">
        <v>414</v>
      </c>
    </row>
    <row r="21405" spans="1:3" ht="30" x14ac:dyDescent="0.25">
      <c r="A21405" s="31" t="s">
        <v>31904</v>
      </c>
      <c r="B21405" s="32" t="s">
        <v>31903</v>
      </c>
      <c r="C21405" s="31" t="s">
        <v>414</v>
      </c>
    </row>
    <row r="21406" spans="1:3" ht="30" x14ac:dyDescent="0.25">
      <c r="A21406" s="31" t="s">
        <v>31905</v>
      </c>
      <c r="B21406" s="32" t="s">
        <v>31906</v>
      </c>
      <c r="C21406" s="31" t="s">
        <v>414</v>
      </c>
    </row>
    <row r="21407" spans="1:3" ht="30" x14ac:dyDescent="0.25">
      <c r="A21407" s="31" t="s">
        <v>31907</v>
      </c>
      <c r="B21407" s="32" t="s">
        <v>31906</v>
      </c>
      <c r="C21407" s="31" t="s">
        <v>414</v>
      </c>
    </row>
    <row r="21408" spans="1:3" ht="30" x14ac:dyDescent="0.25">
      <c r="A21408" s="31" t="s">
        <v>31908</v>
      </c>
      <c r="B21408" s="32" t="s">
        <v>31909</v>
      </c>
      <c r="C21408" s="31" t="s">
        <v>414</v>
      </c>
    </row>
    <row r="21409" spans="1:3" ht="30" x14ac:dyDescent="0.25">
      <c r="A21409" s="31" t="s">
        <v>31910</v>
      </c>
      <c r="B21409" s="32" t="s">
        <v>31909</v>
      </c>
      <c r="C21409" s="31" t="s">
        <v>414</v>
      </c>
    </row>
    <row r="21410" spans="1:3" ht="45" x14ac:dyDescent="0.25">
      <c r="A21410" s="31" t="s">
        <v>31911</v>
      </c>
      <c r="B21410" s="32" t="s">
        <v>31912</v>
      </c>
      <c r="C21410" s="31" t="s">
        <v>414</v>
      </c>
    </row>
    <row r="21411" spans="1:3" ht="45" x14ac:dyDescent="0.25">
      <c r="A21411" s="31" t="s">
        <v>31913</v>
      </c>
      <c r="B21411" s="32" t="s">
        <v>31912</v>
      </c>
      <c r="C21411" s="31" t="s">
        <v>414</v>
      </c>
    </row>
    <row r="21412" spans="1:3" ht="45" x14ac:dyDescent="0.25">
      <c r="A21412" s="31" t="s">
        <v>31914</v>
      </c>
      <c r="B21412" s="32" t="s">
        <v>31915</v>
      </c>
      <c r="C21412" s="31" t="s">
        <v>414</v>
      </c>
    </row>
    <row r="21413" spans="1:3" ht="45" x14ac:dyDescent="0.25">
      <c r="A21413" s="31" t="s">
        <v>31916</v>
      </c>
      <c r="B21413" s="32" t="s">
        <v>31915</v>
      </c>
      <c r="C21413" s="31" t="s">
        <v>414</v>
      </c>
    </row>
    <row r="21414" spans="1:3" ht="30" x14ac:dyDescent="0.25">
      <c r="A21414" s="31" t="s">
        <v>31917</v>
      </c>
      <c r="B21414" s="32" t="s">
        <v>31918</v>
      </c>
      <c r="C21414" s="31" t="s">
        <v>414</v>
      </c>
    </row>
    <row r="21415" spans="1:3" ht="30" x14ac:dyDescent="0.25">
      <c r="A21415" s="31" t="s">
        <v>31919</v>
      </c>
      <c r="B21415" s="32" t="s">
        <v>31918</v>
      </c>
      <c r="C21415" s="31" t="s">
        <v>414</v>
      </c>
    </row>
    <row r="21416" spans="1:3" ht="30" x14ac:dyDescent="0.25">
      <c r="A21416" s="31" t="s">
        <v>31920</v>
      </c>
      <c r="B21416" s="32" t="s">
        <v>31921</v>
      </c>
      <c r="C21416" s="31" t="s">
        <v>414</v>
      </c>
    </row>
    <row r="21417" spans="1:3" ht="30" x14ac:dyDescent="0.25">
      <c r="A21417" s="31" t="s">
        <v>31922</v>
      </c>
      <c r="B21417" s="32" t="s">
        <v>31921</v>
      </c>
      <c r="C21417" s="31" t="s">
        <v>414</v>
      </c>
    </row>
    <row r="21418" spans="1:3" ht="30" x14ac:dyDescent="0.25">
      <c r="A21418" s="31" t="s">
        <v>31923</v>
      </c>
      <c r="B21418" s="32" t="s">
        <v>31924</v>
      </c>
      <c r="C21418" s="31" t="s">
        <v>414</v>
      </c>
    </row>
    <row r="21419" spans="1:3" ht="30" x14ac:dyDescent="0.25">
      <c r="A21419" s="31" t="s">
        <v>31925</v>
      </c>
      <c r="B21419" s="32" t="s">
        <v>31924</v>
      </c>
      <c r="C21419" s="31" t="s">
        <v>414</v>
      </c>
    </row>
    <row r="21420" spans="1:3" ht="30" x14ac:dyDescent="0.25">
      <c r="A21420" s="31" t="s">
        <v>31926</v>
      </c>
      <c r="B21420" s="32" t="s">
        <v>31927</v>
      </c>
      <c r="C21420" s="31" t="s">
        <v>414</v>
      </c>
    </row>
    <row r="21421" spans="1:3" ht="30" x14ac:dyDescent="0.25">
      <c r="A21421" s="31" t="s">
        <v>31928</v>
      </c>
      <c r="B21421" s="32" t="s">
        <v>31927</v>
      </c>
      <c r="C21421" s="31" t="s">
        <v>414</v>
      </c>
    </row>
    <row r="21422" spans="1:3" ht="45" x14ac:dyDescent="0.25">
      <c r="A21422" s="31" t="s">
        <v>31929</v>
      </c>
      <c r="B21422" s="32" t="s">
        <v>31930</v>
      </c>
      <c r="C21422" s="31" t="s">
        <v>414</v>
      </c>
    </row>
    <row r="21423" spans="1:3" ht="45" x14ac:dyDescent="0.25">
      <c r="A21423" s="31" t="s">
        <v>31931</v>
      </c>
      <c r="B21423" s="32" t="s">
        <v>31930</v>
      </c>
      <c r="C21423" s="31" t="s">
        <v>414</v>
      </c>
    </row>
    <row r="21424" spans="1:3" ht="45" x14ac:dyDescent="0.25">
      <c r="A21424" s="31" t="s">
        <v>31932</v>
      </c>
      <c r="B21424" s="32" t="s">
        <v>31933</v>
      </c>
      <c r="C21424" s="31" t="s">
        <v>414</v>
      </c>
    </row>
    <row r="21425" spans="1:3" ht="45" x14ac:dyDescent="0.25">
      <c r="A21425" s="31" t="s">
        <v>31934</v>
      </c>
      <c r="B21425" s="32" t="s">
        <v>31933</v>
      </c>
      <c r="C21425" s="31" t="s">
        <v>414</v>
      </c>
    </row>
    <row r="21426" spans="1:3" ht="30" x14ac:dyDescent="0.25">
      <c r="A21426" s="31" t="s">
        <v>31935</v>
      </c>
      <c r="B21426" s="32" t="s">
        <v>31936</v>
      </c>
      <c r="C21426" s="31" t="s">
        <v>414</v>
      </c>
    </row>
    <row r="21427" spans="1:3" ht="30" x14ac:dyDescent="0.25">
      <c r="A21427" s="31" t="s">
        <v>31937</v>
      </c>
      <c r="B21427" s="32" t="s">
        <v>31936</v>
      </c>
      <c r="C21427" s="31" t="s">
        <v>414</v>
      </c>
    </row>
    <row r="21428" spans="1:3" ht="30" x14ac:dyDescent="0.25">
      <c r="A21428" s="31" t="s">
        <v>31938</v>
      </c>
      <c r="B21428" s="32" t="s">
        <v>31939</v>
      </c>
      <c r="C21428" s="31" t="s">
        <v>414</v>
      </c>
    </row>
    <row r="21429" spans="1:3" ht="30" x14ac:dyDescent="0.25">
      <c r="A21429" s="31" t="s">
        <v>31940</v>
      </c>
      <c r="B21429" s="32" t="s">
        <v>31939</v>
      </c>
      <c r="C21429" s="31" t="s">
        <v>414</v>
      </c>
    </row>
    <row r="21430" spans="1:3" ht="30" x14ac:dyDescent="0.25">
      <c r="A21430" s="31" t="s">
        <v>31941</v>
      </c>
      <c r="B21430" s="32" t="s">
        <v>31942</v>
      </c>
      <c r="C21430" s="31" t="s">
        <v>414</v>
      </c>
    </row>
    <row r="21431" spans="1:3" ht="30" x14ac:dyDescent="0.25">
      <c r="A21431" s="31" t="s">
        <v>31943</v>
      </c>
      <c r="B21431" s="32" t="s">
        <v>31942</v>
      </c>
      <c r="C21431" s="31" t="s">
        <v>414</v>
      </c>
    </row>
    <row r="21432" spans="1:3" ht="30" x14ac:dyDescent="0.25">
      <c r="A21432" s="31" t="s">
        <v>31944</v>
      </c>
      <c r="B21432" s="32" t="s">
        <v>31945</v>
      </c>
      <c r="C21432" s="31" t="s">
        <v>414</v>
      </c>
    </row>
    <row r="21433" spans="1:3" ht="30" x14ac:dyDescent="0.25">
      <c r="A21433" s="31" t="s">
        <v>31946</v>
      </c>
      <c r="B21433" s="32" t="s">
        <v>31945</v>
      </c>
      <c r="C21433" s="31" t="s">
        <v>414</v>
      </c>
    </row>
    <row r="21434" spans="1:3" ht="45" x14ac:dyDescent="0.25">
      <c r="A21434" s="31" t="s">
        <v>31947</v>
      </c>
      <c r="B21434" s="32" t="s">
        <v>31948</v>
      </c>
      <c r="C21434" s="31" t="s">
        <v>414</v>
      </c>
    </row>
    <row r="21435" spans="1:3" ht="45" x14ac:dyDescent="0.25">
      <c r="A21435" s="31" t="s">
        <v>31949</v>
      </c>
      <c r="B21435" s="32" t="s">
        <v>31948</v>
      </c>
      <c r="C21435" s="31" t="s">
        <v>414</v>
      </c>
    </row>
    <row r="21436" spans="1:3" ht="45" x14ac:dyDescent="0.25">
      <c r="A21436" s="31" t="s">
        <v>31950</v>
      </c>
      <c r="B21436" s="32" t="s">
        <v>31951</v>
      </c>
      <c r="C21436" s="31" t="s">
        <v>414</v>
      </c>
    </row>
    <row r="21437" spans="1:3" ht="45" x14ac:dyDescent="0.25">
      <c r="A21437" s="31" t="s">
        <v>31952</v>
      </c>
      <c r="B21437" s="32" t="s">
        <v>31951</v>
      </c>
      <c r="C21437" s="31" t="s">
        <v>414</v>
      </c>
    </row>
    <row r="21438" spans="1:3" ht="45" x14ac:dyDescent="0.25">
      <c r="A21438" s="31" t="s">
        <v>31953</v>
      </c>
      <c r="B21438" s="32" t="s">
        <v>31954</v>
      </c>
      <c r="C21438" s="31" t="s">
        <v>414</v>
      </c>
    </row>
    <row r="21439" spans="1:3" ht="45" x14ac:dyDescent="0.25">
      <c r="A21439" s="31" t="s">
        <v>31955</v>
      </c>
      <c r="B21439" s="32" t="s">
        <v>31954</v>
      </c>
      <c r="C21439" s="31" t="s">
        <v>414</v>
      </c>
    </row>
    <row r="21440" spans="1:3" ht="45" x14ac:dyDescent="0.25">
      <c r="A21440" s="31" t="s">
        <v>31956</v>
      </c>
      <c r="B21440" s="32" t="s">
        <v>31957</v>
      </c>
      <c r="C21440" s="31" t="s">
        <v>414</v>
      </c>
    </row>
    <row r="21441" spans="1:3" ht="45" x14ac:dyDescent="0.25">
      <c r="A21441" s="31" t="s">
        <v>31958</v>
      </c>
      <c r="B21441" s="32" t="s">
        <v>31957</v>
      </c>
      <c r="C21441" s="31" t="s">
        <v>414</v>
      </c>
    </row>
    <row r="21442" spans="1:3" ht="45" x14ac:dyDescent="0.25">
      <c r="A21442" s="31" t="s">
        <v>31959</v>
      </c>
      <c r="B21442" s="32" t="s">
        <v>31960</v>
      </c>
      <c r="C21442" s="31" t="s">
        <v>414</v>
      </c>
    </row>
    <row r="21443" spans="1:3" ht="45" x14ac:dyDescent="0.25">
      <c r="A21443" s="31" t="s">
        <v>31961</v>
      </c>
      <c r="B21443" s="32" t="s">
        <v>31960</v>
      </c>
      <c r="C21443" s="31" t="s">
        <v>414</v>
      </c>
    </row>
    <row r="21444" spans="1:3" ht="45" x14ac:dyDescent="0.25">
      <c r="A21444" s="31" t="s">
        <v>31962</v>
      </c>
      <c r="B21444" s="32" t="s">
        <v>31963</v>
      </c>
      <c r="C21444" s="31" t="s">
        <v>414</v>
      </c>
    </row>
    <row r="21445" spans="1:3" ht="45" x14ac:dyDescent="0.25">
      <c r="A21445" s="31" t="s">
        <v>31964</v>
      </c>
      <c r="B21445" s="32" t="s">
        <v>31963</v>
      </c>
      <c r="C21445" s="31" t="s">
        <v>414</v>
      </c>
    </row>
    <row r="21446" spans="1:3" ht="45" x14ac:dyDescent="0.25">
      <c r="A21446" s="31" t="s">
        <v>31965</v>
      </c>
      <c r="B21446" s="32" t="s">
        <v>31966</v>
      </c>
      <c r="C21446" s="31" t="s">
        <v>414</v>
      </c>
    </row>
    <row r="21447" spans="1:3" ht="45" x14ac:dyDescent="0.25">
      <c r="A21447" s="31" t="s">
        <v>31967</v>
      </c>
      <c r="B21447" s="32" t="s">
        <v>31966</v>
      </c>
      <c r="C21447" s="31" t="s">
        <v>414</v>
      </c>
    </row>
    <row r="21448" spans="1:3" ht="45" x14ac:dyDescent="0.25">
      <c r="A21448" s="31" t="s">
        <v>31968</v>
      </c>
      <c r="B21448" s="32" t="s">
        <v>31969</v>
      </c>
      <c r="C21448" s="31" t="s">
        <v>414</v>
      </c>
    </row>
    <row r="21449" spans="1:3" ht="45" x14ac:dyDescent="0.25">
      <c r="A21449" s="31" t="s">
        <v>31970</v>
      </c>
      <c r="B21449" s="32" t="s">
        <v>31969</v>
      </c>
      <c r="C21449" s="31" t="s">
        <v>414</v>
      </c>
    </row>
    <row r="21450" spans="1:3" ht="30" x14ac:dyDescent="0.25">
      <c r="A21450" s="31" t="s">
        <v>31971</v>
      </c>
      <c r="B21450" s="32" t="s">
        <v>31972</v>
      </c>
      <c r="C21450" s="31" t="s">
        <v>185</v>
      </c>
    </row>
    <row r="21451" spans="1:3" ht="30" x14ac:dyDescent="0.25">
      <c r="A21451" s="31" t="s">
        <v>31973</v>
      </c>
      <c r="B21451" s="32" t="s">
        <v>31972</v>
      </c>
      <c r="C21451" s="31" t="s">
        <v>185</v>
      </c>
    </row>
    <row r="21452" spans="1:3" ht="45" x14ac:dyDescent="0.25">
      <c r="A21452" s="31" t="s">
        <v>31974</v>
      </c>
      <c r="B21452" s="32" t="s">
        <v>31975</v>
      </c>
      <c r="C21452" s="31" t="s">
        <v>68</v>
      </c>
    </row>
    <row r="21453" spans="1:3" ht="45" x14ac:dyDescent="0.25">
      <c r="A21453" s="31" t="s">
        <v>31976</v>
      </c>
      <c r="B21453" s="32" t="s">
        <v>31975</v>
      </c>
      <c r="C21453" s="31" t="s">
        <v>68</v>
      </c>
    </row>
    <row r="21454" spans="1:3" ht="30" x14ac:dyDescent="0.25">
      <c r="A21454" s="31" t="s">
        <v>31977</v>
      </c>
      <c r="B21454" s="32" t="s">
        <v>31978</v>
      </c>
      <c r="C21454" s="31" t="s">
        <v>68</v>
      </c>
    </row>
    <row r="21455" spans="1:3" ht="30" x14ac:dyDescent="0.25">
      <c r="A21455" s="31" t="s">
        <v>31979</v>
      </c>
      <c r="B21455" s="32" t="s">
        <v>31978</v>
      </c>
      <c r="C21455" s="31" t="s">
        <v>68</v>
      </c>
    </row>
    <row r="21456" spans="1:3" ht="45" x14ac:dyDescent="0.25">
      <c r="A21456" s="31" t="s">
        <v>31980</v>
      </c>
      <c r="B21456" s="32" t="s">
        <v>31981</v>
      </c>
      <c r="C21456" s="31" t="s">
        <v>68</v>
      </c>
    </row>
    <row r="21457" spans="1:3" ht="45" x14ac:dyDescent="0.25">
      <c r="A21457" s="31" t="s">
        <v>31982</v>
      </c>
      <c r="B21457" s="32" t="s">
        <v>31981</v>
      </c>
      <c r="C21457" s="31" t="s">
        <v>68</v>
      </c>
    </row>
    <row r="21458" spans="1:3" ht="60" x14ac:dyDescent="0.25">
      <c r="A21458" s="31" t="s">
        <v>31983</v>
      </c>
      <c r="B21458" s="32" t="s">
        <v>31984</v>
      </c>
      <c r="C21458" s="31" t="s">
        <v>185</v>
      </c>
    </row>
    <row r="21459" spans="1:3" ht="60" x14ac:dyDescent="0.25">
      <c r="A21459" s="31" t="s">
        <v>31985</v>
      </c>
      <c r="B21459" s="32" t="s">
        <v>31984</v>
      </c>
      <c r="C21459" s="31" t="s">
        <v>185</v>
      </c>
    </row>
    <row r="21460" spans="1:3" ht="75" x14ac:dyDescent="0.25">
      <c r="A21460" s="31" t="s">
        <v>31986</v>
      </c>
      <c r="B21460" s="32" t="s">
        <v>31987</v>
      </c>
      <c r="C21460" s="31" t="s">
        <v>185</v>
      </c>
    </row>
    <row r="21461" spans="1:3" ht="75" x14ac:dyDescent="0.25">
      <c r="A21461" s="31" t="s">
        <v>31988</v>
      </c>
      <c r="B21461" s="32" t="s">
        <v>31987</v>
      </c>
      <c r="C21461" s="31" t="s">
        <v>185</v>
      </c>
    </row>
    <row r="21462" spans="1:3" ht="75" x14ac:dyDescent="0.25">
      <c r="A21462" s="31" t="s">
        <v>31989</v>
      </c>
      <c r="B21462" s="32" t="s">
        <v>31990</v>
      </c>
      <c r="C21462" s="31" t="s">
        <v>185</v>
      </c>
    </row>
    <row r="21463" spans="1:3" ht="75" x14ac:dyDescent="0.25">
      <c r="A21463" s="31" t="s">
        <v>31991</v>
      </c>
      <c r="B21463" s="32" t="s">
        <v>31990</v>
      </c>
      <c r="C21463" s="31" t="s">
        <v>185</v>
      </c>
    </row>
    <row r="21464" spans="1:3" ht="105" x14ac:dyDescent="0.25">
      <c r="A21464" s="31" t="s">
        <v>31992</v>
      </c>
      <c r="B21464" s="32" t="s">
        <v>31993</v>
      </c>
      <c r="C21464" s="31" t="s">
        <v>185</v>
      </c>
    </row>
    <row r="21465" spans="1:3" ht="105" x14ac:dyDescent="0.25">
      <c r="A21465" s="31" t="s">
        <v>31994</v>
      </c>
      <c r="B21465" s="32" t="s">
        <v>31993</v>
      </c>
      <c r="C21465" s="31" t="s">
        <v>185</v>
      </c>
    </row>
    <row r="21466" spans="1:3" ht="120" x14ac:dyDescent="0.25">
      <c r="A21466" s="31" t="s">
        <v>31995</v>
      </c>
      <c r="B21466" s="32" t="s">
        <v>31996</v>
      </c>
      <c r="C21466" s="31" t="s">
        <v>185</v>
      </c>
    </row>
    <row r="21467" spans="1:3" ht="120" x14ac:dyDescent="0.25">
      <c r="A21467" s="31" t="s">
        <v>31997</v>
      </c>
      <c r="B21467" s="32" t="s">
        <v>31996</v>
      </c>
      <c r="C21467" s="31" t="s">
        <v>185</v>
      </c>
    </row>
    <row r="21468" spans="1:3" ht="105" x14ac:dyDescent="0.25">
      <c r="A21468" s="31" t="s">
        <v>31998</v>
      </c>
      <c r="B21468" s="32" t="s">
        <v>31999</v>
      </c>
      <c r="C21468" s="31" t="s">
        <v>185</v>
      </c>
    </row>
    <row r="21469" spans="1:3" ht="105" x14ac:dyDescent="0.25">
      <c r="A21469" s="31" t="s">
        <v>32000</v>
      </c>
      <c r="B21469" s="32" t="s">
        <v>31999</v>
      </c>
      <c r="C21469" s="31" t="s">
        <v>185</v>
      </c>
    </row>
    <row r="21470" spans="1:3" ht="75" x14ac:dyDescent="0.25">
      <c r="A21470" s="31" t="s">
        <v>32001</v>
      </c>
      <c r="B21470" s="32" t="s">
        <v>32002</v>
      </c>
      <c r="C21470" s="31" t="s">
        <v>185</v>
      </c>
    </row>
    <row r="21471" spans="1:3" ht="75" x14ac:dyDescent="0.25">
      <c r="A21471" s="31" t="s">
        <v>32003</v>
      </c>
      <c r="B21471" s="32" t="s">
        <v>32002</v>
      </c>
      <c r="C21471" s="31" t="s">
        <v>185</v>
      </c>
    </row>
    <row r="21472" spans="1:3" ht="30" x14ac:dyDescent="0.25">
      <c r="A21472" s="31" t="s">
        <v>32004</v>
      </c>
      <c r="B21472" s="32" t="s">
        <v>32005</v>
      </c>
      <c r="C21472" s="31" t="s">
        <v>185</v>
      </c>
    </row>
    <row r="21473" spans="1:3" ht="30" x14ac:dyDescent="0.25">
      <c r="A21473" s="31" t="s">
        <v>32006</v>
      </c>
      <c r="B21473" s="32" t="s">
        <v>32005</v>
      </c>
      <c r="C21473" s="31" t="s">
        <v>185</v>
      </c>
    </row>
    <row r="21474" spans="1:3" ht="45" x14ac:dyDescent="0.25">
      <c r="A21474" s="31" t="s">
        <v>32007</v>
      </c>
      <c r="B21474" s="32" t="s">
        <v>32008</v>
      </c>
      <c r="C21474" s="31" t="s">
        <v>185</v>
      </c>
    </row>
    <row r="21475" spans="1:3" ht="45" x14ac:dyDescent="0.25">
      <c r="A21475" s="31" t="s">
        <v>32009</v>
      </c>
      <c r="B21475" s="32" t="s">
        <v>32008</v>
      </c>
      <c r="C21475" s="31" t="s">
        <v>185</v>
      </c>
    </row>
    <row r="21476" spans="1:3" ht="60" x14ac:dyDescent="0.25">
      <c r="A21476" s="31" t="s">
        <v>32010</v>
      </c>
      <c r="B21476" s="32" t="s">
        <v>32011</v>
      </c>
      <c r="C21476" s="31" t="s">
        <v>185</v>
      </c>
    </row>
    <row r="21477" spans="1:3" ht="60" x14ac:dyDescent="0.25">
      <c r="A21477" s="31" t="s">
        <v>32012</v>
      </c>
      <c r="B21477" s="32" t="s">
        <v>32011</v>
      </c>
      <c r="C21477" s="31" t="s">
        <v>185</v>
      </c>
    </row>
    <row r="21478" spans="1:3" ht="45" x14ac:dyDescent="0.25">
      <c r="A21478" s="31" t="s">
        <v>32013</v>
      </c>
      <c r="B21478" s="32" t="s">
        <v>32014</v>
      </c>
      <c r="C21478" s="31" t="s">
        <v>185</v>
      </c>
    </row>
    <row r="21479" spans="1:3" ht="45" x14ac:dyDescent="0.25">
      <c r="A21479" s="31" t="s">
        <v>32015</v>
      </c>
      <c r="B21479" s="32" t="s">
        <v>32014</v>
      </c>
      <c r="C21479" s="31" t="s">
        <v>185</v>
      </c>
    </row>
    <row r="21480" spans="1:3" ht="60" x14ac:dyDescent="0.25">
      <c r="A21480" s="31" t="s">
        <v>32016</v>
      </c>
      <c r="B21480" s="32" t="s">
        <v>32017</v>
      </c>
      <c r="C21480" s="31" t="s">
        <v>185</v>
      </c>
    </row>
    <row r="21481" spans="1:3" ht="60" x14ac:dyDescent="0.25">
      <c r="A21481" s="31" t="s">
        <v>32018</v>
      </c>
      <c r="B21481" s="32" t="s">
        <v>32017</v>
      </c>
      <c r="C21481" s="31" t="s">
        <v>185</v>
      </c>
    </row>
    <row r="21482" spans="1:3" ht="75" x14ac:dyDescent="0.25">
      <c r="A21482" s="31" t="s">
        <v>32019</v>
      </c>
      <c r="B21482" s="32" t="s">
        <v>32020</v>
      </c>
      <c r="C21482" s="31" t="s">
        <v>68</v>
      </c>
    </row>
    <row r="21483" spans="1:3" ht="75" x14ac:dyDescent="0.25">
      <c r="A21483" s="31" t="s">
        <v>32021</v>
      </c>
      <c r="B21483" s="32" t="s">
        <v>32020</v>
      </c>
      <c r="C21483" s="31" t="s">
        <v>68</v>
      </c>
    </row>
    <row r="21484" spans="1:3" ht="75" x14ac:dyDescent="0.25">
      <c r="A21484" s="31" t="s">
        <v>32022</v>
      </c>
      <c r="B21484" s="32" t="s">
        <v>32023</v>
      </c>
      <c r="C21484" s="31" t="s">
        <v>68</v>
      </c>
    </row>
    <row r="21485" spans="1:3" ht="75" x14ac:dyDescent="0.25">
      <c r="A21485" s="31" t="s">
        <v>32024</v>
      </c>
      <c r="B21485" s="32" t="s">
        <v>32023</v>
      </c>
      <c r="C21485" s="31" t="s">
        <v>68</v>
      </c>
    </row>
    <row r="21486" spans="1:3" ht="60" x14ac:dyDescent="0.25">
      <c r="A21486" s="31" t="s">
        <v>32025</v>
      </c>
      <c r="B21486" s="32" t="s">
        <v>32026</v>
      </c>
      <c r="C21486" s="31" t="s">
        <v>1131</v>
      </c>
    </row>
    <row r="21487" spans="1:3" ht="60" x14ac:dyDescent="0.25">
      <c r="A21487" s="31" t="s">
        <v>32027</v>
      </c>
      <c r="B21487" s="32" t="s">
        <v>32026</v>
      </c>
      <c r="C21487" s="31" t="s">
        <v>1131</v>
      </c>
    </row>
    <row r="21488" spans="1:3" ht="30" x14ac:dyDescent="0.25">
      <c r="A21488" s="31" t="s">
        <v>32028</v>
      </c>
      <c r="B21488" s="32" t="s">
        <v>32029</v>
      </c>
      <c r="C21488" s="31" t="s">
        <v>1131</v>
      </c>
    </row>
    <row r="21489" spans="1:3" ht="30" x14ac:dyDescent="0.25">
      <c r="A21489" s="31" t="s">
        <v>32030</v>
      </c>
      <c r="B21489" s="32" t="s">
        <v>32029</v>
      </c>
      <c r="C21489" s="31" t="s">
        <v>1131</v>
      </c>
    </row>
    <row r="21490" spans="1:3" ht="45" x14ac:dyDescent="0.25">
      <c r="A21490" s="31" t="s">
        <v>32031</v>
      </c>
      <c r="B21490" s="32" t="s">
        <v>32032</v>
      </c>
      <c r="C21490" s="31" t="s">
        <v>68</v>
      </c>
    </row>
    <row r="21491" spans="1:3" ht="45" x14ac:dyDescent="0.25">
      <c r="A21491" s="31" t="s">
        <v>32033</v>
      </c>
      <c r="B21491" s="32" t="s">
        <v>32032</v>
      </c>
      <c r="C21491" s="31" t="s">
        <v>68</v>
      </c>
    </row>
    <row r="21492" spans="1:3" ht="45" x14ac:dyDescent="0.25">
      <c r="A21492" s="31" t="s">
        <v>32034</v>
      </c>
      <c r="B21492" s="32" t="s">
        <v>32035</v>
      </c>
      <c r="C21492" s="31" t="s">
        <v>68</v>
      </c>
    </row>
    <row r="21493" spans="1:3" ht="45" x14ac:dyDescent="0.25">
      <c r="A21493" s="31" t="s">
        <v>32036</v>
      </c>
      <c r="B21493" s="32" t="s">
        <v>32035</v>
      </c>
      <c r="C21493" s="31" t="s">
        <v>68</v>
      </c>
    </row>
    <row r="21494" spans="1:3" ht="45" x14ac:dyDescent="0.25">
      <c r="A21494" s="31" t="s">
        <v>32037</v>
      </c>
      <c r="B21494" s="32" t="s">
        <v>32038</v>
      </c>
      <c r="C21494" s="31" t="s">
        <v>68</v>
      </c>
    </row>
    <row r="21495" spans="1:3" ht="45" x14ac:dyDescent="0.25">
      <c r="A21495" s="31" t="s">
        <v>32039</v>
      </c>
      <c r="B21495" s="32" t="s">
        <v>32038</v>
      </c>
      <c r="C21495" s="31" t="s">
        <v>68</v>
      </c>
    </row>
    <row r="21496" spans="1:3" ht="45" x14ac:dyDescent="0.25">
      <c r="A21496" s="31" t="s">
        <v>32040</v>
      </c>
      <c r="B21496" s="32" t="s">
        <v>32041</v>
      </c>
      <c r="C21496" s="31" t="s">
        <v>68</v>
      </c>
    </row>
    <row r="21497" spans="1:3" ht="45" x14ac:dyDescent="0.25">
      <c r="A21497" s="31" t="s">
        <v>32042</v>
      </c>
      <c r="B21497" s="32" t="s">
        <v>32041</v>
      </c>
      <c r="C21497" s="31" t="s">
        <v>68</v>
      </c>
    </row>
    <row r="21498" spans="1:3" ht="45" x14ac:dyDescent="0.25">
      <c r="A21498" s="31" t="s">
        <v>32043</v>
      </c>
      <c r="B21498" s="32" t="s">
        <v>32044</v>
      </c>
      <c r="C21498" s="31" t="s">
        <v>68</v>
      </c>
    </row>
    <row r="21499" spans="1:3" ht="45" x14ac:dyDescent="0.25">
      <c r="A21499" s="31" t="s">
        <v>32045</v>
      </c>
      <c r="B21499" s="32" t="s">
        <v>32044</v>
      </c>
      <c r="C21499" s="31" t="s">
        <v>68</v>
      </c>
    </row>
    <row r="21500" spans="1:3" ht="45" x14ac:dyDescent="0.25">
      <c r="A21500" s="31" t="s">
        <v>32046</v>
      </c>
      <c r="B21500" s="32" t="s">
        <v>32047</v>
      </c>
      <c r="C21500" s="31" t="s">
        <v>68</v>
      </c>
    </row>
    <row r="21501" spans="1:3" ht="45" x14ac:dyDescent="0.25">
      <c r="A21501" s="31" t="s">
        <v>32048</v>
      </c>
      <c r="B21501" s="32" t="s">
        <v>32047</v>
      </c>
      <c r="C21501" s="31" t="s">
        <v>68</v>
      </c>
    </row>
    <row r="21502" spans="1:3" ht="45" x14ac:dyDescent="0.25">
      <c r="A21502" s="31" t="s">
        <v>32049</v>
      </c>
      <c r="B21502" s="32" t="s">
        <v>32050</v>
      </c>
      <c r="C21502" s="31" t="s">
        <v>68</v>
      </c>
    </row>
    <row r="21503" spans="1:3" ht="45" x14ac:dyDescent="0.25">
      <c r="A21503" s="31" t="s">
        <v>32051</v>
      </c>
      <c r="B21503" s="32" t="s">
        <v>32050</v>
      </c>
      <c r="C21503" s="31" t="s">
        <v>68</v>
      </c>
    </row>
    <row r="21504" spans="1:3" ht="45" x14ac:dyDescent="0.25">
      <c r="A21504" s="31" t="s">
        <v>32052</v>
      </c>
      <c r="B21504" s="32" t="s">
        <v>32053</v>
      </c>
      <c r="C21504" s="31" t="s">
        <v>68</v>
      </c>
    </row>
    <row r="21505" spans="1:3" ht="45" x14ac:dyDescent="0.25">
      <c r="A21505" s="31" t="s">
        <v>32054</v>
      </c>
      <c r="B21505" s="32" t="s">
        <v>32053</v>
      </c>
      <c r="C21505" s="31" t="s">
        <v>68</v>
      </c>
    </row>
    <row r="21506" spans="1:3" ht="45" x14ac:dyDescent="0.25">
      <c r="A21506" s="31" t="s">
        <v>32055</v>
      </c>
      <c r="B21506" s="32" t="s">
        <v>32056</v>
      </c>
      <c r="C21506" s="31" t="s">
        <v>68</v>
      </c>
    </row>
    <row r="21507" spans="1:3" ht="45" x14ac:dyDescent="0.25">
      <c r="A21507" s="31" t="s">
        <v>32057</v>
      </c>
      <c r="B21507" s="32" t="s">
        <v>32056</v>
      </c>
      <c r="C21507" s="31" t="s">
        <v>68</v>
      </c>
    </row>
    <row r="21508" spans="1:3" ht="45" x14ac:dyDescent="0.25">
      <c r="A21508" s="31" t="s">
        <v>32058</v>
      </c>
      <c r="B21508" s="32" t="s">
        <v>32059</v>
      </c>
      <c r="C21508" s="31" t="s">
        <v>68</v>
      </c>
    </row>
    <row r="21509" spans="1:3" ht="45" x14ac:dyDescent="0.25">
      <c r="A21509" s="31" t="s">
        <v>32060</v>
      </c>
      <c r="B21509" s="32" t="s">
        <v>32059</v>
      </c>
      <c r="C21509" s="31" t="s">
        <v>68</v>
      </c>
    </row>
    <row r="21510" spans="1:3" ht="45" x14ac:dyDescent="0.25">
      <c r="A21510" s="31" t="s">
        <v>32061</v>
      </c>
      <c r="B21510" s="32" t="s">
        <v>32062</v>
      </c>
      <c r="C21510" s="31" t="s">
        <v>68</v>
      </c>
    </row>
    <row r="21511" spans="1:3" ht="45" x14ac:dyDescent="0.25">
      <c r="A21511" s="31" t="s">
        <v>32063</v>
      </c>
      <c r="B21511" s="32" t="s">
        <v>32062</v>
      </c>
      <c r="C21511" s="31" t="s">
        <v>68</v>
      </c>
    </row>
    <row r="21512" spans="1:3" ht="45" x14ac:dyDescent="0.25">
      <c r="A21512" s="31" t="s">
        <v>32064</v>
      </c>
      <c r="B21512" s="32" t="s">
        <v>32065</v>
      </c>
      <c r="C21512" s="31" t="s">
        <v>68</v>
      </c>
    </row>
    <row r="21513" spans="1:3" ht="45" x14ac:dyDescent="0.25">
      <c r="A21513" s="31" t="s">
        <v>32066</v>
      </c>
      <c r="B21513" s="32" t="s">
        <v>32065</v>
      </c>
      <c r="C21513" s="31" t="s">
        <v>68</v>
      </c>
    </row>
    <row r="21514" spans="1:3" ht="30" x14ac:dyDescent="0.25">
      <c r="A21514" s="31" t="s">
        <v>32067</v>
      </c>
      <c r="B21514" s="32" t="s">
        <v>32068</v>
      </c>
      <c r="C21514" s="31" t="s">
        <v>68</v>
      </c>
    </row>
    <row r="21515" spans="1:3" ht="30" x14ac:dyDescent="0.25">
      <c r="A21515" s="31" t="s">
        <v>32069</v>
      </c>
      <c r="B21515" s="32" t="s">
        <v>32068</v>
      </c>
      <c r="C21515" s="31" t="s">
        <v>68</v>
      </c>
    </row>
    <row r="21516" spans="1:3" ht="45" x14ac:dyDescent="0.25">
      <c r="A21516" s="31" t="s">
        <v>32070</v>
      </c>
      <c r="B21516" s="32" t="s">
        <v>32071</v>
      </c>
      <c r="C21516" s="31" t="s">
        <v>68</v>
      </c>
    </row>
    <row r="21517" spans="1:3" ht="45" x14ac:dyDescent="0.25">
      <c r="A21517" s="31" t="s">
        <v>32072</v>
      </c>
      <c r="B21517" s="32" t="s">
        <v>32071</v>
      </c>
      <c r="C21517" s="31" t="s">
        <v>68</v>
      </c>
    </row>
    <row r="21518" spans="1:3" ht="45" x14ac:dyDescent="0.25">
      <c r="A21518" s="31" t="s">
        <v>32073</v>
      </c>
      <c r="B21518" s="32" t="s">
        <v>32074</v>
      </c>
      <c r="C21518" s="31" t="s">
        <v>68</v>
      </c>
    </row>
    <row r="21519" spans="1:3" ht="45" x14ac:dyDescent="0.25">
      <c r="A21519" s="31" t="s">
        <v>32075</v>
      </c>
      <c r="B21519" s="32" t="s">
        <v>32074</v>
      </c>
      <c r="C21519" s="31" t="s">
        <v>68</v>
      </c>
    </row>
    <row r="21520" spans="1:3" ht="60" x14ac:dyDescent="0.25">
      <c r="A21520" s="31" t="s">
        <v>32076</v>
      </c>
      <c r="B21520" s="32" t="s">
        <v>32077</v>
      </c>
      <c r="C21520" s="31" t="s">
        <v>68</v>
      </c>
    </row>
    <row r="21521" spans="1:3" ht="60" x14ac:dyDescent="0.25">
      <c r="A21521" s="31" t="s">
        <v>32078</v>
      </c>
      <c r="B21521" s="32" t="s">
        <v>32077</v>
      </c>
      <c r="C21521" s="31" t="s">
        <v>68</v>
      </c>
    </row>
    <row r="21522" spans="1:3" ht="60" x14ac:dyDescent="0.25">
      <c r="A21522" s="31" t="s">
        <v>32079</v>
      </c>
      <c r="B21522" s="32" t="s">
        <v>32080</v>
      </c>
      <c r="C21522" s="31" t="s">
        <v>68</v>
      </c>
    </row>
    <row r="21523" spans="1:3" ht="60" x14ac:dyDescent="0.25">
      <c r="A21523" s="31" t="s">
        <v>32081</v>
      </c>
      <c r="B21523" s="32" t="s">
        <v>32080</v>
      </c>
      <c r="C21523" s="31" t="s">
        <v>68</v>
      </c>
    </row>
    <row r="21524" spans="1:3" ht="60" x14ac:dyDescent="0.25">
      <c r="A21524" s="31" t="s">
        <v>32082</v>
      </c>
      <c r="B21524" s="32" t="s">
        <v>32083</v>
      </c>
      <c r="C21524" s="31" t="s">
        <v>68</v>
      </c>
    </row>
    <row r="21525" spans="1:3" ht="60" x14ac:dyDescent="0.25">
      <c r="A21525" s="31" t="s">
        <v>32084</v>
      </c>
      <c r="B21525" s="32" t="s">
        <v>32083</v>
      </c>
      <c r="C21525" s="31" t="s">
        <v>68</v>
      </c>
    </row>
    <row r="21526" spans="1:3" ht="60" x14ac:dyDescent="0.25">
      <c r="A21526" s="31" t="s">
        <v>32085</v>
      </c>
      <c r="B21526" s="32" t="s">
        <v>32086</v>
      </c>
      <c r="C21526" s="31" t="s">
        <v>68</v>
      </c>
    </row>
    <row r="21527" spans="1:3" ht="60" x14ac:dyDescent="0.25">
      <c r="A21527" s="31" t="s">
        <v>32087</v>
      </c>
      <c r="B21527" s="32" t="s">
        <v>32086</v>
      </c>
      <c r="C21527" s="31" t="s">
        <v>68</v>
      </c>
    </row>
    <row r="21528" spans="1:3" ht="60" x14ac:dyDescent="0.25">
      <c r="A21528" s="31" t="s">
        <v>32088</v>
      </c>
      <c r="B21528" s="32" t="s">
        <v>32089</v>
      </c>
      <c r="C21528" s="31" t="s">
        <v>68</v>
      </c>
    </row>
    <row r="21529" spans="1:3" ht="60" x14ac:dyDescent="0.25">
      <c r="A21529" s="31" t="s">
        <v>32090</v>
      </c>
      <c r="B21529" s="32" t="s">
        <v>32089</v>
      </c>
      <c r="C21529" s="31" t="s">
        <v>68</v>
      </c>
    </row>
    <row r="21530" spans="1:3" ht="60" x14ac:dyDescent="0.25">
      <c r="A21530" s="31" t="s">
        <v>32091</v>
      </c>
      <c r="B21530" s="32" t="s">
        <v>32092</v>
      </c>
      <c r="C21530" s="31" t="s">
        <v>68</v>
      </c>
    </row>
    <row r="21531" spans="1:3" ht="60" x14ac:dyDescent="0.25">
      <c r="A21531" s="31" t="s">
        <v>32093</v>
      </c>
      <c r="B21531" s="32" t="s">
        <v>32092</v>
      </c>
      <c r="C21531" s="31" t="s">
        <v>68</v>
      </c>
    </row>
    <row r="21532" spans="1:3" ht="60" x14ac:dyDescent="0.25">
      <c r="A21532" s="31" t="s">
        <v>32094</v>
      </c>
      <c r="B21532" s="32" t="s">
        <v>32095</v>
      </c>
      <c r="C21532" s="31" t="s">
        <v>68</v>
      </c>
    </row>
    <row r="21533" spans="1:3" ht="60" x14ac:dyDescent="0.25">
      <c r="A21533" s="31" t="s">
        <v>32096</v>
      </c>
      <c r="B21533" s="32" t="s">
        <v>32095</v>
      </c>
      <c r="C21533" s="31" t="s">
        <v>68</v>
      </c>
    </row>
    <row r="21534" spans="1:3" ht="45" x14ac:dyDescent="0.25">
      <c r="A21534" s="31" t="s">
        <v>32097</v>
      </c>
      <c r="B21534" s="32" t="s">
        <v>32098</v>
      </c>
      <c r="C21534" s="31" t="s">
        <v>68</v>
      </c>
    </row>
    <row r="21535" spans="1:3" ht="45" x14ac:dyDescent="0.25">
      <c r="A21535" s="31" t="s">
        <v>32099</v>
      </c>
      <c r="B21535" s="32" t="s">
        <v>32098</v>
      </c>
      <c r="C21535" s="31" t="s">
        <v>68</v>
      </c>
    </row>
    <row r="21536" spans="1:3" ht="45" x14ac:dyDescent="0.25">
      <c r="A21536" s="31" t="s">
        <v>32100</v>
      </c>
      <c r="B21536" s="32" t="s">
        <v>32101</v>
      </c>
      <c r="C21536" s="31" t="s">
        <v>68</v>
      </c>
    </row>
    <row r="21537" spans="1:3" ht="45" x14ac:dyDescent="0.25">
      <c r="A21537" s="31" t="s">
        <v>32102</v>
      </c>
      <c r="B21537" s="32" t="s">
        <v>32101</v>
      </c>
      <c r="C21537" s="31" t="s">
        <v>68</v>
      </c>
    </row>
    <row r="21538" spans="1:3" ht="45" x14ac:dyDescent="0.25">
      <c r="A21538" s="31" t="s">
        <v>32103</v>
      </c>
      <c r="B21538" s="32" t="s">
        <v>32104</v>
      </c>
      <c r="C21538" s="31" t="s">
        <v>68</v>
      </c>
    </row>
    <row r="21539" spans="1:3" ht="45" x14ac:dyDescent="0.25">
      <c r="A21539" s="31" t="s">
        <v>32105</v>
      </c>
      <c r="B21539" s="32" t="s">
        <v>32104</v>
      </c>
      <c r="C21539" s="31" t="s">
        <v>68</v>
      </c>
    </row>
    <row r="21540" spans="1:3" ht="45" x14ac:dyDescent="0.25">
      <c r="A21540" s="31" t="s">
        <v>32106</v>
      </c>
      <c r="B21540" s="32" t="s">
        <v>32107</v>
      </c>
      <c r="C21540" s="31" t="s">
        <v>68</v>
      </c>
    </row>
    <row r="21541" spans="1:3" ht="45" x14ac:dyDescent="0.25">
      <c r="A21541" s="31" t="s">
        <v>32108</v>
      </c>
      <c r="B21541" s="32" t="s">
        <v>32107</v>
      </c>
      <c r="C21541" s="31" t="s">
        <v>68</v>
      </c>
    </row>
    <row r="21542" spans="1:3" ht="45" x14ac:dyDescent="0.25">
      <c r="A21542" s="31" t="s">
        <v>32109</v>
      </c>
      <c r="B21542" s="32" t="s">
        <v>32110</v>
      </c>
      <c r="C21542" s="31" t="s">
        <v>68</v>
      </c>
    </row>
    <row r="21543" spans="1:3" ht="45" x14ac:dyDescent="0.25">
      <c r="A21543" s="31" t="s">
        <v>32111</v>
      </c>
      <c r="B21543" s="32" t="s">
        <v>32110</v>
      </c>
      <c r="C21543" s="31" t="s">
        <v>68</v>
      </c>
    </row>
    <row r="21544" spans="1:3" ht="45" x14ac:dyDescent="0.25">
      <c r="A21544" s="31" t="s">
        <v>32112</v>
      </c>
      <c r="B21544" s="32" t="s">
        <v>32113</v>
      </c>
      <c r="C21544" s="31" t="s">
        <v>68</v>
      </c>
    </row>
    <row r="21545" spans="1:3" ht="45" x14ac:dyDescent="0.25">
      <c r="A21545" s="31" t="s">
        <v>32114</v>
      </c>
      <c r="B21545" s="32" t="s">
        <v>32113</v>
      </c>
      <c r="C21545" s="31" t="s">
        <v>68</v>
      </c>
    </row>
    <row r="21546" spans="1:3" ht="45" x14ac:dyDescent="0.25">
      <c r="A21546" s="31" t="s">
        <v>32115</v>
      </c>
      <c r="B21546" s="32" t="s">
        <v>32116</v>
      </c>
      <c r="C21546" s="31" t="s">
        <v>68</v>
      </c>
    </row>
    <row r="21547" spans="1:3" ht="45" x14ac:dyDescent="0.25">
      <c r="A21547" s="31" t="s">
        <v>32117</v>
      </c>
      <c r="B21547" s="32" t="s">
        <v>32116</v>
      </c>
      <c r="C21547" s="31" t="s">
        <v>68</v>
      </c>
    </row>
    <row r="21548" spans="1:3" ht="45" x14ac:dyDescent="0.25">
      <c r="A21548" s="31" t="s">
        <v>32118</v>
      </c>
      <c r="B21548" s="32" t="s">
        <v>32119</v>
      </c>
      <c r="C21548" s="31" t="s">
        <v>68</v>
      </c>
    </row>
    <row r="21549" spans="1:3" ht="45" x14ac:dyDescent="0.25">
      <c r="A21549" s="31" t="s">
        <v>32120</v>
      </c>
      <c r="B21549" s="32" t="s">
        <v>32119</v>
      </c>
      <c r="C21549" s="31" t="s">
        <v>68</v>
      </c>
    </row>
    <row r="21550" spans="1:3" ht="30" x14ac:dyDescent="0.25">
      <c r="A21550" s="31" t="s">
        <v>32121</v>
      </c>
      <c r="B21550" s="32" t="s">
        <v>32122</v>
      </c>
      <c r="C21550" s="31" t="s">
        <v>68</v>
      </c>
    </row>
    <row r="21551" spans="1:3" ht="30" x14ac:dyDescent="0.25">
      <c r="A21551" s="31" t="s">
        <v>32123</v>
      </c>
      <c r="B21551" s="32" t="s">
        <v>32122</v>
      </c>
      <c r="C21551" s="31" t="s">
        <v>68</v>
      </c>
    </row>
    <row r="21552" spans="1:3" ht="30" x14ac:dyDescent="0.25">
      <c r="A21552" s="31" t="s">
        <v>32124</v>
      </c>
      <c r="B21552" s="32" t="s">
        <v>32125</v>
      </c>
      <c r="C21552" s="31" t="s">
        <v>68</v>
      </c>
    </row>
    <row r="21553" spans="1:3" ht="30" x14ac:dyDescent="0.25">
      <c r="A21553" s="31" t="s">
        <v>32126</v>
      </c>
      <c r="B21553" s="32" t="s">
        <v>32125</v>
      </c>
      <c r="C21553" s="31" t="s">
        <v>68</v>
      </c>
    </row>
    <row r="21554" spans="1:3" ht="30" x14ac:dyDescent="0.25">
      <c r="A21554" s="31" t="s">
        <v>32127</v>
      </c>
      <c r="B21554" s="32" t="s">
        <v>32128</v>
      </c>
      <c r="C21554" s="31" t="s">
        <v>68</v>
      </c>
    </row>
    <row r="21555" spans="1:3" ht="30" x14ac:dyDescent="0.25">
      <c r="A21555" s="31" t="s">
        <v>32129</v>
      </c>
      <c r="B21555" s="32" t="s">
        <v>32128</v>
      </c>
      <c r="C21555" s="31" t="s">
        <v>68</v>
      </c>
    </row>
    <row r="21556" spans="1:3" ht="30" x14ac:dyDescent="0.25">
      <c r="A21556" s="31" t="s">
        <v>32130</v>
      </c>
      <c r="B21556" s="32" t="s">
        <v>32131</v>
      </c>
      <c r="C21556" s="31" t="s">
        <v>68</v>
      </c>
    </row>
    <row r="21557" spans="1:3" ht="30" x14ac:dyDescent="0.25">
      <c r="A21557" s="31" t="s">
        <v>32132</v>
      </c>
      <c r="B21557" s="32" t="s">
        <v>32131</v>
      </c>
      <c r="C21557" s="31" t="s">
        <v>68</v>
      </c>
    </row>
    <row r="21558" spans="1:3" ht="30" x14ac:dyDescent="0.25">
      <c r="A21558" s="31" t="s">
        <v>32133</v>
      </c>
      <c r="B21558" s="32" t="s">
        <v>32134</v>
      </c>
      <c r="C21558" s="31" t="s">
        <v>68</v>
      </c>
    </row>
    <row r="21559" spans="1:3" ht="30" x14ac:dyDescent="0.25">
      <c r="A21559" s="31" t="s">
        <v>32135</v>
      </c>
      <c r="B21559" s="32" t="s">
        <v>32134</v>
      </c>
      <c r="C21559" s="31" t="s">
        <v>68</v>
      </c>
    </row>
    <row r="21560" spans="1:3" ht="30" x14ac:dyDescent="0.25">
      <c r="A21560" s="31" t="s">
        <v>32136</v>
      </c>
      <c r="B21560" s="32" t="s">
        <v>32137</v>
      </c>
      <c r="C21560" s="31" t="s">
        <v>68</v>
      </c>
    </row>
    <row r="21561" spans="1:3" ht="30" x14ac:dyDescent="0.25">
      <c r="A21561" s="31" t="s">
        <v>56</v>
      </c>
      <c r="B21561" s="32" t="s">
        <v>32137</v>
      </c>
      <c r="C21561" s="31" t="s">
        <v>68</v>
      </c>
    </row>
    <row r="21562" spans="1:3" ht="30" x14ac:dyDescent="0.25">
      <c r="A21562" s="31" t="s">
        <v>32138</v>
      </c>
      <c r="B21562" s="32" t="s">
        <v>32139</v>
      </c>
      <c r="C21562" s="31" t="s">
        <v>68</v>
      </c>
    </row>
    <row r="21563" spans="1:3" ht="30" x14ac:dyDescent="0.25">
      <c r="A21563" s="31" t="s">
        <v>32140</v>
      </c>
      <c r="B21563" s="32" t="s">
        <v>32139</v>
      </c>
      <c r="C21563" s="31" t="s">
        <v>68</v>
      </c>
    </row>
    <row r="21564" spans="1:3" ht="30" x14ac:dyDescent="0.25">
      <c r="A21564" s="31" t="s">
        <v>32141</v>
      </c>
      <c r="B21564" s="32" t="s">
        <v>32142</v>
      </c>
      <c r="C21564" s="31" t="s">
        <v>68</v>
      </c>
    </row>
    <row r="21565" spans="1:3" ht="30" x14ac:dyDescent="0.25">
      <c r="A21565" s="31" t="s">
        <v>32143</v>
      </c>
      <c r="B21565" s="32" t="s">
        <v>32142</v>
      </c>
      <c r="C21565" s="31" t="s">
        <v>68</v>
      </c>
    </row>
    <row r="21566" spans="1:3" ht="30" x14ac:dyDescent="0.25">
      <c r="A21566" s="31" t="s">
        <v>32144</v>
      </c>
      <c r="B21566" s="32" t="s">
        <v>32145</v>
      </c>
      <c r="C21566" s="31" t="s">
        <v>68</v>
      </c>
    </row>
    <row r="21567" spans="1:3" ht="30" x14ac:dyDescent="0.25">
      <c r="A21567" s="31" t="s">
        <v>32146</v>
      </c>
      <c r="B21567" s="32" t="s">
        <v>32145</v>
      </c>
      <c r="C21567" s="31" t="s">
        <v>68</v>
      </c>
    </row>
    <row r="21568" spans="1:3" ht="30" x14ac:dyDescent="0.25">
      <c r="A21568" s="31" t="s">
        <v>32147</v>
      </c>
      <c r="B21568" s="32" t="s">
        <v>32148</v>
      </c>
      <c r="C21568" s="31" t="s">
        <v>68</v>
      </c>
    </row>
    <row r="21569" spans="1:3" ht="30" x14ac:dyDescent="0.25">
      <c r="A21569" s="31" t="s">
        <v>32149</v>
      </c>
      <c r="B21569" s="32" t="s">
        <v>32148</v>
      </c>
      <c r="C21569" s="31" t="s">
        <v>68</v>
      </c>
    </row>
    <row r="21570" spans="1:3" ht="30" x14ac:dyDescent="0.25">
      <c r="A21570" s="31" t="s">
        <v>32150</v>
      </c>
      <c r="B21570" s="32" t="s">
        <v>32151</v>
      </c>
      <c r="C21570" s="31" t="s">
        <v>68</v>
      </c>
    </row>
    <row r="21571" spans="1:3" ht="30" x14ac:dyDescent="0.25">
      <c r="A21571" s="31" t="s">
        <v>32152</v>
      </c>
      <c r="B21571" s="32" t="s">
        <v>32151</v>
      </c>
      <c r="C21571" s="31" t="s">
        <v>68</v>
      </c>
    </row>
    <row r="21572" spans="1:3" ht="30" x14ac:dyDescent="0.25">
      <c r="A21572" s="31" t="s">
        <v>32153</v>
      </c>
      <c r="B21572" s="32" t="s">
        <v>32154</v>
      </c>
      <c r="C21572" s="31" t="s">
        <v>68</v>
      </c>
    </row>
    <row r="21573" spans="1:3" ht="30" x14ac:dyDescent="0.25">
      <c r="A21573" s="31" t="s">
        <v>32155</v>
      </c>
      <c r="B21573" s="32" t="s">
        <v>32154</v>
      </c>
      <c r="C21573" s="31" t="s">
        <v>68</v>
      </c>
    </row>
    <row r="21574" spans="1:3" x14ac:dyDescent="0.25">
      <c r="A21574" s="31" t="s">
        <v>32156</v>
      </c>
      <c r="B21574" s="32" t="s">
        <v>32157</v>
      </c>
      <c r="C21574" s="31" t="s">
        <v>68</v>
      </c>
    </row>
    <row r="21575" spans="1:3" x14ac:dyDescent="0.25">
      <c r="A21575" s="31" t="s">
        <v>32158</v>
      </c>
      <c r="B21575" s="32" t="s">
        <v>32157</v>
      </c>
      <c r="C21575" s="31" t="s">
        <v>68</v>
      </c>
    </row>
    <row r="21576" spans="1:3" x14ac:dyDescent="0.25">
      <c r="A21576" s="31" t="s">
        <v>32159</v>
      </c>
      <c r="B21576" s="32" t="s">
        <v>32160</v>
      </c>
      <c r="C21576" s="31" t="s">
        <v>68</v>
      </c>
    </row>
    <row r="21577" spans="1:3" x14ac:dyDescent="0.25">
      <c r="A21577" s="31" t="s">
        <v>32161</v>
      </c>
      <c r="B21577" s="32" t="s">
        <v>32160</v>
      </c>
      <c r="C21577" s="31" t="s">
        <v>68</v>
      </c>
    </row>
    <row r="21578" spans="1:3" x14ac:dyDescent="0.25">
      <c r="A21578" s="31" t="s">
        <v>32162</v>
      </c>
      <c r="B21578" s="32" t="s">
        <v>32163</v>
      </c>
      <c r="C21578" s="31" t="s">
        <v>68</v>
      </c>
    </row>
    <row r="21579" spans="1:3" x14ac:dyDescent="0.25">
      <c r="A21579" s="31" t="s">
        <v>32164</v>
      </c>
      <c r="B21579" s="32" t="s">
        <v>32163</v>
      </c>
      <c r="C21579" s="31" t="s">
        <v>68</v>
      </c>
    </row>
    <row r="21580" spans="1:3" x14ac:dyDescent="0.25">
      <c r="A21580" s="31" t="s">
        <v>32165</v>
      </c>
      <c r="B21580" s="32" t="s">
        <v>32166</v>
      </c>
      <c r="C21580" s="31" t="s">
        <v>68</v>
      </c>
    </row>
    <row r="21581" spans="1:3" x14ac:dyDescent="0.25">
      <c r="A21581" s="31" t="s">
        <v>32167</v>
      </c>
      <c r="B21581" s="32" t="s">
        <v>32166</v>
      </c>
      <c r="C21581" s="31" t="s">
        <v>68</v>
      </c>
    </row>
    <row r="21582" spans="1:3" ht="30" x14ac:dyDescent="0.25">
      <c r="A21582" s="31" t="s">
        <v>32168</v>
      </c>
      <c r="B21582" s="32" t="s">
        <v>32169</v>
      </c>
      <c r="C21582" s="31" t="s">
        <v>68</v>
      </c>
    </row>
    <row r="21583" spans="1:3" ht="30" x14ac:dyDescent="0.25">
      <c r="A21583" s="31" t="s">
        <v>32170</v>
      </c>
      <c r="B21583" s="32" t="s">
        <v>32169</v>
      </c>
      <c r="C21583" s="31" t="s">
        <v>68</v>
      </c>
    </row>
    <row r="21584" spans="1:3" x14ac:dyDescent="0.25">
      <c r="A21584" s="31" t="s">
        <v>32171</v>
      </c>
      <c r="B21584" s="32" t="s">
        <v>32172</v>
      </c>
      <c r="C21584" s="31" t="s">
        <v>68</v>
      </c>
    </row>
    <row r="21585" spans="1:3" x14ac:dyDescent="0.25">
      <c r="A21585" s="31" t="s">
        <v>32173</v>
      </c>
      <c r="B21585" s="32" t="s">
        <v>32172</v>
      </c>
      <c r="C21585" s="31" t="s">
        <v>68</v>
      </c>
    </row>
    <row r="21586" spans="1:3" x14ac:dyDescent="0.25">
      <c r="A21586" s="31" t="s">
        <v>32174</v>
      </c>
      <c r="B21586" s="32" t="s">
        <v>32175</v>
      </c>
      <c r="C21586" s="31" t="s">
        <v>68</v>
      </c>
    </row>
    <row r="21587" spans="1:3" x14ac:dyDescent="0.25">
      <c r="A21587" s="31" t="s">
        <v>32176</v>
      </c>
      <c r="B21587" s="32" t="s">
        <v>32175</v>
      </c>
      <c r="C21587" s="31" t="s">
        <v>68</v>
      </c>
    </row>
    <row r="21588" spans="1:3" x14ac:dyDescent="0.25">
      <c r="A21588" s="31" t="s">
        <v>32177</v>
      </c>
      <c r="B21588" s="32" t="s">
        <v>32178</v>
      </c>
      <c r="C21588" s="31" t="s">
        <v>68</v>
      </c>
    </row>
    <row r="21589" spans="1:3" x14ac:dyDescent="0.25">
      <c r="A21589" s="31" t="s">
        <v>32179</v>
      </c>
      <c r="B21589" s="32" t="s">
        <v>32178</v>
      </c>
      <c r="C21589" s="31" t="s">
        <v>68</v>
      </c>
    </row>
    <row r="21590" spans="1:3" x14ac:dyDescent="0.25">
      <c r="A21590" s="31" t="s">
        <v>32180</v>
      </c>
      <c r="B21590" s="32" t="s">
        <v>32181</v>
      </c>
      <c r="C21590" s="31" t="s">
        <v>68</v>
      </c>
    </row>
    <row r="21591" spans="1:3" x14ac:dyDescent="0.25">
      <c r="A21591" s="31" t="s">
        <v>32182</v>
      </c>
      <c r="B21591" s="32" t="s">
        <v>32181</v>
      </c>
      <c r="C21591" s="31" t="s">
        <v>68</v>
      </c>
    </row>
    <row r="21592" spans="1:3" x14ac:dyDescent="0.25">
      <c r="A21592" s="31" t="s">
        <v>32183</v>
      </c>
      <c r="B21592" s="32" t="s">
        <v>32184</v>
      </c>
      <c r="C21592" s="31" t="s">
        <v>68</v>
      </c>
    </row>
    <row r="21593" spans="1:3" x14ac:dyDescent="0.25">
      <c r="A21593" s="31" t="s">
        <v>32185</v>
      </c>
      <c r="B21593" s="32" t="s">
        <v>32184</v>
      </c>
      <c r="C21593" s="31" t="s">
        <v>68</v>
      </c>
    </row>
    <row r="21594" spans="1:3" x14ac:dyDescent="0.25">
      <c r="A21594" s="31" t="s">
        <v>32186</v>
      </c>
      <c r="B21594" s="32" t="s">
        <v>32187</v>
      </c>
      <c r="C21594" s="31" t="s">
        <v>68</v>
      </c>
    </row>
    <row r="21595" spans="1:3" x14ac:dyDescent="0.25">
      <c r="A21595" s="31" t="s">
        <v>32188</v>
      </c>
      <c r="B21595" s="32" t="s">
        <v>32187</v>
      </c>
      <c r="C21595" s="31" t="s">
        <v>68</v>
      </c>
    </row>
    <row r="21596" spans="1:3" x14ac:dyDescent="0.25">
      <c r="A21596" s="31" t="s">
        <v>32189</v>
      </c>
      <c r="B21596" s="32" t="s">
        <v>32190</v>
      </c>
      <c r="C21596" s="31" t="s">
        <v>68</v>
      </c>
    </row>
    <row r="21597" spans="1:3" x14ac:dyDescent="0.25">
      <c r="A21597" s="31" t="s">
        <v>32191</v>
      </c>
      <c r="B21597" s="32" t="s">
        <v>32190</v>
      </c>
      <c r="C21597" s="31" t="s">
        <v>68</v>
      </c>
    </row>
    <row r="21598" spans="1:3" x14ac:dyDescent="0.25">
      <c r="A21598" s="31" t="s">
        <v>32192</v>
      </c>
      <c r="B21598" s="32" t="s">
        <v>32193</v>
      </c>
      <c r="C21598" s="31" t="s">
        <v>68</v>
      </c>
    </row>
    <row r="21599" spans="1:3" x14ac:dyDescent="0.25">
      <c r="A21599" s="31" t="s">
        <v>32194</v>
      </c>
      <c r="B21599" s="32" t="s">
        <v>32193</v>
      </c>
      <c r="C21599" s="31" t="s">
        <v>68</v>
      </c>
    </row>
    <row r="21600" spans="1:3" x14ac:dyDescent="0.25">
      <c r="A21600" s="31" t="s">
        <v>32195</v>
      </c>
      <c r="B21600" s="32" t="s">
        <v>32196</v>
      </c>
      <c r="C21600" s="31" t="s">
        <v>68</v>
      </c>
    </row>
    <row r="21601" spans="1:3" x14ac:dyDescent="0.25">
      <c r="A21601" s="31" t="s">
        <v>32197</v>
      </c>
      <c r="B21601" s="32" t="s">
        <v>32196</v>
      </c>
      <c r="C21601" s="31" t="s">
        <v>68</v>
      </c>
    </row>
    <row r="21602" spans="1:3" x14ac:dyDescent="0.25">
      <c r="A21602" s="31" t="s">
        <v>32198</v>
      </c>
      <c r="B21602" s="32" t="s">
        <v>32199</v>
      </c>
      <c r="C21602" s="31" t="s">
        <v>68</v>
      </c>
    </row>
    <row r="21603" spans="1:3" x14ac:dyDescent="0.25">
      <c r="A21603" s="31" t="s">
        <v>32200</v>
      </c>
      <c r="B21603" s="32" t="s">
        <v>32199</v>
      </c>
      <c r="C21603" s="31" t="s">
        <v>68</v>
      </c>
    </row>
    <row r="21604" spans="1:3" x14ac:dyDescent="0.25">
      <c r="A21604" s="31" t="s">
        <v>32201</v>
      </c>
      <c r="B21604" s="32" t="s">
        <v>32202</v>
      </c>
      <c r="C21604" s="31" t="s">
        <v>68</v>
      </c>
    </row>
    <row r="21605" spans="1:3" x14ac:dyDescent="0.25">
      <c r="A21605" s="31" t="s">
        <v>32203</v>
      </c>
      <c r="B21605" s="32" t="s">
        <v>32202</v>
      </c>
      <c r="C21605" s="31" t="s">
        <v>68</v>
      </c>
    </row>
    <row r="21606" spans="1:3" ht="30" x14ac:dyDescent="0.25">
      <c r="A21606" s="31" t="s">
        <v>32204</v>
      </c>
      <c r="B21606" s="32" t="s">
        <v>32205</v>
      </c>
      <c r="C21606" s="31" t="s">
        <v>68</v>
      </c>
    </row>
    <row r="21607" spans="1:3" ht="30" x14ac:dyDescent="0.25">
      <c r="A21607" s="31" t="s">
        <v>32206</v>
      </c>
      <c r="B21607" s="32" t="s">
        <v>32205</v>
      </c>
      <c r="C21607" s="31" t="s">
        <v>68</v>
      </c>
    </row>
    <row r="21608" spans="1:3" ht="30" x14ac:dyDescent="0.25">
      <c r="A21608" s="31" t="s">
        <v>32207</v>
      </c>
      <c r="B21608" s="32" t="s">
        <v>32208</v>
      </c>
      <c r="C21608" s="31" t="s">
        <v>68</v>
      </c>
    </row>
    <row r="21609" spans="1:3" ht="30" x14ac:dyDescent="0.25">
      <c r="A21609" s="31" t="s">
        <v>32209</v>
      </c>
      <c r="B21609" s="32" t="s">
        <v>32208</v>
      </c>
      <c r="C21609" s="31" t="s">
        <v>68</v>
      </c>
    </row>
    <row r="21610" spans="1:3" ht="30" x14ac:dyDescent="0.25">
      <c r="A21610" s="31" t="s">
        <v>32210</v>
      </c>
      <c r="B21610" s="32" t="s">
        <v>32211</v>
      </c>
      <c r="C21610" s="31" t="s">
        <v>68</v>
      </c>
    </row>
    <row r="21611" spans="1:3" ht="30" x14ac:dyDescent="0.25">
      <c r="A21611" s="31" t="s">
        <v>32212</v>
      </c>
      <c r="B21611" s="32" t="s">
        <v>32211</v>
      </c>
      <c r="C21611" s="31" t="s">
        <v>68</v>
      </c>
    </row>
    <row r="21612" spans="1:3" ht="30" x14ac:dyDescent="0.25">
      <c r="A21612" s="31" t="s">
        <v>32213</v>
      </c>
      <c r="B21612" s="32" t="s">
        <v>32214</v>
      </c>
      <c r="C21612" s="31" t="s">
        <v>68</v>
      </c>
    </row>
    <row r="21613" spans="1:3" ht="30" x14ac:dyDescent="0.25">
      <c r="A21613" s="31" t="s">
        <v>32215</v>
      </c>
      <c r="B21613" s="32" t="s">
        <v>32214</v>
      </c>
      <c r="C21613" s="31" t="s">
        <v>68</v>
      </c>
    </row>
    <row r="21614" spans="1:3" ht="30" x14ac:dyDescent="0.25">
      <c r="A21614" s="31" t="s">
        <v>32216</v>
      </c>
      <c r="B21614" s="32" t="s">
        <v>32217</v>
      </c>
      <c r="C21614" s="31" t="s">
        <v>68</v>
      </c>
    </row>
    <row r="21615" spans="1:3" ht="30" x14ac:dyDescent="0.25">
      <c r="A21615" s="31" t="s">
        <v>32218</v>
      </c>
      <c r="B21615" s="32" t="s">
        <v>32217</v>
      </c>
      <c r="C21615" s="31" t="s">
        <v>68</v>
      </c>
    </row>
    <row r="21616" spans="1:3" ht="30" x14ac:dyDescent="0.25">
      <c r="A21616" s="31" t="s">
        <v>32219</v>
      </c>
      <c r="B21616" s="32" t="s">
        <v>32220</v>
      </c>
      <c r="C21616" s="31" t="s">
        <v>68</v>
      </c>
    </row>
    <row r="21617" spans="1:3" ht="30" x14ac:dyDescent="0.25">
      <c r="A21617" s="31" t="s">
        <v>32221</v>
      </c>
      <c r="B21617" s="32" t="s">
        <v>32220</v>
      </c>
      <c r="C21617" s="31" t="s">
        <v>68</v>
      </c>
    </row>
    <row r="21618" spans="1:3" ht="30" x14ac:dyDescent="0.25">
      <c r="A21618" s="31" t="s">
        <v>32222</v>
      </c>
      <c r="B21618" s="32" t="s">
        <v>32223</v>
      </c>
      <c r="C21618" s="31" t="s">
        <v>68</v>
      </c>
    </row>
    <row r="21619" spans="1:3" ht="30" x14ac:dyDescent="0.25">
      <c r="A21619" s="31" t="s">
        <v>32224</v>
      </c>
      <c r="B21619" s="32" t="s">
        <v>32223</v>
      </c>
      <c r="C21619" s="31" t="s">
        <v>68</v>
      </c>
    </row>
    <row r="21620" spans="1:3" ht="30" x14ac:dyDescent="0.25">
      <c r="A21620" s="31" t="s">
        <v>32225</v>
      </c>
      <c r="B21620" s="32" t="s">
        <v>32226</v>
      </c>
      <c r="C21620" s="31" t="s">
        <v>68</v>
      </c>
    </row>
    <row r="21621" spans="1:3" ht="30" x14ac:dyDescent="0.25">
      <c r="A21621" s="31" t="s">
        <v>32227</v>
      </c>
      <c r="B21621" s="32" t="s">
        <v>32226</v>
      </c>
      <c r="C21621" s="31" t="s">
        <v>68</v>
      </c>
    </row>
    <row r="21622" spans="1:3" x14ac:dyDescent="0.25">
      <c r="A21622" s="31" t="s">
        <v>32228</v>
      </c>
      <c r="B21622" s="32" t="s">
        <v>32229</v>
      </c>
      <c r="C21622" s="31" t="s">
        <v>68</v>
      </c>
    </row>
    <row r="21623" spans="1:3" x14ac:dyDescent="0.25">
      <c r="A21623" s="31" t="s">
        <v>32230</v>
      </c>
      <c r="B21623" s="32" t="s">
        <v>32229</v>
      </c>
      <c r="C21623" s="31" t="s">
        <v>68</v>
      </c>
    </row>
    <row r="21624" spans="1:3" ht="30" x14ac:dyDescent="0.25">
      <c r="A21624" s="31" t="s">
        <v>32231</v>
      </c>
      <c r="B21624" s="32" t="s">
        <v>32232</v>
      </c>
      <c r="C21624" s="31" t="s">
        <v>185</v>
      </c>
    </row>
    <row r="21625" spans="1:3" ht="30" x14ac:dyDescent="0.25">
      <c r="A21625" s="31" t="s">
        <v>32233</v>
      </c>
      <c r="B21625" s="32" t="s">
        <v>32232</v>
      </c>
      <c r="C21625" s="31" t="s">
        <v>185</v>
      </c>
    </row>
    <row r="21626" spans="1:3" ht="30" x14ac:dyDescent="0.25">
      <c r="A21626" s="31" t="s">
        <v>32234</v>
      </c>
      <c r="B21626" s="32" t="s">
        <v>32235</v>
      </c>
      <c r="C21626" s="31" t="s">
        <v>68</v>
      </c>
    </row>
    <row r="21627" spans="1:3" ht="30" x14ac:dyDescent="0.25">
      <c r="A21627" s="31" t="s">
        <v>32236</v>
      </c>
      <c r="B21627" s="32" t="s">
        <v>32235</v>
      </c>
      <c r="C21627" s="31" t="s">
        <v>68</v>
      </c>
    </row>
    <row r="21628" spans="1:3" ht="30" x14ac:dyDescent="0.25">
      <c r="A21628" s="31" t="s">
        <v>32237</v>
      </c>
      <c r="B21628" s="32" t="s">
        <v>32238</v>
      </c>
      <c r="C21628" s="31" t="s">
        <v>68</v>
      </c>
    </row>
    <row r="21629" spans="1:3" ht="30" x14ac:dyDescent="0.25">
      <c r="A21629" s="31" t="s">
        <v>32239</v>
      </c>
      <c r="B21629" s="32" t="s">
        <v>32238</v>
      </c>
      <c r="C21629" s="31" t="s">
        <v>68</v>
      </c>
    </row>
    <row r="21630" spans="1:3" ht="30" x14ac:dyDescent="0.25">
      <c r="A21630" s="31" t="s">
        <v>32240</v>
      </c>
      <c r="B21630" s="32" t="s">
        <v>32241</v>
      </c>
      <c r="C21630" s="31" t="s">
        <v>68</v>
      </c>
    </row>
    <row r="21631" spans="1:3" ht="30" x14ac:dyDescent="0.25">
      <c r="A21631" s="31" t="s">
        <v>32242</v>
      </c>
      <c r="B21631" s="32" t="s">
        <v>32241</v>
      </c>
      <c r="C21631" s="31" t="s">
        <v>68</v>
      </c>
    </row>
    <row r="21632" spans="1:3" ht="30" x14ac:dyDescent="0.25">
      <c r="A21632" s="31" t="s">
        <v>32243</v>
      </c>
      <c r="B21632" s="32" t="s">
        <v>32244</v>
      </c>
      <c r="C21632" s="31" t="s">
        <v>68</v>
      </c>
    </row>
    <row r="21633" spans="1:3" ht="30" x14ac:dyDescent="0.25">
      <c r="A21633" s="31" t="s">
        <v>32245</v>
      </c>
      <c r="B21633" s="32" t="s">
        <v>32244</v>
      </c>
      <c r="C21633" s="31" t="s">
        <v>68</v>
      </c>
    </row>
    <row r="21634" spans="1:3" x14ac:dyDescent="0.25">
      <c r="A21634" s="31" t="s">
        <v>32246</v>
      </c>
      <c r="B21634" s="32" t="s">
        <v>32247</v>
      </c>
      <c r="C21634" s="31" t="s">
        <v>68</v>
      </c>
    </row>
    <row r="21635" spans="1:3" x14ac:dyDescent="0.25">
      <c r="A21635" s="31" t="s">
        <v>32248</v>
      </c>
      <c r="B21635" s="32" t="s">
        <v>32247</v>
      </c>
      <c r="C21635" s="31" t="s">
        <v>68</v>
      </c>
    </row>
    <row r="21636" spans="1:3" ht="45" x14ac:dyDescent="0.25">
      <c r="A21636" s="31" t="s">
        <v>32249</v>
      </c>
      <c r="B21636" s="32" t="s">
        <v>32250</v>
      </c>
      <c r="C21636" s="31" t="s">
        <v>68</v>
      </c>
    </row>
    <row r="21637" spans="1:3" ht="45" x14ac:dyDescent="0.25">
      <c r="A21637" s="31" t="s">
        <v>32251</v>
      </c>
      <c r="B21637" s="32" t="s">
        <v>32250</v>
      </c>
      <c r="C21637" s="31" t="s">
        <v>68</v>
      </c>
    </row>
    <row r="21638" spans="1:3" ht="45" x14ac:dyDescent="0.25">
      <c r="A21638" s="31" t="s">
        <v>32252</v>
      </c>
      <c r="B21638" s="32" t="s">
        <v>32253</v>
      </c>
      <c r="C21638" s="31" t="s">
        <v>68</v>
      </c>
    </row>
    <row r="21639" spans="1:3" ht="45" x14ac:dyDescent="0.25">
      <c r="A21639" s="31" t="s">
        <v>32254</v>
      </c>
      <c r="B21639" s="32" t="s">
        <v>32253</v>
      </c>
      <c r="C21639" s="31" t="s">
        <v>68</v>
      </c>
    </row>
    <row r="21640" spans="1:3" ht="45" x14ac:dyDescent="0.25">
      <c r="A21640" s="31" t="s">
        <v>32255</v>
      </c>
      <c r="B21640" s="32" t="s">
        <v>32256</v>
      </c>
      <c r="C21640" s="31" t="s">
        <v>68</v>
      </c>
    </row>
    <row r="21641" spans="1:3" ht="45" x14ac:dyDescent="0.25">
      <c r="A21641" s="31" t="s">
        <v>32257</v>
      </c>
      <c r="B21641" s="32" t="s">
        <v>32256</v>
      </c>
      <c r="C21641" s="31" t="s">
        <v>68</v>
      </c>
    </row>
    <row r="21642" spans="1:3" ht="45" x14ac:dyDescent="0.25">
      <c r="A21642" s="31" t="s">
        <v>32258</v>
      </c>
      <c r="B21642" s="32" t="s">
        <v>32259</v>
      </c>
      <c r="C21642" s="31" t="s">
        <v>68</v>
      </c>
    </row>
    <row r="21643" spans="1:3" ht="45" x14ac:dyDescent="0.25">
      <c r="A21643" s="31" t="s">
        <v>32260</v>
      </c>
      <c r="B21643" s="32" t="s">
        <v>32259</v>
      </c>
      <c r="C21643" s="31" t="s">
        <v>68</v>
      </c>
    </row>
    <row r="21644" spans="1:3" ht="45" x14ac:dyDescent="0.25">
      <c r="A21644" s="31" t="s">
        <v>32261</v>
      </c>
      <c r="B21644" s="32" t="s">
        <v>32262</v>
      </c>
      <c r="C21644" s="31" t="s">
        <v>68</v>
      </c>
    </row>
    <row r="21645" spans="1:3" ht="45" x14ac:dyDescent="0.25">
      <c r="A21645" s="31" t="s">
        <v>32263</v>
      </c>
      <c r="B21645" s="32" t="s">
        <v>32262</v>
      </c>
      <c r="C21645" s="31" t="s">
        <v>68</v>
      </c>
    </row>
    <row r="21646" spans="1:3" ht="45" x14ac:dyDescent="0.25">
      <c r="A21646" s="31" t="s">
        <v>32264</v>
      </c>
      <c r="B21646" s="32" t="s">
        <v>32265</v>
      </c>
      <c r="C21646" s="31" t="s">
        <v>68</v>
      </c>
    </row>
    <row r="21647" spans="1:3" ht="45" x14ac:dyDescent="0.25">
      <c r="A21647" s="31" t="s">
        <v>32266</v>
      </c>
      <c r="B21647" s="32" t="s">
        <v>32265</v>
      </c>
      <c r="C21647" s="31" t="s">
        <v>68</v>
      </c>
    </row>
    <row r="21648" spans="1:3" ht="30" x14ac:dyDescent="0.25">
      <c r="A21648" s="31" t="s">
        <v>32267</v>
      </c>
      <c r="B21648" s="32" t="s">
        <v>32268</v>
      </c>
      <c r="C21648" s="31" t="s">
        <v>68</v>
      </c>
    </row>
    <row r="21649" spans="1:3" ht="30" x14ac:dyDescent="0.25">
      <c r="A21649" s="31" t="s">
        <v>32269</v>
      </c>
      <c r="B21649" s="32" t="s">
        <v>32268</v>
      </c>
      <c r="C21649" s="31" t="s">
        <v>68</v>
      </c>
    </row>
    <row r="21650" spans="1:3" ht="30" x14ac:dyDescent="0.25">
      <c r="A21650" s="31" t="s">
        <v>32270</v>
      </c>
      <c r="B21650" s="32" t="s">
        <v>32271</v>
      </c>
      <c r="C21650" s="31" t="s">
        <v>68</v>
      </c>
    </row>
    <row r="21651" spans="1:3" ht="30" x14ac:dyDescent="0.25">
      <c r="A21651" s="31" t="s">
        <v>32272</v>
      </c>
      <c r="B21651" s="32" t="s">
        <v>32271</v>
      </c>
      <c r="C21651" s="31" t="s">
        <v>68</v>
      </c>
    </row>
    <row r="21652" spans="1:3" ht="45" x14ac:dyDescent="0.25">
      <c r="A21652" s="31" t="s">
        <v>32273</v>
      </c>
      <c r="B21652" s="32" t="s">
        <v>32274</v>
      </c>
      <c r="C21652" s="31" t="s">
        <v>68</v>
      </c>
    </row>
    <row r="21653" spans="1:3" ht="45" x14ac:dyDescent="0.25">
      <c r="A21653" s="31" t="s">
        <v>32275</v>
      </c>
      <c r="B21653" s="32" t="s">
        <v>32274</v>
      </c>
      <c r="C21653" s="31" t="s">
        <v>68</v>
      </c>
    </row>
    <row r="21654" spans="1:3" ht="45" x14ac:dyDescent="0.25">
      <c r="A21654" s="31" t="s">
        <v>32276</v>
      </c>
      <c r="B21654" s="32" t="s">
        <v>32277</v>
      </c>
      <c r="C21654" s="31" t="s">
        <v>68</v>
      </c>
    </row>
    <row r="21655" spans="1:3" ht="45" x14ac:dyDescent="0.25">
      <c r="A21655" s="31" t="s">
        <v>32278</v>
      </c>
      <c r="B21655" s="32" t="s">
        <v>32277</v>
      </c>
      <c r="C21655" s="31" t="s">
        <v>68</v>
      </c>
    </row>
    <row r="21656" spans="1:3" ht="45" x14ac:dyDescent="0.25">
      <c r="A21656" s="31" t="s">
        <v>32279</v>
      </c>
      <c r="B21656" s="32" t="s">
        <v>32280</v>
      </c>
      <c r="C21656" s="31" t="s">
        <v>68</v>
      </c>
    </row>
    <row r="21657" spans="1:3" ht="45" x14ac:dyDescent="0.25">
      <c r="A21657" s="31" t="s">
        <v>32281</v>
      </c>
      <c r="B21657" s="32" t="s">
        <v>32280</v>
      </c>
      <c r="C21657" s="31" t="s">
        <v>68</v>
      </c>
    </row>
    <row r="21658" spans="1:3" ht="45" x14ac:dyDescent="0.25">
      <c r="A21658" s="31" t="s">
        <v>32282</v>
      </c>
      <c r="B21658" s="32" t="s">
        <v>32283</v>
      </c>
      <c r="C21658" s="31" t="s">
        <v>68</v>
      </c>
    </row>
    <row r="21659" spans="1:3" ht="45" x14ac:dyDescent="0.25">
      <c r="A21659" s="31" t="s">
        <v>32284</v>
      </c>
      <c r="B21659" s="32" t="s">
        <v>32283</v>
      </c>
      <c r="C21659" s="31" t="s">
        <v>68</v>
      </c>
    </row>
    <row r="21660" spans="1:3" ht="60" x14ac:dyDescent="0.25">
      <c r="A21660" s="31" t="s">
        <v>32285</v>
      </c>
      <c r="B21660" s="32" t="s">
        <v>32286</v>
      </c>
      <c r="C21660" s="31" t="s">
        <v>68</v>
      </c>
    </row>
    <row r="21661" spans="1:3" ht="60" x14ac:dyDescent="0.25">
      <c r="A21661" s="31" t="s">
        <v>32287</v>
      </c>
      <c r="B21661" s="32" t="s">
        <v>32286</v>
      </c>
      <c r="C21661" s="31" t="s">
        <v>68</v>
      </c>
    </row>
    <row r="21662" spans="1:3" ht="60" x14ac:dyDescent="0.25">
      <c r="A21662" s="31" t="s">
        <v>32288</v>
      </c>
      <c r="B21662" s="32" t="s">
        <v>32289</v>
      </c>
      <c r="C21662" s="31" t="s">
        <v>68</v>
      </c>
    </row>
    <row r="21663" spans="1:3" ht="60" x14ac:dyDescent="0.25">
      <c r="A21663" s="31" t="s">
        <v>32290</v>
      </c>
      <c r="B21663" s="32" t="s">
        <v>32289</v>
      </c>
      <c r="C21663" s="31" t="s">
        <v>68</v>
      </c>
    </row>
    <row r="21664" spans="1:3" ht="60" x14ac:dyDescent="0.25">
      <c r="A21664" s="31" t="s">
        <v>32291</v>
      </c>
      <c r="B21664" s="32" t="s">
        <v>32292</v>
      </c>
      <c r="C21664" s="31" t="s">
        <v>68</v>
      </c>
    </row>
    <row r="21665" spans="1:3" ht="60" x14ac:dyDescent="0.25">
      <c r="A21665" s="31" t="s">
        <v>32293</v>
      </c>
      <c r="B21665" s="32" t="s">
        <v>32292</v>
      </c>
      <c r="C21665" s="31" t="s">
        <v>68</v>
      </c>
    </row>
    <row r="21666" spans="1:3" ht="60" x14ac:dyDescent="0.25">
      <c r="A21666" s="31" t="s">
        <v>32294</v>
      </c>
      <c r="B21666" s="32" t="s">
        <v>32295</v>
      </c>
      <c r="C21666" s="31" t="s">
        <v>68</v>
      </c>
    </row>
    <row r="21667" spans="1:3" ht="60" x14ac:dyDescent="0.25">
      <c r="A21667" s="31" t="s">
        <v>32296</v>
      </c>
      <c r="B21667" s="32" t="s">
        <v>32295</v>
      </c>
      <c r="C21667" s="31" t="s">
        <v>68</v>
      </c>
    </row>
    <row r="21668" spans="1:3" ht="30" x14ac:dyDescent="0.25">
      <c r="A21668" s="31" t="s">
        <v>32297</v>
      </c>
      <c r="B21668" s="32" t="s">
        <v>32298</v>
      </c>
      <c r="C21668" s="31" t="s">
        <v>68</v>
      </c>
    </row>
    <row r="21669" spans="1:3" ht="30" x14ac:dyDescent="0.25">
      <c r="A21669" s="31" t="s">
        <v>32299</v>
      </c>
      <c r="B21669" s="32" t="s">
        <v>32298</v>
      </c>
      <c r="C21669" s="31" t="s">
        <v>68</v>
      </c>
    </row>
    <row r="21670" spans="1:3" ht="30" x14ac:dyDescent="0.25">
      <c r="A21670" s="31" t="s">
        <v>32300</v>
      </c>
      <c r="B21670" s="32" t="s">
        <v>32301</v>
      </c>
      <c r="C21670" s="31" t="s">
        <v>68</v>
      </c>
    </row>
    <row r="21671" spans="1:3" ht="30" x14ac:dyDescent="0.25">
      <c r="A21671" s="31" t="s">
        <v>32302</v>
      </c>
      <c r="B21671" s="32" t="s">
        <v>32301</v>
      </c>
      <c r="C21671" s="31" t="s">
        <v>68</v>
      </c>
    </row>
    <row r="21672" spans="1:3" ht="45" x14ac:dyDescent="0.25">
      <c r="A21672" s="31" t="s">
        <v>32303</v>
      </c>
      <c r="B21672" s="32" t="s">
        <v>32304</v>
      </c>
      <c r="C21672" s="31" t="s">
        <v>68</v>
      </c>
    </row>
    <row r="21673" spans="1:3" ht="45" x14ac:dyDescent="0.25">
      <c r="A21673" s="31" t="s">
        <v>32305</v>
      </c>
      <c r="B21673" s="32" t="s">
        <v>32304</v>
      </c>
      <c r="C21673" s="31" t="s">
        <v>68</v>
      </c>
    </row>
    <row r="21674" spans="1:3" ht="45" x14ac:dyDescent="0.25">
      <c r="A21674" s="31" t="s">
        <v>32306</v>
      </c>
      <c r="B21674" s="32" t="s">
        <v>32307</v>
      </c>
      <c r="C21674" s="31" t="s">
        <v>68</v>
      </c>
    </row>
    <row r="21675" spans="1:3" ht="45" x14ac:dyDescent="0.25">
      <c r="A21675" s="31" t="s">
        <v>32308</v>
      </c>
      <c r="B21675" s="32" t="s">
        <v>32307</v>
      </c>
      <c r="C21675" s="31" t="s">
        <v>68</v>
      </c>
    </row>
    <row r="21676" spans="1:3" ht="45" x14ac:dyDescent="0.25">
      <c r="A21676" s="31" t="s">
        <v>32309</v>
      </c>
      <c r="B21676" s="32" t="s">
        <v>32310</v>
      </c>
      <c r="C21676" s="31" t="s">
        <v>68</v>
      </c>
    </row>
    <row r="21677" spans="1:3" ht="45" x14ac:dyDescent="0.25">
      <c r="A21677" s="31" t="s">
        <v>32311</v>
      </c>
      <c r="B21677" s="32" t="s">
        <v>32310</v>
      </c>
      <c r="C21677" s="31" t="s">
        <v>68</v>
      </c>
    </row>
    <row r="21678" spans="1:3" ht="45" x14ac:dyDescent="0.25">
      <c r="A21678" s="31" t="s">
        <v>32312</v>
      </c>
      <c r="B21678" s="32" t="s">
        <v>32313</v>
      </c>
      <c r="C21678" s="31" t="s">
        <v>68</v>
      </c>
    </row>
    <row r="21679" spans="1:3" ht="45" x14ac:dyDescent="0.25">
      <c r="A21679" s="31" t="s">
        <v>32314</v>
      </c>
      <c r="B21679" s="32" t="s">
        <v>32313</v>
      </c>
      <c r="C21679" s="31" t="s">
        <v>68</v>
      </c>
    </row>
    <row r="21680" spans="1:3" ht="45" x14ac:dyDescent="0.25">
      <c r="A21680" s="31" t="s">
        <v>32315</v>
      </c>
      <c r="B21680" s="32" t="s">
        <v>32316</v>
      </c>
      <c r="C21680" s="31" t="s">
        <v>68</v>
      </c>
    </row>
    <row r="21681" spans="1:3" ht="45" x14ac:dyDescent="0.25">
      <c r="A21681" s="31" t="s">
        <v>32317</v>
      </c>
      <c r="B21681" s="32" t="s">
        <v>32316</v>
      </c>
      <c r="C21681" s="31" t="s">
        <v>68</v>
      </c>
    </row>
    <row r="21682" spans="1:3" ht="60" x14ac:dyDescent="0.25">
      <c r="A21682" s="31" t="s">
        <v>32318</v>
      </c>
      <c r="B21682" s="32" t="s">
        <v>32319</v>
      </c>
      <c r="C21682" s="31" t="s">
        <v>68</v>
      </c>
    </row>
    <row r="21683" spans="1:3" ht="60" x14ac:dyDescent="0.25">
      <c r="A21683" s="31" t="s">
        <v>32320</v>
      </c>
      <c r="B21683" s="32" t="s">
        <v>32319</v>
      </c>
      <c r="C21683" s="31" t="s">
        <v>68</v>
      </c>
    </row>
    <row r="21684" spans="1:3" ht="60" x14ac:dyDescent="0.25">
      <c r="A21684" s="31" t="s">
        <v>32321</v>
      </c>
      <c r="B21684" s="32" t="s">
        <v>32322</v>
      </c>
      <c r="C21684" s="31" t="s">
        <v>68</v>
      </c>
    </row>
    <row r="21685" spans="1:3" ht="60" x14ac:dyDescent="0.25">
      <c r="A21685" s="31" t="s">
        <v>32323</v>
      </c>
      <c r="B21685" s="32" t="s">
        <v>32322</v>
      </c>
      <c r="C21685" s="31" t="s">
        <v>68</v>
      </c>
    </row>
    <row r="21686" spans="1:3" ht="60" x14ac:dyDescent="0.25">
      <c r="A21686" s="31" t="s">
        <v>32324</v>
      </c>
      <c r="B21686" s="32" t="s">
        <v>32325</v>
      </c>
      <c r="C21686" s="31" t="s">
        <v>68</v>
      </c>
    </row>
    <row r="21687" spans="1:3" ht="60" x14ac:dyDescent="0.25">
      <c r="A21687" s="31" t="s">
        <v>32326</v>
      </c>
      <c r="B21687" s="32" t="s">
        <v>32325</v>
      </c>
      <c r="C21687" s="31" t="s">
        <v>68</v>
      </c>
    </row>
    <row r="21688" spans="1:3" ht="45" x14ac:dyDescent="0.25">
      <c r="A21688" s="31" t="s">
        <v>32327</v>
      </c>
      <c r="B21688" s="32" t="s">
        <v>32328</v>
      </c>
      <c r="C21688" s="31" t="s">
        <v>68</v>
      </c>
    </row>
    <row r="21689" spans="1:3" ht="45" x14ac:dyDescent="0.25">
      <c r="A21689" s="31" t="s">
        <v>32329</v>
      </c>
      <c r="B21689" s="32" t="s">
        <v>32328</v>
      </c>
      <c r="C21689" s="31" t="s">
        <v>68</v>
      </c>
    </row>
    <row r="21690" spans="1:3" ht="45" x14ac:dyDescent="0.25">
      <c r="A21690" s="31" t="s">
        <v>32330</v>
      </c>
      <c r="B21690" s="32" t="s">
        <v>32331</v>
      </c>
      <c r="C21690" s="31" t="s">
        <v>68</v>
      </c>
    </row>
    <row r="21691" spans="1:3" ht="45" x14ac:dyDescent="0.25">
      <c r="A21691" s="31" t="s">
        <v>32332</v>
      </c>
      <c r="B21691" s="32" t="s">
        <v>32331</v>
      </c>
      <c r="C21691" s="31" t="s">
        <v>68</v>
      </c>
    </row>
    <row r="21692" spans="1:3" ht="45" x14ac:dyDescent="0.25">
      <c r="A21692" s="31" t="s">
        <v>32333</v>
      </c>
      <c r="B21692" s="32" t="s">
        <v>32334</v>
      </c>
      <c r="C21692" s="31" t="s">
        <v>68</v>
      </c>
    </row>
    <row r="21693" spans="1:3" ht="45" x14ac:dyDescent="0.25">
      <c r="A21693" s="31" t="s">
        <v>32335</v>
      </c>
      <c r="B21693" s="32" t="s">
        <v>32334</v>
      </c>
      <c r="C21693" s="31" t="s">
        <v>68</v>
      </c>
    </row>
    <row r="21694" spans="1:3" ht="45" x14ac:dyDescent="0.25">
      <c r="A21694" s="31" t="s">
        <v>32336</v>
      </c>
      <c r="B21694" s="32" t="s">
        <v>32337</v>
      </c>
      <c r="C21694" s="31" t="s">
        <v>68</v>
      </c>
    </row>
    <row r="21695" spans="1:3" ht="45" x14ac:dyDescent="0.25">
      <c r="A21695" s="31" t="s">
        <v>32338</v>
      </c>
      <c r="B21695" s="32" t="s">
        <v>32337</v>
      </c>
      <c r="C21695" s="31" t="s">
        <v>68</v>
      </c>
    </row>
    <row r="21696" spans="1:3" ht="60" x14ac:dyDescent="0.25">
      <c r="A21696" s="31" t="s">
        <v>32339</v>
      </c>
      <c r="B21696" s="32" t="s">
        <v>32340</v>
      </c>
      <c r="C21696" s="31" t="s">
        <v>68</v>
      </c>
    </row>
    <row r="21697" spans="1:3" ht="60" x14ac:dyDescent="0.25">
      <c r="A21697" s="31" t="s">
        <v>32341</v>
      </c>
      <c r="B21697" s="32" t="s">
        <v>32340</v>
      </c>
      <c r="C21697" s="31" t="s">
        <v>68</v>
      </c>
    </row>
    <row r="21698" spans="1:3" ht="60" x14ac:dyDescent="0.25">
      <c r="A21698" s="31" t="s">
        <v>32342</v>
      </c>
      <c r="B21698" s="32" t="s">
        <v>32343</v>
      </c>
      <c r="C21698" s="31" t="s">
        <v>68</v>
      </c>
    </row>
    <row r="21699" spans="1:3" ht="60" x14ac:dyDescent="0.25">
      <c r="A21699" s="31" t="s">
        <v>32344</v>
      </c>
      <c r="B21699" s="32" t="s">
        <v>32343</v>
      </c>
      <c r="C21699" s="31" t="s">
        <v>68</v>
      </c>
    </row>
    <row r="21700" spans="1:3" ht="60" x14ac:dyDescent="0.25">
      <c r="A21700" s="31" t="s">
        <v>32345</v>
      </c>
      <c r="B21700" s="32" t="s">
        <v>32346</v>
      </c>
      <c r="C21700" s="31" t="s">
        <v>68</v>
      </c>
    </row>
    <row r="21701" spans="1:3" ht="60" x14ac:dyDescent="0.25">
      <c r="A21701" s="31" t="s">
        <v>32347</v>
      </c>
      <c r="B21701" s="32" t="s">
        <v>32346</v>
      </c>
      <c r="C21701" s="31" t="s">
        <v>68</v>
      </c>
    </row>
    <row r="21702" spans="1:3" ht="90" x14ac:dyDescent="0.25">
      <c r="A21702" s="31" t="s">
        <v>32348</v>
      </c>
      <c r="B21702" s="32" t="s">
        <v>32349</v>
      </c>
      <c r="C21702" s="31" t="s">
        <v>68</v>
      </c>
    </row>
    <row r="21703" spans="1:3" ht="90" x14ac:dyDescent="0.25">
      <c r="A21703" s="31" t="s">
        <v>32350</v>
      </c>
      <c r="B21703" s="32" t="s">
        <v>32349</v>
      </c>
      <c r="C21703" s="31" t="s">
        <v>68</v>
      </c>
    </row>
    <row r="21704" spans="1:3" ht="90" x14ac:dyDescent="0.25">
      <c r="A21704" s="31" t="s">
        <v>32351</v>
      </c>
      <c r="B21704" s="32" t="s">
        <v>32352</v>
      </c>
      <c r="C21704" s="31" t="s">
        <v>68</v>
      </c>
    </row>
    <row r="21705" spans="1:3" ht="90" x14ac:dyDescent="0.25">
      <c r="A21705" s="31" t="s">
        <v>32353</v>
      </c>
      <c r="B21705" s="32" t="s">
        <v>32352</v>
      </c>
      <c r="C21705" s="31" t="s">
        <v>68</v>
      </c>
    </row>
    <row r="21706" spans="1:3" ht="90" x14ac:dyDescent="0.25">
      <c r="A21706" s="31" t="s">
        <v>32354</v>
      </c>
      <c r="B21706" s="32" t="s">
        <v>32355</v>
      </c>
      <c r="C21706" s="31" t="s">
        <v>68</v>
      </c>
    </row>
    <row r="21707" spans="1:3" ht="90" x14ac:dyDescent="0.25">
      <c r="A21707" s="31" t="s">
        <v>32356</v>
      </c>
      <c r="B21707" s="32" t="s">
        <v>32355</v>
      </c>
      <c r="C21707" s="31" t="s">
        <v>68</v>
      </c>
    </row>
    <row r="21708" spans="1:3" ht="90" x14ac:dyDescent="0.25">
      <c r="A21708" s="31" t="s">
        <v>32357</v>
      </c>
      <c r="B21708" s="32" t="s">
        <v>32358</v>
      </c>
      <c r="C21708" s="31" t="s">
        <v>68</v>
      </c>
    </row>
    <row r="21709" spans="1:3" ht="90" x14ac:dyDescent="0.25">
      <c r="A21709" s="31" t="s">
        <v>32359</v>
      </c>
      <c r="B21709" s="32" t="s">
        <v>32358</v>
      </c>
      <c r="C21709" s="31" t="s">
        <v>68</v>
      </c>
    </row>
    <row r="21710" spans="1:3" ht="90" x14ac:dyDescent="0.25">
      <c r="A21710" s="31" t="s">
        <v>32360</v>
      </c>
      <c r="B21710" s="32" t="s">
        <v>32361</v>
      </c>
      <c r="C21710" s="31" t="s">
        <v>68</v>
      </c>
    </row>
    <row r="21711" spans="1:3" ht="90" x14ac:dyDescent="0.25">
      <c r="A21711" s="31" t="s">
        <v>32362</v>
      </c>
      <c r="B21711" s="32" t="s">
        <v>32361</v>
      </c>
      <c r="C21711" s="31" t="s">
        <v>68</v>
      </c>
    </row>
    <row r="21712" spans="1:3" ht="90" x14ac:dyDescent="0.25">
      <c r="A21712" s="31" t="s">
        <v>32363</v>
      </c>
      <c r="B21712" s="32" t="s">
        <v>32364</v>
      </c>
      <c r="C21712" s="31" t="s">
        <v>68</v>
      </c>
    </row>
    <row r="21713" spans="1:3" ht="90" x14ac:dyDescent="0.25">
      <c r="A21713" s="31" t="s">
        <v>32365</v>
      </c>
      <c r="B21713" s="32" t="s">
        <v>32364</v>
      </c>
      <c r="C21713" s="31" t="s">
        <v>68</v>
      </c>
    </row>
    <row r="21714" spans="1:3" ht="90" x14ac:dyDescent="0.25">
      <c r="A21714" s="31" t="s">
        <v>32366</v>
      </c>
      <c r="B21714" s="32" t="s">
        <v>32367</v>
      </c>
      <c r="C21714" s="31" t="s">
        <v>68</v>
      </c>
    </row>
    <row r="21715" spans="1:3" ht="90" x14ac:dyDescent="0.25">
      <c r="A21715" s="31" t="s">
        <v>32368</v>
      </c>
      <c r="B21715" s="32" t="s">
        <v>32367</v>
      </c>
      <c r="C21715" s="31" t="s">
        <v>68</v>
      </c>
    </row>
    <row r="21716" spans="1:3" ht="105" x14ac:dyDescent="0.25">
      <c r="A21716" s="31" t="s">
        <v>32369</v>
      </c>
      <c r="B21716" s="32" t="s">
        <v>32370</v>
      </c>
      <c r="C21716" s="31" t="s">
        <v>68</v>
      </c>
    </row>
    <row r="21717" spans="1:3" ht="105" x14ac:dyDescent="0.25">
      <c r="A21717" s="31" t="s">
        <v>32371</v>
      </c>
      <c r="B21717" s="32" t="s">
        <v>32370</v>
      </c>
      <c r="C21717" s="31" t="s">
        <v>68</v>
      </c>
    </row>
    <row r="21718" spans="1:3" x14ac:dyDescent="0.25">
      <c r="A21718" s="31" t="s">
        <v>32372</v>
      </c>
      <c r="B21718" s="32" t="s">
        <v>32373</v>
      </c>
      <c r="C21718" s="31" t="s">
        <v>68</v>
      </c>
    </row>
    <row r="21719" spans="1:3" x14ac:dyDescent="0.25">
      <c r="A21719" s="31" t="s">
        <v>32374</v>
      </c>
      <c r="B21719" s="32" t="s">
        <v>32373</v>
      </c>
      <c r="C21719" s="31" t="s">
        <v>68</v>
      </c>
    </row>
    <row r="21720" spans="1:3" ht="60" x14ac:dyDescent="0.25">
      <c r="A21720" s="31" t="s">
        <v>32375</v>
      </c>
      <c r="B21720" s="32" t="s">
        <v>32376</v>
      </c>
      <c r="C21720" s="31" t="s">
        <v>68</v>
      </c>
    </row>
    <row r="21721" spans="1:3" ht="60" x14ac:dyDescent="0.25">
      <c r="A21721" s="31" t="s">
        <v>32377</v>
      </c>
      <c r="B21721" s="32" t="s">
        <v>32376</v>
      </c>
      <c r="C21721" s="31" t="s">
        <v>68</v>
      </c>
    </row>
    <row r="21722" spans="1:3" ht="60" x14ac:dyDescent="0.25">
      <c r="A21722" s="31" t="s">
        <v>32378</v>
      </c>
      <c r="B21722" s="32" t="s">
        <v>32379</v>
      </c>
      <c r="C21722" s="31" t="s">
        <v>68</v>
      </c>
    </row>
    <row r="21723" spans="1:3" ht="60" x14ac:dyDescent="0.25">
      <c r="A21723" s="31" t="s">
        <v>32380</v>
      </c>
      <c r="B21723" s="32" t="s">
        <v>32379</v>
      </c>
      <c r="C21723" s="31" t="s">
        <v>68</v>
      </c>
    </row>
    <row r="21724" spans="1:3" ht="60" x14ac:dyDescent="0.25">
      <c r="A21724" s="31" t="s">
        <v>32381</v>
      </c>
      <c r="B21724" s="32" t="s">
        <v>32382</v>
      </c>
      <c r="C21724" s="31" t="s">
        <v>68</v>
      </c>
    </row>
    <row r="21725" spans="1:3" ht="60" x14ac:dyDescent="0.25">
      <c r="A21725" s="31" t="s">
        <v>32383</v>
      </c>
      <c r="B21725" s="32" t="s">
        <v>32382</v>
      </c>
      <c r="C21725" s="31" t="s">
        <v>68</v>
      </c>
    </row>
    <row r="21726" spans="1:3" ht="60" x14ac:dyDescent="0.25">
      <c r="A21726" s="31" t="s">
        <v>32384</v>
      </c>
      <c r="B21726" s="32" t="s">
        <v>32385</v>
      </c>
      <c r="C21726" s="31" t="s">
        <v>68</v>
      </c>
    </row>
    <row r="21727" spans="1:3" ht="60" x14ac:dyDescent="0.25">
      <c r="A21727" s="31" t="s">
        <v>32386</v>
      </c>
      <c r="B21727" s="32" t="s">
        <v>32385</v>
      </c>
      <c r="C21727" s="31" t="s">
        <v>68</v>
      </c>
    </row>
    <row r="21728" spans="1:3" ht="60" x14ac:dyDescent="0.25">
      <c r="A21728" s="31" t="s">
        <v>32387</v>
      </c>
      <c r="B21728" s="32" t="s">
        <v>32388</v>
      </c>
      <c r="C21728" s="31" t="s">
        <v>68</v>
      </c>
    </row>
    <row r="21729" spans="1:3" ht="60" x14ac:dyDescent="0.25">
      <c r="A21729" s="31" t="s">
        <v>32389</v>
      </c>
      <c r="B21729" s="32" t="s">
        <v>32388</v>
      </c>
      <c r="C21729" s="31" t="s">
        <v>68</v>
      </c>
    </row>
    <row r="21730" spans="1:3" ht="60" x14ac:dyDescent="0.25">
      <c r="A21730" s="31" t="s">
        <v>32390</v>
      </c>
      <c r="B21730" s="32" t="s">
        <v>32391</v>
      </c>
      <c r="C21730" s="31" t="s">
        <v>68</v>
      </c>
    </row>
    <row r="21731" spans="1:3" ht="60" x14ac:dyDescent="0.25">
      <c r="A21731" s="31" t="s">
        <v>32392</v>
      </c>
      <c r="B21731" s="32" t="s">
        <v>32391</v>
      </c>
      <c r="C21731" s="31" t="s">
        <v>68</v>
      </c>
    </row>
    <row r="21732" spans="1:3" ht="60" x14ac:dyDescent="0.25">
      <c r="A21732" s="31" t="s">
        <v>32393</v>
      </c>
      <c r="B21732" s="32" t="s">
        <v>32394</v>
      </c>
      <c r="C21732" s="31" t="s">
        <v>68</v>
      </c>
    </row>
    <row r="21733" spans="1:3" ht="60" x14ac:dyDescent="0.25">
      <c r="A21733" s="31" t="s">
        <v>32395</v>
      </c>
      <c r="B21733" s="32" t="s">
        <v>32394</v>
      </c>
      <c r="C21733" s="31" t="s">
        <v>68</v>
      </c>
    </row>
    <row r="21734" spans="1:3" ht="60" x14ac:dyDescent="0.25">
      <c r="A21734" s="31" t="s">
        <v>32396</v>
      </c>
      <c r="B21734" s="32" t="s">
        <v>32397</v>
      </c>
      <c r="C21734" s="31" t="s">
        <v>68</v>
      </c>
    </row>
    <row r="21735" spans="1:3" ht="60" x14ac:dyDescent="0.25">
      <c r="A21735" s="31" t="s">
        <v>32398</v>
      </c>
      <c r="B21735" s="32" t="s">
        <v>32397</v>
      </c>
      <c r="C21735" s="31" t="s">
        <v>68</v>
      </c>
    </row>
    <row r="21736" spans="1:3" ht="60" x14ac:dyDescent="0.25">
      <c r="A21736" s="31" t="s">
        <v>32399</v>
      </c>
      <c r="B21736" s="32" t="s">
        <v>32400</v>
      </c>
      <c r="C21736" s="31" t="s">
        <v>68</v>
      </c>
    </row>
    <row r="21737" spans="1:3" ht="60" x14ac:dyDescent="0.25">
      <c r="A21737" s="31" t="s">
        <v>32401</v>
      </c>
      <c r="B21737" s="32" t="s">
        <v>32400</v>
      </c>
      <c r="C21737" s="31" t="s">
        <v>68</v>
      </c>
    </row>
    <row r="21738" spans="1:3" ht="60" x14ac:dyDescent="0.25">
      <c r="A21738" s="31" t="s">
        <v>32402</v>
      </c>
      <c r="B21738" s="32" t="s">
        <v>32403</v>
      </c>
      <c r="C21738" s="31" t="s">
        <v>68</v>
      </c>
    </row>
    <row r="21739" spans="1:3" ht="60" x14ac:dyDescent="0.25">
      <c r="A21739" s="31" t="s">
        <v>32404</v>
      </c>
      <c r="B21739" s="32" t="s">
        <v>32403</v>
      </c>
      <c r="C21739" s="31" t="s">
        <v>68</v>
      </c>
    </row>
    <row r="21740" spans="1:3" ht="60" x14ac:dyDescent="0.25">
      <c r="A21740" s="31" t="s">
        <v>32405</v>
      </c>
      <c r="B21740" s="32" t="s">
        <v>32406</v>
      </c>
      <c r="C21740" s="31" t="s">
        <v>68</v>
      </c>
    </row>
    <row r="21741" spans="1:3" ht="60" x14ac:dyDescent="0.25">
      <c r="A21741" s="31" t="s">
        <v>32407</v>
      </c>
      <c r="B21741" s="32" t="s">
        <v>32406</v>
      </c>
      <c r="C21741" s="31" t="s">
        <v>68</v>
      </c>
    </row>
    <row r="21742" spans="1:3" ht="60" x14ac:dyDescent="0.25">
      <c r="A21742" s="31" t="s">
        <v>32408</v>
      </c>
      <c r="B21742" s="32" t="s">
        <v>32409</v>
      </c>
      <c r="C21742" s="31" t="s">
        <v>68</v>
      </c>
    </row>
    <row r="21743" spans="1:3" ht="60" x14ac:dyDescent="0.25">
      <c r="A21743" s="31" t="s">
        <v>32410</v>
      </c>
      <c r="B21743" s="32" t="s">
        <v>32409</v>
      </c>
      <c r="C21743" s="31" t="s">
        <v>68</v>
      </c>
    </row>
    <row r="21744" spans="1:3" ht="60" x14ac:dyDescent="0.25">
      <c r="A21744" s="31" t="s">
        <v>32411</v>
      </c>
      <c r="B21744" s="32" t="s">
        <v>32412</v>
      </c>
      <c r="C21744" s="31" t="s">
        <v>68</v>
      </c>
    </row>
    <row r="21745" spans="1:3" ht="60" x14ac:dyDescent="0.25">
      <c r="A21745" s="31" t="s">
        <v>32413</v>
      </c>
      <c r="B21745" s="32" t="s">
        <v>32412</v>
      </c>
      <c r="C21745" s="31" t="s">
        <v>68</v>
      </c>
    </row>
    <row r="21746" spans="1:3" ht="60" x14ac:dyDescent="0.25">
      <c r="A21746" s="31" t="s">
        <v>32414</v>
      </c>
      <c r="B21746" s="32" t="s">
        <v>32415</v>
      </c>
      <c r="C21746" s="31" t="s">
        <v>68</v>
      </c>
    </row>
    <row r="21747" spans="1:3" ht="60" x14ac:dyDescent="0.25">
      <c r="A21747" s="31" t="s">
        <v>32416</v>
      </c>
      <c r="B21747" s="32" t="s">
        <v>32415</v>
      </c>
      <c r="C21747" s="31" t="s">
        <v>68</v>
      </c>
    </row>
    <row r="21748" spans="1:3" ht="45" x14ac:dyDescent="0.25">
      <c r="A21748" s="31" t="s">
        <v>32417</v>
      </c>
      <c r="B21748" s="32" t="s">
        <v>32418</v>
      </c>
      <c r="C21748" s="31" t="s">
        <v>68</v>
      </c>
    </row>
    <row r="21749" spans="1:3" ht="45" x14ac:dyDescent="0.25">
      <c r="A21749" s="31" t="s">
        <v>32419</v>
      </c>
      <c r="B21749" s="32" t="s">
        <v>32418</v>
      </c>
      <c r="C21749" s="31" t="s">
        <v>68</v>
      </c>
    </row>
    <row r="21750" spans="1:3" ht="45" x14ac:dyDescent="0.25">
      <c r="A21750" s="31" t="s">
        <v>32420</v>
      </c>
      <c r="B21750" s="32" t="s">
        <v>32421</v>
      </c>
      <c r="C21750" s="31" t="s">
        <v>68</v>
      </c>
    </row>
    <row r="21751" spans="1:3" ht="45" x14ac:dyDescent="0.25">
      <c r="A21751" s="31" t="s">
        <v>32422</v>
      </c>
      <c r="B21751" s="32" t="s">
        <v>32421</v>
      </c>
      <c r="C21751" s="31" t="s">
        <v>68</v>
      </c>
    </row>
    <row r="21752" spans="1:3" ht="45" x14ac:dyDescent="0.25">
      <c r="A21752" s="31" t="s">
        <v>32423</v>
      </c>
      <c r="B21752" s="32" t="s">
        <v>32424</v>
      </c>
      <c r="C21752" s="31" t="s">
        <v>68</v>
      </c>
    </row>
    <row r="21753" spans="1:3" ht="45" x14ac:dyDescent="0.25">
      <c r="A21753" s="31" t="s">
        <v>32425</v>
      </c>
      <c r="B21753" s="32" t="s">
        <v>32424</v>
      </c>
      <c r="C21753" s="31" t="s">
        <v>68</v>
      </c>
    </row>
    <row r="21754" spans="1:3" ht="45" x14ac:dyDescent="0.25">
      <c r="A21754" s="31" t="s">
        <v>32426</v>
      </c>
      <c r="B21754" s="32" t="s">
        <v>32427</v>
      </c>
      <c r="C21754" s="31" t="s">
        <v>68</v>
      </c>
    </row>
    <row r="21755" spans="1:3" ht="45" x14ac:dyDescent="0.25">
      <c r="A21755" s="31" t="s">
        <v>32428</v>
      </c>
      <c r="B21755" s="32" t="s">
        <v>32427</v>
      </c>
      <c r="C21755" s="31" t="s">
        <v>68</v>
      </c>
    </row>
    <row r="21756" spans="1:3" ht="45" x14ac:dyDescent="0.25">
      <c r="A21756" s="31" t="s">
        <v>32429</v>
      </c>
      <c r="B21756" s="32" t="s">
        <v>32430</v>
      </c>
      <c r="C21756" s="31" t="s">
        <v>68</v>
      </c>
    </row>
    <row r="21757" spans="1:3" ht="45" x14ac:dyDescent="0.25">
      <c r="A21757" s="31" t="s">
        <v>32431</v>
      </c>
      <c r="B21757" s="32" t="s">
        <v>32430</v>
      </c>
      <c r="C21757" s="31" t="s">
        <v>68</v>
      </c>
    </row>
    <row r="21758" spans="1:3" ht="45" x14ac:dyDescent="0.25">
      <c r="A21758" s="31" t="s">
        <v>32432</v>
      </c>
      <c r="B21758" s="32" t="s">
        <v>32433</v>
      </c>
      <c r="C21758" s="31" t="s">
        <v>68</v>
      </c>
    </row>
    <row r="21759" spans="1:3" ht="45" x14ac:dyDescent="0.25">
      <c r="A21759" s="31" t="s">
        <v>32434</v>
      </c>
      <c r="B21759" s="32" t="s">
        <v>32433</v>
      </c>
      <c r="C21759" s="31" t="s">
        <v>68</v>
      </c>
    </row>
    <row r="21760" spans="1:3" ht="45" x14ac:dyDescent="0.25">
      <c r="A21760" s="31" t="s">
        <v>32435</v>
      </c>
      <c r="B21760" s="32" t="s">
        <v>32436</v>
      </c>
      <c r="C21760" s="31" t="s">
        <v>68</v>
      </c>
    </row>
    <row r="21761" spans="1:3" ht="45" x14ac:dyDescent="0.25">
      <c r="A21761" s="31" t="s">
        <v>32437</v>
      </c>
      <c r="B21761" s="32" t="s">
        <v>32436</v>
      </c>
      <c r="C21761" s="31" t="s">
        <v>68</v>
      </c>
    </row>
    <row r="21762" spans="1:3" ht="45" x14ac:dyDescent="0.25">
      <c r="A21762" s="31" t="s">
        <v>32438</v>
      </c>
      <c r="B21762" s="32" t="s">
        <v>32439</v>
      </c>
      <c r="C21762" s="31" t="s">
        <v>68</v>
      </c>
    </row>
    <row r="21763" spans="1:3" ht="45" x14ac:dyDescent="0.25">
      <c r="A21763" s="31" t="s">
        <v>32440</v>
      </c>
      <c r="B21763" s="32" t="s">
        <v>32439</v>
      </c>
      <c r="C21763" s="31" t="s">
        <v>68</v>
      </c>
    </row>
    <row r="21764" spans="1:3" ht="90" x14ac:dyDescent="0.25">
      <c r="A21764" s="31" t="s">
        <v>32441</v>
      </c>
      <c r="B21764" s="32" t="s">
        <v>32442</v>
      </c>
      <c r="C21764" s="31" t="s">
        <v>68</v>
      </c>
    </row>
    <row r="21765" spans="1:3" ht="90" x14ac:dyDescent="0.25">
      <c r="A21765" s="31" t="s">
        <v>32443</v>
      </c>
      <c r="B21765" s="32" t="s">
        <v>32442</v>
      </c>
      <c r="C21765" s="31" t="s">
        <v>68</v>
      </c>
    </row>
    <row r="21766" spans="1:3" ht="90" x14ac:dyDescent="0.25">
      <c r="A21766" s="31" t="s">
        <v>32444</v>
      </c>
      <c r="B21766" s="32" t="s">
        <v>32445</v>
      </c>
      <c r="C21766" s="31" t="s">
        <v>68</v>
      </c>
    </row>
    <row r="21767" spans="1:3" ht="90" x14ac:dyDescent="0.25">
      <c r="A21767" s="31" t="s">
        <v>32446</v>
      </c>
      <c r="B21767" s="32" t="s">
        <v>32445</v>
      </c>
      <c r="C21767" s="31" t="s">
        <v>68</v>
      </c>
    </row>
    <row r="21768" spans="1:3" ht="30" x14ac:dyDescent="0.25">
      <c r="A21768" s="31" t="s">
        <v>32447</v>
      </c>
      <c r="B21768" s="32" t="s">
        <v>32448</v>
      </c>
      <c r="C21768" s="31" t="s">
        <v>68</v>
      </c>
    </row>
    <row r="21769" spans="1:3" ht="30" x14ac:dyDescent="0.25">
      <c r="A21769" s="31" t="s">
        <v>32449</v>
      </c>
      <c r="B21769" s="32" t="s">
        <v>32448</v>
      </c>
      <c r="C21769" s="31" t="s">
        <v>68</v>
      </c>
    </row>
    <row r="21770" spans="1:3" ht="45" x14ac:dyDescent="0.25">
      <c r="A21770" s="31" t="s">
        <v>32450</v>
      </c>
      <c r="B21770" s="32" t="s">
        <v>32451</v>
      </c>
      <c r="C21770" s="31" t="s">
        <v>68</v>
      </c>
    </row>
    <row r="21771" spans="1:3" ht="45" x14ac:dyDescent="0.25">
      <c r="A21771" s="31" t="s">
        <v>32452</v>
      </c>
      <c r="B21771" s="32" t="s">
        <v>32451</v>
      </c>
      <c r="C21771" s="31" t="s">
        <v>68</v>
      </c>
    </row>
    <row r="21772" spans="1:3" ht="75" x14ac:dyDescent="0.25">
      <c r="A21772" s="31" t="s">
        <v>32453</v>
      </c>
      <c r="B21772" s="32" t="s">
        <v>32454</v>
      </c>
      <c r="C21772" s="31" t="s">
        <v>68</v>
      </c>
    </row>
    <row r="21773" spans="1:3" ht="75" x14ac:dyDescent="0.25">
      <c r="A21773" s="31" t="s">
        <v>32455</v>
      </c>
      <c r="B21773" s="32" t="s">
        <v>32454</v>
      </c>
      <c r="C21773" s="31" t="s">
        <v>68</v>
      </c>
    </row>
    <row r="21774" spans="1:3" ht="60" x14ac:dyDescent="0.25">
      <c r="A21774" s="31" t="s">
        <v>32456</v>
      </c>
      <c r="B21774" s="32" t="s">
        <v>32457</v>
      </c>
      <c r="C21774" s="31" t="s">
        <v>68</v>
      </c>
    </row>
    <row r="21775" spans="1:3" ht="60" x14ac:dyDescent="0.25">
      <c r="A21775" s="31" t="s">
        <v>32458</v>
      </c>
      <c r="B21775" s="32" t="s">
        <v>32457</v>
      </c>
      <c r="C21775" s="31" t="s">
        <v>68</v>
      </c>
    </row>
    <row r="21776" spans="1:3" ht="60" x14ac:dyDescent="0.25">
      <c r="A21776" s="31" t="s">
        <v>32459</v>
      </c>
      <c r="B21776" s="32" t="s">
        <v>32460</v>
      </c>
      <c r="C21776" s="31" t="s">
        <v>68</v>
      </c>
    </row>
    <row r="21777" spans="1:3" ht="60" x14ac:dyDescent="0.25">
      <c r="A21777" s="31" t="s">
        <v>32461</v>
      </c>
      <c r="B21777" s="32" t="s">
        <v>32460</v>
      </c>
      <c r="C21777" s="31" t="s">
        <v>68</v>
      </c>
    </row>
    <row r="21778" spans="1:3" ht="60" x14ac:dyDescent="0.25">
      <c r="A21778" s="31" t="s">
        <v>32462</v>
      </c>
      <c r="B21778" s="32" t="s">
        <v>32463</v>
      </c>
      <c r="C21778" s="31" t="s">
        <v>68</v>
      </c>
    </row>
    <row r="21779" spans="1:3" ht="60" x14ac:dyDescent="0.25">
      <c r="A21779" s="31" t="s">
        <v>32464</v>
      </c>
      <c r="B21779" s="32" t="s">
        <v>32463</v>
      </c>
      <c r="C21779" s="31" t="s">
        <v>68</v>
      </c>
    </row>
    <row r="21780" spans="1:3" ht="75" x14ac:dyDescent="0.25">
      <c r="A21780" s="31" t="s">
        <v>32465</v>
      </c>
      <c r="B21780" s="32" t="s">
        <v>32466</v>
      </c>
      <c r="C21780" s="31" t="s">
        <v>68</v>
      </c>
    </row>
    <row r="21781" spans="1:3" ht="75" x14ac:dyDescent="0.25">
      <c r="A21781" s="31" t="s">
        <v>32467</v>
      </c>
      <c r="B21781" s="32" t="s">
        <v>32466</v>
      </c>
      <c r="C21781" s="31" t="s">
        <v>68</v>
      </c>
    </row>
    <row r="21782" spans="1:3" ht="45" x14ac:dyDescent="0.25">
      <c r="A21782" s="31" t="s">
        <v>32468</v>
      </c>
      <c r="B21782" s="32" t="s">
        <v>32469</v>
      </c>
      <c r="C21782" s="31" t="s">
        <v>68</v>
      </c>
    </row>
    <row r="21783" spans="1:3" ht="45" x14ac:dyDescent="0.25">
      <c r="A21783" s="31" t="s">
        <v>32470</v>
      </c>
      <c r="B21783" s="32" t="s">
        <v>32469</v>
      </c>
      <c r="C21783" s="31" t="s">
        <v>68</v>
      </c>
    </row>
    <row r="21784" spans="1:3" ht="75" x14ac:dyDescent="0.25">
      <c r="A21784" s="31" t="s">
        <v>32471</v>
      </c>
      <c r="B21784" s="32" t="s">
        <v>32472</v>
      </c>
      <c r="C21784" s="31" t="s">
        <v>68</v>
      </c>
    </row>
    <row r="21785" spans="1:3" ht="75" x14ac:dyDescent="0.25">
      <c r="A21785" s="31" t="s">
        <v>32473</v>
      </c>
      <c r="B21785" s="32" t="s">
        <v>32472</v>
      </c>
      <c r="C21785" s="31" t="s">
        <v>68</v>
      </c>
    </row>
    <row r="21786" spans="1:3" ht="30" x14ac:dyDescent="0.25">
      <c r="A21786" s="31" t="s">
        <v>32474</v>
      </c>
      <c r="B21786" s="32" t="s">
        <v>32475</v>
      </c>
      <c r="C21786" s="31" t="s">
        <v>68</v>
      </c>
    </row>
    <row r="21787" spans="1:3" ht="30" x14ac:dyDescent="0.25">
      <c r="A21787" s="31" t="s">
        <v>32476</v>
      </c>
      <c r="B21787" s="32" t="s">
        <v>32475</v>
      </c>
      <c r="C21787" s="31" t="s">
        <v>68</v>
      </c>
    </row>
    <row r="21788" spans="1:3" x14ac:dyDescent="0.25">
      <c r="A21788" s="31" t="s">
        <v>32477</v>
      </c>
      <c r="B21788" s="32" t="s">
        <v>32478</v>
      </c>
      <c r="C21788" s="31" t="s">
        <v>68</v>
      </c>
    </row>
    <row r="21789" spans="1:3" x14ac:dyDescent="0.25">
      <c r="A21789" s="31" t="s">
        <v>32479</v>
      </c>
      <c r="B21789" s="32" t="s">
        <v>32478</v>
      </c>
      <c r="C21789" s="31" t="s">
        <v>68</v>
      </c>
    </row>
    <row r="21790" spans="1:3" ht="30" x14ac:dyDescent="0.25">
      <c r="A21790" s="31" t="s">
        <v>32480</v>
      </c>
      <c r="B21790" s="32" t="s">
        <v>32481</v>
      </c>
      <c r="C21790" s="31" t="s">
        <v>68</v>
      </c>
    </row>
    <row r="21791" spans="1:3" ht="30" x14ac:dyDescent="0.25">
      <c r="A21791" s="31" t="s">
        <v>32482</v>
      </c>
      <c r="B21791" s="32" t="s">
        <v>32481</v>
      </c>
      <c r="C21791" s="31" t="s">
        <v>68</v>
      </c>
    </row>
    <row r="21792" spans="1:3" ht="30" x14ac:dyDescent="0.25">
      <c r="A21792" s="31" t="s">
        <v>32483</v>
      </c>
      <c r="B21792" s="32" t="s">
        <v>32484</v>
      </c>
      <c r="C21792" s="31" t="s">
        <v>68</v>
      </c>
    </row>
    <row r="21793" spans="1:3" ht="30" x14ac:dyDescent="0.25">
      <c r="A21793" s="31" t="s">
        <v>32485</v>
      </c>
      <c r="B21793" s="32" t="s">
        <v>32484</v>
      </c>
      <c r="C21793" s="31" t="s">
        <v>68</v>
      </c>
    </row>
    <row r="21794" spans="1:3" ht="30" x14ac:dyDescent="0.25">
      <c r="A21794" s="31" t="s">
        <v>32486</v>
      </c>
      <c r="B21794" s="32" t="s">
        <v>32487</v>
      </c>
      <c r="C21794" s="31" t="s">
        <v>68</v>
      </c>
    </row>
    <row r="21795" spans="1:3" ht="30" x14ac:dyDescent="0.25">
      <c r="A21795" s="31" t="s">
        <v>32488</v>
      </c>
      <c r="B21795" s="32" t="s">
        <v>32487</v>
      </c>
      <c r="C21795" s="31" t="s">
        <v>68</v>
      </c>
    </row>
    <row r="21796" spans="1:3" ht="30" x14ac:dyDescent="0.25">
      <c r="A21796" s="31" t="s">
        <v>32489</v>
      </c>
      <c r="B21796" s="32" t="s">
        <v>32490</v>
      </c>
      <c r="C21796" s="31" t="s">
        <v>68</v>
      </c>
    </row>
    <row r="21797" spans="1:3" ht="30" x14ac:dyDescent="0.25">
      <c r="A21797" s="31" t="s">
        <v>32491</v>
      </c>
      <c r="B21797" s="32" t="s">
        <v>32490</v>
      </c>
      <c r="C21797" s="31" t="s">
        <v>68</v>
      </c>
    </row>
    <row r="21798" spans="1:3" ht="30" x14ac:dyDescent="0.25">
      <c r="A21798" s="31" t="s">
        <v>32492</v>
      </c>
      <c r="B21798" s="32" t="s">
        <v>32493</v>
      </c>
      <c r="C21798" s="31" t="s">
        <v>68</v>
      </c>
    </row>
    <row r="21799" spans="1:3" ht="30" x14ac:dyDescent="0.25">
      <c r="A21799" s="31" t="s">
        <v>32494</v>
      </c>
      <c r="B21799" s="32" t="s">
        <v>32493</v>
      </c>
      <c r="C21799" s="31" t="s">
        <v>68</v>
      </c>
    </row>
    <row r="21800" spans="1:3" ht="30" x14ac:dyDescent="0.25">
      <c r="A21800" s="31" t="s">
        <v>32495</v>
      </c>
      <c r="B21800" s="32" t="s">
        <v>32496</v>
      </c>
      <c r="C21800" s="31" t="s">
        <v>68</v>
      </c>
    </row>
    <row r="21801" spans="1:3" ht="30" x14ac:dyDescent="0.25">
      <c r="A21801" s="31" t="s">
        <v>32497</v>
      </c>
      <c r="B21801" s="32" t="s">
        <v>32496</v>
      </c>
      <c r="C21801" s="31" t="s">
        <v>68</v>
      </c>
    </row>
    <row r="21802" spans="1:3" ht="30" x14ac:dyDescent="0.25">
      <c r="A21802" s="31" t="s">
        <v>32498</v>
      </c>
      <c r="B21802" s="32" t="s">
        <v>32499</v>
      </c>
      <c r="C21802" s="31" t="s">
        <v>68</v>
      </c>
    </row>
    <row r="21803" spans="1:3" ht="30" x14ac:dyDescent="0.25">
      <c r="A21803" s="31" t="s">
        <v>32500</v>
      </c>
      <c r="B21803" s="32" t="s">
        <v>32499</v>
      </c>
      <c r="C21803" s="31" t="s">
        <v>68</v>
      </c>
    </row>
    <row r="21804" spans="1:3" ht="30" x14ac:dyDescent="0.25">
      <c r="A21804" s="31" t="s">
        <v>32501</v>
      </c>
      <c r="B21804" s="32" t="s">
        <v>32502</v>
      </c>
      <c r="C21804" s="31" t="s">
        <v>68</v>
      </c>
    </row>
    <row r="21805" spans="1:3" ht="30" x14ac:dyDescent="0.25">
      <c r="A21805" s="31" t="s">
        <v>32503</v>
      </c>
      <c r="B21805" s="32" t="s">
        <v>32502</v>
      </c>
      <c r="C21805" s="31" t="s">
        <v>68</v>
      </c>
    </row>
    <row r="21806" spans="1:3" ht="30" x14ac:dyDescent="0.25">
      <c r="A21806" s="31" t="s">
        <v>32504</v>
      </c>
      <c r="B21806" s="32" t="s">
        <v>32505</v>
      </c>
      <c r="C21806" s="31" t="s">
        <v>68</v>
      </c>
    </row>
    <row r="21807" spans="1:3" ht="30" x14ac:dyDescent="0.25">
      <c r="A21807" s="31" t="s">
        <v>32506</v>
      </c>
      <c r="B21807" s="32" t="s">
        <v>32505</v>
      </c>
      <c r="C21807" s="31" t="s">
        <v>68</v>
      </c>
    </row>
    <row r="21808" spans="1:3" ht="45" x14ac:dyDescent="0.25">
      <c r="A21808" s="31" t="s">
        <v>32507</v>
      </c>
      <c r="B21808" s="32" t="s">
        <v>32508</v>
      </c>
      <c r="C21808" s="31" t="s">
        <v>68</v>
      </c>
    </row>
    <row r="21809" spans="1:3" ht="45" x14ac:dyDescent="0.25">
      <c r="A21809" s="31" t="s">
        <v>32509</v>
      </c>
      <c r="B21809" s="32" t="s">
        <v>32508</v>
      </c>
      <c r="C21809" s="31" t="s">
        <v>68</v>
      </c>
    </row>
    <row r="21810" spans="1:3" ht="45" x14ac:dyDescent="0.25">
      <c r="A21810" s="31" t="s">
        <v>32510</v>
      </c>
      <c r="B21810" s="32" t="s">
        <v>32511</v>
      </c>
      <c r="C21810" s="31" t="s">
        <v>68</v>
      </c>
    </row>
    <row r="21811" spans="1:3" ht="45" x14ac:dyDescent="0.25">
      <c r="A21811" s="31" t="s">
        <v>32512</v>
      </c>
      <c r="B21811" s="32" t="s">
        <v>32511</v>
      </c>
      <c r="C21811" s="31" t="s">
        <v>68</v>
      </c>
    </row>
    <row r="21812" spans="1:3" ht="45" x14ac:dyDescent="0.25">
      <c r="A21812" s="31" t="s">
        <v>32513</v>
      </c>
      <c r="B21812" s="32" t="s">
        <v>32514</v>
      </c>
      <c r="C21812" s="31" t="s">
        <v>68</v>
      </c>
    </row>
    <row r="21813" spans="1:3" ht="45" x14ac:dyDescent="0.25">
      <c r="A21813" s="31" t="s">
        <v>32515</v>
      </c>
      <c r="B21813" s="32" t="s">
        <v>32514</v>
      </c>
      <c r="C21813" s="31" t="s">
        <v>68</v>
      </c>
    </row>
    <row r="21814" spans="1:3" ht="45" x14ac:dyDescent="0.25">
      <c r="A21814" s="31" t="s">
        <v>32516</v>
      </c>
      <c r="B21814" s="32" t="s">
        <v>32517</v>
      </c>
      <c r="C21814" s="31" t="s">
        <v>68</v>
      </c>
    </row>
    <row r="21815" spans="1:3" ht="45" x14ac:dyDescent="0.25">
      <c r="A21815" s="31" t="s">
        <v>32518</v>
      </c>
      <c r="B21815" s="32" t="s">
        <v>32517</v>
      </c>
      <c r="C21815" s="31" t="s">
        <v>68</v>
      </c>
    </row>
    <row r="21816" spans="1:3" ht="30" x14ac:dyDescent="0.25">
      <c r="A21816" s="31" t="s">
        <v>32519</v>
      </c>
      <c r="B21816" s="32" t="s">
        <v>32520</v>
      </c>
      <c r="C21816" s="31" t="s">
        <v>68</v>
      </c>
    </row>
    <row r="21817" spans="1:3" ht="30" x14ac:dyDescent="0.25">
      <c r="A21817" s="31" t="s">
        <v>32521</v>
      </c>
      <c r="B21817" s="32" t="s">
        <v>32520</v>
      </c>
      <c r="C21817" s="31" t="s">
        <v>68</v>
      </c>
    </row>
    <row r="21818" spans="1:3" ht="45" x14ac:dyDescent="0.25">
      <c r="A21818" s="31" t="s">
        <v>32522</v>
      </c>
      <c r="B21818" s="32" t="s">
        <v>32523</v>
      </c>
      <c r="C21818" s="31" t="s">
        <v>68</v>
      </c>
    </row>
    <row r="21819" spans="1:3" ht="45" x14ac:dyDescent="0.25">
      <c r="A21819" s="31" t="s">
        <v>32524</v>
      </c>
      <c r="B21819" s="32" t="s">
        <v>32523</v>
      </c>
      <c r="C21819" s="31" t="s">
        <v>68</v>
      </c>
    </row>
    <row r="21820" spans="1:3" ht="45" x14ac:dyDescent="0.25">
      <c r="A21820" s="31" t="s">
        <v>32525</v>
      </c>
      <c r="B21820" s="32" t="s">
        <v>32526</v>
      </c>
      <c r="C21820" s="31" t="s">
        <v>68</v>
      </c>
    </row>
    <row r="21821" spans="1:3" ht="45" x14ac:dyDescent="0.25">
      <c r="A21821" s="31" t="s">
        <v>32527</v>
      </c>
      <c r="B21821" s="32" t="s">
        <v>32526</v>
      </c>
      <c r="C21821" s="31" t="s">
        <v>68</v>
      </c>
    </row>
    <row r="21822" spans="1:3" ht="45" x14ac:dyDescent="0.25">
      <c r="A21822" s="31" t="s">
        <v>32528</v>
      </c>
      <c r="B21822" s="32" t="s">
        <v>32529</v>
      </c>
      <c r="C21822" s="31" t="s">
        <v>68</v>
      </c>
    </row>
    <row r="21823" spans="1:3" ht="45" x14ac:dyDescent="0.25">
      <c r="A21823" s="31" t="s">
        <v>32530</v>
      </c>
      <c r="B21823" s="32" t="s">
        <v>32529</v>
      </c>
      <c r="C21823" s="31" t="s">
        <v>68</v>
      </c>
    </row>
    <row r="21824" spans="1:3" ht="45" x14ac:dyDescent="0.25">
      <c r="A21824" s="31" t="s">
        <v>32531</v>
      </c>
      <c r="B21824" s="32" t="s">
        <v>32532</v>
      </c>
      <c r="C21824" s="31" t="s">
        <v>68</v>
      </c>
    </row>
    <row r="21825" spans="1:3" ht="45" x14ac:dyDescent="0.25">
      <c r="A21825" s="31" t="s">
        <v>32533</v>
      </c>
      <c r="B21825" s="32" t="s">
        <v>32532</v>
      </c>
      <c r="C21825" s="31" t="s">
        <v>68</v>
      </c>
    </row>
    <row r="21826" spans="1:3" ht="45" x14ac:dyDescent="0.25">
      <c r="A21826" s="31" t="s">
        <v>32534</v>
      </c>
      <c r="B21826" s="32" t="s">
        <v>32535</v>
      </c>
      <c r="C21826" s="31" t="s">
        <v>68</v>
      </c>
    </row>
    <row r="21827" spans="1:3" ht="45" x14ac:dyDescent="0.25">
      <c r="A21827" s="31" t="s">
        <v>32536</v>
      </c>
      <c r="B21827" s="32" t="s">
        <v>32535</v>
      </c>
      <c r="C21827" s="31" t="s">
        <v>68</v>
      </c>
    </row>
    <row r="21828" spans="1:3" ht="45" x14ac:dyDescent="0.25">
      <c r="A21828" s="31" t="s">
        <v>32537</v>
      </c>
      <c r="B21828" s="32" t="s">
        <v>32538</v>
      </c>
      <c r="C21828" s="31" t="s">
        <v>68</v>
      </c>
    </row>
    <row r="21829" spans="1:3" ht="45" x14ac:dyDescent="0.25">
      <c r="A21829" s="31" t="s">
        <v>32539</v>
      </c>
      <c r="B21829" s="32" t="s">
        <v>32538</v>
      </c>
      <c r="C21829" s="31" t="s">
        <v>68</v>
      </c>
    </row>
    <row r="21830" spans="1:3" ht="45" x14ac:dyDescent="0.25">
      <c r="A21830" s="31" t="s">
        <v>32540</v>
      </c>
      <c r="B21830" s="32" t="s">
        <v>32541</v>
      </c>
      <c r="C21830" s="31" t="s">
        <v>68</v>
      </c>
    </row>
    <row r="21831" spans="1:3" ht="45" x14ac:dyDescent="0.25">
      <c r="A21831" s="31" t="s">
        <v>32542</v>
      </c>
      <c r="B21831" s="32" t="s">
        <v>32541</v>
      </c>
      <c r="C21831" s="31" t="s">
        <v>68</v>
      </c>
    </row>
    <row r="21832" spans="1:3" ht="30" x14ac:dyDescent="0.25">
      <c r="A21832" s="31" t="s">
        <v>32543</v>
      </c>
      <c r="B21832" s="32" t="s">
        <v>32544</v>
      </c>
      <c r="C21832" s="31" t="s">
        <v>68</v>
      </c>
    </row>
    <row r="21833" spans="1:3" ht="30" x14ac:dyDescent="0.25">
      <c r="A21833" s="31" t="s">
        <v>32545</v>
      </c>
      <c r="B21833" s="32" t="s">
        <v>32544</v>
      </c>
      <c r="C21833" s="31" t="s">
        <v>68</v>
      </c>
    </row>
    <row r="21834" spans="1:3" ht="30" x14ac:dyDescent="0.25">
      <c r="A21834" s="31" t="s">
        <v>32546</v>
      </c>
      <c r="B21834" s="32" t="s">
        <v>32547</v>
      </c>
      <c r="C21834" s="31" t="s">
        <v>68</v>
      </c>
    </row>
    <row r="21835" spans="1:3" ht="30" x14ac:dyDescent="0.25">
      <c r="A21835" s="31" t="s">
        <v>32548</v>
      </c>
      <c r="B21835" s="32" t="s">
        <v>32547</v>
      </c>
      <c r="C21835" s="31" t="s">
        <v>68</v>
      </c>
    </row>
    <row r="21836" spans="1:3" x14ac:dyDescent="0.25">
      <c r="A21836" s="31" t="s">
        <v>32549</v>
      </c>
      <c r="B21836" s="32" t="s">
        <v>32550</v>
      </c>
      <c r="C21836" s="31" t="s">
        <v>68</v>
      </c>
    </row>
    <row r="21837" spans="1:3" x14ac:dyDescent="0.25">
      <c r="A21837" s="31" t="s">
        <v>32551</v>
      </c>
      <c r="B21837" s="32" t="s">
        <v>32550</v>
      </c>
      <c r="C21837" s="31" t="s">
        <v>68</v>
      </c>
    </row>
    <row r="21838" spans="1:3" ht="30" x14ac:dyDescent="0.25">
      <c r="A21838" s="31" t="s">
        <v>32552</v>
      </c>
      <c r="B21838" s="32" t="s">
        <v>32553</v>
      </c>
      <c r="C21838" s="31" t="s">
        <v>68</v>
      </c>
    </row>
    <row r="21839" spans="1:3" ht="30" x14ac:dyDescent="0.25">
      <c r="A21839" s="31" t="s">
        <v>32554</v>
      </c>
      <c r="B21839" s="32" t="s">
        <v>32553</v>
      </c>
      <c r="C21839" s="31" t="s">
        <v>68</v>
      </c>
    </row>
    <row r="21840" spans="1:3" ht="105" x14ac:dyDescent="0.25">
      <c r="A21840" s="31" t="s">
        <v>32555</v>
      </c>
      <c r="B21840" s="32" t="s">
        <v>32556</v>
      </c>
      <c r="C21840" s="31" t="s">
        <v>68</v>
      </c>
    </row>
    <row r="21841" spans="1:3" ht="105" x14ac:dyDescent="0.25">
      <c r="A21841" s="31" t="s">
        <v>32557</v>
      </c>
      <c r="B21841" s="32" t="s">
        <v>32556</v>
      </c>
      <c r="C21841" s="31" t="s">
        <v>68</v>
      </c>
    </row>
    <row r="21842" spans="1:3" ht="105" x14ac:dyDescent="0.25">
      <c r="A21842" s="31" t="s">
        <v>32558</v>
      </c>
      <c r="B21842" s="32" t="s">
        <v>32559</v>
      </c>
      <c r="C21842" s="31" t="s">
        <v>68</v>
      </c>
    </row>
    <row r="21843" spans="1:3" ht="105" x14ac:dyDescent="0.25">
      <c r="A21843" s="31" t="s">
        <v>32560</v>
      </c>
      <c r="B21843" s="32" t="s">
        <v>32559</v>
      </c>
      <c r="C21843" s="31" t="s">
        <v>68</v>
      </c>
    </row>
    <row r="21844" spans="1:3" ht="90" x14ac:dyDescent="0.25">
      <c r="A21844" s="31" t="s">
        <v>32561</v>
      </c>
      <c r="B21844" s="32" t="s">
        <v>32562</v>
      </c>
      <c r="C21844" s="31" t="s">
        <v>68</v>
      </c>
    </row>
    <row r="21845" spans="1:3" ht="90" x14ac:dyDescent="0.25">
      <c r="A21845" s="31" t="s">
        <v>32563</v>
      </c>
      <c r="B21845" s="32" t="s">
        <v>32562</v>
      </c>
      <c r="C21845" s="31" t="s">
        <v>68</v>
      </c>
    </row>
    <row r="21846" spans="1:3" ht="120" x14ac:dyDescent="0.25">
      <c r="A21846" s="31" t="s">
        <v>32564</v>
      </c>
      <c r="B21846" s="32" t="s">
        <v>32565</v>
      </c>
      <c r="C21846" s="31" t="s">
        <v>68</v>
      </c>
    </row>
    <row r="21847" spans="1:3" ht="120" x14ac:dyDescent="0.25">
      <c r="A21847" s="31" t="s">
        <v>32566</v>
      </c>
      <c r="B21847" s="32" t="s">
        <v>32565</v>
      </c>
      <c r="C21847" s="31" t="s">
        <v>68</v>
      </c>
    </row>
    <row r="21848" spans="1:3" ht="90" x14ac:dyDescent="0.25">
      <c r="A21848" s="31" t="s">
        <v>32567</v>
      </c>
      <c r="B21848" s="32" t="s">
        <v>32568</v>
      </c>
      <c r="C21848" s="31" t="s">
        <v>68</v>
      </c>
    </row>
    <row r="21849" spans="1:3" ht="90" x14ac:dyDescent="0.25">
      <c r="A21849" s="31" t="s">
        <v>32569</v>
      </c>
      <c r="B21849" s="32" t="s">
        <v>32568</v>
      </c>
      <c r="C21849" s="31" t="s">
        <v>68</v>
      </c>
    </row>
    <row r="21850" spans="1:3" ht="60" x14ac:dyDescent="0.25">
      <c r="A21850" s="31" t="s">
        <v>32570</v>
      </c>
      <c r="B21850" s="32" t="s">
        <v>32571</v>
      </c>
      <c r="C21850" s="31" t="s">
        <v>68</v>
      </c>
    </row>
    <row r="21851" spans="1:3" ht="60" x14ac:dyDescent="0.25">
      <c r="A21851" s="31" t="s">
        <v>32572</v>
      </c>
      <c r="B21851" s="32" t="s">
        <v>32571</v>
      </c>
      <c r="C21851" s="31" t="s">
        <v>68</v>
      </c>
    </row>
    <row r="21852" spans="1:3" ht="60" x14ac:dyDescent="0.25">
      <c r="A21852" s="31" t="s">
        <v>32573</v>
      </c>
      <c r="B21852" s="32" t="s">
        <v>32574</v>
      </c>
      <c r="C21852" s="31" t="s">
        <v>68</v>
      </c>
    </row>
    <row r="21853" spans="1:3" ht="60" x14ac:dyDescent="0.25">
      <c r="A21853" s="31" t="s">
        <v>57</v>
      </c>
      <c r="B21853" s="32" t="s">
        <v>32574</v>
      </c>
      <c r="C21853" s="31" t="s">
        <v>68</v>
      </c>
    </row>
    <row r="21854" spans="1:3" ht="60" x14ac:dyDescent="0.25">
      <c r="A21854" s="31" t="s">
        <v>32575</v>
      </c>
      <c r="B21854" s="32" t="s">
        <v>32576</v>
      </c>
      <c r="C21854" s="31" t="s">
        <v>68</v>
      </c>
    </row>
    <row r="21855" spans="1:3" ht="60" x14ac:dyDescent="0.25">
      <c r="A21855" s="31" t="s">
        <v>32577</v>
      </c>
      <c r="B21855" s="32" t="s">
        <v>32576</v>
      </c>
      <c r="C21855" s="31" t="s">
        <v>68</v>
      </c>
    </row>
    <row r="21856" spans="1:3" ht="60" x14ac:dyDescent="0.25">
      <c r="A21856" s="31" t="s">
        <v>32578</v>
      </c>
      <c r="B21856" s="32" t="s">
        <v>32579</v>
      </c>
      <c r="C21856" s="31" t="s">
        <v>68</v>
      </c>
    </row>
    <row r="21857" spans="1:3" ht="60" x14ac:dyDescent="0.25">
      <c r="A21857" s="31" t="s">
        <v>32580</v>
      </c>
      <c r="B21857" s="32" t="s">
        <v>32579</v>
      </c>
      <c r="C21857" s="31" t="s">
        <v>68</v>
      </c>
    </row>
    <row r="21858" spans="1:3" ht="45" x14ac:dyDescent="0.25">
      <c r="A21858" s="31" t="s">
        <v>32581</v>
      </c>
      <c r="B21858" s="32" t="s">
        <v>32582</v>
      </c>
      <c r="C21858" s="31" t="s">
        <v>68</v>
      </c>
    </row>
    <row r="21859" spans="1:3" ht="45" x14ac:dyDescent="0.25">
      <c r="A21859" s="31" t="s">
        <v>32583</v>
      </c>
      <c r="B21859" s="32" t="s">
        <v>32582</v>
      </c>
      <c r="C21859" s="31" t="s">
        <v>68</v>
      </c>
    </row>
    <row r="21860" spans="1:3" ht="60" x14ac:dyDescent="0.25">
      <c r="A21860" s="31" t="s">
        <v>32584</v>
      </c>
      <c r="B21860" s="32" t="s">
        <v>32585</v>
      </c>
      <c r="C21860" s="31" t="s">
        <v>68</v>
      </c>
    </row>
    <row r="21861" spans="1:3" ht="60" x14ac:dyDescent="0.25">
      <c r="A21861" s="31" t="s">
        <v>32586</v>
      </c>
      <c r="B21861" s="32" t="s">
        <v>32585</v>
      </c>
      <c r="C21861" s="31" t="s">
        <v>68</v>
      </c>
    </row>
    <row r="21862" spans="1:3" ht="60" x14ac:dyDescent="0.25">
      <c r="A21862" s="31" t="s">
        <v>32587</v>
      </c>
      <c r="B21862" s="32" t="s">
        <v>32588</v>
      </c>
      <c r="C21862" s="31" t="s">
        <v>68</v>
      </c>
    </row>
    <row r="21863" spans="1:3" ht="60" x14ac:dyDescent="0.25">
      <c r="A21863" s="31" t="s">
        <v>32589</v>
      </c>
      <c r="B21863" s="32" t="s">
        <v>32588</v>
      </c>
      <c r="C21863" s="31" t="s">
        <v>68</v>
      </c>
    </row>
    <row r="21864" spans="1:3" ht="60" x14ac:dyDescent="0.25">
      <c r="A21864" s="31" t="s">
        <v>32590</v>
      </c>
      <c r="B21864" s="32" t="s">
        <v>32591</v>
      </c>
      <c r="C21864" s="31" t="s">
        <v>68</v>
      </c>
    </row>
    <row r="21865" spans="1:3" ht="60" x14ac:dyDescent="0.25">
      <c r="A21865" s="31" t="s">
        <v>32592</v>
      </c>
      <c r="B21865" s="32" t="s">
        <v>32591</v>
      </c>
      <c r="C21865" s="31" t="s">
        <v>68</v>
      </c>
    </row>
    <row r="21866" spans="1:3" ht="45" x14ac:dyDescent="0.25">
      <c r="A21866" s="31" t="s">
        <v>32593</v>
      </c>
      <c r="B21866" s="32" t="s">
        <v>32594</v>
      </c>
      <c r="C21866" s="31" t="s">
        <v>68</v>
      </c>
    </row>
    <row r="21867" spans="1:3" ht="45" x14ac:dyDescent="0.25">
      <c r="A21867" s="31" t="s">
        <v>32595</v>
      </c>
      <c r="B21867" s="32" t="s">
        <v>32594</v>
      </c>
      <c r="C21867" s="31" t="s">
        <v>68</v>
      </c>
    </row>
    <row r="21868" spans="1:3" ht="45" x14ac:dyDescent="0.25">
      <c r="A21868" s="31" t="s">
        <v>32596</v>
      </c>
      <c r="B21868" s="32" t="s">
        <v>32597</v>
      </c>
      <c r="C21868" s="31" t="s">
        <v>68</v>
      </c>
    </row>
    <row r="21869" spans="1:3" ht="45" x14ac:dyDescent="0.25">
      <c r="A21869" s="31" t="s">
        <v>32598</v>
      </c>
      <c r="B21869" s="32" t="s">
        <v>32597</v>
      </c>
      <c r="C21869" s="31" t="s">
        <v>68</v>
      </c>
    </row>
    <row r="21870" spans="1:3" ht="45" x14ac:dyDescent="0.25">
      <c r="A21870" s="31" t="s">
        <v>32599</v>
      </c>
      <c r="B21870" s="32" t="s">
        <v>32600</v>
      </c>
      <c r="C21870" s="31" t="s">
        <v>68</v>
      </c>
    </row>
    <row r="21871" spans="1:3" ht="45" x14ac:dyDescent="0.25">
      <c r="A21871" s="31" t="s">
        <v>32601</v>
      </c>
      <c r="B21871" s="32" t="s">
        <v>32600</v>
      </c>
      <c r="C21871" s="31" t="s">
        <v>68</v>
      </c>
    </row>
    <row r="21872" spans="1:3" ht="45" x14ac:dyDescent="0.25">
      <c r="A21872" s="31" t="s">
        <v>32602</v>
      </c>
      <c r="B21872" s="32" t="s">
        <v>32603</v>
      </c>
      <c r="C21872" s="31" t="s">
        <v>185</v>
      </c>
    </row>
    <row r="21873" spans="1:3" ht="45" x14ac:dyDescent="0.25">
      <c r="A21873" s="31" t="s">
        <v>32604</v>
      </c>
      <c r="B21873" s="32" t="s">
        <v>32603</v>
      </c>
      <c r="C21873" s="31" t="s">
        <v>185</v>
      </c>
    </row>
    <row r="21874" spans="1:3" ht="60" x14ac:dyDescent="0.25">
      <c r="A21874" s="31" t="s">
        <v>32605</v>
      </c>
      <c r="B21874" s="32" t="s">
        <v>32606</v>
      </c>
      <c r="C21874" s="31" t="s">
        <v>68</v>
      </c>
    </row>
    <row r="21875" spans="1:3" ht="60" x14ac:dyDescent="0.25">
      <c r="A21875" s="31" t="s">
        <v>32607</v>
      </c>
      <c r="B21875" s="32" t="s">
        <v>32606</v>
      </c>
      <c r="C21875" s="31" t="s">
        <v>68</v>
      </c>
    </row>
    <row r="21876" spans="1:3" ht="60" x14ac:dyDescent="0.25">
      <c r="A21876" s="31" t="s">
        <v>32608</v>
      </c>
      <c r="B21876" s="32" t="s">
        <v>32609</v>
      </c>
      <c r="C21876" s="31" t="s">
        <v>68</v>
      </c>
    </row>
    <row r="21877" spans="1:3" ht="60" x14ac:dyDescent="0.25">
      <c r="A21877" s="31" t="s">
        <v>32610</v>
      </c>
      <c r="B21877" s="32" t="s">
        <v>32609</v>
      </c>
      <c r="C21877" s="31" t="s">
        <v>68</v>
      </c>
    </row>
    <row r="21878" spans="1:3" ht="30" x14ac:dyDescent="0.25">
      <c r="A21878" s="31" t="s">
        <v>32611</v>
      </c>
      <c r="B21878" s="32" t="s">
        <v>32612</v>
      </c>
      <c r="C21878" s="31" t="s">
        <v>185</v>
      </c>
    </row>
    <row r="21879" spans="1:3" ht="30" x14ac:dyDescent="0.25">
      <c r="A21879" s="31" t="s">
        <v>32613</v>
      </c>
      <c r="B21879" s="32" t="s">
        <v>32612</v>
      </c>
      <c r="C21879" s="31" t="s">
        <v>185</v>
      </c>
    </row>
    <row r="21880" spans="1:3" ht="30" x14ac:dyDescent="0.25">
      <c r="A21880" s="31" t="s">
        <v>32614</v>
      </c>
      <c r="B21880" s="32" t="s">
        <v>32615</v>
      </c>
      <c r="C21880" s="31" t="s">
        <v>185</v>
      </c>
    </row>
    <row r="21881" spans="1:3" ht="30" x14ac:dyDescent="0.25">
      <c r="A21881" s="31" t="s">
        <v>32616</v>
      </c>
      <c r="B21881" s="32" t="s">
        <v>32615</v>
      </c>
      <c r="C21881" s="31" t="s">
        <v>185</v>
      </c>
    </row>
    <row r="21882" spans="1:3" ht="30" x14ac:dyDescent="0.25">
      <c r="A21882" s="31" t="s">
        <v>32617</v>
      </c>
      <c r="B21882" s="32" t="s">
        <v>32618</v>
      </c>
      <c r="C21882" s="31" t="s">
        <v>185</v>
      </c>
    </row>
    <row r="21883" spans="1:3" ht="30" x14ac:dyDescent="0.25">
      <c r="A21883" s="31" t="s">
        <v>32619</v>
      </c>
      <c r="B21883" s="32" t="s">
        <v>32618</v>
      </c>
      <c r="C21883" s="31" t="s">
        <v>185</v>
      </c>
    </row>
    <row r="21884" spans="1:3" ht="45" x14ac:dyDescent="0.25">
      <c r="A21884" s="31" t="s">
        <v>32620</v>
      </c>
      <c r="B21884" s="32" t="s">
        <v>32621</v>
      </c>
      <c r="C21884" s="31" t="s">
        <v>185</v>
      </c>
    </row>
    <row r="21885" spans="1:3" ht="45" x14ac:dyDescent="0.25">
      <c r="A21885" s="31" t="s">
        <v>32622</v>
      </c>
      <c r="B21885" s="32" t="s">
        <v>32621</v>
      </c>
      <c r="C21885" s="31" t="s">
        <v>185</v>
      </c>
    </row>
    <row r="21886" spans="1:3" ht="30" x14ac:dyDescent="0.25">
      <c r="A21886" s="31" t="s">
        <v>32623</v>
      </c>
      <c r="B21886" s="32" t="s">
        <v>32624</v>
      </c>
      <c r="C21886" s="31" t="s">
        <v>185</v>
      </c>
    </row>
    <row r="21887" spans="1:3" ht="30" x14ac:dyDescent="0.25">
      <c r="A21887" s="31" t="s">
        <v>32625</v>
      </c>
      <c r="B21887" s="32" t="s">
        <v>32624</v>
      </c>
      <c r="C21887" s="31" t="s">
        <v>185</v>
      </c>
    </row>
    <row r="21888" spans="1:3" ht="30" x14ac:dyDescent="0.25">
      <c r="A21888" s="31" t="s">
        <v>32626</v>
      </c>
      <c r="B21888" s="32" t="s">
        <v>32627</v>
      </c>
      <c r="C21888" s="31" t="s">
        <v>185</v>
      </c>
    </row>
    <row r="21889" spans="1:3" ht="30" x14ac:dyDescent="0.25">
      <c r="A21889" s="31" t="s">
        <v>32628</v>
      </c>
      <c r="B21889" s="32" t="s">
        <v>32627</v>
      </c>
      <c r="C21889" s="31" t="s">
        <v>185</v>
      </c>
    </row>
    <row r="21890" spans="1:3" ht="45" x14ac:dyDescent="0.25">
      <c r="A21890" s="31" t="s">
        <v>32629</v>
      </c>
      <c r="B21890" s="32" t="s">
        <v>32630</v>
      </c>
      <c r="C21890" s="31" t="s">
        <v>185</v>
      </c>
    </row>
    <row r="21891" spans="1:3" ht="45" x14ac:dyDescent="0.25">
      <c r="A21891" s="31" t="s">
        <v>32631</v>
      </c>
      <c r="B21891" s="32" t="s">
        <v>32630</v>
      </c>
      <c r="C21891" s="31" t="s">
        <v>185</v>
      </c>
    </row>
    <row r="21892" spans="1:3" ht="30" x14ac:dyDescent="0.25">
      <c r="A21892" s="31" t="s">
        <v>32632</v>
      </c>
      <c r="B21892" s="32" t="s">
        <v>32633</v>
      </c>
      <c r="C21892" s="31" t="s">
        <v>68</v>
      </c>
    </row>
    <row r="21893" spans="1:3" ht="30" x14ac:dyDescent="0.25">
      <c r="A21893" s="31" t="s">
        <v>32634</v>
      </c>
      <c r="B21893" s="32" t="s">
        <v>32633</v>
      </c>
      <c r="C21893" s="31" t="s">
        <v>68</v>
      </c>
    </row>
    <row r="21894" spans="1:3" ht="30" x14ac:dyDescent="0.25">
      <c r="A21894" s="31" t="s">
        <v>32635</v>
      </c>
      <c r="B21894" s="32" t="s">
        <v>32636</v>
      </c>
      <c r="C21894" s="31" t="s">
        <v>68</v>
      </c>
    </row>
    <row r="21895" spans="1:3" ht="30" x14ac:dyDescent="0.25">
      <c r="A21895" s="31" t="s">
        <v>32637</v>
      </c>
      <c r="B21895" s="32" t="s">
        <v>32636</v>
      </c>
      <c r="C21895" s="31" t="s">
        <v>68</v>
      </c>
    </row>
    <row r="21896" spans="1:3" ht="30" x14ac:dyDescent="0.25">
      <c r="A21896" s="31" t="s">
        <v>32638</v>
      </c>
      <c r="B21896" s="32" t="s">
        <v>32639</v>
      </c>
      <c r="C21896" s="31" t="s">
        <v>185</v>
      </c>
    </row>
    <row r="21897" spans="1:3" ht="30" x14ac:dyDescent="0.25">
      <c r="A21897" s="31" t="s">
        <v>32640</v>
      </c>
      <c r="B21897" s="32" t="s">
        <v>32639</v>
      </c>
      <c r="C21897" s="31" t="s">
        <v>185</v>
      </c>
    </row>
    <row r="21898" spans="1:3" ht="30" x14ac:dyDescent="0.25">
      <c r="A21898" s="31" t="s">
        <v>32641</v>
      </c>
      <c r="B21898" s="32" t="s">
        <v>32642</v>
      </c>
      <c r="C21898" s="31" t="s">
        <v>185</v>
      </c>
    </row>
    <row r="21899" spans="1:3" ht="30" x14ac:dyDescent="0.25">
      <c r="A21899" s="31" t="s">
        <v>32643</v>
      </c>
      <c r="B21899" s="32" t="s">
        <v>32642</v>
      </c>
      <c r="C21899" s="31" t="s">
        <v>185</v>
      </c>
    </row>
    <row r="21900" spans="1:3" ht="30" x14ac:dyDescent="0.25">
      <c r="A21900" s="31" t="s">
        <v>32644</v>
      </c>
      <c r="B21900" s="32" t="s">
        <v>32645</v>
      </c>
      <c r="C21900" s="31" t="s">
        <v>185</v>
      </c>
    </row>
    <row r="21901" spans="1:3" ht="30" x14ac:dyDescent="0.25">
      <c r="A21901" s="31" t="s">
        <v>32646</v>
      </c>
      <c r="B21901" s="32" t="s">
        <v>32645</v>
      </c>
      <c r="C21901" s="31" t="s">
        <v>185</v>
      </c>
    </row>
    <row r="21902" spans="1:3" ht="30" x14ac:dyDescent="0.25">
      <c r="A21902" s="31" t="s">
        <v>32647</v>
      </c>
      <c r="B21902" s="32" t="s">
        <v>32648</v>
      </c>
      <c r="C21902" s="31" t="s">
        <v>185</v>
      </c>
    </row>
    <row r="21903" spans="1:3" ht="30" x14ac:dyDescent="0.25">
      <c r="A21903" s="31" t="s">
        <v>32649</v>
      </c>
      <c r="B21903" s="32" t="s">
        <v>32648</v>
      </c>
      <c r="C21903" s="31" t="s">
        <v>185</v>
      </c>
    </row>
    <row r="21904" spans="1:3" ht="30" x14ac:dyDescent="0.25">
      <c r="A21904" s="31" t="s">
        <v>32650</v>
      </c>
      <c r="B21904" s="32" t="s">
        <v>32651</v>
      </c>
      <c r="C21904" s="31" t="s">
        <v>185</v>
      </c>
    </row>
    <row r="21905" spans="1:3" ht="30" x14ac:dyDescent="0.25">
      <c r="A21905" s="31" t="s">
        <v>32652</v>
      </c>
      <c r="B21905" s="32" t="s">
        <v>32651</v>
      </c>
      <c r="C21905" s="31" t="s">
        <v>185</v>
      </c>
    </row>
    <row r="21906" spans="1:3" ht="30" x14ac:dyDescent="0.25">
      <c r="A21906" s="31" t="s">
        <v>32653</v>
      </c>
      <c r="B21906" s="32" t="s">
        <v>32654</v>
      </c>
      <c r="C21906" s="31" t="s">
        <v>185</v>
      </c>
    </row>
    <row r="21907" spans="1:3" ht="30" x14ac:dyDescent="0.25">
      <c r="A21907" s="31" t="s">
        <v>32655</v>
      </c>
      <c r="B21907" s="32" t="s">
        <v>32654</v>
      </c>
      <c r="C21907" s="31" t="s">
        <v>185</v>
      </c>
    </row>
    <row r="21908" spans="1:3" ht="30" x14ac:dyDescent="0.25">
      <c r="A21908" s="31" t="s">
        <v>32656</v>
      </c>
      <c r="B21908" s="32" t="s">
        <v>32657</v>
      </c>
      <c r="C21908" s="31" t="s">
        <v>185</v>
      </c>
    </row>
    <row r="21909" spans="1:3" ht="30" x14ac:dyDescent="0.25">
      <c r="A21909" s="31" t="s">
        <v>32658</v>
      </c>
      <c r="B21909" s="32" t="s">
        <v>32657</v>
      </c>
      <c r="C21909" s="31" t="s">
        <v>185</v>
      </c>
    </row>
    <row r="21910" spans="1:3" ht="30" x14ac:dyDescent="0.25">
      <c r="A21910" s="31" t="s">
        <v>32659</v>
      </c>
      <c r="B21910" s="32" t="s">
        <v>32660</v>
      </c>
      <c r="C21910" s="31" t="s">
        <v>185</v>
      </c>
    </row>
    <row r="21911" spans="1:3" ht="30" x14ac:dyDescent="0.25">
      <c r="A21911" s="31" t="s">
        <v>32661</v>
      </c>
      <c r="B21911" s="32" t="s">
        <v>32660</v>
      </c>
      <c r="C21911" s="31" t="s">
        <v>185</v>
      </c>
    </row>
    <row r="21912" spans="1:3" ht="30" x14ac:dyDescent="0.25">
      <c r="A21912" s="31" t="s">
        <v>32662</v>
      </c>
      <c r="B21912" s="32" t="s">
        <v>32663</v>
      </c>
      <c r="C21912" s="31" t="s">
        <v>185</v>
      </c>
    </row>
    <row r="21913" spans="1:3" ht="30" x14ac:dyDescent="0.25">
      <c r="A21913" s="31" t="s">
        <v>32664</v>
      </c>
      <c r="B21913" s="32" t="s">
        <v>32663</v>
      </c>
      <c r="C21913" s="31" t="s">
        <v>185</v>
      </c>
    </row>
    <row r="21914" spans="1:3" ht="30" x14ac:dyDescent="0.25">
      <c r="A21914" s="31" t="s">
        <v>32665</v>
      </c>
      <c r="B21914" s="32" t="s">
        <v>32666</v>
      </c>
      <c r="C21914" s="31" t="s">
        <v>185</v>
      </c>
    </row>
    <row r="21915" spans="1:3" ht="30" x14ac:dyDescent="0.25">
      <c r="A21915" s="31" t="s">
        <v>32667</v>
      </c>
      <c r="B21915" s="32" t="s">
        <v>32666</v>
      </c>
      <c r="C21915" s="31" t="s">
        <v>185</v>
      </c>
    </row>
    <row r="21916" spans="1:3" ht="30" x14ac:dyDescent="0.25">
      <c r="A21916" s="31" t="s">
        <v>32668</v>
      </c>
      <c r="B21916" s="32" t="s">
        <v>32669</v>
      </c>
      <c r="C21916" s="31" t="s">
        <v>185</v>
      </c>
    </row>
    <row r="21917" spans="1:3" ht="30" x14ac:dyDescent="0.25">
      <c r="A21917" s="31" t="s">
        <v>32670</v>
      </c>
      <c r="B21917" s="32" t="s">
        <v>32669</v>
      </c>
      <c r="C21917" s="31" t="s">
        <v>185</v>
      </c>
    </row>
    <row r="21918" spans="1:3" ht="30" x14ac:dyDescent="0.25">
      <c r="A21918" s="31" t="s">
        <v>32671</v>
      </c>
      <c r="B21918" s="32" t="s">
        <v>32672</v>
      </c>
      <c r="C21918" s="31" t="s">
        <v>185</v>
      </c>
    </row>
    <row r="21919" spans="1:3" ht="30" x14ac:dyDescent="0.25">
      <c r="A21919" s="31" t="s">
        <v>32673</v>
      </c>
      <c r="B21919" s="32" t="s">
        <v>32672</v>
      </c>
      <c r="C21919" s="31" t="s">
        <v>185</v>
      </c>
    </row>
    <row r="21920" spans="1:3" ht="30" x14ac:dyDescent="0.25">
      <c r="A21920" s="31" t="s">
        <v>32674</v>
      </c>
      <c r="B21920" s="32" t="s">
        <v>32675</v>
      </c>
      <c r="C21920" s="31" t="s">
        <v>185</v>
      </c>
    </row>
    <row r="21921" spans="1:3" ht="30" x14ac:dyDescent="0.25">
      <c r="A21921" s="31" t="s">
        <v>32676</v>
      </c>
      <c r="B21921" s="32" t="s">
        <v>32675</v>
      </c>
      <c r="C21921" s="31" t="s">
        <v>185</v>
      </c>
    </row>
    <row r="21922" spans="1:3" ht="30" x14ac:dyDescent="0.25">
      <c r="A21922" s="31" t="s">
        <v>32677</v>
      </c>
      <c r="B21922" s="32" t="s">
        <v>32678</v>
      </c>
      <c r="C21922" s="31" t="s">
        <v>185</v>
      </c>
    </row>
    <row r="21923" spans="1:3" ht="30" x14ac:dyDescent="0.25">
      <c r="A21923" s="31" t="s">
        <v>63</v>
      </c>
      <c r="B21923" s="32" t="s">
        <v>32678</v>
      </c>
      <c r="C21923" s="31" t="s">
        <v>185</v>
      </c>
    </row>
    <row r="21924" spans="1:3" ht="30" x14ac:dyDescent="0.25">
      <c r="A21924" s="31" t="s">
        <v>32679</v>
      </c>
      <c r="B21924" s="32" t="s">
        <v>32680</v>
      </c>
      <c r="C21924" s="31" t="s">
        <v>185</v>
      </c>
    </row>
    <row r="21925" spans="1:3" ht="30" x14ac:dyDescent="0.25">
      <c r="A21925" s="31" t="s">
        <v>32681</v>
      </c>
      <c r="B21925" s="32" t="s">
        <v>32680</v>
      </c>
      <c r="C21925" s="31" t="s">
        <v>185</v>
      </c>
    </row>
    <row r="21926" spans="1:3" ht="30" x14ac:dyDescent="0.25">
      <c r="A21926" s="31" t="s">
        <v>32682</v>
      </c>
      <c r="B21926" s="32" t="s">
        <v>32683</v>
      </c>
      <c r="C21926" s="31" t="s">
        <v>185</v>
      </c>
    </row>
    <row r="21927" spans="1:3" ht="30" x14ac:dyDescent="0.25">
      <c r="A21927" s="31" t="s">
        <v>32684</v>
      </c>
      <c r="B21927" s="32" t="s">
        <v>32683</v>
      </c>
      <c r="C21927" s="31" t="s">
        <v>185</v>
      </c>
    </row>
    <row r="21928" spans="1:3" ht="30" x14ac:dyDescent="0.25">
      <c r="A21928" s="31" t="s">
        <v>32685</v>
      </c>
      <c r="B21928" s="32" t="s">
        <v>32686</v>
      </c>
      <c r="C21928" s="31" t="s">
        <v>185</v>
      </c>
    </row>
    <row r="21929" spans="1:3" ht="30" x14ac:dyDescent="0.25">
      <c r="A21929" s="31" t="s">
        <v>32687</v>
      </c>
      <c r="B21929" s="32" t="s">
        <v>32686</v>
      </c>
      <c r="C21929" s="31" t="s">
        <v>185</v>
      </c>
    </row>
    <row r="21930" spans="1:3" ht="30" x14ac:dyDescent="0.25">
      <c r="A21930" s="31" t="s">
        <v>32688</v>
      </c>
      <c r="B21930" s="32" t="s">
        <v>32689</v>
      </c>
      <c r="C21930" s="31" t="s">
        <v>185</v>
      </c>
    </row>
    <row r="21931" spans="1:3" ht="30" x14ac:dyDescent="0.25">
      <c r="A21931" s="31" t="s">
        <v>32690</v>
      </c>
      <c r="B21931" s="32" t="s">
        <v>32689</v>
      </c>
      <c r="C21931" s="31" t="s">
        <v>185</v>
      </c>
    </row>
    <row r="21932" spans="1:3" ht="30" x14ac:dyDescent="0.25">
      <c r="A21932" s="31" t="s">
        <v>32691</v>
      </c>
      <c r="B21932" s="32" t="s">
        <v>32692</v>
      </c>
      <c r="C21932" s="31" t="s">
        <v>185</v>
      </c>
    </row>
    <row r="21933" spans="1:3" ht="30" x14ac:dyDescent="0.25">
      <c r="A21933" s="31" t="s">
        <v>32693</v>
      </c>
      <c r="B21933" s="32" t="s">
        <v>32692</v>
      </c>
      <c r="C21933" s="31" t="s">
        <v>185</v>
      </c>
    </row>
    <row r="21934" spans="1:3" ht="90" x14ac:dyDescent="0.25">
      <c r="A21934" s="31" t="s">
        <v>32694</v>
      </c>
      <c r="B21934" s="32" t="s">
        <v>32695</v>
      </c>
      <c r="C21934" s="31" t="s">
        <v>185</v>
      </c>
    </row>
    <row r="21935" spans="1:3" ht="90" x14ac:dyDescent="0.25">
      <c r="A21935" s="31" t="s">
        <v>32696</v>
      </c>
      <c r="B21935" s="32" t="s">
        <v>32695</v>
      </c>
      <c r="C21935" s="31" t="s">
        <v>185</v>
      </c>
    </row>
    <row r="21936" spans="1:3" ht="90" x14ac:dyDescent="0.25">
      <c r="A21936" s="31" t="s">
        <v>32697</v>
      </c>
      <c r="B21936" s="32" t="s">
        <v>32698</v>
      </c>
      <c r="C21936" s="31" t="s">
        <v>185</v>
      </c>
    </row>
    <row r="21937" spans="1:3" ht="90" x14ac:dyDescent="0.25">
      <c r="A21937" s="31" t="s">
        <v>32699</v>
      </c>
      <c r="B21937" s="32" t="s">
        <v>32698</v>
      </c>
      <c r="C21937" s="31" t="s">
        <v>185</v>
      </c>
    </row>
    <row r="21938" spans="1:3" ht="90" x14ac:dyDescent="0.25">
      <c r="A21938" s="31" t="s">
        <v>32700</v>
      </c>
      <c r="B21938" s="32" t="s">
        <v>32701</v>
      </c>
      <c r="C21938" s="31" t="s">
        <v>185</v>
      </c>
    </row>
    <row r="21939" spans="1:3" ht="90" x14ac:dyDescent="0.25">
      <c r="A21939" s="31" t="s">
        <v>32702</v>
      </c>
      <c r="B21939" s="32" t="s">
        <v>32701</v>
      </c>
      <c r="C21939" s="31" t="s">
        <v>185</v>
      </c>
    </row>
    <row r="21940" spans="1:3" ht="90" x14ac:dyDescent="0.25">
      <c r="A21940" s="31" t="s">
        <v>32703</v>
      </c>
      <c r="B21940" s="32" t="s">
        <v>32704</v>
      </c>
      <c r="C21940" s="31" t="s">
        <v>185</v>
      </c>
    </row>
    <row r="21941" spans="1:3" ht="90" x14ac:dyDescent="0.25">
      <c r="A21941" s="31" t="s">
        <v>32705</v>
      </c>
      <c r="B21941" s="32" t="s">
        <v>32704</v>
      </c>
      <c r="C21941" s="31" t="s">
        <v>185</v>
      </c>
    </row>
    <row r="21942" spans="1:3" ht="45" x14ac:dyDescent="0.25">
      <c r="A21942" s="31" t="s">
        <v>32706</v>
      </c>
      <c r="B21942" s="32" t="s">
        <v>32707</v>
      </c>
      <c r="C21942" s="31" t="s">
        <v>185</v>
      </c>
    </row>
    <row r="21943" spans="1:3" ht="45" x14ac:dyDescent="0.25">
      <c r="A21943" s="31" t="s">
        <v>32708</v>
      </c>
      <c r="B21943" s="32" t="s">
        <v>32707</v>
      </c>
      <c r="C21943" s="31" t="s">
        <v>185</v>
      </c>
    </row>
    <row r="21944" spans="1:3" ht="45" x14ac:dyDescent="0.25">
      <c r="A21944" s="31" t="s">
        <v>32709</v>
      </c>
      <c r="B21944" s="32" t="s">
        <v>32710</v>
      </c>
      <c r="C21944" s="31" t="s">
        <v>185</v>
      </c>
    </row>
    <row r="21945" spans="1:3" ht="45" x14ac:dyDescent="0.25">
      <c r="A21945" s="31" t="s">
        <v>32711</v>
      </c>
      <c r="B21945" s="32" t="s">
        <v>32710</v>
      </c>
      <c r="C21945" s="31" t="s">
        <v>185</v>
      </c>
    </row>
    <row r="21946" spans="1:3" ht="45" x14ac:dyDescent="0.25">
      <c r="A21946" s="31" t="s">
        <v>32712</v>
      </c>
      <c r="B21946" s="32" t="s">
        <v>32713</v>
      </c>
      <c r="C21946" s="31" t="s">
        <v>185</v>
      </c>
    </row>
    <row r="21947" spans="1:3" ht="45" x14ac:dyDescent="0.25">
      <c r="A21947" s="31" t="s">
        <v>32714</v>
      </c>
      <c r="B21947" s="32" t="s">
        <v>32713</v>
      </c>
      <c r="C21947" s="31" t="s">
        <v>185</v>
      </c>
    </row>
    <row r="21948" spans="1:3" ht="45" x14ac:dyDescent="0.25">
      <c r="A21948" s="31" t="s">
        <v>32715</v>
      </c>
      <c r="B21948" s="32" t="s">
        <v>32716</v>
      </c>
      <c r="C21948" s="31" t="s">
        <v>185</v>
      </c>
    </row>
    <row r="21949" spans="1:3" ht="45" x14ac:dyDescent="0.25">
      <c r="A21949" s="31" t="s">
        <v>32717</v>
      </c>
      <c r="B21949" s="32" t="s">
        <v>32716</v>
      </c>
      <c r="C21949" s="31" t="s">
        <v>185</v>
      </c>
    </row>
    <row r="21950" spans="1:3" ht="105" x14ac:dyDescent="0.25">
      <c r="A21950" s="31" t="s">
        <v>32718</v>
      </c>
      <c r="B21950" s="32" t="s">
        <v>32719</v>
      </c>
      <c r="C21950" s="31" t="s">
        <v>185</v>
      </c>
    </row>
    <row r="21951" spans="1:3" ht="105" x14ac:dyDescent="0.25">
      <c r="A21951" s="31" t="s">
        <v>32720</v>
      </c>
      <c r="B21951" s="32" t="s">
        <v>32719</v>
      </c>
      <c r="C21951" s="31" t="s">
        <v>185</v>
      </c>
    </row>
    <row r="21952" spans="1:3" ht="105" x14ac:dyDescent="0.25">
      <c r="A21952" s="31" t="s">
        <v>32721</v>
      </c>
      <c r="B21952" s="32" t="s">
        <v>32722</v>
      </c>
      <c r="C21952" s="31" t="s">
        <v>185</v>
      </c>
    </row>
    <row r="21953" spans="1:3" ht="105" x14ac:dyDescent="0.25">
      <c r="A21953" s="31" t="s">
        <v>32723</v>
      </c>
      <c r="B21953" s="32" t="s">
        <v>32722</v>
      </c>
      <c r="C21953" s="31" t="s">
        <v>185</v>
      </c>
    </row>
    <row r="21954" spans="1:3" ht="90" x14ac:dyDescent="0.25">
      <c r="A21954" s="31" t="s">
        <v>32724</v>
      </c>
      <c r="B21954" s="32" t="s">
        <v>32725</v>
      </c>
      <c r="C21954" s="31" t="s">
        <v>185</v>
      </c>
    </row>
    <row r="21955" spans="1:3" ht="90" x14ac:dyDescent="0.25">
      <c r="A21955" s="31" t="s">
        <v>32726</v>
      </c>
      <c r="B21955" s="32" t="s">
        <v>32725</v>
      </c>
      <c r="C21955" s="31" t="s">
        <v>185</v>
      </c>
    </row>
    <row r="21956" spans="1:3" ht="45" x14ac:dyDescent="0.25">
      <c r="A21956" s="31" t="s">
        <v>32727</v>
      </c>
      <c r="B21956" s="32" t="s">
        <v>32728</v>
      </c>
      <c r="C21956" s="31" t="s">
        <v>68</v>
      </c>
    </row>
    <row r="21957" spans="1:3" ht="45" x14ac:dyDescent="0.25">
      <c r="A21957" s="31" t="s">
        <v>32729</v>
      </c>
      <c r="B21957" s="32" t="s">
        <v>32728</v>
      </c>
      <c r="C21957" s="31" t="s">
        <v>68</v>
      </c>
    </row>
    <row r="21958" spans="1:3" ht="60" x14ac:dyDescent="0.25">
      <c r="A21958" s="31" t="s">
        <v>32730</v>
      </c>
      <c r="B21958" s="32" t="s">
        <v>32731</v>
      </c>
      <c r="C21958" s="31" t="s">
        <v>68</v>
      </c>
    </row>
    <row r="21959" spans="1:3" ht="60" x14ac:dyDescent="0.25">
      <c r="A21959" s="31" t="s">
        <v>32732</v>
      </c>
      <c r="B21959" s="32" t="s">
        <v>32731</v>
      </c>
      <c r="C21959" s="31" t="s">
        <v>68</v>
      </c>
    </row>
    <row r="21960" spans="1:3" ht="45" x14ac:dyDescent="0.25">
      <c r="A21960" s="31" t="s">
        <v>32733</v>
      </c>
      <c r="B21960" s="32" t="s">
        <v>32734</v>
      </c>
      <c r="C21960" s="31" t="s">
        <v>68</v>
      </c>
    </row>
    <row r="21961" spans="1:3" ht="45" x14ac:dyDescent="0.25">
      <c r="A21961" s="31" t="s">
        <v>32735</v>
      </c>
      <c r="B21961" s="32" t="s">
        <v>32734</v>
      </c>
      <c r="C21961" s="31" t="s">
        <v>68</v>
      </c>
    </row>
    <row r="21962" spans="1:3" ht="60" x14ac:dyDescent="0.25">
      <c r="A21962" s="31" t="s">
        <v>32736</v>
      </c>
      <c r="B21962" s="32" t="s">
        <v>32737</v>
      </c>
      <c r="C21962" s="31" t="s">
        <v>68</v>
      </c>
    </row>
    <row r="21963" spans="1:3" ht="60" x14ac:dyDescent="0.25">
      <c r="A21963" s="31" t="s">
        <v>32738</v>
      </c>
      <c r="B21963" s="32" t="s">
        <v>32737</v>
      </c>
      <c r="C21963" s="31" t="s">
        <v>68</v>
      </c>
    </row>
    <row r="21964" spans="1:3" ht="30" x14ac:dyDescent="0.25">
      <c r="A21964" s="31" t="s">
        <v>32739</v>
      </c>
      <c r="B21964" s="32" t="s">
        <v>32740</v>
      </c>
      <c r="C21964" s="31" t="s">
        <v>68</v>
      </c>
    </row>
    <row r="21965" spans="1:3" ht="30" x14ac:dyDescent="0.25">
      <c r="A21965" s="31" t="s">
        <v>32741</v>
      </c>
      <c r="B21965" s="32" t="s">
        <v>32740</v>
      </c>
      <c r="C21965" s="31" t="s">
        <v>68</v>
      </c>
    </row>
    <row r="21966" spans="1:3" ht="45" x14ac:dyDescent="0.25">
      <c r="A21966" s="31" t="s">
        <v>32742</v>
      </c>
      <c r="B21966" s="32" t="s">
        <v>32743</v>
      </c>
      <c r="C21966" s="31" t="s">
        <v>68</v>
      </c>
    </row>
    <row r="21967" spans="1:3" ht="45" x14ac:dyDescent="0.25">
      <c r="A21967" s="31" t="s">
        <v>32744</v>
      </c>
      <c r="B21967" s="32" t="s">
        <v>32743</v>
      </c>
      <c r="C21967" s="31" t="s">
        <v>68</v>
      </c>
    </row>
    <row r="21968" spans="1:3" ht="30" x14ac:dyDescent="0.25">
      <c r="A21968" s="31" t="s">
        <v>32745</v>
      </c>
      <c r="B21968" s="32" t="s">
        <v>32746</v>
      </c>
      <c r="C21968" s="31" t="s">
        <v>68</v>
      </c>
    </row>
    <row r="21969" spans="1:3" ht="30" x14ac:dyDescent="0.25">
      <c r="A21969" s="31" t="s">
        <v>32747</v>
      </c>
      <c r="B21969" s="32" t="s">
        <v>32746</v>
      </c>
      <c r="C21969" s="31" t="s">
        <v>68</v>
      </c>
    </row>
    <row r="21970" spans="1:3" ht="30" x14ac:dyDescent="0.25">
      <c r="A21970" s="31" t="s">
        <v>32748</v>
      </c>
      <c r="B21970" s="32" t="s">
        <v>32749</v>
      </c>
      <c r="C21970" s="31" t="s">
        <v>68</v>
      </c>
    </row>
    <row r="21971" spans="1:3" ht="30" x14ac:dyDescent="0.25">
      <c r="A21971" s="31" t="s">
        <v>32750</v>
      </c>
      <c r="B21971" s="32" t="s">
        <v>32749</v>
      </c>
      <c r="C21971" s="31" t="s">
        <v>68</v>
      </c>
    </row>
    <row r="21972" spans="1:3" ht="60" x14ac:dyDescent="0.25">
      <c r="A21972" s="31" t="s">
        <v>32751</v>
      </c>
      <c r="B21972" s="32" t="s">
        <v>32752</v>
      </c>
      <c r="C21972" s="31" t="s">
        <v>68</v>
      </c>
    </row>
    <row r="21973" spans="1:3" ht="60" x14ac:dyDescent="0.25">
      <c r="A21973" s="31" t="s">
        <v>32753</v>
      </c>
      <c r="B21973" s="32" t="s">
        <v>32752</v>
      </c>
      <c r="C21973" s="31" t="s">
        <v>68</v>
      </c>
    </row>
    <row r="21974" spans="1:3" ht="60" x14ac:dyDescent="0.25">
      <c r="A21974" s="31" t="s">
        <v>32754</v>
      </c>
      <c r="B21974" s="32" t="s">
        <v>32755</v>
      </c>
      <c r="C21974" s="31" t="s">
        <v>68</v>
      </c>
    </row>
    <row r="21975" spans="1:3" ht="60" x14ac:dyDescent="0.25">
      <c r="A21975" s="31" t="s">
        <v>32756</v>
      </c>
      <c r="B21975" s="32" t="s">
        <v>32755</v>
      </c>
      <c r="C21975" s="31" t="s">
        <v>68</v>
      </c>
    </row>
    <row r="21976" spans="1:3" ht="60" x14ac:dyDescent="0.25">
      <c r="A21976" s="31" t="s">
        <v>32757</v>
      </c>
      <c r="B21976" s="32" t="s">
        <v>32758</v>
      </c>
      <c r="C21976" s="31" t="s">
        <v>68</v>
      </c>
    </row>
    <row r="21977" spans="1:3" ht="60" x14ac:dyDescent="0.25">
      <c r="A21977" s="31" t="s">
        <v>32759</v>
      </c>
      <c r="B21977" s="32" t="s">
        <v>32758</v>
      </c>
      <c r="C21977" s="31" t="s">
        <v>68</v>
      </c>
    </row>
    <row r="21978" spans="1:3" ht="60" x14ac:dyDescent="0.25">
      <c r="A21978" s="31" t="s">
        <v>32760</v>
      </c>
      <c r="B21978" s="32" t="s">
        <v>32761</v>
      </c>
      <c r="C21978" s="31" t="s">
        <v>68</v>
      </c>
    </row>
    <row r="21979" spans="1:3" ht="60" x14ac:dyDescent="0.25">
      <c r="A21979" s="31" t="s">
        <v>32762</v>
      </c>
      <c r="B21979" s="32" t="s">
        <v>32761</v>
      </c>
      <c r="C21979" s="31" t="s">
        <v>68</v>
      </c>
    </row>
    <row r="21980" spans="1:3" ht="60" x14ac:dyDescent="0.25">
      <c r="A21980" s="31" t="s">
        <v>32763</v>
      </c>
      <c r="B21980" s="32" t="s">
        <v>32764</v>
      </c>
      <c r="C21980" s="31" t="s">
        <v>68</v>
      </c>
    </row>
    <row r="21981" spans="1:3" ht="60" x14ac:dyDescent="0.25">
      <c r="A21981" s="31" t="s">
        <v>32765</v>
      </c>
      <c r="B21981" s="32" t="s">
        <v>32764</v>
      </c>
      <c r="C21981" s="31" t="s">
        <v>68</v>
      </c>
    </row>
    <row r="21982" spans="1:3" ht="60" x14ac:dyDescent="0.25">
      <c r="A21982" s="31" t="s">
        <v>32766</v>
      </c>
      <c r="B21982" s="32" t="s">
        <v>32767</v>
      </c>
      <c r="C21982" s="31" t="s">
        <v>68</v>
      </c>
    </row>
    <row r="21983" spans="1:3" ht="60" x14ac:dyDescent="0.25">
      <c r="A21983" s="31" t="s">
        <v>32768</v>
      </c>
      <c r="B21983" s="32" t="s">
        <v>32767</v>
      </c>
      <c r="C21983" s="31" t="s">
        <v>68</v>
      </c>
    </row>
    <row r="21984" spans="1:3" ht="60" x14ac:dyDescent="0.25">
      <c r="A21984" s="31" t="s">
        <v>32769</v>
      </c>
      <c r="B21984" s="32" t="s">
        <v>32770</v>
      </c>
      <c r="C21984" s="31" t="s">
        <v>68</v>
      </c>
    </row>
    <row r="21985" spans="1:3" ht="60" x14ac:dyDescent="0.25">
      <c r="A21985" s="31" t="s">
        <v>32771</v>
      </c>
      <c r="B21985" s="32" t="s">
        <v>32770</v>
      </c>
      <c r="C21985" s="31" t="s">
        <v>68</v>
      </c>
    </row>
    <row r="21986" spans="1:3" ht="60" x14ac:dyDescent="0.25">
      <c r="A21986" s="31" t="s">
        <v>32772</v>
      </c>
      <c r="B21986" s="32" t="s">
        <v>32773</v>
      </c>
      <c r="C21986" s="31" t="s">
        <v>68</v>
      </c>
    </row>
    <row r="21987" spans="1:3" ht="60" x14ac:dyDescent="0.25">
      <c r="A21987" s="31" t="s">
        <v>32774</v>
      </c>
      <c r="B21987" s="32" t="s">
        <v>32773</v>
      </c>
      <c r="C21987" s="31" t="s">
        <v>68</v>
      </c>
    </row>
    <row r="21988" spans="1:3" ht="60" x14ac:dyDescent="0.25">
      <c r="A21988" s="31" t="s">
        <v>32775</v>
      </c>
      <c r="B21988" s="32" t="s">
        <v>32776</v>
      </c>
      <c r="C21988" s="31" t="s">
        <v>68</v>
      </c>
    </row>
    <row r="21989" spans="1:3" ht="60" x14ac:dyDescent="0.25">
      <c r="A21989" s="31" t="s">
        <v>32777</v>
      </c>
      <c r="B21989" s="32" t="s">
        <v>32776</v>
      </c>
      <c r="C21989" s="31" t="s">
        <v>68</v>
      </c>
    </row>
    <row r="21990" spans="1:3" ht="60" x14ac:dyDescent="0.25">
      <c r="A21990" s="31" t="s">
        <v>32778</v>
      </c>
      <c r="B21990" s="32" t="s">
        <v>32779</v>
      </c>
      <c r="C21990" s="31" t="s">
        <v>68</v>
      </c>
    </row>
    <row r="21991" spans="1:3" ht="60" x14ac:dyDescent="0.25">
      <c r="A21991" s="31" t="s">
        <v>32780</v>
      </c>
      <c r="B21991" s="32" t="s">
        <v>32779</v>
      </c>
      <c r="C21991" s="31" t="s">
        <v>68</v>
      </c>
    </row>
    <row r="21992" spans="1:3" ht="60" x14ac:dyDescent="0.25">
      <c r="A21992" s="31" t="s">
        <v>32781</v>
      </c>
      <c r="B21992" s="32" t="s">
        <v>32782</v>
      </c>
      <c r="C21992" s="31" t="s">
        <v>68</v>
      </c>
    </row>
    <row r="21993" spans="1:3" ht="60" x14ac:dyDescent="0.25">
      <c r="A21993" s="31" t="s">
        <v>32783</v>
      </c>
      <c r="B21993" s="32" t="s">
        <v>32782</v>
      </c>
      <c r="C21993" s="31" t="s">
        <v>68</v>
      </c>
    </row>
    <row r="21994" spans="1:3" ht="60" x14ac:dyDescent="0.25">
      <c r="A21994" s="31" t="s">
        <v>32784</v>
      </c>
      <c r="B21994" s="32" t="s">
        <v>32785</v>
      </c>
      <c r="C21994" s="31" t="s">
        <v>68</v>
      </c>
    </row>
    <row r="21995" spans="1:3" ht="60" x14ac:dyDescent="0.25">
      <c r="A21995" s="31" t="s">
        <v>32786</v>
      </c>
      <c r="B21995" s="32" t="s">
        <v>32785</v>
      </c>
      <c r="C21995" s="31" t="s">
        <v>68</v>
      </c>
    </row>
    <row r="21996" spans="1:3" ht="60" x14ac:dyDescent="0.25">
      <c r="A21996" s="31" t="s">
        <v>32787</v>
      </c>
      <c r="B21996" s="32" t="s">
        <v>32788</v>
      </c>
      <c r="C21996" s="31" t="s">
        <v>68</v>
      </c>
    </row>
    <row r="21997" spans="1:3" ht="60" x14ac:dyDescent="0.25">
      <c r="A21997" s="31" t="s">
        <v>32789</v>
      </c>
      <c r="B21997" s="32" t="s">
        <v>32788</v>
      </c>
      <c r="C21997" s="31" t="s">
        <v>68</v>
      </c>
    </row>
    <row r="21998" spans="1:3" ht="60" x14ac:dyDescent="0.25">
      <c r="A21998" s="31" t="s">
        <v>32790</v>
      </c>
      <c r="B21998" s="32" t="s">
        <v>32791</v>
      </c>
      <c r="C21998" s="31" t="s">
        <v>68</v>
      </c>
    </row>
    <row r="21999" spans="1:3" ht="60" x14ac:dyDescent="0.25">
      <c r="A21999" s="31" t="s">
        <v>32792</v>
      </c>
      <c r="B21999" s="32" t="s">
        <v>32791</v>
      </c>
      <c r="C21999" s="31" t="s">
        <v>68</v>
      </c>
    </row>
    <row r="22000" spans="1:3" ht="120" x14ac:dyDescent="0.25">
      <c r="A22000" s="31" t="s">
        <v>32793</v>
      </c>
      <c r="B22000" s="32" t="s">
        <v>32794</v>
      </c>
      <c r="C22000" s="31" t="s">
        <v>68</v>
      </c>
    </row>
    <row r="22001" spans="1:3" ht="120" x14ac:dyDescent="0.25">
      <c r="A22001" s="31" t="s">
        <v>32795</v>
      </c>
      <c r="B22001" s="32" t="s">
        <v>32794</v>
      </c>
      <c r="C22001" s="31" t="s">
        <v>68</v>
      </c>
    </row>
    <row r="22002" spans="1:3" ht="120" x14ac:dyDescent="0.25">
      <c r="A22002" s="31" t="s">
        <v>32796</v>
      </c>
      <c r="B22002" s="32" t="s">
        <v>32797</v>
      </c>
      <c r="C22002" s="31" t="s">
        <v>68</v>
      </c>
    </row>
    <row r="22003" spans="1:3" ht="120" x14ac:dyDescent="0.25">
      <c r="A22003" s="31" t="s">
        <v>32798</v>
      </c>
      <c r="B22003" s="32" t="s">
        <v>32797</v>
      </c>
      <c r="C22003" s="31" t="s">
        <v>68</v>
      </c>
    </row>
    <row r="22004" spans="1:3" ht="30" x14ac:dyDescent="0.25">
      <c r="A22004" s="31" t="s">
        <v>32799</v>
      </c>
      <c r="B22004" s="32" t="s">
        <v>32800</v>
      </c>
      <c r="C22004" s="31" t="s">
        <v>68</v>
      </c>
    </row>
    <row r="22005" spans="1:3" ht="30" x14ac:dyDescent="0.25">
      <c r="A22005" s="31" t="s">
        <v>32801</v>
      </c>
      <c r="B22005" s="32" t="s">
        <v>32800</v>
      </c>
      <c r="C22005" s="31" t="s">
        <v>68</v>
      </c>
    </row>
    <row r="22006" spans="1:3" ht="45" x14ac:dyDescent="0.25">
      <c r="A22006" s="31" t="s">
        <v>32802</v>
      </c>
      <c r="B22006" s="32" t="s">
        <v>32803</v>
      </c>
      <c r="C22006" s="31" t="s">
        <v>68</v>
      </c>
    </row>
    <row r="22007" spans="1:3" ht="45" x14ac:dyDescent="0.25">
      <c r="A22007" s="31" t="s">
        <v>32804</v>
      </c>
      <c r="B22007" s="32" t="s">
        <v>32803</v>
      </c>
      <c r="C22007" s="31" t="s">
        <v>68</v>
      </c>
    </row>
    <row r="22008" spans="1:3" x14ac:dyDescent="0.25">
      <c r="A22008" s="31" t="s">
        <v>32805</v>
      </c>
      <c r="B22008" s="32" t="s">
        <v>32806</v>
      </c>
      <c r="C22008" s="31" t="s">
        <v>68</v>
      </c>
    </row>
    <row r="22009" spans="1:3" x14ac:dyDescent="0.25">
      <c r="A22009" s="31" t="s">
        <v>32807</v>
      </c>
      <c r="B22009" s="32" t="s">
        <v>32806</v>
      </c>
      <c r="C22009" s="31" t="s">
        <v>68</v>
      </c>
    </row>
    <row r="22010" spans="1:3" x14ac:dyDescent="0.25">
      <c r="A22010" s="31" t="s">
        <v>32808</v>
      </c>
      <c r="B22010" s="32" t="s">
        <v>32809</v>
      </c>
      <c r="C22010" s="31" t="s">
        <v>68</v>
      </c>
    </row>
    <row r="22011" spans="1:3" x14ac:dyDescent="0.25">
      <c r="A22011" s="31" t="s">
        <v>32810</v>
      </c>
      <c r="B22011" s="32" t="s">
        <v>32809</v>
      </c>
      <c r="C22011" s="31" t="s">
        <v>68</v>
      </c>
    </row>
    <row r="22012" spans="1:3" x14ac:dyDescent="0.25">
      <c r="A22012" s="31" t="s">
        <v>32811</v>
      </c>
      <c r="B22012" s="32" t="s">
        <v>32812</v>
      </c>
      <c r="C22012" s="31" t="s">
        <v>68</v>
      </c>
    </row>
    <row r="22013" spans="1:3" x14ac:dyDescent="0.25">
      <c r="A22013" s="31" t="s">
        <v>32813</v>
      </c>
      <c r="B22013" s="32" t="s">
        <v>32812</v>
      </c>
      <c r="C22013" s="31" t="s">
        <v>68</v>
      </c>
    </row>
    <row r="22014" spans="1:3" ht="30" x14ac:dyDescent="0.25">
      <c r="A22014" s="31" t="s">
        <v>32814</v>
      </c>
      <c r="B22014" s="32" t="s">
        <v>32815</v>
      </c>
      <c r="C22014" s="31" t="s">
        <v>68</v>
      </c>
    </row>
    <row r="22015" spans="1:3" ht="30" x14ac:dyDescent="0.25">
      <c r="A22015" s="31" t="s">
        <v>32816</v>
      </c>
      <c r="B22015" s="32" t="s">
        <v>32815</v>
      </c>
      <c r="C22015" s="31" t="s">
        <v>68</v>
      </c>
    </row>
    <row r="22016" spans="1:3" ht="30" x14ac:dyDescent="0.25">
      <c r="A22016" s="31" t="s">
        <v>32817</v>
      </c>
      <c r="B22016" s="32" t="s">
        <v>32818</v>
      </c>
      <c r="C22016" s="31" t="s">
        <v>68</v>
      </c>
    </row>
    <row r="22017" spans="1:3" ht="30" x14ac:dyDescent="0.25">
      <c r="A22017" s="31" t="s">
        <v>32819</v>
      </c>
      <c r="B22017" s="32" t="s">
        <v>32818</v>
      </c>
      <c r="C22017" s="31" t="s">
        <v>68</v>
      </c>
    </row>
    <row r="22018" spans="1:3" ht="30" x14ac:dyDescent="0.25">
      <c r="A22018" s="31" t="s">
        <v>32820</v>
      </c>
      <c r="B22018" s="32" t="s">
        <v>32821</v>
      </c>
      <c r="C22018" s="31" t="s">
        <v>68</v>
      </c>
    </row>
    <row r="22019" spans="1:3" ht="30" x14ac:dyDescent="0.25">
      <c r="A22019" s="31" t="s">
        <v>32822</v>
      </c>
      <c r="B22019" s="32" t="s">
        <v>32821</v>
      </c>
      <c r="C22019" s="31" t="s">
        <v>68</v>
      </c>
    </row>
    <row r="22020" spans="1:3" x14ac:dyDescent="0.25">
      <c r="A22020" s="31" t="s">
        <v>32823</v>
      </c>
      <c r="B22020" s="32" t="s">
        <v>32824</v>
      </c>
      <c r="C22020" s="31" t="s">
        <v>68</v>
      </c>
    </row>
    <row r="22021" spans="1:3" x14ac:dyDescent="0.25">
      <c r="A22021" s="31" t="s">
        <v>32825</v>
      </c>
      <c r="B22021" s="32" t="s">
        <v>32824</v>
      </c>
      <c r="C22021" s="31" t="s">
        <v>68</v>
      </c>
    </row>
    <row r="22022" spans="1:3" x14ac:dyDescent="0.25">
      <c r="A22022" s="31" t="s">
        <v>32826</v>
      </c>
      <c r="B22022" s="32" t="s">
        <v>32827</v>
      </c>
      <c r="C22022" s="31" t="s">
        <v>68</v>
      </c>
    </row>
    <row r="22023" spans="1:3" x14ac:dyDescent="0.25">
      <c r="A22023" s="31" t="s">
        <v>32828</v>
      </c>
      <c r="B22023" s="32" t="s">
        <v>32827</v>
      </c>
      <c r="C22023" s="31" t="s">
        <v>68</v>
      </c>
    </row>
    <row r="22024" spans="1:3" ht="30" x14ac:dyDescent="0.25">
      <c r="A22024" s="31" t="s">
        <v>32829</v>
      </c>
      <c r="B22024" s="32" t="s">
        <v>32830</v>
      </c>
      <c r="C22024" s="31" t="s">
        <v>68</v>
      </c>
    </row>
    <row r="22025" spans="1:3" ht="30" x14ac:dyDescent="0.25">
      <c r="A22025" s="31" t="s">
        <v>32831</v>
      </c>
      <c r="B22025" s="32" t="s">
        <v>32830</v>
      </c>
      <c r="C22025" s="31" t="s">
        <v>68</v>
      </c>
    </row>
    <row r="22026" spans="1:3" x14ac:dyDescent="0.25">
      <c r="A22026" s="31" t="s">
        <v>32832</v>
      </c>
      <c r="B22026" s="32" t="s">
        <v>32833</v>
      </c>
      <c r="C22026" s="31" t="s">
        <v>68</v>
      </c>
    </row>
    <row r="22027" spans="1:3" x14ac:dyDescent="0.25">
      <c r="A22027" s="31" t="s">
        <v>32834</v>
      </c>
      <c r="B22027" s="32" t="s">
        <v>32833</v>
      </c>
      <c r="C22027" s="31" t="s">
        <v>68</v>
      </c>
    </row>
    <row r="22028" spans="1:3" ht="105" x14ac:dyDescent="0.25">
      <c r="A22028" s="31" t="s">
        <v>32835</v>
      </c>
      <c r="B22028" s="32" t="s">
        <v>32836</v>
      </c>
      <c r="C22028" s="31" t="s">
        <v>68</v>
      </c>
    </row>
    <row r="22029" spans="1:3" ht="105" x14ac:dyDescent="0.25">
      <c r="A22029" s="31" t="s">
        <v>32837</v>
      </c>
      <c r="B22029" s="32" t="s">
        <v>32836</v>
      </c>
      <c r="C22029" s="31" t="s">
        <v>68</v>
      </c>
    </row>
    <row r="22030" spans="1:3" x14ac:dyDescent="0.25">
      <c r="A22030" s="31" t="s">
        <v>32838</v>
      </c>
      <c r="B22030" s="32" t="s">
        <v>32839</v>
      </c>
      <c r="C22030" s="31" t="s">
        <v>68</v>
      </c>
    </row>
    <row r="22031" spans="1:3" x14ac:dyDescent="0.25">
      <c r="A22031" s="31" t="s">
        <v>32840</v>
      </c>
      <c r="B22031" s="32" t="s">
        <v>32839</v>
      </c>
      <c r="C22031" s="31" t="s">
        <v>68</v>
      </c>
    </row>
    <row r="22032" spans="1:3" x14ac:dyDescent="0.25">
      <c r="A22032" s="31" t="s">
        <v>32841</v>
      </c>
      <c r="B22032" s="32" t="s">
        <v>32842</v>
      </c>
      <c r="C22032" s="31" t="s">
        <v>68</v>
      </c>
    </row>
    <row r="22033" spans="1:3" x14ac:dyDescent="0.25">
      <c r="A22033" s="31" t="s">
        <v>32843</v>
      </c>
      <c r="B22033" s="32" t="s">
        <v>32842</v>
      </c>
      <c r="C22033" s="31" t="s">
        <v>68</v>
      </c>
    </row>
    <row r="22034" spans="1:3" ht="45" x14ac:dyDescent="0.25">
      <c r="A22034" s="31" t="s">
        <v>32844</v>
      </c>
      <c r="B22034" s="32" t="s">
        <v>32845</v>
      </c>
      <c r="C22034" s="31" t="s">
        <v>68</v>
      </c>
    </row>
    <row r="22035" spans="1:3" ht="45" x14ac:dyDescent="0.25">
      <c r="A22035" s="31" t="s">
        <v>32846</v>
      </c>
      <c r="B22035" s="32" t="s">
        <v>32845</v>
      </c>
      <c r="C22035" s="31" t="s">
        <v>68</v>
      </c>
    </row>
    <row r="22036" spans="1:3" ht="75" x14ac:dyDescent="0.25">
      <c r="A22036" s="31" t="s">
        <v>32847</v>
      </c>
      <c r="B22036" s="32" t="s">
        <v>32848</v>
      </c>
      <c r="C22036" s="31" t="s">
        <v>68</v>
      </c>
    </row>
    <row r="22037" spans="1:3" ht="75" x14ac:dyDescent="0.25">
      <c r="A22037" s="31" t="s">
        <v>32849</v>
      </c>
      <c r="B22037" s="32" t="s">
        <v>32848</v>
      </c>
      <c r="C22037" s="31" t="s">
        <v>68</v>
      </c>
    </row>
    <row r="22038" spans="1:3" ht="60" x14ac:dyDescent="0.25">
      <c r="A22038" s="31" t="s">
        <v>32850</v>
      </c>
      <c r="B22038" s="32" t="s">
        <v>32851</v>
      </c>
      <c r="C22038" s="31" t="s">
        <v>68</v>
      </c>
    </row>
    <row r="22039" spans="1:3" ht="60" x14ac:dyDescent="0.25">
      <c r="A22039" s="31" t="s">
        <v>32852</v>
      </c>
      <c r="B22039" s="32" t="s">
        <v>32851</v>
      </c>
      <c r="C22039" s="31" t="s">
        <v>68</v>
      </c>
    </row>
    <row r="22040" spans="1:3" ht="60" x14ac:dyDescent="0.25">
      <c r="A22040" s="31" t="s">
        <v>32853</v>
      </c>
      <c r="B22040" s="32" t="s">
        <v>32854</v>
      </c>
      <c r="C22040" s="31" t="s">
        <v>68</v>
      </c>
    </row>
    <row r="22041" spans="1:3" ht="60" x14ac:dyDescent="0.25">
      <c r="A22041" s="31" t="s">
        <v>32855</v>
      </c>
      <c r="B22041" s="32" t="s">
        <v>32854</v>
      </c>
      <c r="C22041" s="31" t="s">
        <v>68</v>
      </c>
    </row>
    <row r="22042" spans="1:3" ht="60" x14ac:dyDescent="0.25">
      <c r="A22042" s="31" t="s">
        <v>32856</v>
      </c>
      <c r="B22042" s="32" t="s">
        <v>32857</v>
      </c>
      <c r="C22042" s="31" t="s">
        <v>68</v>
      </c>
    </row>
    <row r="22043" spans="1:3" ht="60" x14ac:dyDescent="0.25">
      <c r="A22043" s="31" t="s">
        <v>32858</v>
      </c>
      <c r="B22043" s="32" t="s">
        <v>32857</v>
      </c>
      <c r="C22043" s="31" t="s">
        <v>68</v>
      </c>
    </row>
    <row r="22044" spans="1:3" ht="60" x14ac:dyDescent="0.25">
      <c r="A22044" s="31" t="s">
        <v>32859</v>
      </c>
      <c r="B22044" s="32" t="s">
        <v>32860</v>
      </c>
      <c r="C22044" s="31" t="s">
        <v>68</v>
      </c>
    </row>
    <row r="22045" spans="1:3" ht="60" x14ac:dyDescent="0.25">
      <c r="A22045" s="31" t="s">
        <v>32861</v>
      </c>
      <c r="B22045" s="32" t="s">
        <v>32860</v>
      </c>
      <c r="C22045" s="31" t="s">
        <v>68</v>
      </c>
    </row>
    <row r="22046" spans="1:3" ht="60" x14ac:dyDescent="0.25">
      <c r="A22046" s="31" t="s">
        <v>32862</v>
      </c>
      <c r="B22046" s="32" t="s">
        <v>32863</v>
      </c>
      <c r="C22046" s="31" t="s">
        <v>68</v>
      </c>
    </row>
    <row r="22047" spans="1:3" ht="60" x14ac:dyDescent="0.25">
      <c r="A22047" s="31" t="s">
        <v>32864</v>
      </c>
      <c r="B22047" s="32" t="s">
        <v>32863</v>
      </c>
      <c r="C22047" s="31" t="s">
        <v>68</v>
      </c>
    </row>
    <row r="22048" spans="1:3" ht="60" x14ac:dyDescent="0.25">
      <c r="A22048" s="31" t="s">
        <v>32865</v>
      </c>
      <c r="B22048" s="32" t="s">
        <v>32866</v>
      </c>
      <c r="C22048" s="31" t="s">
        <v>68</v>
      </c>
    </row>
    <row r="22049" spans="1:3" ht="60" x14ac:dyDescent="0.25">
      <c r="A22049" s="31" t="s">
        <v>32867</v>
      </c>
      <c r="B22049" s="32" t="s">
        <v>32866</v>
      </c>
      <c r="C22049" s="31" t="s">
        <v>68</v>
      </c>
    </row>
    <row r="22050" spans="1:3" ht="60" x14ac:dyDescent="0.25">
      <c r="A22050" s="31" t="s">
        <v>32868</v>
      </c>
      <c r="B22050" s="32" t="s">
        <v>32869</v>
      </c>
      <c r="C22050" s="31" t="s">
        <v>68</v>
      </c>
    </row>
    <row r="22051" spans="1:3" ht="60" x14ac:dyDescent="0.25">
      <c r="A22051" s="31" t="s">
        <v>32870</v>
      </c>
      <c r="B22051" s="32" t="s">
        <v>32869</v>
      </c>
      <c r="C22051" s="31" t="s">
        <v>68</v>
      </c>
    </row>
    <row r="22052" spans="1:3" ht="60" x14ac:dyDescent="0.25">
      <c r="A22052" s="31" t="s">
        <v>32871</v>
      </c>
      <c r="B22052" s="32" t="s">
        <v>32872</v>
      </c>
      <c r="C22052" s="31" t="s">
        <v>68</v>
      </c>
    </row>
    <row r="22053" spans="1:3" ht="60" x14ac:dyDescent="0.25">
      <c r="A22053" s="31" t="s">
        <v>32873</v>
      </c>
      <c r="B22053" s="32" t="s">
        <v>32872</v>
      </c>
      <c r="C22053" s="31" t="s">
        <v>68</v>
      </c>
    </row>
    <row r="22054" spans="1:3" ht="60" x14ac:dyDescent="0.25">
      <c r="A22054" s="31" t="s">
        <v>32874</v>
      </c>
      <c r="B22054" s="32" t="s">
        <v>32875</v>
      </c>
      <c r="C22054" s="31" t="s">
        <v>68</v>
      </c>
    </row>
    <row r="22055" spans="1:3" ht="60" x14ac:dyDescent="0.25">
      <c r="A22055" s="31" t="s">
        <v>32876</v>
      </c>
      <c r="B22055" s="32" t="s">
        <v>32875</v>
      </c>
      <c r="C22055" s="31" t="s">
        <v>68</v>
      </c>
    </row>
    <row r="22056" spans="1:3" ht="60" x14ac:dyDescent="0.25">
      <c r="A22056" s="31" t="s">
        <v>32877</v>
      </c>
      <c r="B22056" s="32" t="s">
        <v>32878</v>
      </c>
      <c r="C22056" s="31" t="s">
        <v>68</v>
      </c>
    </row>
    <row r="22057" spans="1:3" ht="60" x14ac:dyDescent="0.25">
      <c r="A22057" s="31" t="s">
        <v>32879</v>
      </c>
      <c r="B22057" s="32" t="s">
        <v>32878</v>
      </c>
      <c r="C22057" s="31" t="s">
        <v>68</v>
      </c>
    </row>
    <row r="22058" spans="1:3" ht="60" x14ac:dyDescent="0.25">
      <c r="A22058" s="31" t="s">
        <v>32880</v>
      </c>
      <c r="B22058" s="32" t="s">
        <v>32881</v>
      </c>
      <c r="C22058" s="31" t="s">
        <v>68</v>
      </c>
    </row>
    <row r="22059" spans="1:3" ht="60" x14ac:dyDescent="0.25">
      <c r="A22059" s="31" t="s">
        <v>32882</v>
      </c>
      <c r="B22059" s="32" t="s">
        <v>32881</v>
      </c>
      <c r="C22059" s="31" t="s">
        <v>68</v>
      </c>
    </row>
    <row r="22060" spans="1:3" ht="45" x14ac:dyDescent="0.25">
      <c r="A22060" s="31" t="s">
        <v>32883</v>
      </c>
      <c r="B22060" s="32" t="s">
        <v>32884</v>
      </c>
      <c r="C22060" s="31" t="s">
        <v>68</v>
      </c>
    </row>
    <row r="22061" spans="1:3" ht="45" x14ac:dyDescent="0.25">
      <c r="A22061" s="31" t="s">
        <v>32885</v>
      </c>
      <c r="B22061" s="32" t="s">
        <v>32884</v>
      </c>
      <c r="C22061" s="31" t="s">
        <v>68</v>
      </c>
    </row>
    <row r="22062" spans="1:3" x14ac:dyDescent="0.25">
      <c r="A22062" s="31" t="s">
        <v>32886</v>
      </c>
      <c r="B22062" s="32" t="s">
        <v>32887</v>
      </c>
      <c r="C22062" s="31" t="s">
        <v>68</v>
      </c>
    </row>
    <row r="22063" spans="1:3" x14ac:dyDescent="0.25">
      <c r="A22063" s="31" t="s">
        <v>32888</v>
      </c>
      <c r="B22063" s="32" t="s">
        <v>32887</v>
      </c>
      <c r="C22063" s="31" t="s">
        <v>68</v>
      </c>
    </row>
    <row r="22064" spans="1:3" ht="30" x14ac:dyDescent="0.25">
      <c r="A22064" s="31" t="s">
        <v>32889</v>
      </c>
      <c r="B22064" s="32" t="s">
        <v>32890</v>
      </c>
      <c r="C22064" s="31" t="s">
        <v>68</v>
      </c>
    </row>
    <row r="22065" spans="1:3" ht="30" x14ac:dyDescent="0.25">
      <c r="A22065" s="31" t="s">
        <v>32891</v>
      </c>
      <c r="B22065" s="32" t="s">
        <v>32890</v>
      </c>
      <c r="C22065" s="31" t="s">
        <v>68</v>
      </c>
    </row>
    <row r="22066" spans="1:3" ht="120" x14ac:dyDescent="0.25">
      <c r="A22066" s="31" t="s">
        <v>32892</v>
      </c>
      <c r="B22066" s="32" t="s">
        <v>32893</v>
      </c>
      <c r="C22066" s="31" t="s">
        <v>68</v>
      </c>
    </row>
    <row r="22067" spans="1:3" ht="120" x14ac:dyDescent="0.25">
      <c r="A22067" s="31" t="s">
        <v>32894</v>
      </c>
      <c r="B22067" s="32" t="s">
        <v>32893</v>
      </c>
      <c r="C22067" s="31" t="s">
        <v>68</v>
      </c>
    </row>
    <row r="22068" spans="1:3" ht="75" x14ac:dyDescent="0.25">
      <c r="A22068" s="31" t="s">
        <v>32895</v>
      </c>
      <c r="B22068" s="32" t="s">
        <v>32896</v>
      </c>
      <c r="C22068" s="31" t="s">
        <v>68</v>
      </c>
    </row>
    <row r="22069" spans="1:3" ht="75" x14ac:dyDescent="0.25">
      <c r="A22069" s="31" t="s">
        <v>32897</v>
      </c>
      <c r="B22069" s="32" t="s">
        <v>32896</v>
      </c>
      <c r="C22069" s="31" t="s">
        <v>68</v>
      </c>
    </row>
    <row r="22070" spans="1:3" ht="105" x14ac:dyDescent="0.25">
      <c r="A22070" s="31" t="s">
        <v>32898</v>
      </c>
      <c r="B22070" s="32" t="s">
        <v>32899</v>
      </c>
      <c r="C22070" s="31" t="s">
        <v>68</v>
      </c>
    </row>
    <row r="22071" spans="1:3" ht="105" x14ac:dyDescent="0.25">
      <c r="A22071" s="31" t="s">
        <v>32900</v>
      </c>
      <c r="B22071" s="32" t="s">
        <v>32899</v>
      </c>
      <c r="C22071" s="31" t="s">
        <v>68</v>
      </c>
    </row>
    <row r="22072" spans="1:3" ht="105" x14ac:dyDescent="0.25">
      <c r="A22072" s="31" t="s">
        <v>32901</v>
      </c>
      <c r="B22072" s="32" t="s">
        <v>32902</v>
      </c>
      <c r="C22072" s="31" t="s">
        <v>68</v>
      </c>
    </row>
    <row r="22073" spans="1:3" ht="105" x14ac:dyDescent="0.25">
      <c r="A22073" s="31" t="s">
        <v>32903</v>
      </c>
      <c r="B22073" s="32" t="s">
        <v>32902</v>
      </c>
      <c r="C22073" s="31" t="s">
        <v>68</v>
      </c>
    </row>
    <row r="22074" spans="1:3" ht="60" x14ac:dyDescent="0.25">
      <c r="A22074" s="31" t="s">
        <v>32904</v>
      </c>
      <c r="B22074" s="32" t="s">
        <v>32905</v>
      </c>
      <c r="C22074" s="31" t="s">
        <v>68</v>
      </c>
    </row>
    <row r="22075" spans="1:3" ht="60" x14ac:dyDescent="0.25">
      <c r="A22075" s="31" t="s">
        <v>32906</v>
      </c>
      <c r="B22075" s="32" t="s">
        <v>32905</v>
      </c>
      <c r="C22075" s="31" t="s">
        <v>68</v>
      </c>
    </row>
    <row r="22076" spans="1:3" ht="30" x14ac:dyDescent="0.25">
      <c r="A22076" s="31" t="s">
        <v>32907</v>
      </c>
      <c r="B22076" s="32" t="s">
        <v>32908</v>
      </c>
      <c r="C22076" s="31" t="s">
        <v>185</v>
      </c>
    </row>
    <row r="22077" spans="1:3" ht="30" x14ac:dyDescent="0.25">
      <c r="A22077" s="31" t="s">
        <v>32909</v>
      </c>
      <c r="B22077" s="32" t="s">
        <v>32908</v>
      </c>
      <c r="C22077" s="31" t="s">
        <v>185</v>
      </c>
    </row>
    <row r="22078" spans="1:3" ht="30" x14ac:dyDescent="0.25">
      <c r="A22078" s="31" t="s">
        <v>32910</v>
      </c>
      <c r="B22078" s="32" t="s">
        <v>32911</v>
      </c>
      <c r="C22078" s="31" t="s">
        <v>185</v>
      </c>
    </row>
    <row r="22079" spans="1:3" ht="30" x14ac:dyDescent="0.25">
      <c r="A22079" s="31" t="s">
        <v>32912</v>
      </c>
      <c r="B22079" s="32" t="s">
        <v>32911</v>
      </c>
      <c r="C22079" s="31" t="s">
        <v>185</v>
      </c>
    </row>
    <row r="22080" spans="1:3" ht="30" x14ac:dyDescent="0.25">
      <c r="A22080" s="31" t="s">
        <v>32913</v>
      </c>
      <c r="B22080" s="32" t="s">
        <v>32914</v>
      </c>
      <c r="C22080" s="31" t="s">
        <v>185</v>
      </c>
    </row>
    <row r="22081" spans="1:3" ht="30" x14ac:dyDescent="0.25">
      <c r="A22081" s="31" t="s">
        <v>32915</v>
      </c>
      <c r="B22081" s="32" t="s">
        <v>32914</v>
      </c>
      <c r="C22081" s="31" t="s">
        <v>185</v>
      </c>
    </row>
    <row r="22082" spans="1:3" ht="30" x14ac:dyDescent="0.25">
      <c r="A22082" s="31" t="s">
        <v>32916</v>
      </c>
      <c r="B22082" s="32" t="s">
        <v>32917</v>
      </c>
      <c r="C22082" s="31" t="s">
        <v>185</v>
      </c>
    </row>
    <row r="22083" spans="1:3" ht="30" x14ac:dyDescent="0.25">
      <c r="A22083" s="31" t="s">
        <v>32918</v>
      </c>
      <c r="B22083" s="32" t="s">
        <v>32917</v>
      </c>
      <c r="C22083" s="31" t="s">
        <v>185</v>
      </c>
    </row>
    <row r="22084" spans="1:3" ht="30" x14ac:dyDescent="0.25">
      <c r="A22084" s="31" t="s">
        <v>32919</v>
      </c>
      <c r="B22084" s="32" t="s">
        <v>32920</v>
      </c>
      <c r="C22084" s="31" t="s">
        <v>68</v>
      </c>
    </row>
    <row r="22085" spans="1:3" ht="30" x14ac:dyDescent="0.25">
      <c r="A22085" s="31" t="s">
        <v>32921</v>
      </c>
      <c r="B22085" s="32" t="s">
        <v>32920</v>
      </c>
      <c r="C22085" s="31" t="s">
        <v>68</v>
      </c>
    </row>
    <row r="22086" spans="1:3" ht="30" x14ac:dyDescent="0.25">
      <c r="A22086" s="31" t="s">
        <v>32922</v>
      </c>
      <c r="B22086" s="32" t="s">
        <v>32923</v>
      </c>
      <c r="C22086" s="31" t="s">
        <v>68</v>
      </c>
    </row>
    <row r="22087" spans="1:3" ht="30" x14ac:dyDescent="0.25">
      <c r="A22087" s="31" t="s">
        <v>32924</v>
      </c>
      <c r="B22087" s="32" t="s">
        <v>32923</v>
      </c>
      <c r="C22087" s="31" t="s">
        <v>68</v>
      </c>
    </row>
    <row r="22088" spans="1:3" ht="30" x14ac:dyDescent="0.25">
      <c r="A22088" s="31" t="s">
        <v>32925</v>
      </c>
      <c r="B22088" s="32" t="s">
        <v>32926</v>
      </c>
      <c r="C22088" s="31" t="s">
        <v>68</v>
      </c>
    </row>
    <row r="22089" spans="1:3" ht="30" x14ac:dyDescent="0.25">
      <c r="A22089" s="31" t="s">
        <v>32927</v>
      </c>
      <c r="B22089" s="32" t="s">
        <v>32926</v>
      </c>
      <c r="C22089" s="31" t="s">
        <v>68</v>
      </c>
    </row>
    <row r="22090" spans="1:3" ht="30" x14ac:dyDescent="0.25">
      <c r="A22090" s="31" t="s">
        <v>32928</v>
      </c>
      <c r="B22090" s="32" t="s">
        <v>32929</v>
      </c>
      <c r="C22090" s="31" t="s">
        <v>68</v>
      </c>
    </row>
    <row r="22091" spans="1:3" ht="30" x14ac:dyDescent="0.25">
      <c r="A22091" s="31" t="s">
        <v>32930</v>
      </c>
      <c r="B22091" s="32" t="s">
        <v>32929</v>
      </c>
      <c r="C22091" s="31" t="s">
        <v>68</v>
      </c>
    </row>
    <row r="22092" spans="1:3" ht="30" x14ac:dyDescent="0.25">
      <c r="A22092" s="31" t="s">
        <v>32931</v>
      </c>
      <c r="B22092" s="32" t="s">
        <v>32932</v>
      </c>
      <c r="C22092" s="31" t="s">
        <v>68</v>
      </c>
    </row>
    <row r="22093" spans="1:3" ht="30" x14ac:dyDescent="0.25">
      <c r="A22093" s="31" t="s">
        <v>32933</v>
      </c>
      <c r="B22093" s="32" t="s">
        <v>32932</v>
      </c>
      <c r="C22093" s="31" t="s">
        <v>68</v>
      </c>
    </row>
    <row r="22094" spans="1:3" ht="30" x14ac:dyDescent="0.25">
      <c r="A22094" s="31" t="s">
        <v>32934</v>
      </c>
      <c r="B22094" s="32" t="s">
        <v>32935</v>
      </c>
      <c r="C22094" s="31" t="s">
        <v>68</v>
      </c>
    </row>
    <row r="22095" spans="1:3" ht="30" x14ac:dyDescent="0.25">
      <c r="A22095" s="31" t="s">
        <v>32936</v>
      </c>
      <c r="B22095" s="32" t="s">
        <v>32935</v>
      </c>
      <c r="C22095" s="31" t="s">
        <v>68</v>
      </c>
    </row>
    <row r="22096" spans="1:3" ht="30" x14ac:dyDescent="0.25">
      <c r="A22096" s="31" t="s">
        <v>32937</v>
      </c>
      <c r="B22096" s="32" t="s">
        <v>32938</v>
      </c>
      <c r="C22096" s="31" t="s">
        <v>68</v>
      </c>
    </row>
    <row r="22097" spans="1:3" ht="30" x14ac:dyDescent="0.25">
      <c r="A22097" s="31" t="s">
        <v>32939</v>
      </c>
      <c r="B22097" s="32" t="s">
        <v>32938</v>
      </c>
      <c r="C22097" s="31" t="s">
        <v>68</v>
      </c>
    </row>
    <row r="22098" spans="1:3" ht="30" x14ac:dyDescent="0.25">
      <c r="A22098" s="31" t="s">
        <v>32940</v>
      </c>
      <c r="B22098" s="32" t="s">
        <v>32941</v>
      </c>
      <c r="C22098" s="31" t="s">
        <v>185</v>
      </c>
    </row>
    <row r="22099" spans="1:3" ht="30" x14ac:dyDescent="0.25">
      <c r="A22099" s="31" t="s">
        <v>32942</v>
      </c>
      <c r="B22099" s="32" t="s">
        <v>32941</v>
      </c>
      <c r="C22099" s="31" t="s">
        <v>185</v>
      </c>
    </row>
    <row r="22100" spans="1:3" ht="30" x14ac:dyDescent="0.25">
      <c r="A22100" s="31" t="s">
        <v>32943</v>
      </c>
      <c r="B22100" s="32" t="s">
        <v>32944</v>
      </c>
      <c r="C22100" s="31" t="s">
        <v>185</v>
      </c>
    </row>
    <row r="22101" spans="1:3" ht="30" x14ac:dyDescent="0.25">
      <c r="A22101" s="31" t="s">
        <v>32945</v>
      </c>
      <c r="B22101" s="32" t="s">
        <v>32944</v>
      </c>
      <c r="C22101" s="31" t="s">
        <v>185</v>
      </c>
    </row>
    <row r="22102" spans="1:3" ht="30" x14ac:dyDescent="0.25">
      <c r="A22102" s="31" t="s">
        <v>32946</v>
      </c>
      <c r="B22102" s="32" t="s">
        <v>32947</v>
      </c>
      <c r="C22102" s="31" t="s">
        <v>185</v>
      </c>
    </row>
    <row r="22103" spans="1:3" ht="30" x14ac:dyDescent="0.25">
      <c r="A22103" s="31" t="s">
        <v>32948</v>
      </c>
      <c r="B22103" s="32" t="s">
        <v>32947</v>
      </c>
      <c r="C22103" s="31" t="s">
        <v>185</v>
      </c>
    </row>
    <row r="22104" spans="1:3" ht="30" x14ac:dyDescent="0.25">
      <c r="A22104" s="31" t="s">
        <v>32949</v>
      </c>
      <c r="B22104" s="32" t="s">
        <v>32950</v>
      </c>
      <c r="C22104" s="31" t="s">
        <v>68</v>
      </c>
    </row>
    <row r="22105" spans="1:3" ht="30" x14ac:dyDescent="0.25">
      <c r="A22105" s="31" t="s">
        <v>32951</v>
      </c>
      <c r="B22105" s="32" t="s">
        <v>32950</v>
      </c>
      <c r="C22105" s="31" t="s">
        <v>68</v>
      </c>
    </row>
    <row r="22106" spans="1:3" ht="30" x14ac:dyDescent="0.25">
      <c r="A22106" s="31" t="s">
        <v>32952</v>
      </c>
      <c r="B22106" s="32" t="s">
        <v>32953</v>
      </c>
      <c r="C22106" s="31" t="s">
        <v>68</v>
      </c>
    </row>
    <row r="22107" spans="1:3" ht="30" x14ac:dyDescent="0.25">
      <c r="A22107" s="31" t="s">
        <v>32954</v>
      </c>
      <c r="B22107" s="32" t="s">
        <v>32953</v>
      </c>
      <c r="C22107" s="31" t="s">
        <v>68</v>
      </c>
    </row>
    <row r="22108" spans="1:3" ht="30" x14ac:dyDescent="0.25">
      <c r="A22108" s="31" t="s">
        <v>32955</v>
      </c>
      <c r="B22108" s="32" t="s">
        <v>32956</v>
      </c>
      <c r="C22108" s="31" t="s">
        <v>68</v>
      </c>
    </row>
    <row r="22109" spans="1:3" ht="30" x14ac:dyDescent="0.25">
      <c r="A22109" s="31" t="s">
        <v>32957</v>
      </c>
      <c r="B22109" s="32" t="s">
        <v>32956</v>
      </c>
      <c r="C22109" s="31" t="s">
        <v>68</v>
      </c>
    </row>
    <row r="22110" spans="1:3" ht="30" x14ac:dyDescent="0.25">
      <c r="A22110" s="31" t="s">
        <v>32958</v>
      </c>
      <c r="B22110" s="32" t="s">
        <v>32959</v>
      </c>
      <c r="C22110" s="31" t="s">
        <v>68</v>
      </c>
    </row>
    <row r="22111" spans="1:3" ht="30" x14ac:dyDescent="0.25">
      <c r="A22111" s="31" t="s">
        <v>32960</v>
      </c>
      <c r="B22111" s="32" t="s">
        <v>32959</v>
      </c>
      <c r="C22111" s="31" t="s">
        <v>68</v>
      </c>
    </row>
    <row r="22112" spans="1:3" ht="30" x14ac:dyDescent="0.25">
      <c r="A22112" s="31" t="s">
        <v>32961</v>
      </c>
      <c r="B22112" s="32" t="s">
        <v>32962</v>
      </c>
      <c r="C22112" s="31" t="s">
        <v>68</v>
      </c>
    </row>
    <row r="22113" spans="1:3" ht="30" x14ac:dyDescent="0.25">
      <c r="A22113" s="31" t="s">
        <v>32963</v>
      </c>
      <c r="B22113" s="32" t="s">
        <v>32962</v>
      </c>
      <c r="C22113" s="31" t="s">
        <v>68</v>
      </c>
    </row>
    <row r="22114" spans="1:3" ht="30" x14ac:dyDescent="0.25">
      <c r="A22114" s="31" t="s">
        <v>32964</v>
      </c>
      <c r="B22114" s="32" t="s">
        <v>32965</v>
      </c>
      <c r="C22114" s="31" t="s">
        <v>68</v>
      </c>
    </row>
    <row r="22115" spans="1:3" ht="30" x14ac:dyDescent="0.25">
      <c r="A22115" s="31" t="s">
        <v>32966</v>
      </c>
      <c r="B22115" s="32" t="s">
        <v>32965</v>
      </c>
      <c r="C22115" s="31" t="s">
        <v>68</v>
      </c>
    </row>
    <row r="22116" spans="1:3" ht="30" x14ac:dyDescent="0.25">
      <c r="A22116" s="31" t="s">
        <v>32967</v>
      </c>
      <c r="B22116" s="32" t="s">
        <v>32968</v>
      </c>
      <c r="C22116" s="31" t="s">
        <v>68</v>
      </c>
    </row>
    <row r="22117" spans="1:3" ht="30" x14ac:dyDescent="0.25">
      <c r="A22117" s="31" t="s">
        <v>32969</v>
      </c>
      <c r="B22117" s="32" t="s">
        <v>32968</v>
      </c>
      <c r="C22117" s="31" t="s">
        <v>68</v>
      </c>
    </row>
    <row r="22118" spans="1:3" ht="30" x14ac:dyDescent="0.25">
      <c r="A22118" s="31" t="s">
        <v>32970</v>
      </c>
      <c r="B22118" s="32" t="s">
        <v>32971</v>
      </c>
      <c r="C22118" s="31" t="s">
        <v>68</v>
      </c>
    </row>
    <row r="22119" spans="1:3" ht="30" x14ac:dyDescent="0.25">
      <c r="A22119" s="31" t="s">
        <v>32972</v>
      </c>
      <c r="B22119" s="32" t="s">
        <v>32971</v>
      </c>
      <c r="C22119" s="31" t="s">
        <v>68</v>
      </c>
    </row>
    <row r="22120" spans="1:3" ht="30" x14ac:dyDescent="0.25">
      <c r="A22120" s="31" t="s">
        <v>32973</v>
      </c>
      <c r="B22120" s="32" t="s">
        <v>32974</v>
      </c>
      <c r="C22120" s="31" t="s">
        <v>185</v>
      </c>
    </row>
    <row r="22121" spans="1:3" ht="30" x14ac:dyDescent="0.25">
      <c r="A22121" s="31" t="s">
        <v>32975</v>
      </c>
      <c r="B22121" s="32" t="s">
        <v>32974</v>
      </c>
      <c r="C22121" s="31" t="s">
        <v>185</v>
      </c>
    </row>
    <row r="22122" spans="1:3" x14ac:dyDescent="0.25">
      <c r="A22122" s="31" t="s">
        <v>32976</v>
      </c>
      <c r="B22122" s="32" t="s">
        <v>32977</v>
      </c>
      <c r="C22122" s="31" t="s">
        <v>68</v>
      </c>
    </row>
    <row r="22123" spans="1:3" x14ac:dyDescent="0.25">
      <c r="A22123" s="31" t="s">
        <v>32978</v>
      </c>
      <c r="B22123" s="32" t="s">
        <v>32977</v>
      </c>
      <c r="C22123" s="31" t="s">
        <v>68</v>
      </c>
    </row>
    <row r="22124" spans="1:3" ht="30" x14ac:dyDescent="0.25">
      <c r="A22124" s="31" t="s">
        <v>32979</v>
      </c>
      <c r="B22124" s="32" t="s">
        <v>32980</v>
      </c>
      <c r="C22124" s="31" t="s">
        <v>68</v>
      </c>
    </row>
    <row r="22125" spans="1:3" ht="30" x14ac:dyDescent="0.25">
      <c r="A22125" s="31" t="s">
        <v>32981</v>
      </c>
      <c r="B22125" s="32" t="s">
        <v>32980</v>
      </c>
      <c r="C22125" s="31" t="s">
        <v>68</v>
      </c>
    </row>
    <row r="22126" spans="1:3" ht="30" x14ac:dyDescent="0.25">
      <c r="A22126" s="31" t="s">
        <v>32982</v>
      </c>
      <c r="B22126" s="32" t="s">
        <v>32983</v>
      </c>
      <c r="C22126" s="31" t="s">
        <v>68</v>
      </c>
    </row>
    <row r="22127" spans="1:3" ht="30" x14ac:dyDescent="0.25">
      <c r="A22127" s="31" t="s">
        <v>32984</v>
      </c>
      <c r="B22127" s="32" t="s">
        <v>32983</v>
      </c>
      <c r="C22127" s="31" t="s">
        <v>68</v>
      </c>
    </row>
    <row r="22128" spans="1:3" ht="30" x14ac:dyDescent="0.25">
      <c r="A22128" s="31" t="s">
        <v>32985</v>
      </c>
      <c r="B22128" s="32" t="s">
        <v>32986</v>
      </c>
      <c r="C22128" s="31" t="s">
        <v>4260</v>
      </c>
    </row>
    <row r="22129" spans="1:3" ht="30" x14ac:dyDescent="0.25">
      <c r="A22129" s="31" t="s">
        <v>32987</v>
      </c>
      <c r="B22129" s="32" t="s">
        <v>32986</v>
      </c>
      <c r="C22129" s="31" t="s">
        <v>4260</v>
      </c>
    </row>
    <row r="22130" spans="1:3" ht="45" x14ac:dyDescent="0.25">
      <c r="A22130" s="31" t="s">
        <v>32988</v>
      </c>
      <c r="B22130" s="32" t="s">
        <v>32989</v>
      </c>
      <c r="C22130" s="31" t="s">
        <v>68</v>
      </c>
    </row>
    <row r="22131" spans="1:3" ht="45" x14ac:dyDescent="0.25">
      <c r="A22131" s="31" t="s">
        <v>32990</v>
      </c>
      <c r="B22131" s="32" t="s">
        <v>32989</v>
      </c>
      <c r="C22131" s="31" t="s">
        <v>68</v>
      </c>
    </row>
    <row r="22132" spans="1:3" ht="45" x14ac:dyDescent="0.25">
      <c r="A22132" s="31" t="s">
        <v>32991</v>
      </c>
      <c r="B22132" s="32" t="s">
        <v>32992</v>
      </c>
      <c r="C22132" s="31" t="s">
        <v>68</v>
      </c>
    </row>
    <row r="22133" spans="1:3" ht="45" x14ac:dyDescent="0.25">
      <c r="A22133" s="31" t="s">
        <v>32993</v>
      </c>
      <c r="B22133" s="32" t="s">
        <v>32992</v>
      </c>
      <c r="C22133" s="31" t="s">
        <v>68</v>
      </c>
    </row>
    <row r="22134" spans="1:3" ht="45" x14ac:dyDescent="0.25">
      <c r="A22134" s="31" t="s">
        <v>32994</v>
      </c>
      <c r="B22134" s="32" t="s">
        <v>32995</v>
      </c>
      <c r="C22134" s="31" t="s">
        <v>68</v>
      </c>
    </row>
    <row r="22135" spans="1:3" ht="45" x14ac:dyDescent="0.25">
      <c r="A22135" s="31" t="s">
        <v>32996</v>
      </c>
      <c r="B22135" s="32" t="s">
        <v>32995</v>
      </c>
      <c r="C22135" s="31" t="s">
        <v>68</v>
      </c>
    </row>
    <row r="22136" spans="1:3" ht="105" x14ac:dyDescent="0.25">
      <c r="A22136" s="31" t="s">
        <v>32997</v>
      </c>
      <c r="B22136" s="32" t="s">
        <v>32998</v>
      </c>
      <c r="C22136" s="31" t="s">
        <v>68</v>
      </c>
    </row>
    <row r="22137" spans="1:3" ht="105" x14ac:dyDescent="0.25">
      <c r="A22137" s="31" t="s">
        <v>32999</v>
      </c>
      <c r="B22137" s="32" t="s">
        <v>32998</v>
      </c>
      <c r="C22137" s="31" t="s">
        <v>68</v>
      </c>
    </row>
    <row r="22138" spans="1:3" ht="105" x14ac:dyDescent="0.25">
      <c r="A22138" s="31" t="s">
        <v>33000</v>
      </c>
      <c r="B22138" s="32" t="s">
        <v>33001</v>
      </c>
      <c r="C22138" s="31" t="s">
        <v>68</v>
      </c>
    </row>
    <row r="22139" spans="1:3" ht="105" x14ac:dyDescent="0.25">
      <c r="A22139" s="31" t="s">
        <v>33002</v>
      </c>
      <c r="B22139" s="32" t="s">
        <v>33001</v>
      </c>
      <c r="C22139" s="31" t="s">
        <v>68</v>
      </c>
    </row>
    <row r="22140" spans="1:3" ht="120" x14ac:dyDescent="0.25">
      <c r="A22140" s="31" t="s">
        <v>33003</v>
      </c>
      <c r="B22140" s="32" t="s">
        <v>33004</v>
      </c>
      <c r="C22140" s="31" t="s">
        <v>68</v>
      </c>
    </row>
    <row r="22141" spans="1:3" ht="120" x14ac:dyDescent="0.25">
      <c r="A22141" s="31" t="s">
        <v>33005</v>
      </c>
      <c r="B22141" s="32" t="s">
        <v>33004</v>
      </c>
      <c r="C22141" s="31" t="s">
        <v>68</v>
      </c>
    </row>
    <row r="22142" spans="1:3" ht="120" x14ac:dyDescent="0.25">
      <c r="A22142" s="31" t="s">
        <v>33006</v>
      </c>
      <c r="B22142" s="32" t="s">
        <v>33007</v>
      </c>
      <c r="C22142" s="31" t="s">
        <v>68</v>
      </c>
    </row>
    <row r="22143" spans="1:3" ht="120" x14ac:dyDescent="0.25">
      <c r="A22143" s="31" t="s">
        <v>33008</v>
      </c>
      <c r="B22143" s="32" t="s">
        <v>33007</v>
      </c>
      <c r="C22143" s="31" t="s">
        <v>68</v>
      </c>
    </row>
    <row r="22144" spans="1:3" ht="120" x14ac:dyDescent="0.25">
      <c r="A22144" s="31" t="s">
        <v>33009</v>
      </c>
      <c r="B22144" s="32" t="s">
        <v>33010</v>
      </c>
      <c r="C22144" s="31" t="s">
        <v>68</v>
      </c>
    </row>
    <row r="22145" spans="1:3" ht="120" x14ac:dyDescent="0.25">
      <c r="A22145" s="31" t="s">
        <v>33011</v>
      </c>
      <c r="B22145" s="32" t="s">
        <v>33010</v>
      </c>
      <c r="C22145" s="31" t="s">
        <v>68</v>
      </c>
    </row>
    <row r="22146" spans="1:3" ht="90" x14ac:dyDescent="0.25">
      <c r="A22146" s="31" t="s">
        <v>33012</v>
      </c>
      <c r="B22146" s="32" t="s">
        <v>33013</v>
      </c>
      <c r="C22146" s="31" t="s">
        <v>68</v>
      </c>
    </row>
    <row r="22147" spans="1:3" ht="90" x14ac:dyDescent="0.25">
      <c r="A22147" s="31" t="s">
        <v>33014</v>
      </c>
      <c r="B22147" s="32" t="s">
        <v>33013</v>
      </c>
      <c r="C22147" s="31" t="s">
        <v>68</v>
      </c>
    </row>
    <row r="22148" spans="1:3" ht="45" x14ac:dyDescent="0.25">
      <c r="A22148" s="31" t="s">
        <v>33015</v>
      </c>
      <c r="B22148" s="32" t="s">
        <v>33016</v>
      </c>
      <c r="C22148" s="31" t="s">
        <v>68</v>
      </c>
    </row>
    <row r="22149" spans="1:3" ht="45" x14ac:dyDescent="0.25">
      <c r="A22149" s="31" t="s">
        <v>33017</v>
      </c>
      <c r="B22149" s="32" t="s">
        <v>33016</v>
      </c>
      <c r="C22149" s="31" t="s">
        <v>68</v>
      </c>
    </row>
    <row r="22150" spans="1:3" ht="105" x14ac:dyDescent="0.25">
      <c r="A22150" s="31" t="s">
        <v>33018</v>
      </c>
      <c r="B22150" s="32" t="s">
        <v>33019</v>
      </c>
      <c r="C22150" s="31" t="s">
        <v>68</v>
      </c>
    </row>
    <row r="22151" spans="1:3" ht="105" x14ac:dyDescent="0.25">
      <c r="A22151" s="31" t="s">
        <v>33020</v>
      </c>
      <c r="B22151" s="32" t="s">
        <v>33019</v>
      </c>
      <c r="C22151" s="31" t="s">
        <v>68</v>
      </c>
    </row>
    <row r="22152" spans="1:3" ht="120" x14ac:dyDescent="0.25">
      <c r="A22152" s="31" t="s">
        <v>33021</v>
      </c>
      <c r="B22152" s="32" t="s">
        <v>33022</v>
      </c>
      <c r="C22152" s="31" t="s">
        <v>68</v>
      </c>
    </row>
    <row r="22153" spans="1:3" ht="120" x14ac:dyDescent="0.25">
      <c r="A22153" s="31" t="s">
        <v>33023</v>
      </c>
      <c r="B22153" s="32" t="s">
        <v>33022</v>
      </c>
      <c r="C22153" s="31" t="s">
        <v>68</v>
      </c>
    </row>
    <row r="22154" spans="1:3" ht="105" x14ac:dyDescent="0.25">
      <c r="A22154" s="31" t="s">
        <v>33024</v>
      </c>
      <c r="B22154" s="32" t="s">
        <v>33025</v>
      </c>
      <c r="C22154" s="31" t="s">
        <v>68</v>
      </c>
    </row>
    <row r="22155" spans="1:3" ht="105" x14ac:dyDescent="0.25">
      <c r="A22155" s="31" t="s">
        <v>33026</v>
      </c>
      <c r="B22155" s="32" t="s">
        <v>33025</v>
      </c>
      <c r="C22155" s="31" t="s">
        <v>68</v>
      </c>
    </row>
    <row r="22156" spans="1:3" ht="105" x14ac:dyDescent="0.25">
      <c r="A22156" s="31" t="s">
        <v>33027</v>
      </c>
      <c r="B22156" s="32" t="s">
        <v>33028</v>
      </c>
      <c r="C22156" s="31" t="s">
        <v>68</v>
      </c>
    </row>
    <row r="22157" spans="1:3" ht="105" x14ac:dyDescent="0.25">
      <c r="A22157" s="31" t="s">
        <v>33029</v>
      </c>
      <c r="B22157" s="32" t="s">
        <v>33028</v>
      </c>
      <c r="C22157" s="31" t="s">
        <v>68</v>
      </c>
    </row>
    <row r="22158" spans="1:3" ht="105" x14ac:dyDescent="0.25">
      <c r="A22158" s="31" t="s">
        <v>33030</v>
      </c>
      <c r="B22158" s="32" t="s">
        <v>33031</v>
      </c>
      <c r="C22158" s="31" t="s">
        <v>68</v>
      </c>
    </row>
    <row r="22159" spans="1:3" ht="105" x14ac:dyDescent="0.25">
      <c r="A22159" s="31" t="s">
        <v>33032</v>
      </c>
      <c r="B22159" s="32" t="s">
        <v>33031</v>
      </c>
      <c r="C22159" s="31" t="s">
        <v>68</v>
      </c>
    </row>
    <row r="22160" spans="1:3" ht="120" x14ac:dyDescent="0.25">
      <c r="A22160" s="31" t="s">
        <v>33033</v>
      </c>
      <c r="B22160" s="32" t="s">
        <v>33034</v>
      </c>
      <c r="C22160" s="31" t="s">
        <v>68</v>
      </c>
    </row>
    <row r="22161" spans="1:3" ht="120" x14ac:dyDescent="0.25">
      <c r="A22161" s="31" t="s">
        <v>33035</v>
      </c>
      <c r="B22161" s="32" t="s">
        <v>33034</v>
      </c>
      <c r="C22161" s="31" t="s">
        <v>68</v>
      </c>
    </row>
    <row r="22162" spans="1:3" ht="30" x14ac:dyDescent="0.25">
      <c r="A22162" s="31" t="s">
        <v>33036</v>
      </c>
      <c r="B22162" s="32" t="s">
        <v>33037</v>
      </c>
      <c r="C22162" s="31" t="s">
        <v>68</v>
      </c>
    </row>
    <row r="22163" spans="1:3" ht="30" x14ac:dyDescent="0.25">
      <c r="A22163" s="31" t="s">
        <v>33038</v>
      </c>
      <c r="B22163" s="32" t="s">
        <v>33037</v>
      </c>
      <c r="C22163" s="31" t="s">
        <v>68</v>
      </c>
    </row>
    <row r="22164" spans="1:3" ht="30" x14ac:dyDescent="0.25">
      <c r="A22164" s="31" t="s">
        <v>33039</v>
      </c>
      <c r="B22164" s="32" t="s">
        <v>33040</v>
      </c>
      <c r="C22164" s="31" t="s">
        <v>68</v>
      </c>
    </row>
    <row r="22165" spans="1:3" ht="30" x14ac:dyDescent="0.25">
      <c r="A22165" s="31" t="s">
        <v>33041</v>
      </c>
      <c r="B22165" s="32" t="s">
        <v>33040</v>
      </c>
      <c r="C22165" s="31" t="s">
        <v>68</v>
      </c>
    </row>
    <row r="22166" spans="1:3" ht="30" x14ac:dyDescent="0.25">
      <c r="A22166" s="31" t="s">
        <v>33042</v>
      </c>
      <c r="B22166" s="32" t="s">
        <v>33043</v>
      </c>
      <c r="C22166" s="31" t="s">
        <v>68</v>
      </c>
    </row>
    <row r="22167" spans="1:3" ht="30" x14ac:dyDescent="0.25">
      <c r="A22167" s="31" t="s">
        <v>33044</v>
      </c>
      <c r="B22167" s="32" t="s">
        <v>33043</v>
      </c>
      <c r="C22167" s="31" t="s">
        <v>68</v>
      </c>
    </row>
    <row r="22168" spans="1:3" ht="30" x14ac:dyDescent="0.25">
      <c r="A22168" s="31" t="s">
        <v>33045</v>
      </c>
      <c r="B22168" s="32" t="s">
        <v>33046</v>
      </c>
      <c r="C22168" s="31" t="s">
        <v>68</v>
      </c>
    </row>
    <row r="22169" spans="1:3" ht="30" x14ac:dyDescent="0.25">
      <c r="A22169" s="31" t="s">
        <v>33047</v>
      </c>
      <c r="B22169" s="32" t="s">
        <v>33046</v>
      </c>
      <c r="C22169" s="31" t="s">
        <v>68</v>
      </c>
    </row>
    <row r="22170" spans="1:3" ht="30" x14ac:dyDescent="0.25">
      <c r="A22170" s="31" t="s">
        <v>33048</v>
      </c>
      <c r="B22170" s="32" t="s">
        <v>33049</v>
      </c>
      <c r="C22170" s="31" t="s">
        <v>68</v>
      </c>
    </row>
    <row r="22171" spans="1:3" ht="30" x14ac:dyDescent="0.25">
      <c r="A22171" s="31" t="s">
        <v>33050</v>
      </c>
      <c r="B22171" s="32" t="s">
        <v>33049</v>
      </c>
      <c r="C22171" s="31" t="s">
        <v>68</v>
      </c>
    </row>
    <row r="22172" spans="1:3" ht="30" x14ac:dyDescent="0.25">
      <c r="A22172" s="31" t="s">
        <v>33051</v>
      </c>
      <c r="B22172" s="32" t="s">
        <v>33052</v>
      </c>
      <c r="C22172" s="31" t="s">
        <v>68</v>
      </c>
    </row>
    <row r="22173" spans="1:3" ht="30" x14ac:dyDescent="0.25">
      <c r="A22173" s="31" t="s">
        <v>33053</v>
      </c>
      <c r="B22173" s="32" t="s">
        <v>33052</v>
      </c>
      <c r="C22173" s="31" t="s">
        <v>68</v>
      </c>
    </row>
    <row r="22174" spans="1:3" ht="30" x14ac:dyDescent="0.25">
      <c r="A22174" s="31" t="s">
        <v>33054</v>
      </c>
      <c r="B22174" s="32" t="s">
        <v>33055</v>
      </c>
      <c r="C22174" s="31" t="s">
        <v>68</v>
      </c>
    </row>
    <row r="22175" spans="1:3" ht="30" x14ac:dyDescent="0.25">
      <c r="A22175" s="31" t="s">
        <v>33056</v>
      </c>
      <c r="B22175" s="32" t="s">
        <v>33055</v>
      </c>
      <c r="C22175" s="31" t="s">
        <v>68</v>
      </c>
    </row>
    <row r="22176" spans="1:3" ht="60" x14ac:dyDescent="0.25">
      <c r="A22176" s="31" t="s">
        <v>33057</v>
      </c>
      <c r="B22176" s="32" t="s">
        <v>33058</v>
      </c>
      <c r="C22176" s="31" t="s">
        <v>68</v>
      </c>
    </row>
    <row r="22177" spans="1:3" ht="60" x14ac:dyDescent="0.25">
      <c r="A22177" s="31" t="s">
        <v>33059</v>
      </c>
      <c r="B22177" s="32" t="s">
        <v>33058</v>
      </c>
      <c r="C22177" s="31" t="s">
        <v>68</v>
      </c>
    </row>
    <row r="22178" spans="1:3" ht="60" x14ac:dyDescent="0.25">
      <c r="A22178" s="31" t="s">
        <v>33060</v>
      </c>
      <c r="B22178" s="32" t="s">
        <v>33061</v>
      </c>
      <c r="C22178" s="31" t="s">
        <v>68</v>
      </c>
    </row>
    <row r="22179" spans="1:3" ht="60" x14ac:dyDescent="0.25">
      <c r="A22179" s="31" t="s">
        <v>33062</v>
      </c>
      <c r="B22179" s="32" t="s">
        <v>33061</v>
      </c>
      <c r="C22179" s="31" t="s">
        <v>68</v>
      </c>
    </row>
    <row r="22180" spans="1:3" ht="60" x14ac:dyDescent="0.25">
      <c r="A22180" s="31" t="s">
        <v>33063</v>
      </c>
      <c r="B22180" s="32" t="s">
        <v>33064</v>
      </c>
      <c r="C22180" s="31" t="s">
        <v>68</v>
      </c>
    </row>
    <row r="22181" spans="1:3" ht="60" x14ac:dyDescent="0.25">
      <c r="A22181" s="31" t="s">
        <v>33065</v>
      </c>
      <c r="B22181" s="32" t="s">
        <v>33064</v>
      </c>
      <c r="C22181" s="31" t="s">
        <v>68</v>
      </c>
    </row>
    <row r="22182" spans="1:3" ht="60" x14ac:dyDescent="0.25">
      <c r="A22182" s="31" t="s">
        <v>33066</v>
      </c>
      <c r="B22182" s="32" t="s">
        <v>33067</v>
      </c>
      <c r="C22182" s="31" t="s">
        <v>68</v>
      </c>
    </row>
    <row r="22183" spans="1:3" ht="60" x14ac:dyDescent="0.25">
      <c r="A22183" s="31" t="s">
        <v>33068</v>
      </c>
      <c r="B22183" s="32" t="s">
        <v>33067</v>
      </c>
      <c r="C22183" s="31" t="s">
        <v>68</v>
      </c>
    </row>
    <row r="22184" spans="1:3" ht="60" x14ac:dyDescent="0.25">
      <c r="A22184" s="31" t="s">
        <v>33069</v>
      </c>
      <c r="B22184" s="32" t="s">
        <v>33070</v>
      </c>
      <c r="C22184" s="31" t="s">
        <v>68</v>
      </c>
    </row>
    <row r="22185" spans="1:3" ht="60" x14ac:dyDescent="0.25">
      <c r="A22185" s="31" t="s">
        <v>33071</v>
      </c>
      <c r="B22185" s="32" t="s">
        <v>33070</v>
      </c>
      <c r="C22185" s="31" t="s">
        <v>68</v>
      </c>
    </row>
    <row r="22186" spans="1:3" ht="60" x14ac:dyDescent="0.25">
      <c r="A22186" s="31" t="s">
        <v>33072</v>
      </c>
      <c r="B22186" s="32" t="s">
        <v>33073</v>
      </c>
      <c r="C22186" s="31" t="s">
        <v>68</v>
      </c>
    </row>
    <row r="22187" spans="1:3" ht="60" x14ac:dyDescent="0.25">
      <c r="A22187" s="31" t="s">
        <v>33074</v>
      </c>
      <c r="B22187" s="32" t="s">
        <v>33073</v>
      </c>
      <c r="C22187" s="31" t="s">
        <v>68</v>
      </c>
    </row>
    <row r="22188" spans="1:3" ht="60" x14ac:dyDescent="0.25">
      <c r="A22188" s="31" t="s">
        <v>33075</v>
      </c>
      <c r="B22188" s="32" t="s">
        <v>33076</v>
      </c>
      <c r="C22188" s="31" t="s">
        <v>68</v>
      </c>
    </row>
    <row r="22189" spans="1:3" ht="60" x14ac:dyDescent="0.25">
      <c r="A22189" s="31" t="s">
        <v>33077</v>
      </c>
      <c r="B22189" s="32" t="s">
        <v>33076</v>
      </c>
      <c r="C22189" s="31" t="s">
        <v>68</v>
      </c>
    </row>
    <row r="22190" spans="1:3" ht="60" x14ac:dyDescent="0.25">
      <c r="A22190" s="31" t="s">
        <v>33078</v>
      </c>
      <c r="B22190" s="32" t="s">
        <v>33079</v>
      </c>
      <c r="C22190" s="31" t="s">
        <v>68</v>
      </c>
    </row>
    <row r="22191" spans="1:3" ht="60" x14ac:dyDescent="0.25">
      <c r="A22191" s="31" t="s">
        <v>33080</v>
      </c>
      <c r="B22191" s="32" t="s">
        <v>33079</v>
      </c>
      <c r="C22191" s="31" t="s">
        <v>68</v>
      </c>
    </row>
    <row r="22192" spans="1:3" ht="75" x14ac:dyDescent="0.25">
      <c r="A22192" s="31" t="s">
        <v>33081</v>
      </c>
      <c r="B22192" s="32" t="s">
        <v>33082</v>
      </c>
      <c r="C22192" s="31" t="s">
        <v>68</v>
      </c>
    </row>
    <row r="22193" spans="1:3" ht="75" x14ac:dyDescent="0.25">
      <c r="A22193" s="31" t="s">
        <v>33083</v>
      </c>
      <c r="B22193" s="32" t="s">
        <v>33082</v>
      </c>
      <c r="C22193" s="31" t="s">
        <v>68</v>
      </c>
    </row>
    <row r="22194" spans="1:3" ht="75" x14ac:dyDescent="0.25">
      <c r="A22194" s="31" t="s">
        <v>33084</v>
      </c>
      <c r="B22194" s="32" t="s">
        <v>33085</v>
      </c>
      <c r="C22194" s="31" t="s">
        <v>68</v>
      </c>
    </row>
    <row r="22195" spans="1:3" ht="75" x14ac:dyDescent="0.25">
      <c r="A22195" s="31" t="s">
        <v>33086</v>
      </c>
      <c r="B22195" s="32" t="s">
        <v>33085</v>
      </c>
      <c r="C22195" s="31" t="s">
        <v>68</v>
      </c>
    </row>
    <row r="22196" spans="1:3" ht="75" x14ac:dyDescent="0.25">
      <c r="A22196" s="31" t="s">
        <v>33087</v>
      </c>
      <c r="B22196" s="32" t="s">
        <v>33088</v>
      </c>
      <c r="C22196" s="31" t="s">
        <v>68</v>
      </c>
    </row>
    <row r="22197" spans="1:3" ht="75" x14ac:dyDescent="0.25">
      <c r="A22197" s="31" t="s">
        <v>33089</v>
      </c>
      <c r="B22197" s="32" t="s">
        <v>33088</v>
      </c>
      <c r="C22197" s="31" t="s">
        <v>68</v>
      </c>
    </row>
    <row r="22198" spans="1:3" ht="75" x14ac:dyDescent="0.25">
      <c r="A22198" s="31" t="s">
        <v>33090</v>
      </c>
      <c r="B22198" s="32" t="s">
        <v>33091</v>
      </c>
      <c r="C22198" s="31" t="s">
        <v>68</v>
      </c>
    </row>
    <row r="22199" spans="1:3" ht="75" x14ac:dyDescent="0.25">
      <c r="A22199" s="31" t="s">
        <v>33092</v>
      </c>
      <c r="B22199" s="32" t="s">
        <v>33091</v>
      </c>
      <c r="C22199" s="31" t="s">
        <v>68</v>
      </c>
    </row>
    <row r="22200" spans="1:3" ht="75" x14ac:dyDescent="0.25">
      <c r="A22200" s="31" t="s">
        <v>33093</v>
      </c>
      <c r="B22200" s="32" t="s">
        <v>33094</v>
      </c>
      <c r="C22200" s="31" t="s">
        <v>68</v>
      </c>
    </row>
    <row r="22201" spans="1:3" ht="75" x14ac:dyDescent="0.25">
      <c r="A22201" s="31" t="s">
        <v>33095</v>
      </c>
      <c r="B22201" s="32" t="s">
        <v>33094</v>
      </c>
      <c r="C22201" s="31" t="s">
        <v>68</v>
      </c>
    </row>
    <row r="22202" spans="1:3" ht="75" x14ac:dyDescent="0.25">
      <c r="A22202" s="31" t="s">
        <v>33096</v>
      </c>
      <c r="B22202" s="32" t="s">
        <v>33097</v>
      </c>
      <c r="C22202" s="31" t="s">
        <v>68</v>
      </c>
    </row>
    <row r="22203" spans="1:3" ht="75" x14ac:dyDescent="0.25">
      <c r="A22203" s="31" t="s">
        <v>33098</v>
      </c>
      <c r="B22203" s="32" t="s">
        <v>33097</v>
      </c>
      <c r="C22203" s="31" t="s">
        <v>68</v>
      </c>
    </row>
    <row r="22204" spans="1:3" ht="75" x14ac:dyDescent="0.25">
      <c r="A22204" s="31" t="s">
        <v>33099</v>
      </c>
      <c r="B22204" s="32" t="s">
        <v>33100</v>
      </c>
      <c r="C22204" s="31" t="s">
        <v>68</v>
      </c>
    </row>
    <row r="22205" spans="1:3" ht="75" x14ac:dyDescent="0.25">
      <c r="A22205" s="31" t="s">
        <v>33101</v>
      </c>
      <c r="B22205" s="32" t="s">
        <v>33100</v>
      </c>
      <c r="C22205" s="31" t="s">
        <v>68</v>
      </c>
    </row>
    <row r="22206" spans="1:3" ht="75" x14ac:dyDescent="0.25">
      <c r="A22206" s="31" t="s">
        <v>33102</v>
      </c>
      <c r="B22206" s="32" t="s">
        <v>33103</v>
      </c>
      <c r="C22206" s="31" t="s">
        <v>68</v>
      </c>
    </row>
    <row r="22207" spans="1:3" ht="75" x14ac:dyDescent="0.25">
      <c r="A22207" s="31" t="s">
        <v>33104</v>
      </c>
      <c r="B22207" s="32" t="s">
        <v>33103</v>
      </c>
      <c r="C22207" s="31" t="s">
        <v>68</v>
      </c>
    </row>
    <row r="22208" spans="1:3" ht="75" x14ac:dyDescent="0.25">
      <c r="A22208" s="31" t="s">
        <v>33105</v>
      </c>
      <c r="B22208" s="32" t="s">
        <v>33106</v>
      </c>
      <c r="C22208" s="31" t="s">
        <v>68</v>
      </c>
    </row>
    <row r="22209" spans="1:3" ht="75" x14ac:dyDescent="0.25">
      <c r="A22209" s="31" t="s">
        <v>33107</v>
      </c>
      <c r="B22209" s="32" t="s">
        <v>33106</v>
      </c>
      <c r="C22209" s="31" t="s">
        <v>68</v>
      </c>
    </row>
    <row r="22210" spans="1:3" ht="75" x14ac:dyDescent="0.25">
      <c r="A22210" s="31" t="s">
        <v>33108</v>
      </c>
      <c r="B22210" s="32" t="s">
        <v>33109</v>
      </c>
      <c r="C22210" s="31" t="s">
        <v>68</v>
      </c>
    </row>
    <row r="22211" spans="1:3" ht="75" x14ac:dyDescent="0.25">
      <c r="A22211" s="31" t="s">
        <v>33110</v>
      </c>
      <c r="B22211" s="32" t="s">
        <v>33109</v>
      </c>
      <c r="C22211" s="31" t="s">
        <v>68</v>
      </c>
    </row>
    <row r="22212" spans="1:3" ht="75" x14ac:dyDescent="0.25">
      <c r="A22212" s="31" t="s">
        <v>33111</v>
      </c>
      <c r="B22212" s="32" t="s">
        <v>33112</v>
      </c>
      <c r="C22212" s="31" t="s">
        <v>68</v>
      </c>
    </row>
    <row r="22213" spans="1:3" ht="75" x14ac:dyDescent="0.25">
      <c r="A22213" s="31" t="s">
        <v>33113</v>
      </c>
      <c r="B22213" s="32" t="s">
        <v>33112</v>
      </c>
      <c r="C22213" s="31" t="s">
        <v>68</v>
      </c>
    </row>
    <row r="22214" spans="1:3" ht="75" x14ac:dyDescent="0.25">
      <c r="A22214" s="31" t="s">
        <v>33114</v>
      </c>
      <c r="B22214" s="32" t="s">
        <v>33115</v>
      </c>
      <c r="C22214" s="31" t="s">
        <v>68</v>
      </c>
    </row>
    <row r="22215" spans="1:3" ht="75" x14ac:dyDescent="0.25">
      <c r="A22215" s="31" t="s">
        <v>33116</v>
      </c>
      <c r="B22215" s="32" t="s">
        <v>33115</v>
      </c>
      <c r="C22215" s="31" t="s">
        <v>68</v>
      </c>
    </row>
    <row r="22216" spans="1:3" ht="75" x14ac:dyDescent="0.25">
      <c r="A22216" s="31" t="s">
        <v>33117</v>
      </c>
      <c r="B22216" s="32" t="s">
        <v>33118</v>
      </c>
      <c r="C22216" s="31" t="s">
        <v>68</v>
      </c>
    </row>
    <row r="22217" spans="1:3" ht="75" x14ac:dyDescent="0.25">
      <c r="A22217" s="31" t="s">
        <v>33119</v>
      </c>
      <c r="B22217" s="32" t="s">
        <v>33118</v>
      </c>
      <c r="C22217" s="31" t="s">
        <v>68</v>
      </c>
    </row>
    <row r="22218" spans="1:3" ht="60" x14ac:dyDescent="0.25">
      <c r="A22218" s="31" t="s">
        <v>33120</v>
      </c>
      <c r="B22218" s="32" t="s">
        <v>33121</v>
      </c>
      <c r="C22218" s="31" t="s">
        <v>68</v>
      </c>
    </row>
    <row r="22219" spans="1:3" ht="60" x14ac:dyDescent="0.25">
      <c r="A22219" s="31" t="s">
        <v>33122</v>
      </c>
      <c r="B22219" s="32" t="s">
        <v>33121</v>
      </c>
      <c r="C22219" s="31" t="s">
        <v>68</v>
      </c>
    </row>
    <row r="22220" spans="1:3" ht="75" x14ac:dyDescent="0.25">
      <c r="A22220" s="31" t="s">
        <v>33123</v>
      </c>
      <c r="B22220" s="32" t="s">
        <v>33124</v>
      </c>
      <c r="C22220" s="31" t="s">
        <v>68</v>
      </c>
    </row>
    <row r="22221" spans="1:3" ht="75" x14ac:dyDescent="0.25">
      <c r="A22221" s="31" t="s">
        <v>33125</v>
      </c>
      <c r="B22221" s="32" t="s">
        <v>33124</v>
      </c>
      <c r="C22221" s="31" t="s">
        <v>68</v>
      </c>
    </row>
    <row r="22222" spans="1:3" ht="75" x14ac:dyDescent="0.25">
      <c r="A22222" s="31" t="s">
        <v>33126</v>
      </c>
      <c r="B22222" s="32" t="s">
        <v>33127</v>
      </c>
      <c r="C22222" s="31" t="s">
        <v>68</v>
      </c>
    </row>
    <row r="22223" spans="1:3" ht="75" x14ac:dyDescent="0.25">
      <c r="A22223" s="31" t="s">
        <v>33128</v>
      </c>
      <c r="B22223" s="32" t="s">
        <v>33127</v>
      </c>
      <c r="C22223" s="31" t="s">
        <v>68</v>
      </c>
    </row>
    <row r="22224" spans="1:3" ht="75" x14ac:dyDescent="0.25">
      <c r="A22224" s="31" t="s">
        <v>33129</v>
      </c>
      <c r="B22224" s="32" t="s">
        <v>33130</v>
      </c>
      <c r="C22224" s="31" t="s">
        <v>68</v>
      </c>
    </row>
    <row r="22225" spans="1:3" ht="75" x14ac:dyDescent="0.25">
      <c r="A22225" s="31" t="s">
        <v>33131</v>
      </c>
      <c r="B22225" s="32" t="s">
        <v>33130</v>
      </c>
      <c r="C22225" s="31" t="s">
        <v>68</v>
      </c>
    </row>
    <row r="22226" spans="1:3" ht="75" x14ac:dyDescent="0.25">
      <c r="A22226" s="31" t="s">
        <v>33132</v>
      </c>
      <c r="B22226" s="32" t="s">
        <v>33133</v>
      </c>
      <c r="C22226" s="31" t="s">
        <v>68</v>
      </c>
    </row>
    <row r="22227" spans="1:3" ht="75" x14ac:dyDescent="0.25">
      <c r="A22227" s="31" t="s">
        <v>33134</v>
      </c>
      <c r="B22227" s="32" t="s">
        <v>33133</v>
      </c>
      <c r="C22227" s="31" t="s">
        <v>68</v>
      </c>
    </row>
    <row r="22228" spans="1:3" ht="45" x14ac:dyDescent="0.25">
      <c r="A22228" s="31" t="s">
        <v>33135</v>
      </c>
      <c r="B22228" s="32" t="s">
        <v>33136</v>
      </c>
      <c r="C22228" s="31" t="s">
        <v>68</v>
      </c>
    </row>
    <row r="22229" spans="1:3" ht="45" x14ac:dyDescent="0.25">
      <c r="A22229" s="31" t="s">
        <v>33137</v>
      </c>
      <c r="B22229" s="32" t="s">
        <v>33136</v>
      </c>
      <c r="C22229" s="31" t="s">
        <v>68</v>
      </c>
    </row>
    <row r="22230" spans="1:3" ht="45" x14ac:dyDescent="0.25">
      <c r="A22230" s="31" t="s">
        <v>33138</v>
      </c>
      <c r="B22230" s="32" t="s">
        <v>33139</v>
      </c>
      <c r="C22230" s="31" t="s">
        <v>68</v>
      </c>
    </row>
    <row r="22231" spans="1:3" ht="45" x14ac:dyDescent="0.25">
      <c r="A22231" s="31" t="s">
        <v>33140</v>
      </c>
      <c r="B22231" s="32" t="s">
        <v>33139</v>
      </c>
      <c r="C22231" s="31" t="s">
        <v>68</v>
      </c>
    </row>
    <row r="22232" spans="1:3" ht="45" x14ac:dyDescent="0.25">
      <c r="A22232" s="31" t="s">
        <v>33141</v>
      </c>
      <c r="B22232" s="32" t="s">
        <v>33142</v>
      </c>
      <c r="C22232" s="31" t="s">
        <v>68</v>
      </c>
    </row>
    <row r="22233" spans="1:3" ht="45" x14ac:dyDescent="0.25">
      <c r="A22233" s="31" t="s">
        <v>33143</v>
      </c>
      <c r="B22233" s="32" t="s">
        <v>33142</v>
      </c>
      <c r="C22233" s="31" t="s">
        <v>68</v>
      </c>
    </row>
    <row r="22234" spans="1:3" ht="45" x14ac:dyDescent="0.25">
      <c r="A22234" s="31" t="s">
        <v>33144</v>
      </c>
      <c r="B22234" s="32" t="s">
        <v>33145</v>
      </c>
      <c r="C22234" s="31" t="s">
        <v>68</v>
      </c>
    </row>
    <row r="22235" spans="1:3" ht="45" x14ac:dyDescent="0.25">
      <c r="A22235" s="31" t="s">
        <v>33146</v>
      </c>
      <c r="B22235" s="32" t="s">
        <v>33145</v>
      </c>
      <c r="C22235" s="31" t="s">
        <v>68</v>
      </c>
    </row>
    <row r="22236" spans="1:3" ht="45" x14ac:dyDescent="0.25">
      <c r="A22236" s="31" t="s">
        <v>33147</v>
      </c>
      <c r="B22236" s="32" t="s">
        <v>33148</v>
      </c>
      <c r="C22236" s="31" t="s">
        <v>68</v>
      </c>
    </row>
    <row r="22237" spans="1:3" ht="45" x14ac:dyDescent="0.25">
      <c r="A22237" s="31" t="s">
        <v>33149</v>
      </c>
      <c r="B22237" s="32" t="s">
        <v>33148</v>
      </c>
      <c r="C22237" s="31" t="s">
        <v>68</v>
      </c>
    </row>
    <row r="22238" spans="1:3" ht="45" x14ac:dyDescent="0.25">
      <c r="A22238" s="31" t="s">
        <v>33150</v>
      </c>
      <c r="B22238" s="32" t="s">
        <v>33151</v>
      </c>
      <c r="C22238" s="31" t="s">
        <v>68</v>
      </c>
    </row>
    <row r="22239" spans="1:3" ht="45" x14ac:dyDescent="0.25">
      <c r="A22239" s="31" t="s">
        <v>33152</v>
      </c>
      <c r="B22239" s="32" t="s">
        <v>33151</v>
      </c>
      <c r="C22239" s="31" t="s">
        <v>68</v>
      </c>
    </row>
    <row r="22240" spans="1:3" ht="45" x14ac:dyDescent="0.25">
      <c r="A22240" s="31" t="s">
        <v>33153</v>
      </c>
      <c r="B22240" s="32" t="s">
        <v>33154</v>
      </c>
      <c r="C22240" s="31" t="s">
        <v>68</v>
      </c>
    </row>
    <row r="22241" spans="1:3" ht="45" x14ac:dyDescent="0.25">
      <c r="A22241" s="31" t="s">
        <v>33155</v>
      </c>
      <c r="B22241" s="32" t="s">
        <v>33154</v>
      </c>
      <c r="C22241" s="31" t="s">
        <v>68</v>
      </c>
    </row>
    <row r="22242" spans="1:3" ht="45" x14ac:dyDescent="0.25">
      <c r="A22242" s="31" t="s">
        <v>33156</v>
      </c>
      <c r="B22242" s="32" t="s">
        <v>33157</v>
      </c>
      <c r="C22242" s="31" t="s">
        <v>68</v>
      </c>
    </row>
    <row r="22243" spans="1:3" ht="45" x14ac:dyDescent="0.25">
      <c r="A22243" s="31" t="s">
        <v>33158</v>
      </c>
      <c r="B22243" s="32" t="s">
        <v>33157</v>
      </c>
      <c r="C22243" s="31" t="s">
        <v>68</v>
      </c>
    </row>
    <row r="22244" spans="1:3" ht="60" x14ac:dyDescent="0.25">
      <c r="A22244" s="31" t="s">
        <v>33159</v>
      </c>
      <c r="B22244" s="32" t="s">
        <v>33160</v>
      </c>
      <c r="C22244" s="31" t="s">
        <v>68</v>
      </c>
    </row>
    <row r="22245" spans="1:3" ht="60" x14ac:dyDescent="0.25">
      <c r="A22245" s="31" t="s">
        <v>33161</v>
      </c>
      <c r="B22245" s="32" t="s">
        <v>33160</v>
      </c>
      <c r="C22245" s="31" t="s">
        <v>68</v>
      </c>
    </row>
    <row r="22246" spans="1:3" ht="60" x14ac:dyDescent="0.25">
      <c r="A22246" s="31" t="s">
        <v>33162</v>
      </c>
      <c r="B22246" s="32" t="s">
        <v>33163</v>
      </c>
      <c r="C22246" s="31" t="s">
        <v>68</v>
      </c>
    </row>
    <row r="22247" spans="1:3" ht="60" x14ac:dyDescent="0.25">
      <c r="A22247" s="31" t="s">
        <v>33164</v>
      </c>
      <c r="B22247" s="32" t="s">
        <v>33163</v>
      </c>
      <c r="C22247" s="31" t="s">
        <v>68</v>
      </c>
    </row>
    <row r="22248" spans="1:3" ht="60" x14ac:dyDescent="0.25">
      <c r="A22248" s="31" t="s">
        <v>33165</v>
      </c>
      <c r="B22248" s="32" t="s">
        <v>33166</v>
      </c>
      <c r="C22248" s="31" t="s">
        <v>68</v>
      </c>
    </row>
    <row r="22249" spans="1:3" ht="60" x14ac:dyDescent="0.25">
      <c r="A22249" s="31" t="s">
        <v>33167</v>
      </c>
      <c r="B22249" s="32" t="s">
        <v>33166</v>
      </c>
      <c r="C22249" s="31" t="s">
        <v>68</v>
      </c>
    </row>
    <row r="22250" spans="1:3" ht="30" x14ac:dyDescent="0.25">
      <c r="A22250" s="31" t="s">
        <v>33168</v>
      </c>
      <c r="B22250" s="32" t="s">
        <v>33169</v>
      </c>
      <c r="C22250" s="31" t="s">
        <v>68</v>
      </c>
    </row>
    <row r="22251" spans="1:3" ht="30" x14ac:dyDescent="0.25">
      <c r="A22251" s="31" t="s">
        <v>33170</v>
      </c>
      <c r="B22251" s="32" t="s">
        <v>33169</v>
      </c>
      <c r="C22251" s="31" t="s">
        <v>68</v>
      </c>
    </row>
    <row r="22252" spans="1:3" x14ac:dyDescent="0.25">
      <c r="A22252" s="31" t="s">
        <v>33171</v>
      </c>
      <c r="B22252" s="32" t="s">
        <v>33172</v>
      </c>
      <c r="C22252" s="31" t="s">
        <v>68</v>
      </c>
    </row>
    <row r="22253" spans="1:3" x14ac:dyDescent="0.25">
      <c r="A22253" s="31" t="s">
        <v>33173</v>
      </c>
      <c r="B22253" s="32" t="s">
        <v>33172</v>
      </c>
      <c r="C22253" s="31" t="s">
        <v>68</v>
      </c>
    </row>
    <row r="22254" spans="1:3" ht="30" x14ac:dyDescent="0.25">
      <c r="A22254" s="31" t="s">
        <v>33174</v>
      </c>
      <c r="B22254" s="32" t="s">
        <v>33175</v>
      </c>
      <c r="C22254" s="31" t="s">
        <v>68</v>
      </c>
    </row>
    <row r="22255" spans="1:3" ht="30" x14ac:dyDescent="0.25">
      <c r="A22255" s="31" t="s">
        <v>33176</v>
      </c>
      <c r="B22255" s="32" t="s">
        <v>33175</v>
      </c>
      <c r="C22255" s="31" t="s">
        <v>68</v>
      </c>
    </row>
    <row r="22256" spans="1:3" x14ac:dyDescent="0.25">
      <c r="A22256" s="31" t="s">
        <v>33177</v>
      </c>
      <c r="B22256" s="32" t="s">
        <v>33178</v>
      </c>
      <c r="C22256" s="31" t="s">
        <v>68</v>
      </c>
    </row>
    <row r="22257" spans="1:3" x14ac:dyDescent="0.25">
      <c r="A22257" s="31" t="s">
        <v>33179</v>
      </c>
      <c r="B22257" s="32" t="s">
        <v>33178</v>
      </c>
      <c r="C22257" s="31" t="s">
        <v>68</v>
      </c>
    </row>
    <row r="22258" spans="1:3" x14ac:dyDescent="0.25">
      <c r="A22258" s="31" t="s">
        <v>33180</v>
      </c>
      <c r="B22258" s="32" t="s">
        <v>33181</v>
      </c>
      <c r="C22258" s="31" t="s">
        <v>68</v>
      </c>
    </row>
    <row r="22259" spans="1:3" x14ac:dyDescent="0.25">
      <c r="A22259" s="31" t="s">
        <v>33182</v>
      </c>
      <c r="B22259" s="32" t="s">
        <v>33181</v>
      </c>
      <c r="C22259" s="31" t="s">
        <v>68</v>
      </c>
    </row>
    <row r="22260" spans="1:3" ht="60" x14ac:dyDescent="0.25">
      <c r="A22260" s="31" t="s">
        <v>33183</v>
      </c>
      <c r="B22260" s="32" t="s">
        <v>33184</v>
      </c>
      <c r="C22260" s="31" t="s">
        <v>68</v>
      </c>
    </row>
    <row r="22261" spans="1:3" ht="60" x14ac:dyDescent="0.25">
      <c r="A22261" s="31" t="s">
        <v>33185</v>
      </c>
      <c r="B22261" s="32" t="s">
        <v>33184</v>
      </c>
      <c r="C22261" s="31" t="s">
        <v>68</v>
      </c>
    </row>
    <row r="22262" spans="1:3" ht="60" x14ac:dyDescent="0.25">
      <c r="A22262" s="31" t="s">
        <v>33186</v>
      </c>
      <c r="B22262" s="32" t="s">
        <v>33187</v>
      </c>
      <c r="C22262" s="31" t="s">
        <v>68</v>
      </c>
    </row>
    <row r="22263" spans="1:3" ht="60" x14ac:dyDescent="0.25">
      <c r="A22263" s="31" t="s">
        <v>33188</v>
      </c>
      <c r="B22263" s="32" t="s">
        <v>33187</v>
      </c>
      <c r="C22263" s="31" t="s">
        <v>68</v>
      </c>
    </row>
    <row r="22264" spans="1:3" ht="30" x14ac:dyDescent="0.25">
      <c r="A22264" s="31" t="s">
        <v>33189</v>
      </c>
      <c r="B22264" s="32" t="s">
        <v>33190</v>
      </c>
      <c r="C22264" s="31" t="s">
        <v>68</v>
      </c>
    </row>
    <row r="22265" spans="1:3" ht="30" x14ac:dyDescent="0.25">
      <c r="A22265" s="31" t="s">
        <v>33191</v>
      </c>
      <c r="B22265" s="32" t="s">
        <v>33190</v>
      </c>
      <c r="C22265" s="31" t="s">
        <v>68</v>
      </c>
    </row>
    <row r="22266" spans="1:3" ht="30" x14ac:dyDescent="0.25">
      <c r="A22266" s="31" t="s">
        <v>33192</v>
      </c>
      <c r="B22266" s="32" t="s">
        <v>33193</v>
      </c>
      <c r="C22266" s="31" t="s">
        <v>68</v>
      </c>
    </row>
    <row r="22267" spans="1:3" ht="30" x14ac:dyDescent="0.25">
      <c r="A22267" s="31" t="s">
        <v>33194</v>
      </c>
      <c r="B22267" s="32" t="s">
        <v>33193</v>
      </c>
      <c r="C22267" s="31" t="s">
        <v>68</v>
      </c>
    </row>
    <row r="22268" spans="1:3" ht="30" x14ac:dyDescent="0.25">
      <c r="A22268" s="31" t="s">
        <v>33195</v>
      </c>
      <c r="B22268" s="32" t="s">
        <v>33196</v>
      </c>
      <c r="C22268" s="31" t="s">
        <v>68</v>
      </c>
    </row>
    <row r="22269" spans="1:3" ht="30" x14ac:dyDescent="0.25">
      <c r="A22269" s="31" t="s">
        <v>33197</v>
      </c>
      <c r="B22269" s="32" t="s">
        <v>33196</v>
      </c>
      <c r="C22269" s="31" t="s">
        <v>68</v>
      </c>
    </row>
    <row r="22270" spans="1:3" ht="30" x14ac:dyDescent="0.25">
      <c r="A22270" s="31" t="s">
        <v>33198</v>
      </c>
      <c r="B22270" s="32" t="s">
        <v>33199</v>
      </c>
      <c r="C22270" s="31" t="s">
        <v>68</v>
      </c>
    </row>
    <row r="22271" spans="1:3" ht="30" x14ac:dyDescent="0.25">
      <c r="A22271" s="31" t="s">
        <v>33200</v>
      </c>
      <c r="B22271" s="32" t="s">
        <v>33199</v>
      </c>
      <c r="C22271" s="31" t="s">
        <v>68</v>
      </c>
    </row>
    <row r="22272" spans="1:3" ht="30" x14ac:dyDescent="0.25">
      <c r="A22272" s="31" t="s">
        <v>33201</v>
      </c>
      <c r="B22272" s="32" t="s">
        <v>33202</v>
      </c>
      <c r="C22272" s="31" t="s">
        <v>68</v>
      </c>
    </row>
    <row r="22273" spans="1:3" ht="30" x14ac:dyDescent="0.25">
      <c r="A22273" s="31" t="s">
        <v>33203</v>
      </c>
      <c r="B22273" s="32" t="s">
        <v>33202</v>
      </c>
      <c r="C22273" s="31" t="s">
        <v>68</v>
      </c>
    </row>
    <row r="22274" spans="1:3" ht="30" x14ac:dyDescent="0.25">
      <c r="A22274" s="31" t="s">
        <v>33204</v>
      </c>
      <c r="B22274" s="32" t="s">
        <v>33205</v>
      </c>
      <c r="C22274" s="31" t="s">
        <v>68</v>
      </c>
    </row>
    <row r="22275" spans="1:3" ht="30" x14ac:dyDescent="0.25">
      <c r="A22275" s="31" t="s">
        <v>33206</v>
      </c>
      <c r="B22275" s="32" t="s">
        <v>33205</v>
      </c>
      <c r="C22275" s="31" t="s">
        <v>68</v>
      </c>
    </row>
    <row r="22276" spans="1:3" ht="30" x14ac:dyDescent="0.25">
      <c r="A22276" s="31" t="s">
        <v>33207</v>
      </c>
      <c r="B22276" s="32" t="s">
        <v>33208</v>
      </c>
      <c r="C22276" s="31" t="s">
        <v>68</v>
      </c>
    </row>
    <row r="22277" spans="1:3" ht="30" x14ac:dyDescent="0.25">
      <c r="A22277" s="31" t="s">
        <v>33209</v>
      </c>
      <c r="B22277" s="32" t="s">
        <v>33208</v>
      </c>
      <c r="C22277" s="31" t="s">
        <v>68</v>
      </c>
    </row>
    <row r="22278" spans="1:3" x14ac:dyDescent="0.25">
      <c r="A22278" s="31" t="s">
        <v>33210</v>
      </c>
      <c r="B22278" s="32" t="s">
        <v>33211</v>
      </c>
      <c r="C22278" s="31" t="s">
        <v>68</v>
      </c>
    </row>
    <row r="22279" spans="1:3" x14ac:dyDescent="0.25">
      <c r="A22279" s="31" t="s">
        <v>33212</v>
      </c>
      <c r="B22279" s="32" t="s">
        <v>33211</v>
      </c>
      <c r="C22279" s="31" t="s">
        <v>68</v>
      </c>
    </row>
    <row r="22280" spans="1:3" ht="30" x14ac:dyDescent="0.25">
      <c r="A22280" s="31" t="s">
        <v>33213</v>
      </c>
      <c r="B22280" s="32" t="s">
        <v>33214</v>
      </c>
      <c r="C22280" s="31" t="s">
        <v>68</v>
      </c>
    </row>
    <row r="22281" spans="1:3" ht="30" x14ac:dyDescent="0.25">
      <c r="A22281" s="31" t="s">
        <v>33215</v>
      </c>
      <c r="B22281" s="32" t="s">
        <v>33214</v>
      </c>
      <c r="C22281" s="31" t="s">
        <v>68</v>
      </c>
    </row>
    <row r="22282" spans="1:3" ht="30" x14ac:dyDescent="0.25">
      <c r="A22282" s="31" t="s">
        <v>33216</v>
      </c>
      <c r="B22282" s="32" t="s">
        <v>33217</v>
      </c>
      <c r="C22282" s="31" t="s">
        <v>68</v>
      </c>
    </row>
    <row r="22283" spans="1:3" ht="30" x14ac:dyDescent="0.25">
      <c r="A22283" s="31" t="s">
        <v>33218</v>
      </c>
      <c r="B22283" s="32" t="s">
        <v>33217</v>
      </c>
      <c r="C22283" s="31" t="s">
        <v>68</v>
      </c>
    </row>
    <row r="22284" spans="1:3" ht="30" x14ac:dyDescent="0.25">
      <c r="A22284" s="31" t="s">
        <v>33219</v>
      </c>
      <c r="B22284" s="32" t="s">
        <v>33220</v>
      </c>
      <c r="C22284" s="31" t="s">
        <v>68</v>
      </c>
    </row>
    <row r="22285" spans="1:3" ht="30" x14ac:dyDescent="0.25">
      <c r="A22285" s="31" t="s">
        <v>33221</v>
      </c>
      <c r="B22285" s="32" t="s">
        <v>33220</v>
      </c>
      <c r="C22285" s="31" t="s">
        <v>68</v>
      </c>
    </row>
    <row r="22286" spans="1:3" x14ac:dyDescent="0.25">
      <c r="A22286" s="31" t="s">
        <v>33222</v>
      </c>
      <c r="B22286" s="32" t="s">
        <v>33223</v>
      </c>
      <c r="C22286" s="31" t="s">
        <v>68</v>
      </c>
    </row>
    <row r="22287" spans="1:3" x14ac:dyDescent="0.25">
      <c r="A22287" s="31" t="s">
        <v>33224</v>
      </c>
      <c r="B22287" s="32" t="s">
        <v>33223</v>
      </c>
      <c r="C22287" s="31" t="s">
        <v>68</v>
      </c>
    </row>
    <row r="22288" spans="1:3" ht="30" x14ac:dyDescent="0.25">
      <c r="A22288" s="31" t="s">
        <v>33225</v>
      </c>
      <c r="B22288" s="32" t="s">
        <v>33226</v>
      </c>
      <c r="C22288" s="31" t="s">
        <v>68</v>
      </c>
    </row>
    <row r="22289" spans="1:3" ht="30" x14ac:dyDescent="0.25">
      <c r="A22289" s="31" t="s">
        <v>33227</v>
      </c>
      <c r="B22289" s="32" t="s">
        <v>33226</v>
      </c>
      <c r="C22289" s="31" t="s">
        <v>68</v>
      </c>
    </row>
    <row r="22290" spans="1:3" ht="45" x14ac:dyDescent="0.25">
      <c r="A22290" s="31" t="s">
        <v>33228</v>
      </c>
      <c r="B22290" s="32" t="s">
        <v>33229</v>
      </c>
      <c r="C22290" s="31" t="s">
        <v>68</v>
      </c>
    </row>
    <row r="22291" spans="1:3" ht="45" x14ac:dyDescent="0.25">
      <c r="A22291" s="31" t="s">
        <v>33230</v>
      </c>
      <c r="B22291" s="32" t="s">
        <v>33229</v>
      </c>
      <c r="C22291" s="31" t="s">
        <v>68</v>
      </c>
    </row>
    <row r="22292" spans="1:3" ht="45" x14ac:dyDescent="0.25">
      <c r="A22292" s="31" t="s">
        <v>33231</v>
      </c>
      <c r="B22292" s="32" t="s">
        <v>33232</v>
      </c>
      <c r="C22292" s="31" t="s">
        <v>68</v>
      </c>
    </row>
    <row r="22293" spans="1:3" ht="45" x14ac:dyDescent="0.25">
      <c r="A22293" s="31" t="s">
        <v>33233</v>
      </c>
      <c r="B22293" s="32" t="s">
        <v>33232</v>
      </c>
      <c r="C22293" s="31" t="s">
        <v>68</v>
      </c>
    </row>
    <row r="22294" spans="1:3" ht="45" x14ac:dyDescent="0.25">
      <c r="A22294" s="31" t="s">
        <v>33234</v>
      </c>
      <c r="B22294" s="32" t="s">
        <v>33235</v>
      </c>
      <c r="C22294" s="31" t="s">
        <v>68</v>
      </c>
    </row>
    <row r="22295" spans="1:3" ht="45" x14ac:dyDescent="0.25">
      <c r="A22295" s="31" t="s">
        <v>33236</v>
      </c>
      <c r="B22295" s="32" t="s">
        <v>33235</v>
      </c>
      <c r="C22295" s="31" t="s">
        <v>68</v>
      </c>
    </row>
    <row r="22296" spans="1:3" ht="60" x14ac:dyDescent="0.25">
      <c r="A22296" s="31" t="s">
        <v>33237</v>
      </c>
      <c r="B22296" s="32" t="s">
        <v>33238</v>
      </c>
      <c r="C22296" s="31" t="s">
        <v>68</v>
      </c>
    </row>
    <row r="22297" spans="1:3" ht="60" x14ac:dyDescent="0.25">
      <c r="A22297" s="31" t="s">
        <v>33239</v>
      </c>
      <c r="B22297" s="32" t="s">
        <v>33238</v>
      </c>
      <c r="C22297" s="31" t="s">
        <v>68</v>
      </c>
    </row>
    <row r="22298" spans="1:3" x14ac:dyDescent="0.25">
      <c r="A22298" s="31" t="s">
        <v>33240</v>
      </c>
      <c r="B22298" s="32" t="s">
        <v>33241</v>
      </c>
      <c r="C22298" s="31" t="s">
        <v>68</v>
      </c>
    </row>
    <row r="22299" spans="1:3" x14ac:dyDescent="0.25">
      <c r="A22299" s="31" t="s">
        <v>33242</v>
      </c>
      <c r="B22299" s="32" t="s">
        <v>33241</v>
      </c>
      <c r="C22299" s="31" t="s">
        <v>68</v>
      </c>
    </row>
    <row r="22300" spans="1:3" ht="30" x14ac:dyDescent="0.25">
      <c r="A22300" s="31" t="s">
        <v>33243</v>
      </c>
      <c r="B22300" s="32" t="s">
        <v>33244</v>
      </c>
      <c r="C22300" s="31" t="s">
        <v>4260</v>
      </c>
    </row>
    <row r="22301" spans="1:3" ht="30" x14ac:dyDescent="0.25">
      <c r="A22301" s="31" t="s">
        <v>33245</v>
      </c>
      <c r="B22301" s="32" t="s">
        <v>33244</v>
      </c>
      <c r="C22301" s="31" t="s">
        <v>4260</v>
      </c>
    </row>
    <row r="22302" spans="1:3" ht="45" x14ac:dyDescent="0.25">
      <c r="A22302" s="31" t="s">
        <v>33246</v>
      </c>
      <c r="B22302" s="32" t="s">
        <v>33247</v>
      </c>
      <c r="C22302" s="31" t="s">
        <v>68</v>
      </c>
    </row>
    <row r="22303" spans="1:3" ht="45" x14ac:dyDescent="0.25">
      <c r="A22303" s="31" t="s">
        <v>33248</v>
      </c>
      <c r="B22303" s="32" t="s">
        <v>33247</v>
      </c>
      <c r="C22303" s="31" t="s">
        <v>68</v>
      </c>
    </row>
    <row r="22304" spans="1:3" ht="45" x14ac:dyDescent="0.25">
      <c r="A22304" s="31" t="s">
        <v>33249</v>
      </c>
      <c r="B22304" s="32" t="s">
        <v>33250</v>
      </c>
      <c r="C22304" s="31" t="s">
        <v>68</v>
      </c>
    </row>
    <row r="22305" spans="1:3" ht="45" x14ac:dyDescent="0.25">
      <c r="A22305" s="31" t="s">
        <v>33251</v>
      </c>
      <c r="B22305" s="32" t="s">
        <v>33250</v>
      </c>
      <c r="C22305" s="31" t="s">
        <v>68</v>
      </c>
    </row>
    <row r="22306" spans="1:3" ht="45" x14ac:dyDescent="0.25">
      <c r="A22306" s="31" t="s">
        <v>33252</v>
      </c>
      <c r="B22306" s="32" t="s">
        <v>33253</v>
      </c>
      <c r="C22306" s="31" t="s">
        <v>68</v>
      </c>
    </row>
    <row r="22307" spans="1:3" ht="45" x14ac:dyDescent="0.25">
      <c r="A22307" s="31" t="s">
        <v>33254</v>
      </c>
      <c r="B22307" s="32" t="s">
        <v>33253</v>
      </c>
      <c r="C22307" s="31" t="s">
        <v>68</v>
      </c>
    </row>
    <row r="22308" spans="1:3" ht="45" x14ac:dyDescent="0.25">
      <c r="A22308" s="31" t="s">
        <v>33255</v>
      </c>
      <c r="B22308" s="32" t="s">
        <v>33256</v>
      </c>
      <c r="C22308" s="31" t="s">
        <v>68</v>
      </c>
    </row>
    <row r="22309" spans="1:3" ht="45" x14ac:dyDescent="0.25">
      <c r="A22309" s="31" t="s">
        <v>33257</v>
      </c>
      <c r="B22309" s="32" t="s">
        <v>33256</v>
      </c>
      <c r="C22309" s="31" t="s">
        <v>68</v>
      </c>
    </row>
    <row r="22310" spans="1:3" ht="30" x14ac:dyDescent="0.25">
      <c r="A22310" s="31" t="s">
        <v>33258</v>
      </c>
      <c r="B22310" s="32" t="s">
        <v>33259</v>
      </c>
      <c r="C22310" s="31" t="s">
        <v>68</v>
      </c>
    </row>
    <row r="22311" spans="1:3" ht="30" x14ac:dyDescent="0.25">
      <c r="A22311" s="31" t="s">
        <v>33260</v>
      </c>
      <c r="B22311" s="32" t="s">
        <v>33259</v>
      </c>
      <c r="C22311" s="31" t="s">
        <v>68</v>
      </c>
    </row>
    <row r="22312" spans="1:3" ht="45" x14ac:dyDescent="0.25">
      <c r="A22312" s="31" t="s">
        <v>33261</v>
      </c>
      <c r="B22312" s="32" t="s">
        <v>33262</v>
      </c>
      <c r="C22312" s="31" t="s">
        <v>68</v>
      </c>
    </row>
    <row r="22313" spans="1:3" ht="45" x14ac:dyDescent="0.25">
      <c r="A22313" s="31" t="s">
        <v>33263</v>
      </c>
      <c r="B22313" s="32" t="s">
        <v>33262</v>
      </c>
      <c r="C22313" s="31" t="s">
        <v>68</v>
      </c>
    </row>
    <row r="22314" spans="1:3" ht="30" x14ac:dyDescent="0.25">
      <c r="A22314" s="31" t="s">
        <v>33264</v>
      </c>
      <c r="B22314" s="32" t="s">
        <v>33265</v>
      </c>
      <c r="C22314" s="31" t="s">
        <v>68</v>
      </c>
    </row>
    <row r="22315" spans="1:3" ht="30" x14ac:dyDescent="0.25">
      <c r="A22315" s="31" t="s">
        <v>33266</v>
      </c>
      <c r="B22315" s="32" t="s">
        <v>33265</v>
      </c>
      <c r="C22315" s="31" t="s">
        <v>68</v>
      </c>
    </row>
    <row r="22316" spans="1:3" ht="30" x14ac:dyDescent="0.25">
      <c r="A22316" s="31" t="s">
        <v>33267</v>
      </c>
      <c r="B22316" s="32" t="s">
        <v>33268</v>
      </c>
      <c r="C22316" s="31" t="s">
        <v>68</v>
      </c>
    </row>
    <row r="22317" spans="1:3" ht="30" x14ac:dyDescent="0.25">
      <c r="A22317" s="31" t="s">
        <v>33269</v>
      </c>
      <c r="B22317" s="32" t="s">
        <v>33268</v>
      </c>
      <c r="C22317" s="31" t="s">
        <v>68</v>
      </c>
    </row>
    <row r="22318" spans="1:3" ht="30" x14ac:dyDescent="0.25">
      <c r="A22318" s="31" t="s">
        <v>33270</v>
      </c>
      <c r="B22318" s="32" t="s">
        <v>33271</v>
      </c>
      <c r="C22318" s="31" t="s">
        <v>68</v>
      </c>
    </row>
    <row r="22319" spans="1:3" ht="30" x14ac:dyDescent="0.25">
      <c r="A22319" s="31" t="s">
        <v>33272</v>
      </c>
      <c r="B22319" s="32" t="s">
        <v>33271</v>
      </c>
      <c r="C22319" s="31" t="s">
        <v>68</v>
      </c>
    </row>
    <row r="22320" spans="1:3" ht="30" x14ac:dyDescent="0.25">
      <c r="A22320" s="31" t="s">
        <v>33273</v>
      </c>
      <c r="B22320" s="32" t="s">
        <v>33274</v>
      </c>
      <c r="C22320" s="31" t="s">
        <v>68</v>
      </c>
    </row>
    <row r="22321" spans="1:3" ht="30" x14ac:dyDescent="0.25">
      <c r="A22321" s="31" t="s">
        <v>33275</v>
      </c>
      <c r="B22321" s="32" t="s">
        <v>33274</v>
      </c>
      <c r="C22321" s="31" t="s">
        <v>68</v>
      </c>
    </row>
    <row r="22322" spans="1:3" ht="30" x14ac:dyDescent="0.25">
      <c r="A22322" s="31" t="s">
        <v>33276</v>
      </c>
      <c r="B22322" s="32" t="s">
        <v>33277</v>
      </c>
      <c r="C22322" s="31" t="s">
        <v>68</v>
      </c>
    </row>
    <row r="22323" spans="1:3" ht="30" x14ac:dyDescent="0.25">
      <c r="A22323" s="31" t="s">
        <v>33278</v>
      </c>
      <c r="B22323" s="32" t="s">
        <v>33277</v>
      </c>
      <c r="C22323" s="31" t="s">
        <v>68</v>
      </c>
    </row>
    <row r="22324" spans="1:3" ht="30" x14ac:dyDescent="0.25">
      <c r="A22324" s="31" t="s">
        <v>33279</v>
      </c>
      <c r="B22324" s="32" t="s">
        <v>33280</v>
      </c>
      <c r="C22324" s="31" t="s">
        <v>4260</v>
      </c>
    </row>
    <row r="22325" spans="1:3" ht="30" x14ac:dyDescent="0.25">
      <c r="A22325" s="31" t="s">
        <v>33281</v>
      </c>
      <c r="B22325" s="32" t="s">
        <v>33280</v>
      </c>
      <c r="C22325" s="31" t="s">
        <v>4260</v>
      </c>
    </row>
    <row r="22326" spans="1:3" ht="30" x14ac:dyDescent="0.25">
      <c r="A22326" s="31" t="s">
        <v>33282</v>
      </c>
      <c r="B22326" s="32" t="s">
        <v>33283</v>
      </c>
      <c r="C22326" s="31" t="s">
        <v>4260</v>
      </c>
    </row>
    <row r="22327" spans="1:3" ht="30" x14ac:dyDescent="0.25">
      <c r="A22327" s="31" t="s">
        <v>33284</v>
      </c>
      <c r="B22327" s="32" t="s">
        <v>33283</v>
      </c>
      <c r="C22327" s="31" t="s">
        <v>4260</v>
      </c>
    </row>
    <row r="22328" spans="1:3" ht="30" x14ac:dyDescent="0.25">
      <c r="A22328" s="31" t="s">
        <v>33285</v>
      </c>
      <c r="B22328" s="32" t="s">
        <v>33286</v>
      </c>
      <c r="C22328" s="31" t="s">
        <v>4260</v>
      </c>
    </row>
    <row r="22329" spans="1:3" ht="30" x14ac:dyDescent="0.25">
      <c r="A22329" s="31" t="s">
        <v>33287</v>
      </c>
      <c r="B22329" s="32" t="s">
        <v>33286</v>
      </c>
      <c r="C22329" s="31" t="s">
        <v>4260</v>
      </c>
    </row>
    <row r="22330" spans="1:3" ht="30" x14ac:dyDescent="0.25">
      <c r="A22330" s="31" t="s">
        <v>33288</v>
      </c>
      <c r="B22330" s="32" t="s">
        <v>33289</v>
      </c>
      <c r="C22330" s="31" t="s">
        <v>68</v>
      </c>
    </row>
    <row r="22331" spans="1:3" ht="30" x14ac:dyDescent="0.25">
      <c r="A22331" s="31" t="s">
        <v>33290</v>
      </c>
      <c r="B22331" s="32" t="s">
        <v>33289</v>
      </c>
      <c r="C22331" s="31" t="s">
        <v>68</v>
      </c>
    </row>
    <row r="22332" spans="1:3" ht="30" x14ac:dyDescent="0.25">
      <c r="A22332" s="31" t="s">
        <v>33291</v>
      </c>
      <c r="B22332" s="32" t="s">
        <v>33292</v>
      </c>
      <c r="C22332" s="31" t="s">
        <v>68</v>
      </c>
    </row>
    <row r="22333" spans="1:3" ht="30" x14ac:dyDescent="0.25">
      <c r="A22333" s="31" t="s">
        <v>33293</v>
      </c>
      <c r="B22333" s="32" t="s">
        <v>33292</v>
      </c>
      <c r="C22333" s="31" t="s">
        <v>68</v>
      </c>
    </row>
    <row r="22334" spans="1:3" ht="30" x14ac:dyDescent="0.25">
      <c r="A22334" s="31" t="s">
        <v>33294</v>
      </c>
      <c r="B22334" s="32" t="s">
        <v>33295</v>
      </c>
      <c r="C22334" s="31" t="s">
        <v>68</v>
      </c>
    </row>
    <row r="22335" spans="1:3" ht="30" x14ac:dyDescent="0.25">
      <c r="A22335" s="31" t="s">
        <v>33296</v>
      </c>
      <c r="B22335" s="32" t="s">
        <v>33295</v>
      </c>
      <c r="C22335" s="31" t="s">
        <v>68</v>
      </c>
    </row>
    <row r="22336" spans="1:3" ht="45" x14ac:dyDescent="0.25">
      <c r="A22336" s="31" t="s">
        <v>33297</v>
      </c>
      <c r="B22336" s="32" t="s">
        <v>33298</v>
      </c>
      <c r="C22336" s="31" t="s">
        <v>68</v>
      </c>
    </row>
    <row r="22337" spans="1:3" ht="45" x14ac:dyDescent="0.25">
      <c r="A22337" s="31" t="s">
        <v>33299</v>
      </c>
      <c r="B22337" s="32" t="s">
        <v>33298</v>
      </c>
      <c r="C22337" s="31" t="s">
        <v>68</v>
      </c>
    </row>
    <row r="22338" spans="1:3" x14ac:dyDescent="0.25">
      <c r="A22338" s="31" t="s">
        <v>33300</v>
      </c>
      <c r="B22338" s="32" t="s">
        <v>33301</v>
      </c>
      <c r="C22338" s="31" t="s">
        <v>1131</v>
      </c>
    </row>
    <row r="22339" spans="1:3" x14ac:dyDescent="0.25">
      <c r="A22339" s="31" t="s">
        <v>33302</v>
      </c>
      <c r="B22339" s="32" t="s">
        <v>33301</v>
      </c>
      <c r="C22339" s="31" t="s">
        <v>1131</v>
      </c>
    </row>
    <row r="22340" spans="1:3" x14ac:dyDescent="0.25">
      <c r="A22340" s="31" t="s">
        <v>33303</v>
      </c>
      <c r="B22340" s="32" t="s">
        <v>33304</v>
      </c>
      <c r="C22340" s="31" t="s">
        <v>1224</v>
      </c>
    </row>
    <row r="22341" spans="1:3" x14ac:dyDescent="0.25">
      <c r="A22341" s="31" t="s">
        <v>33305</v>
      </c>
      <c r="B22341" s="32" t="s">
        <v>33304</v>
      </c>
      <c r="C22341" s="31" t="s">
        <v>1224</v>
      </c>
    </row>
    <row r="22342" spans="1:3" x14ac:dyDescent="0.25">
      <c r="A22342" s="31" t="s">
        <v>33306</v>
      </c>
      <c r="B22342" s="32" t="s">
        <v>33307</v>
      </c>
      <c r="C22342" s="31" t="s">
        <v>1224</v>
      </c>
    </row>
    <row r="22343" spans="1:3" x14ac:dyDescent="0.25">
      <c r="A22343" s="31" t="s">
        <v>33308</v>
      </c>
      <c r="B22343" s="32" t="s">
        <v>33307</v>
      </c>
      <c r="C22343" s="31" t="s">
        <v>1224</v>
      </c>
    </row>
    <row r="22344" spans="1:3" x14ac:dyDescent="0.25">
      <c r="A22344" s="31" t="s">
        <v>33309</v>
      </c>
      <c r="B22344" s="32" t="s">
        <v>33310</v>
      </c>
      <c r="C22344" s="31" t="s">
        <v>1224</v>
      </c>
    </row>
    <row r="22345" spans="1:3" x14ac:dyDescent="0.25">
      <c r="A22345" s="31" t="s">
        <v>33311</v>
      </c>
      <c r="B22345" s="32" t="s">
        <v>33310</v>
      </c>
      <c r="C22345" s="31" t="s">
        <v>1224</v>
      </c>
    </row>
    <row r="22346" spans="1:3" ht="30" x14ac:dyDescent="0.25">
      <c r="A22346" s="31" t="s">
        <v>33312</v>
      </c>
      <c r="B22346" s="32" t="s">
        <v>33313</v>
      </c>
      <c r="C22346" s="31" t="s">
        <v>1224</v>
      </c>
    </row>
    <row r="22347" spans="1:3" ht="30" x14ac:dyDescent="0.25">
      <c r="A22347" s="31" t="s">
        <v>33314</v>
      </c>
      <c r="B22347" s="32" t="s">
        <v>33313</v>
      </c>
      <c r="C22347" s="31" t="s">
        <v>1224</v>
      </c>
    </row>
    <row r="22348" spans="1:3" ht="45" x14ac:dyDescent="0.25">
      <c r="A22348" s="31" t="s">
        <v>33315</v>
      </c>
      <c r="B22348" s="32" t="s">
        <v>33316</v>
      </c>
      <c r="C22348" s="31" t="s">
        <v>1224</v>
      </c>
    </row>
    <row r="22349" spans="1:3" ht="45" x14ac:dyDescent="0.25">
      <c r="A22349" s="31" t="s">
        <v>33317</v>
      </c>
      <c r="B22349" s="32" t="s">
        <v>33316</v>
      </c>
      <c r="C22349" s="31" t="s">
        <v>1224</v>
      </c>
    </row>
    <row r="22350" spans="1:3" x14ac:dyDescent="0.25">
      <c r="A22350" s="31" t="s">
        <v>33318</v>
      </c>
      <c r="B22350" s="32" t="s">
        <v>33319</v>
      </c>
      <c r="C22350" s="31" t="s">
        <v>1224</v>
      </c>
    </row>
    <row r="22351" spans="1:3" x14ac:dyDescent="0.25">
      <c r="A22351" s="31" t="s">
        <v>33320</v>
      </c>
      <c r="B22351" s="32" t="s">
        <v>33319</v>
      </c>
      <c r="C22351" s="31" t="s">
        <v>1224</v>
      </c>
    </row>
    <row r="22352" spans="1:3" ht="30" x14ac:dyDescent="0.25">
      <c r="A22352" s="31" t="s">
        <v>33321</v>
      </c>
      <c r="B22352" s="32" t="s">
        <v>33322</v>
      </c>
      <c r="C22352" s="31" t="s">
        <v>1224</v>
      </c>
    </row>
    <row r="22353" spans="1:3" ht="30" x14ac:dyDescent="0.25">
      <c r="A22353" s="31" t="s">
        <v>33323</v>
      </c>
      <c r="B22353" s="32" t="s">
        <v>33322</v>
      </c>
      <c r="C22353" s="31" t="s">
        <v>1224</v>
      </c>
    </row>
    <row r="22354" spans="1:3" ht="30" x14ac:dyDescent="0.25">
      <c r="A22354" s="31" t="s">
        <v>33324</v>
      </c>
      <c r="B22354" s="32" t="s">
        <v>33325</v>
      </c>
      <c r="C22354" s="31" t="s">
        <v>1224</v>
      </c>
    </row>
    <row r="22355" spans="1:3" ht="30" x14ac:dyDescent="0.25">
      <c r="A22355" s="31" t="s">
        <v>33326</v>
      </c>
      <c r="B22355" s="32" t="s">
        <v>33325</v>
      </c>
      <c r="C22355" s="31" t="s">
        <v>1224</v>
      </c>
    </row>
    <row r="22356" spans="1:3" x14ac:dyDescent="0.25">
      <c r="A22356" s="31" t="s">
        <v>33327</v>
      </c>
      <c r="B22356" s="32" t="s">
        <v>33328</v>
      </c>
      <c r="C22356" s="31" t="s">
        <v>1224</v>
      </c>
    </row>
    <row r="22357" spans="1:3" x14ac:dyDescent="0.25">
      <c r="A22357" s="31" t="s">
        <v>33329</v>
      </c>
      <c r="B22357" s="32" t="s">
        <v>33328</v>
      </c>
      <c r="C22357" s="31" t="s">
        <v>1224</v>
      </c>
    </row>
    <row r="22358" spans="1:3" ht="45" x14ac:dyDescent="0.25">
      <c r="A22358" s="31" t="s">
        <v>33330</v>
      </c>
      <c r="B22358" s="32" t="s">
        <v>33331</v>
      </c>
      <c r="C22358" s="31" t="s">
        <v>68</v>
      </c>
    </row>
    <row r="22359" spans="1:3" ht="45" x14ac:dyDescent="0.25">
      <c r="A22359" s="31" t="s">
        <v>33332</v>
      </c>
      <c r="B22359" s="32" t="s">
        <v>33331</v>
      </c>
      <c r="C22359" s="31" t="s">
        <v>68</v>
      </c>
    </row>
    <row r="22360" spans="1:3" x14ac:dyDescent="0.25">
      <c r="A22360" s="31" t="s">
        <v>33333</v>
      </c>
      <c r="B22360" s="32" t="s">
        <v>33334</v>
      </c>
      <c r="C22360" s="31" t="s">
        <v>1224</v>
      </c>
    </row>
    <row r="22361" spans="1:3" x14ac:dyDescent="0.25">
      <c r="A22361" s="31" t="s">
        <v>33335</v>
      </c>
      <c r="B22361" s="32" t="s">
        <v>33334</v>
      </c>
      <c r="C22361" s="31" t="s">
        <v>1224</v>
      </c>
    </row>
    <row r="22362" spans="1:3" x14ac:dyDescent="0.25">
      <c r="A22362" s="31" t="s">
        <v>33336</v>
      </c>
      <c r="B22362" s="32" t="s">
        <v>33337</v>
      </c>
      <c r="C22362" s="31" t="s">
        <v>1131</v>
      </c>
    </row>
    <row r="22363" spans="1:3" x14ac:dyDescent="0.25">
      <c r="A22363" s="31" t="s">
        <v>33338</v>
      </c>
      <c r="B22363" s="32" t="s">
        <v>33337</v>
      </c>
      <c r="C22363" s="31" t="s">
        <v>1131</v>
      </c>
    </row>
    <row r="22364" spans="1:3" ht="30" x14ac:dyDescent="0.25">
      <c r="A22364" s="31" t="s">
        <v>33339</v>
      </c>
      <c r="B22364" s="32" t="s">
        <v>33340</v>
      </c>
      <c r="C22364" s="31" t="s">
        <v>68</v>
      </c>
    </row>
    <row r="22365" spans="1:3" ht="30" x14ac:dyDescent="0.25">
      <c r="A22365" s="31" t="s">
        <v>33341</v>
      </c>
      <c r="B22365" s="32" t="s">
        <v>33340</v>
      </c>
      <c r="C22365" s="31" t="s">
        <v>68</v>
      </c>
    </row>
    <row r="22366" spans="1:3" ht="30" x14ac:dyDescent="0.25">
      <c r="A22366" s="31" t="s">
        <v>33342</v>
      </c>
      <c r="B22366" s="32" t="s">
        <v>33343</v>
      </c>
      <c r="C22366" s="31" t="s">
        <v>68</v>
      </c>
    </row>
    <row r="22367" spans="1:3" ht="30" x14ac:dyDescent="0.25">
      <c r="A22367" s="31" t="s">
        <v>33344</v>
      </c>
      <c r="B22367" s="32" t="s">
        <v>33343</v>
      </c>
      <c r="C22367" s="31" t="s">
        <v>68</v>
      </c>
    </row>
    <row r="22368" spans="1:3" ht="45" x14ac:dyDescent="0.25">
      <c r="A22368" s="31" t="s">
        <v>33345</v>
      </c>
      <c r="B22368" s="32" t="s">
        <v>33346</v>
      </c>
      <c r="C22368" s="31" t="s">
        <v>68</v>
      </c>
    </row>
    <row r="22369" spans="1:3" ht="45" x14ac:dyDescent="0.25">
      <c r="A22369" s="31" t="s">
        <v>33347</v>
      </c>
      <c r="B22369" s="32" t="s">
        <v>33346</v>
      </c>
      <c r="C22369" s="31" t="s">
        <v>68</v>
      </c>
    </row>
    <row r="22370" spans="1:3" ht="45" x14ac:dyDescent="0.25">
      <c r="A22370" s="31" t="s">
        <v>33348</v>
      </c>
      <c r="B22370" s="32" t="s">
        <v>33349</v>
      </c>
      <c r="C22370" s="31" t="s">
        <v>68</v>
      </c>
    </row>
    <row r="22371" spans="1:3" ht="45" x14ac:dyDescent="0.25">
      <c r="A22371" s="31" t="s">
        <v>33350</v>
      </c>
      <c r="B22371" s="32" t="s">
        <v>33349</v>
      </c>
      <c r="C22371" s="31" t="s">
        <v>68</v>
      </c>
    </row>
    <row r="22372" spans="1:3" ht="45" x14ac:dyDescent="0.25">
      <c r="A22372" s="31" t="s">
        <v>33351</v>
      </c>
      <c r="B22372" s="32" t="s">
        <v>33352</v>
      </c>
      <c r="C22372" s="31" t="s">
        <v>68</v>
      </c>
    </row>
    <row r="22373" spans="1:3" ht="45" x14ac:dyDescent="0.25">
      <c r="A22373" s="31" t="s">
        <v>33353</v>
      </c>
      <c r="B22373" s="32" t="s">
        <v>33352</v>
      </c>
      <c r="C22373" s="31" t="s">
        <v>68</v>
      </c>
    </row>
    <row r="22374" spans="1:3" ht="30" x14ac:dyDescent="0.25">
      <c r="A22374" s="31" t="s">
        <v>33354</v>
      </c>
      <c r="B22374" s="32" t="s">
        <v>33355</v>
      </c>
      <c r="C22374" s="31" t="s">
        <v>1224</v>
      </c>
    </row>
    <row r="22375" spans="1:3" ht="30" x14ac:dyDescent="0.25">
      <c r="A22375" s="31" t="s">
        <v>33356</v>
      </c>
      <c r="B22375" s="32" t="s">
        <v>33355</v>
      </c>
      <c r="C22375" s="31" t="s">
        <v>1224</v>
      </c>
    </row>
    <row r="22376" spans="1:3" ht="30" x14ac:dyDescent="0.25">
      <c r="A22376" s="31" t="s">
        <v>33357</v>
      </c>
      <c r="B22376" s="32" t="s">
        <v>33358</v>
      </c>
      <c r="C22376" s="31" t="s">
        <v>68</v>
      </c>
    </row>
    <row r="22377" spans="1:3" ht="30" x14ac:dyDescent="0.25">
      <c r="A22377" s="31" t="s">
        <v>33359</v>
      </c>
      <c r="B22377" s="32" t="s">
        <v>33358</v>
      </c>
      <c r="C22377" s="31" t="s">
        <v>68</v>
      </c>
    </row>
    <row r="22378" spans="1:3" ht="45" x14ac:dyDescent="0.25">
      <c r="A22378" s="31" t="s">
        <v>33360</v>
      </c>
      <c r="B22378" s="32" t="s">
        <v>33361</v>
      </c>
      <c r="C22378" s="31" t="s">
        <v>68</v>
      </c>
    </row>
    <row r="22379" spans="1:3" ht="45" x14ac:dyDescent="0.25">
      <c r="A22379" s="31" t="s">
        <v>33362</v>
      </c>
      <c r="B22379" s="32" t="s">
        <v>33361</v>
      </c>
      <c r="C22379" s="31" t="s">
        <v>68</v>
      </c>
    </row>
    <row r="22380" spans="1:3" ht="45" x14ac:dyDescent="0.25">
      <c r="A22380" s="31" t="s">
        <v>33363</v>
      </c>
      <c r="B22380" s="32" t="s">
        <v>33364</v>
      </c>
      <c r="C22380" s="31" t="s">
        <v>68</v>
      </c>
    </row>
    <row r="22381" spans="1:3" ht="45" x14ac:dyDescent="0.25">
      <c r="A22381" s="31" t="s">
        <v>33365</v>
      </c>
      <c r="B22381" s="32" t="s">
        <v>33364</v>
      </c>
      <c r="C22381" s="31" t="s">
        <v>68</v>
      </c>
    </row>
    <row r="22382" spans="1:3" ht="45" x14ac:dyDescent="0.25">
      <c r="A22382" s="31" t="s">
        <v>33366</v>
      </c>
      <c r="B22382" s="32" t="s">
        <v>33367</v>
      </c>
      <c r="C22382" s="31" t="s">
        <v>68</v>
      </c>
    </row>
    <row r="22383" spans="1:3" ht="45" x14ac:dyDescent="0.25">
      <c r="A22383" s="31" t="s">
        <v>33368</v>
      </c>
      <c r="B22383" s="32" t="s">
        <v>33367</v>
      </c>
      <c r="C22383" s="31" t="s">
        <v>68</v>
      </c>
    </row>
    <row r="22384" spans="1:3" ht="45" x14ac:dyDescent="0.25">
      <c r="A22384" s="31" t="s">
        <v>33369</v>
      </c>
      <c r="B22384" s="32" t="s">
        <v>33370</v>
      </c>
      <c r="C22384" s="31" t="s">
        <v>68</v>
      </c>
    </row>
    <row r="22385" spans="1:3" ht="45" x14ac:dyDescent="0.25">
      <c r="A22385" s="31" t="s">
        <v>33371</v>
      </c>
      <c r="B22385" s="32" t="s">
        <v>33370</v>
      </c>
      <c r="C22385" s="31" t="s">
        <v>68</v>
      </c>
    </row>
    <row r="22386" spans="1:3" ht="30" x14ac:dyDescent="0.25">
      <c r="A22386" s="31" t="s">
        <v>33372</v>
      </c>
      <c r="B22386" s="32" t="s">
        <v>33373</v>
      </c>
      <c r="C22386" s="31" t="s">
        <v>68</v>
      </c>
    </row>
    <row r="22387" spans="1:3" ht="30" x14ac:dyDescent="0.25">
      <c r="A22387" s="31" t="s">
        <v>33374</v>
      </c>
      <c r="B22387" s="32" t="s">
        <v>33373</v>
      </c>
      <c r="C22387" s="31" t="s">
        <v>68</v>
      </c>
    </row>
    <row r="22388" spans="1:3" ht="30" x14ac:dyDescent="0.25">
      <c r="A22388" s="31" t="s">
        <v>33375</v>
      </c>
      <c r="B22388" s="32" t="s">
        <v>33376</v>
      </c>
      <c r="C22388" s="31" t="s">
        <v>1131</v>
      </c>
    </row>
    <row r="22389" spans="1:3" ht="30" x14ac:dyDescent="0.25">
      <c r="A22389" s="31" t="s">
        <v>33377</v>
      </c>
      <c r="B22389" s="32" t="s">
        <v>33376</v>
      </c>
      <c r="C22389" s="31" t="s">
        <v>1131</v>
      </c>
    </row>
    <row r="22390" spans="1:3" ht="30" x14ac:dyDescent="0.25">
      <c r="A22390" s="31" t="s">
        <v>33378</v>
      </c>
      <c r="B22390" s="32" t="s">
        <v>33379</v>
      </c>
      <c r="C22390" s="31" t="s">
        <v>1131</v>
      </c>
    </row>
    <row r="22391" spans="1:3" ht="30" x14ac:dyDescent="0.25">
      <c r="A22391" s="31" t="s">
        <v>33380</v>
      </c>
      <c r="B22391" s="32" t="s">
        <v>33379</v>
      </c>
      <c r="C22391" s="31" t="s">
        <v>1131</v>
      </c>
    </row>
    <row r="22392" spans="1:3" ht="45" x14ac:dyDescent="0.25">
      <c r="A22392" s="31" t="s">
        <v>33381</v>
      </c>
      <c r="B22392" s="32" t="s">
        <v>33382</v>
      </c>
      <c r="C22392" s="31" t="s">
        <v>1131</v>
      </c>
    </row>
    <row r="22393" spans="1:3" ht="45" x14ac:dyDescent="0.25">
      <c r="A22393" s="31" t="s">
        <v>33383</v>
      </c>
      <c r="B22393" s="32" t="s">
        <v>33382</v>
      </c>
      <c r="C22393" s="31" t="s">
        <v>1131</v>
      </c>
    </row>
    <row r="22394" spans="1:3" ht="30" x14ac:dyDescent="0.25">
      <c r="A22394" s="31" t="s">
        <v>33384</v>
      </c>
      <c r="B22394" s="32" t="s">
        <v>33385</v>
      </c>
      <c r="C22394" s="31" t="s">
        <v>1131</v>
      </c>
    </row>
    <row r="22395" spans="1:3" ht="30" x14ac:dyDescent="0.25">
      <c r="A22395" s="31" t="s">
        <v>33386</v>
      </c>
      <c r="B22395" s="32" t="s">
        <v>33385</v>
      </c>
      <c r="C22395" s="31" t="s">
        <v>1131</v>
      </c>
    </row>
    <row r="22396" spans="1:3" ht="30" x14ac:dyDescent="0.25">
      <c r="A22396" s="31" t="s">
        <v>33387</v>
      </c>
      <c r="B22396" s="32" t="s">
        <v>33388</v>
      </c>
      <c r="C22396" s="31" t="s">
        <v>1131</v>
      </c>
    </row>
    <row r="22397" spans="1:3" ht="30" x14ac:dyDescent="0.25">
      <c r="A22397" s="31" t="s">
        <v>33389</v>
      </c>
      <c r="B22397" s="32" t="s">
        <v>33388</v>
      </c>
      <c r="C22397" s="31" t="s">
        <v>1131</v>
      </c>
    </row>
    <row r="22398" spans="1:3" ht="60" x14ac:dyDescent="0.25">
      <c r="A22398" s="31" t="s">
        <v>33390</v>
      </c>
      <c r="B22398" s="32" t="s">
        <v>33391</v>
      </c>
      <c r="C22398" s="31" t="s">
        <v>1131</v>
      </c>
    </row>
    <row r="22399" spans="1:3" ht="60" x14ac:dyDescent="0.25">
      <c r="A22399" s="31" t="s">
        <v>33392</v>
      </c>
      <c r="B22399" s="32" t="s">
        <v>33391</v>
      </c>
      <c r="C22399" s="31" t="s">
        <v>1131</v>
      </c>
    </row>
    <row r="22400" spans="1:3" ht="45" x14ac:dyDescent="0.25">
      <c r="A22400" s="31" t="s">
        <v>33393</v>
      </c>
      <c r="B22400" s="32" t="s">
        <v>33394</v>
      </c>
      <c r="C22400" s="31" t="s">
        <v>68</v>
      </c>
    </row>
    <row r="22401" spans="1:3" ht="45" x14ac:dyDescent="0.25">
      <c r="A22401" s="31" t="s">
        <v>33395</v>
      </c>
      <c r="B22401" s="32" t="s">
        <v>33394</v>
      </c>
      <c r="C22401" s="31" t="s">
        <v>68</v>
      </c>
    </row>
    <row r="22402" spans="1:3" ht="30" x14ac:dyDescent="0.25">
      <c r="A22402" s="31" t="s">
        <v>33396</v>
      </c>
      <c r="B22402" s="32" t="s">
        <v>33397</v>
      </c>
      <c r="C22402" s="31" t="s">
        <v>68</v>
      </c>
    </row>
    <row r="22403" spans="1:3" ht="30" x14ac:dyDescent="0.25">
      <c r="A22403" s="31" t="s">
        <v>33398</v>
      </c>
      <c r="B22403" s="32" t="s">
        <v>33397</v>
      </c>
      <c r="C22403" s="31" t="s">
        <v>68</v>
      </c>
    </row>
    <row r="22404" spans="1:3" ht="30" x14ac:dyDescent="0.25">
      <c r="A22404" s="31" t="s">
        <v>33399</v>
      </c>
      <c r="B22404" s="32" t="s">
        <v>33400</v>
      </c>
      <c r="C22404" s="31" t="s">
        <v>68</v>
      </c>
    </row>
    <row r="22405" spans="1:3" ht="30" x14ac:dyDescent="0.25">
      <c r="A22405" s="31" t="s">
        <v>33401</v>
      </c>
      <c r="B22405" s="32" t="s">
        <v>33400</v>
      </c>
      <c r="C22405" s="31" t="s">
        <v>68</v>
      </c>
    </row>
    <row r="22406" spans="1:3" ht="30" x14ac:dyDescent="0.25">
      <c r="A22406" s="31" t="s">
        <v>33402</v>
      </c>
      <c r="B22406" s="32" t="s">
        <v>33403</v>
      </c>
      <c r="C22406" s="31" t="s">
        <v>68</v>
      </c>
    </row>
    <row r="22407" spans="1:3" ht="30" x14ac:dyDescent="0.25">
      <c r="A22407" s="31" t="s">
        <v>33404</v>
      </c>
      <c r="B22407" s="32" t="s">
        <v>33403</v>
      </c>
      <c r="C22407" s="31" t="s">
        <v>68</v>
      </c>
    </row>
    <row r="22408" spans="1:3" ht="45" x14ac:dyDescent="0.25">
      <c r="A22408" s="31" t="s">
        <v>33405</v>
      </c>
      <c r="B22408" s="32" t="s">
        <v>33406</v>
      </c>
      <c r="C22408" s="31" t="s">
        <v>68</v>
      </c>
    </row>
    <row r="22409" spans="1:3" ht="45" x14ac:dyDescent="0.25">
      <c r="A22409" s="31" t="s">
        <v>33407</v>
      </c>
      <c r="B22409" s="32" t="s">
        <v>33406</v>
      </c>
      <c r="C22409" s="31" t="s">
        <v>68</v>
      </c>
    </row>
    <row r="22410" spans="1:3" ht="30" x14ac:dyDescent="0.25">
      <c r="A22410" s="31" t="s">
        <v>33408</v>
      </c>
      <c r="B22410" s="32" t="s">
        <v>33409</v>
      </c>
      <c r="C22410" s="31" t="s">
        <v>1224</v>
      </c>
    </row>
    <row r="22411" spans="1:3" ht="30" x14ac:dyDescent="0.25">
      <c r="A22411" s="31" t="s">
        <v>33410</v>
      </c>
      <c r="B22411" s="32" t="s">
        <v>33409</v>
      </c>
      <c r="C22411" s="31" t="s">
        <v>1224</v>
      </c>
    </row>
    <row r="22412" spans="1:3" ht="30" x14ac:dyDescent="0.25">
      <c r="A22412" s="31" t="s">
        <v>33411</v>
      </c>
      <c r="B22412" s="32" t="s">
        <v>33412</v>
      </c>
      <c r="C22412" s="31" t="s">
        <v>1224</v>
      </c>
    </row>
    <row r="22413" spans="1:3" ht="30" x14ac:dyDescent="0.25">
      <c r="A22413" s="31" t="s">
        <v>33413</v>
      </c>
      <c r="B22413" s="32" t="s">
        <v>33412</v>
      </c>
      <c r="C22413" s="31" t="s">
        <v>1224</v>
      </c>
    </row>
    <row r="22414" spans="1:3" ht="30" x14ac:dyDescent="0.25">
      <c r="A22414" s="31" t="s">
        <v>33414</v>
      </c>
      <c r="B22414" s="32" t="s">
        <v>33415</v>
      </c>
      <c r="C22414" s="31" t="s">
        <v>1224</v>
      </c>
    </row>
    <row r="22415" spans="1:3" ht="30" x14ac:dyDescent="0.25">
      <c r="A22415" s="31" t="s">
        <v>33416</v>
      </c>
      <c r="B22415" s="32" t="s">
        <v>33415</v>
      </c>
      <c r="C22415" s="31" t="s">
        <v>1224</v>
      </c>
    </row>
    <row r="22416" spans="1:3" ht="30" x14ac:dyDescent="0.25">
      <c r="A22416" s="31" t="s">
        <v>33417</v>
      </c>
      <c r="B22416" s="32" t="s">
        <v>33418</v>
      </c>
      <c r="C22416" s="31" t="s">
        <v>68</v>
      </c>
    </row>
    <row r="22417" spans="1:3" ht="30" x14ac:dyDescent="0.25">
      <c r="A22417" s="31" t="s">
        <v>33419</v>
      </c>
      <c r="B22417" s="32" t="s">
        <v>33418</v>
      </c>
      <c r="C22417" s="31" t="s">
        <v>68</v>
      </c>
    </row>
    <row r="22418" spans="1:3" ht="30" x14ac:dyDescent="0.25">
      <c r="A22418" s="31" t="s">
        <v>33420</v>
      </c>
      <c r="B22418" s="32" t="s">
        <v>33421</v>
      </c>
      <c r="C22418" s="31" t="s">
        <v>68</v>
      </c>
    </row>
    <row r="22419" spans="1:3" ht="30" x14ac:dyDescent="0.25">
      <c r="A22419" s="31" t="s">
        <v>33422</v>
      </c>
      <c r="B22419" s="32" t="s">
        <v>33421</v>
      </c>
      <c r="C22419" s="31" t="s">
        <v>68</v>
      </c>
    </row>
    <row r="22420" spans="1:3" ht="30" x14ac:dyDescent="0.25">
      <c r="A22420" s="31" t="s">
        <v>33423</v>
      </c>
      <c r="B22420" s="32" t="s">
        <v>33424</v>
      </c>
      <c r="C22420" s="31" t="s">
        <v>68</v>
      </c>
    </row>
    <row r="22421" spans="1:3" ht="30" x14ac:dyDescent="0.25">
      <c r="A22421" s="31" t="s">
        <v>33425</v>
      </c>
      <c r="B22421" s="32" t="s">
        <v>33424</v>
      </c>
      <c r="C22421" s="31" t="s">
        <v>68</v>
      </c>
    </row>
    <row r="22422" spans="1:3" ht="30" x14ac:dyDescent="0.25">
      <c r="A22422" s="31" t="s">
        <v>33426</v>
      </c>
      <c r="B22422" s="32" t="s">
        <v>33427</v>
      </c>
      <c r="C22422" s="31" t="s">
        <v>68</v>
      </c>
    </row>
    <row r="22423" spans="1:3" ht="30" x14ac:dyDescent="0.25">
      <c r="A22423" s="31" t="s">
        <v>33428</v>
      </c>
      <c r="B22423" s="32" t="s">
        <v>33427</v>
      </c>
      <c r="C22423" s="31" t="s">
        <v>68</v>
      </c>
    </row>
    <row r="22424" spans="1:3" ht="30" x14ac:dyDescent="0.25">
      <c r="A22424" s="31" t="s">
        <v>33429</v>
      </c>
      <c r="B22424" s="32" t="s">
        <v>33430</v>
      </c>
      <c r="C22424" s="31" t="s">
        <v>68</v>
      </c>
    </row>
    <row r="22425" spans="1:3" ht="30" x14ac:dyDescent="0.25">
      <c r="A22425" s="31" t="s">
        <v>33431</v>
      </c>
      <c r="B22425" s="32" t="s">
        <v>33430</v>
      </c>
      <c r="C22425" s="31" t="s">
        <v>68</v>
      </c>
    </row>
    <row r="22426" spans="1:3" ht="30" x14ac:dyDescent="0.25">
      <c r="A22426" s="31" t="s">
        <v>33432</v>
      </c>
      <c r="B22426" s="32" t="s">
        <v>33433</v>
      </c>
      <c r="C22426" s="31" t="s">
        <v>68</v>
      </c>
    </row>
    <row r="22427" spans="1:3" ht="30" x14ac:dyDescent="0.25">
      <c r="A22427" s="31" t="s">
        <v>33434</v>
      </c>
      <c r="B22427" s="32" t="s">
        <v>33433</v>
      </c>
      <c r="C22427" s="31" t="s">
        <v>68</v>
      </c>
    </row>
    <row r="22428" spans="1:3" ht="45" x14ac:dyDescent="0.25">
      <c r="A22428" s="31" t="s">
        <v>33435</v>
      </c>
      <c r="B22428" s="32" t="s">
        <v>33436</v>
      </c>
      <c r="C22428" s="31" t="s">
        <v>68</v>
      </c>
    </row>
    <row r="22429" spans="1:3" ht="45" x14ac:dyDescent="0.25">
      <c r="A22429" s="31" t="s">
        <v>33437</v>
      </c>
      <c r="B22429" s="32" t="s">
        <v>33436</v>
      </c>
      <c r="C22429" s="31" t="s">
        <v>68</v>
      </c>
    </row>
    <row r="22430" spans="1:3" ht="30" x14ac:dyDescent="0.25">
      <c r="A22430" s="31" t="s">
        <v>33438</v>
      </c>
      <c r="B22430" s="32" t="s">
        <v>33439</v>
      </c>
      <c r="C22430" s="31" t="s">
        <v>68</v>
      </c>
    </row>
    <row r="22431" spans="1:3" ht="30" x14ac:dyDescent="0.25">
      <c r="A22431" s="31" t="s">
        <v>33440</v>
      </c>
      <c r="B22431" s="32" t="s">
        <v>33439</v>
      </c>
      <c r="C22431" s="31" t="s">
        <v>68</v>
      </c>
    </row>
    <row r="22432" spans="1:3" ht="30" x14ac:dyDescent="0.25">
      <c r="A22432" s="31" t="s">
        <v>33441</v>
      </c>
      <c r="B22432" s="32" t="s">
        <v>33442</v>
      </c>
      <c r="C22432" s="31" t="s">
        <v>68</v>
      </c>
    </row>
    <row r="22433" spans="1:3" ht="30" x14ac:dyDescent="0.25">
      <c r="A22433" s="31" t="s">
        <v>33443</v>
      </c>
      <c r="B22433" s="32" t="s">
        <v>33442</v>
      </c>
      <c r="C22433" s="31" t="s">
        <v>68</v>
      </c>
    </row>
    <row r="22434" spans="1:3" x14ac:dyDescent="0.25">
      <c r="A22434" s="31" t="s">
        <v>33444</v>
      </c>
      <c r="B22434" s="32" t="s">
        <v>33445</v>
      </c>
      <c r="C22434" s="31" t="s">
        <v>1131</v>
      </c>
    </row>
    <row r="22435" spans="1:3" x14ac:dyDescent="0.25">
      <c r="A22435" s="31" t="s">
        <v>33446</v>
      </c>
      <c r="B22435" s="32" t="s">
        <v>33445</v>
      </c>
      <c r="C22435" s="31" t="s">
        <v>1131</v>
      </c>
    </row>
    <row r="22436" spans="1:3" ht="30" x14ac:dyDescent="0.25">
      <c r="A22436" s="31" t="s">
        <v>33447</v>
      </c>
      <c r="B22436" s="32" t="s">
        <v>33448</v>
      </c>
      <c r="C22436" s="31" t="s">
        <v>68</v>
      </c>
    </row>
    <row r="22437" spans="1:3" ht="30" x14ac:dyDescent="0.25">
      <c r="A22437" s="31" t="s">
        <v>33449</v>
      </c>
      <c r="B22437" s="32" t="s">
        <v>33448</v>
      </c>
      <c r="C22437" s="31" t="s">
        <v>68</v>
      </c>
    </row>
    <row r="22438" spans="1:3" ht="30" x14ac:dyDescent="0.25">
      <c r="A22438" s="31" t="s">
        <v>33450</v>
      </c>
      <c r="B22438" s="32" t="s">
        <v>33451</v>
      </c>
      <c r="C22438" s="31" t="s">
        <v>68</v>
      </c>
    </row>
    <row r="22439" spans="1:3" ht="30" x14ac:dyDescent="0.25">
      <c r="A22439" s="31" t="s">
        <v>33452</v>
      </c>
      <c r="B22439" s="32" t="s">
        <v>33451</v>
      </c>
      <c r="C22439" s="31" t="s">
        <v>68</v>
      </c>
    </row>
    <row r="22440" spans="1:3" ht="30" x14ac:dyDescent="0.25">
      <c r="A22440" s="31" t="s">
        <v>33453</v>
      </c>
      <c r="B22440" s="32" t="s">
        <v>33454</v>
      </c>
      <c r="C22440" s="31" t="s">
        <v>68</v>
      </c>
    </row>
    <row r="22441" spans="1:3" ht="30" x14ac:dyDescent="0.25">
      <c r="A22441" s="31" t="s">
        <v>33455</v>
      </c>
      <c r="B22441" s="32" t="s">
        <v>33454</v>
      </c>
      <c r="C22441" s="31" t="s">
        <v>68</v>
      </c>
    </row>
    <row r="22442" spans="1:3" ht="30" x14ac:dyDescent="0.25">
      <c r="A22442" s="31" t="s">
        <v>33456</v>
      </c>
      <c r="B22442" s="32" t="s">
        <v>33457</v>
      </c>
      <c r="C22442" s="31" t="s">
        <v>68</v>
      </c>
    </row>
    <row r="22443" spans="1:3" ht="30" x14ac:dyDescent="0.25">
      <c r="A22443" s="31" t="s">
        <v>33458</v>
      </c>
      <c r="B22443" s="32" t="s">
        <v>33457</v>
      </c>
      <c r="C22443" s="31" t="s">
        <v>68</v>
      </c>
    </row>
    <row r="22444" spans="1:3" ht="45" x14ac:dyDescent="0.25">
      <c r="A22444" s="31" t="s">
        <v>33459</v>
      </c>
      <c r="B22444" s="32" t="s">
        <v>33460</v>
      </c>
      <c r="C22444" s="31" t="s">
        <v>68</v>
      </c>
    </row>
    <row r="22445" spans="1:3" ht="45" x14ac:dyDescent="0.25">
      <c r="A22445" s="31" t="s">
        <v>33461</v>
      </c>
      <c r="B22445" s="32" t="s">
        <v>33460</v>
      </c>
      <c r="C22445" s="31" t="s">
        <v>68</v>
      </c>
    </row>
    <row r="22446" spans="1:3" ht="45" x14ac:dyDescent="0.25">
      <c r="A22446" s="31" t="s">
        <v>33462</v>
      </c>
      <c r="B22446" s="32" t="s">
        <v>33463</v>
      </c>
      <c r="C22446" s="31" t="s">
        <v>68</v>
      </c>
    </row>
    <row r="22447" spans="1:3" ht="45" x14ac:dyDescent="0.25">
      <c r="A22447" s="31" t="s">
        <v>33464</v>
      </c>
      <c r="B22447" s="32" t="s">
        <v>33463</v>
      </c>
      <c r="C22447" s="31" t="s">
        <v>68</v>
      </c>
    </row>
    <row r="22448" spans="1:3" ht="45" x14ac:dyDescent="0.25">
      <c r="A22448" s="31" t="s">
        <v>33465</v>
      </c>
      <c r="B22448" s="32" t="s">
        <v>33466</v>
      </c>
      <c r="C22448" s="31" t="s">
        <v>68</v>
      </c>
    </row>
    <row r="22449" spans="1:3" ht="45" x14ac:dyDescent="0.25">
      <c r="A22449" s="31" t="s">
        <v>33467</v>
      </c>
      <c r="B22449" s="32" t="s">
        <v>33466</v>
      </c>
      <c r="C22449" s="31" t="s">
        <v>68</v>
      </c>
    </row>
    <row r="22450" spans="1:3" ht="45" x14ac:dyDescent="0.25">
      <c r="A22450" s="31" t="s">
        <v>33468</v>
      </c>
      <c r="B22450" s="32" t="s">
        <v>33469</v>
      </c>
      <c r="C22450" s="31" t="s">
        <v>68</v>
      </c>
    </row>
    <row r="22451" spans="1:3" ht="45" x14ac:dyDescent="0.25">
      <c r="A22451" s="31" t="s">
        <v>33470</v>
      </c>
      <c r="B22451" s="32" t="s">
        <v>33469</v>
      </c>
      <c r="C22451" s="31" t="s">
        <v>68</v>
      </c>
    </row>
    <row r="22452" spans="1:3" ht="45" x14ac:dyDescent="0.25">
      <c r="A22452" s="31" t="s">
        <v>33471</v>
      </c>
      <c r="B22452" s="32" t="s">
        <v>33472</v>
      </c>
      <c r="C22452" s="31" t="s">
        <v>68</v>
      </c>
    </row>
    <row r="22453" spans="1:3" ht="45" x14ac:dyDescent="0.25">
      <c r="A22453" s="31" t="s">
        <v>33473</v>
      </c>
      <c r="B22453" s="32" t="s">
        <v>33472</v>
      </c>
      <c r="C22453" s="31" t="s">
        <v>68</v>
      </c>
    </row>
    <row r="22454" spans="1:3" ht="30" x14ac:dyDescent="0.25">
      <c r="A22454" s="31" t="s">
        <v>33474</v>
      </c>
      <c r="B22454" s="32" t="s">
        <v>33475</v>
      </c>
      <c r="C22454" s="31" t="s">
        <v>68</v>
      </c>
    </row>
    <row r="22455" spans="1:3" ht="30" x14ac:dyDescent="0.25">
      <c r="A22455" s="31" t="s">
        <v>33476</v>
      </c>
      <c r="B22455" s="32" t="s">
        <v>33475</v>
      </c>
      <c r="C22455" s="31" t="s">
        <v>68</v>
      </c>
    </row>
    <row r="22456" spans="1:3" ht="30" x14ac:dyDescent="0.25">
      <c r="A22456" s="31" t="s">
        <v>33477</v>
      </c>
      <c r="B22456" s="32" t="s">
        <v>33478</v>
      </c>
      <c r="C22456" s="31" t="s">
        <v>68</v>
      </c>
    </row>
    <row r="22457" spans="1:3" ht="30" x14ac:dyDescent="0.25">
      <c r="A22457" s="31" t="s">
        <v>33479</v>
      </c>
      <c r="B22457" s="32" t="s">
        <v>33478</v>
      </c>
      <c r="C22457" s="31" t="s">
        <v>68</v>
      </c>
    </row>
    <row r="22458" spans="1:3" ht="30" x14ac:dyDescent="0.25">
      <c r="A22458" s="31" t="s">
        <v>33480</v>
      </c>
      <c r="B22458" s="32" t="s">
        <v>33481</v>
      </c>
      <c r="C22458" s="31" t="s">
        <v>68</v>
      </c>
    </row>
    <row r="22459" spans="1:3" ht="30" x14ac:dyDescent="0.25">
      <c r="A22459" s="31" t="s">
        <v>33482</v>
      </c>
      <c r="B22459" s="32" t="s">
        <v>33481</v>
      </c>
      <c r="C22459" s="31" t="s">
        <v>68</v>
      </c>
    </row>
    <row r="22460" spans="1:3" ht="120" x14ac:dyDescent="0.25">
      <c r="A22460" s="31" t="s">
        <v>33483</v>
      </c>
      <c r="B22460" s="32" t="s">
        <v>33484</v>
      </c>
      <c r="C22460" s="31" t="s">
        <v>68</v>
      </c>
    </row>
    <row r="22461" spans="1:3" ht="120" x14ac:dyDescent="0.25">
      <c r="A22461" s="31" t="s">
        <v>33485</v>
      </c>
      <c r="B22461" s="32" t="s">
        <v>33484</v>
      </c>
      <c r="C22461" s="31" t="s">
        <v>68</v>
      </c>
    </row>
    <row r="22462" spans="1:3" ht="120" x14ac:dyDescent="0.25">
      <c r="A22462" s="31" t="s">
        <v>33486</v>
      </c>
      <c r="B22462" s="32" t="s">
        <v>33487</v>
      </c>
      <c r="C22462" s="31" t="s">
        <v>68</v>
      </c>
    </row>
    <row r="22463" spans="1:3" ht="120" x14ac:dyDescent="0.25">
      <c r="A22463" s="31" t="s">
        <v>33488</v>
      </c>
      <c r="B22463" s="32" t="s">
        <v>33487</v>
      </c>
      <c r="C22463" s="31" t="s">
        <v>68</v>
      </c>
    </row>
    <row r="22464" spans="1:3" ht="120" x14ac:dyDescent="0.25">
      <c r="A22464" s="31" t="s">
        <v>33489</v>
      </c>
      <c r="B22464" s="32" t="s">
        <v>33490</v>
      </c>
      <c r="C22464" s="31" t="s">
        <v>68</v>
      </c>
    </row>
    <row r="22465" spans="1:3" ht="120" x14ac:dyDescent="0.25">
      <c r="A22465" s="31" t="s">
        <v>33491</v>
      </c>
      <c r="B22465" s="32" t="s">
        <v>33490</v>
      </c>
      <c r="C22465" s="31" t="s">
        <v>68</v>
      </c>
    </row>
    <row r="22466" spans="1:3" ht="60" x14ac:dyDescent="0.25">
      <c r="A22466" s="31" t="s">
        <v>33492</v>
      </c>
      <c r="B22466" s="32" t="s">
        <v>33493</v>
      </c>
      <c r="C22466" s="31" t="s">
        <v>68</v>
      </c>
    </row>
    <row r="22467" spans="1:3" ht="60" x14ac:dyDescent="0.25">
      <c r="A22467" s="31" t="s">
        <v>33494</v>
      </c>
      <c r="B22467" s="32" t="s">
        <v>33493</v>
      </c>
      <c r="C22467" s="31" t="s">
        <v>68</v>
      </c>
    </row>
    <row r="22468" spans="1:3" ht="30" x14ac:dyDescent="0.25">
      <c r="A22468" s="31" t="s">
        <v>33495</v>
      </c>
      <c r="B22468" s="32" t="s">
        <v>33496</v>
      </c>
      <c r="C22468" s="31" t="s">
        <v>68</v>
      </c>
    </row>
    <row r="22469" spans="1:3" ht="30" x14ac:dyDescent="0.25">
      <c r="A22469" s="31" t="s">
        <v>33497</v>
      </c>
      <c r="B22469" s="32" t="s">
        <v>33496</v>
      </c>
      <c r="C22469" s="31" t="s">
        <v>68</v>
      </c>
    </row>
    <row r="22470" spans="1:3" ht="30" x14ac:dyDescent="0.25">
      <c r="A22470" s="31" t="s">
        <v>33498</v>
      </c>
      <c r="B22470" s="32" t="s">
        <v>33499</v>
      </c>
      <c r="C22470" s="31" t="s">
        <v>68</v>
      </c>
    </row>
    <row r="22471" spans="1:3" ht="30" x14ac:dyDescent="0.25">
      <c r="A22471" s="31" t="s">
        <v>33500</v>
      </c>
      <c r="B22471" s="32" t="s">
        <v>33499</v>
      </c>
      <c r="C22471" s="31" t="s">
        <v>68</v>
      </c>
    </row>
    <row r="22472" spans="1:3" ht="30" x14ac:dyDescent="0.25">
      <c r="A22472" s="31" t="s">
        <v>33501</v>
      </c>
      <c r="B22472" s="32" t="s">
        <v>33502</v>
      </c>
      <c r="C22472" s="31" t="s">
        <v>68</v>
      </c>
    </row>
    <row r="22473" spans="1:3" ht="30" x14ac:dyDescent="0.25">
      <c r="A22473" s="31" t="s">
        <v>33503</v>
      </c>
      <c r="B22473" s="32" t="s">
        <v>33502</v>
      </c>
      <c r="C22473" s="31" t="s">
        <v>68</v>
      </c>
    </row>
    <row r="22474" spans="1:3" x14ac:dyDescent="0.25">
      <c r="A22474" s="31" t="s">
        <v>33504</v>
      </c>
      <c r="B22474" s="32" t="s">
        <v>33505</v>
      </c>
      <c r="C22474" s="31" t="s">
        <v>33506</v>
      </c>
    </row>
    <row r="22475" spans="1:3" x14ac:dyDescent="0.25">
      <c r="A22475" s="31" t="s">
        <v>33507</v>
      </c>
      <c r="B22475" s="32" t="s">
        <v>33505</v>
      </c>
      <c r="C22475" s="31" t="s">
        <v>33506</v>
      </c>
    </row>
    <row r="22476" spans="1:3" ht="30" x14ac:dyDescent="0.25">
      <c r="A22476" s="31" t="s">
        <v>33508</v>
      </c>
      <c r="B22476" s="32" t="s">
        <v>33509</v>
      </c>
      <c r="C22476" s="31" t="s">
        <v>33506</v>
      </c>
    </row>
    <row r="22477" spans="1:3" ht="30" x14ac:dyDescent="0.25">
      <c r="A22477" s="31" t="s">
        <v>33510</v>
      </c>
      <c r="B22477" s="32" t="s">
        <v>33509</v>
      </c>
      <c r="C22477" s="31" t="s">
        <v>33506</v>
      </c>
    </row>
    <row r="22478" spans="1:3" ht="30" x14ac:dyDescent="0.25">
      <c r="A22478" s="31" t="s">
        <v>33511</v>
      </c>
      <c r="B22478" s="32" t="s">
        <v>33512</v>
      </c>
      <c r="C22478" s="31" t="s">
        <v>68</v>
      </c>
    </row>
    <row r="22479" spans="1:3" ht="30" x14ac:dyDescent="0.25">
      <c r="A22479" s="31" t="s">
        <v>33513</v>
      </c>
      <c r="B22479" s="32" t="s">
        <v>33512</v>
      </c>
      <c r="C22479" s="31" t="s">
        <v>68</v>
      </c>
    </row>
    <row r="22480" spans="1:3" x14ac:dyDescent="0.25">
      <c r="A22480" s="31" t="s">
        <v>33514</v>
      </c>
      <c r="B22480" s="32" t="s">
        <v>33515</v>
      </c>
      <c r="C22480" s="31" t="s">
        <v>33506</v>
      </c>
    </row>
    <row r="22481" spans="1:3" x14ac:dyDescent="0.25">
      <c r="A22481" s="31" t="s">
        <v>33516</v>
      </c>
      <c r="B22481" s="32" t="s">
        <v>33515</v>
      </c>
      <c r="C22481" s="31" t="s">
        <v>33506</v>
      </c>
    </row>
    <row r="22482" spans="1:3" ht="30" x14ac:dyDescent="0.25">
      <c r="A22482" s="31" t="s">
        <v>33517</v>
      </c>
      <c r="B22482" s="32" t="s">
        <v>33518</v>
      </c>
      <c r="C22482" s="31" t="s">
        <v>33506</v>
      </c>
    </row>
    <row r="22483" spans="1:3" ht="30" x14ac:dyDescent="0.25">
      <c r="A22483" s="31" t="s">
        <v>33519</v>
      </c>
      <c r="B22483" s="32" t="s">
        <v>33518</v>
      </c>
      <c r="C22483" s="31" t="s">
        <v>33506</v>
      </c>
    </row>
    <row r="22484" spans="1:3" ht="30" x14ac:dyDescent="0.25">
      <c r="A22484" s="31" t="s">
        <v>33520</v>
      </c>
      <c r="B22484" s="32" t="s">
        <v>33521</v>
      </c>
      <c r="C22484" s="31" t="s">
        <v>33506</v>
      </c>
    </row>
    <row r="22485" spans="1:3" ht="30" x14ac:dyDescent="0.25">
      <c r="A22485" s="31" t="s">
        <v>33522</v>
      </c>
      <c r="B22485" s="32" t="s">
        <v>33521</v>
      </c>
      <c r="C22485" s="31" t="s">
        <v>33506</v>
      </c>
    </row>
    <row r="22486" spans="1:3" x14ac:dyDescent="0.25">
      <c r="A22486" s="31" t="s">
        <v>33523</v>
      </c>
      <c r="B22486" s="32" t="s">
        <v>33524</v>
      </c>
      <c r="C22486" s="31" t="s">
        <v>68</v>
      </c>
    </row>
    <row r="22487" spans="1:3" x14ac:dyDescent="0.25">
      <c r="A22487" s="31" t="s">
        <v>33525</v>
      </c>
      <c r="B22487" s="32" t="s">
        <v>33524</v>
      </c>
      <c r="C22487" s="31" t="s">
        <v>68</v>
      </c>
    </row>
    <row r="22488" spans="1:3" x14ac:dyDescent="0.25">
      <c r="A22488" s="31" t="s">
        <v>33526</v>
      </c>
      <c r="B22488" s="32" t="s">
        <v>33527</v>
      </c>
      <c r="C22488" s="31" t="s">
        <v>33506</v>
      </c>
    </row>
    <row r="22489" spans="1:3" x14ac:dyDescent="0.25">
      <c r="A22489" s="31" t="s">
        <v>33528</v>
      </c>
      <c r="B22489" s="32" t="s">
        <v>33527</v>
      </c>
      <c r="C22489" s="31" t="s">
        <v>33506</v>
      </c>
    </row>
    <row r="22490" spans="1:3" ht="30" x14ac:dyDescent="0.25">
      <c r="A22490" s="31" t="s">
        <v>33529</v>
      </c>
      <c r="B22490" s="32" t="s">
        <v>33530</v>
      </c>
      <c r="C22490" s="31" t="s">
        <v>68</v>
      </c>
    </row>
    <row r="22491" spans="1:3" ht="30" x14ac:dyDescent="0.25">
      <c r="A22491" s="31" t="s">
        <v>33531</v>
      </c>
      <c r="B22491" s="32" t="s">
        <v>33530</v>
      </c>
      <c r="C22491" s="31" t="s">
        <v>68</v>
      </c>
    </row>
    <row r="22492" spans="1:3" ht="30" x14ac:dyDescent="0.25">
      <c r="A22492" s="31" t="s">
        <v>33532</v>
      </c>
      <c r="B22492" s="32" t="s">
        <v>33533</v>
      </c>
      <c r="C22492" s="31" t="s">
        <v>68</v>
      </c>
    </row>
    <row r="22493" spans="1:3" ht="30" x14ac:dyDescent="0.25">
      <c r="A22493" s="31" t="s">
        <v>33534</v>
      </c>
      <c r="B22493" s="32" t="s">
        <v>33533</v>
      </c>
      <c r="C22493" s="31" t="s">
        <v>68</v>
      </c>
    </row>
    <row r="22494" spans="1:3" ht="30" x14ac:dyDescent="0.25">
      <c r="A22494" s="31" t="s">
        <v>33535</v>
      </c>
      <c r="B22494" s="32" t="s">
        <v>33536</v>
      </c>
      <c r="C22494" s="31" t="s">
        <v>68</v>
      </c>
    </row>
    <row r="22495" spans="1:3" ht="30" x14ac:dyDescent="0.25">
      <c r="A22495" s="31" t="s">
        <v>33537</v>
      </c>
      <c r="B22495" s="32" t="s">
        <v>33536</v>
      </c>
      <c r="C22495" s="31" t="s">
        <v>68</v>
      </c>
    </row>
    <row r="22496" spans="1:3" ht="30" x14ac:dyDescent="0.25">
      <c r="A22496" s="31" t="s">
        <v>33538</v>
      </c>
      <c r="B22496" s="32" t="s">
        <v>33539</v>
      </c>
      <c r="C22496" s="31" t="s">
        <v>33506</v>
      </c>
    </row>
    <row r="22497" spans="1:3" ht="30" x14ac:dyDescent="0.25">
      <c r="A22497" s="31" t="s">
        <v>33540</v>
      </c>
      <c r="B22497" s="32" t="s">
        <v>33539</v>
      </c>
      <c r="C22497" s="31" t="s">
        <v>33506</v>
      </c>
    </row>
    <row r="22498" spans="1:3" ht="30" x14ac:dyDescent="0.25">
      <c r="A22498" s="31" t="s">
        <v>33541</v>
      </c>
      <c r="B22498" s="32" t="s">
        <v>33542</v>
      </c>
      <c r="C22498" s="31" t="s">
        <v>33506</v>
      </c>
    </row>
    <row r="22499" spans="1:3" ht="30" x14ac:dyDescent="0.25">
      <c r="A22499" s="31" t="s">
        <v>33543</v>
      </c>
      <c r="B22499" s="32" t="s">
        <v>33542</v>
      </c>
      <c r="C22499" s="31" t="s">
        <v>33506</v>
      </c>
    </row>
    <row r="22500" spans="1:3" ht="30" x14ac:dyDescent="0.25">
      <c r="A22500" s="31" t="s">
        <v>33544</v>
      </c>
      <c r="B22500" s="32" t="s">
        <v>33545</v>
      </c>
      <c r="C22500" s="31" t="s">
        <v>68</v>
      </c>
    </row>
    <row r="22501" spans="1:3" ht="30" x14ac:dyDescent="0.25">
      <c r="A22501" s="31" t="s">
        <v>33546</v>
      </c>
      <c r="B22501" s="32" t="s">
        <v>33545</v>
      </c>
      <c r="C22501" s="31" t="s">
        <v>68</v>
      </c>
    </row>
    <row r="22502" spans="1:3" ht="30" x14ac:dyDescent="0.25">
      <c r="A22502" s="31" t="s">
        <v>33547</v>
      </c>
      <c r="B22502" s="32" t="s">
        <v>33548</v>
      </c>
      <c r="C22502" s="31" t="s">
        <v>33506</v>
      </c>
    </row>
    <row r="22503" spans="1:3" ht="30" x14ac:dyDescent="0.25">
      <c r="A22503" s="31" t="s">
        <v>33549</v>
      </c>
      <c r="B22503" s="32" t="s">
        <v>33548</v>
      </c>
      <c r="C22503" s="31" t="s">
        <v>33506</v>
      </c>
    </row>
    <row r="22504" spans="1:3" x14ac:dyDescent="0.25">
      <c r="A22504" s="31" t="s">
        <v>33550</v>
      </c>
      <c r="B22504" s="32" t="s">
        <v>33551</v>
      </c>
      <c r="C22504" s="31" t="s">
        <v>68</v>
      </c>
    </row>
    <row r="22505" spans="1:3" x14ac:dyDescent="0.25">
      <c r="A22505" s="31" t="s">
        <v>33552</v>
      </c>
      <c r="B22505" s="32" t="s">
        <v>33551</v>
      </c>
      <c r="C22505" s="31" t="s">
        <v>68</v>
      </c>
    </row>
    <row r="22506" spans="1:3" x14ac:dyDescent="0.25">
      <c r="A22506" s="31" t="s">
        <v>33553</v>
      </c>
      <c r="B22506" s="32" t="s">
        <v>33554</v>
      </c>
      <c r="C22506" s="31" t="s">
        <v>4260</v>
      </c>
    </row>
    <row r="22507" spans="1:3" x14ac:dyDescent="0.25">
      <c r="A22507" s="31" t="s">
        <v>33555</v>
      </c>
      <c r="B22507" s="32" t="s">
        <v>33554</v>
      </c>
      <c r="C22507" s="31" t="s">
        <v>4260</v>
      </c>
    </row>
    <row r="22508" spans="1:3" x14ac:dyDescent="0.25">
      <c r="A22508" s="31" t="s">
        <v>33556</v>
      </c>
      <c r="B22508" s="32" t="s">
        <v>33557</v>
      </c>
      <c r="C22508" s="31" t="s">
        <v>4260</v>
      </c>
    </row>
    <row r="22509" spans="1:3" x14ac:dyDescent="0.25">
      <c r="A22509" s="31" t="s">
        <v>33558</v>
      </c>
      <c r="B22509" s="32" t="s">
        <v>33557</v>
      </c>
      <c r="C22509" s="31" t="s">
        <v>4260</v>
      </c>
    </row>
    <row r="22510" spans="1:3" x14ac:dyDescent="0.25">
      <c r="A22510" s="31" t="s">
        <v>33559</v>
      </c>
      <c r="B22510" s="32" t="s">
        <v>33560</v>
      </c>
      <c r="C22510" s="31" t="s">
        <v>4260</v>
      </c>
    </row>
    <row r="22511" spans="1:3" x14ac:dyDescent="0.25">
      <c r="A22511" s="31" t="s">
        <v>33561</v>
      </c>
      <c r="B22511" s="32" t="s">
        <v>33560</v>
      </c>
      <c r="C22511" s="31" t="s">
        <v>4260</v>
      </c>
    </row>
    <row r="22512" spans="1:3" ht="45" x14ac:dyDescent="0.25">
      <c r="A22512" s="31" t="s">
        <v>33562</v>
      </c>
      <c r="B22512" s="32" t="s">
        <v>33563</v>
      </c>
      <c r="C22512" s="31" t="s">
        <v>1131</v>
      </c>
    </row>
    <row r="22513" spans="1:3" ht="45" x14ac:dyDescent="0.25">
      <c r="A22513" s="31" t="s">
        <v>33564</v>
      </c>
      <c r="B22513" s="32" t="s">
        <v>33563</v>
      </c>
      <c r="C22513" s="31" t="s">
        <v>1131</v>
      </c>
    </row>
    <row r="22514" spans="1:3" ht="45" x14ac:dyDescent="0.25">
      <c r="A22514" s="31" t="s">
        <v>33565</v>
      </c>
      <c r="B22514" s="32" t="s">
        <v>33566</v>
      </c>
      <c r="C22514" s="31" t="s">
        <v>1131</v>
      </c>
    </row>
    <row r="22515" spans="1:3" ht="45" x14ac:dyDescent="0.25">
      <c r="A22515" s="31" t="s">
        <v>33567</v>
      </c>
      <c r="B22515" s="32" t="s">
        <v>33566</v>
      </c>
      <c r="C22515" s="31" t="s">
        <v>1131</v>
      </c>
    </row>
    <row r="22516" spans="1:3" ht="45" x14ac:dyDescent="0.25">
      <c r="A22516" s="31" t="s">
        <v>33568</v>
      </c>
      <c r="B22516" s="32" t="s">
        <v>33569</v>
      </c>
      <c r="C22516" s="31" t="s">
        <v>1131</v>
      </c>
    </row>
    <row r="22517" spans="1:3" ht="45" x14ac:dyDescent="0.25">
      <c r="A22517" s="31" t="s">
        <v>33570</v>
      </c>
      <c r="B22517" s="32" t="s">
        <v>33569</v>
      </c>
      <c r="C22517" s="31" t="s">
        <v>1131</v>
      </c>
    </row>
    <row r="22518" spans="1:3" ht="45" x14ac:dyDescent="0.25">
      <c r="A22518" s="31" t="s">
        <v>33571</v>
      </c>
      <c r="B22518" s="32" t="s">
        <v>33572</v>
      </c>
      <c r="C22518" s="31" t="s">
        <v>1131</v>
      </c>
    </row>
    <row r="22519" spans="1:3" ht="45" x14ac:dyDescent="0.25">
      <c r="A22519" s="31" t="s">
        <v>33573</v>
      </c>
      <c r="B22519" s="32" t="s">
        <v>33572</v>
      </c>
      <c r="C22519" s="31" t="s">
        <v>1131</v>
      </c>
    </row>
    <row r="22520" spans="1:3" ht="30" x14ac:dyDescent="0.25">
      <c r="A22520" s="31" t="s">
        <v>33574</v>
      </c>
      <c r="B22520" s="32" t="s">
        <v>33575</v>
      </c>
      <c r="C22520" s="31" t="s">
        <v>1131</v>
      </c>
    </row>
    <row r="22521" spans="1:3" ht="30" x14ac:dyDescent="0.25">
      <c r="A22521" s="31" t="s">
        <v>33576</v>
      </c>
      <c r="B22521" s="32" t="s">
        <v>33575</v>
      </c>
      <c r="C22521" s="31" t="s">
        <v>1131</v>
      </c>
    </row>
    <row r="22522" spans="1:3" ht="30" x14ac:dyDescent="0.25">
      <c r="A22522" s="31" t="s">
        <v>33577</v>
      </c>
      <c r="B22522" s="32" t="s">
        <v>33578</v>
      </c>
      <c r="C22522" s="31" t="s">
        <v>1131</v>
      </c>
    </row>
    <row r="22523" spans="1:3" ht="30" x14ac:dyDescent="0.25">
      <c r="A22523" s="31" t="s">
        <v>33579</v>
      </c>
      <c r="B22523" s="32" t="s">
        <v>33578</v>
      </c>
      <c r="C22523" s="31" t="s">
        <v>1131</v>
      </c>
    </row>
    <row r="22524" spans="1:3" ht="45" x14ac:dyDescent="0.25">
      <c r="A22524" s="31" t="s">
        <v>33580</v>
      </c>
      <c r="B22524" s="32" t="s">
        <v>33581</v>
      </c>
      <c r="C22524" s="31" t="s">
        <v>1131</v>
      </c>
    </row>
    <row r="22525" spans="1:3" ht="45" x14ac:dyDescent="0.25">
      <c r="A22525" s="31" t="s">
        <v>33582</v>
      </c>
      <c r="B22525" s="32" t="s">
        <v>33581</v>
      </c>
      <c r="C22525" s="31" t="s">
        <v>1131</v>
      </c>
    </row>
    <row r="22526" spans="1:3" ht="45" x14ac:dyDescent="0.25">
      <c r="A22526" s="31" t="s">
        <v>33583</v>
      </c>
      <c r="B22526" s="32" t="s">
        <v>33584</v>
      </c>
      <c r="C22526" s="31" t="s">
        <v>1131</v>
      </c>
    </row>
    <row r="22527" spans="1:3" ht="45" x14ac:dyDescent="0.25">
      <c r="A22527" s="31" t="s">
        <v>33585</v>
      </c>
      <c r="B22527" s="32" t="s">
        <v>33584</v>
      </c>
      <c r="C22527" s="31" t="s">
        <v>1131</v>
      </c>
    </row>
    <row r="22528" spans="1:3" x14ac:dyDescent="0.25">
      <c r="A22528" s="31" t="s">
        <v>33586</v>
      </c>
      <c r="B22528" s="32" t="s">
        <v>33587</v>
      </c>
      <c r="C22528" s="31" t="s">
        <v>1131</v>
      </c>
    </row>
    <row r="22529" spans="1:3" x14ac:dyDescent="0.25">
      <c r="A22529" s="31" t="s">
        <v>33588</v>
      </c>
      <c r="B22529" s="32" t="s">
        <v>33587</v>
      </c>
      <c r="C22529" s="31" t="s">
        <v>1131</v>
      </c>
    </row>
    <row r="22530" spans="1:3" x14ac:dyDescent="0.25">
      <c r="A22530" s="31" t="s">
        <v>33589</v>
      </c>
      <c r="B22530" s="32" t="s">
        <v>33590</v>
      </c>
      <c r="C22530" s="31" t="s">
        <v>68</v>
      </c>
    </row>
    <row r="22531" spans="1:3" x14ac:dyDescent="0.25">
      <c r="A22531" s="31" t="s">
        <v>33591</v>
      </c>
      <c r="B22531" s="32" t="s">
        <v>33590</v>
      </c>
      <c r="C22531" s="31" t="s">
        <v>68</v>
      </c>
    </row>
    <row r="22532" spans="1:3" x14ac:dyDescent="0.25">
      <c r="A22532" s="31" t="s">
        <v>33592</v>
      </c>
      <c r="B22532" s="32" t="s">
        <v>33593</v>
      </c>
      <c r="C22532" s="31" t="s">
        <v>68</v>
      </c>
    </row>
    <row r="22533" spans="1:3" x14ac:dyDescent="0.25">
      <c r="A22533" s="31" t="s">
        <v>33594</v>
      </c>
      <c r="B22533" s="32" t="s">
        <v>33593</v>
      </c>
      <c r="C22533" s="31" t="s">
        <v>68</v>
      </c>
    </row>
    <row r="22534" spans="1:3" x14ac:dyDescent="0.25">
      <c r="A22534" s="31" t="s">
        <v>33595</v>
      </c>
      <c r="B22534" s="32" t="s">
        <v>33596</v>
      </c>
      <c r="C22534" s="31" t="s">
        <v>68</v>
      </c>
    </row>
    <row r="22535" spans="1:3" x14ac:dyDescent="0.25">
      <c r="A22535" s="31" t="s">
        <v>33597</v>
      </c>
      <c r="B22535" s="32" t="s">
        <v>33596</v>
      </c>
      <c r="C22535" s="31" t="s">
        <v>68</v>
      </c>
    </row>
    <row r="22536" spans="1:3" x14ac:dyDescent="0.25">
      <c r="A22536" s="31" t="s">
        <v>33598</v>
      </c>
      <c r="B22536" s="32" t="s">
        <v>33599</v>
      </c>
      <c r="C22536" s="31" t="s">
        <v>68</v>
      </c>
    </row>
    <row r="22537" spans="1:3" x14ac:dyDescent="0.25">
      <c r="A22537" s="31" t="s">
        <v>33600</v>
      </c>
      <c r="B22537" s="32" t="s">
        <v>33599</v>
      </c>
      <c r="C22537" s="31" t="s">
        <v>68</v>
      </c>
    </row>
    <row r="22538" spans="1:3" x14ac:dyDescent="0.25">
      <c r="A22538" s="31" t="s">
        <v>33601</v>
      </c>
      <c r="B22538" s="32" t="s">
        <v>33602</v>
      </c>
      <c r="C22538" s="31" t="s">
        <v>68</v>
      </c>
    </row>
    <row r="22539" spans="1:3" x14ac:dyDescent="0.25">
      <c r="A22539" s="31" t="s">
        <v>33603</v>
      </c>
      <c r="B22539" s="32" t="s">
        <v>33602</v>
      </c>
      <c r="C22539" s="31" t="s">
        <v>68</v>
      </c>
    </row>
    <row r="22540" spans="1:3" x14ac:dyDescent="0.25">
      <c r="A22540" s="31" t="s">
        <v>33604</v>
      </c>
      <c r="B22540" s="32" t="s">
        <v>33605</v>
      </c>
      <c r="C22540" s="31" t="s">
        <v>68</v>
      </c>
    </row>
    <row r="22541" spans="1:3" x14ac:dyDescent="0.25">
      <c r="A22541" s="31" t="s">
        <v>33606</v>
      </c>
      <c r="B22541" s="32" t="s">
        <v>33605</v>
      </c>
      <c r="C22541" s="31" t="s">
        <v>68</v>
      </c>
    </row>
    <row r="22542" spans="1:3" x14ac:dyDescent="0.25">
      <c r="A22542" s="31" t="s">
        <v>33607</v>
      </c>
      <c r="B22542" s="32" t="s">
        <v>33608</v>
      </c>
      <c r="C22542" s="31" t="s">
        <v>68</v>
      </c>
    </row>
    <row r="22543" spans="1:3" x14ac:dyDescent="0.25">
      <c r="A22543" s="31" t="s">
        <v>33609</v>
      </c>
      <c r="B22543" s="32" t="s">
        <v>33608</v>
      </c>
      <c r="C22543" s="31" t="s">
        <v>68</v>
      </c>
    </row>
    <row r="22544" spans="1:3" x14ac:dyDescent="0.25">
      <c r="A22544" s="31" t="s">
        <v>33610</v>
      </c>
      <c r="B22544" s="32" t="s">
        <v>33611</v>
      </c>
      <c r="C22544" s="31" t="s">
        <v>68</v>
      </c>
    </row>
    <row r="22545" spans="1:3" x14ac:dyDescent="0.25">
      <c r="A22545" s="31" t="s">
        <v>33612</v>
      </c>
      <c r="B22545" s="32" t="s">
        <v>33611</v>
      </c>
      <c r="C22545" s="31" t="s">
        <v>68</v>
      </c>
    </row>
    <row r="22546" spans="1:3" x14ac:dyDescent="0.25">
      <c r="A22546" s="31" t="s">
        <v>33613</v>
      </c>
      <c r="B22546" s="32" t="s">
        <v>33614</v>
      </c>
      <c r="C22546" s="31" t="s">
        <v>68</v>
      </c>
    </row>
    <row r="22547" spans="1:3" x14ac:dyDescent="0.25">
      <c r="A22547" s="31" t="s">
        <v>33615</v>
      </c>
      <c r="B22547" s="32" t="s">
        <v>33614</v>
      </c>
      <c r="C22547" s="31" t="s">
        <v>68</v>
      </c>
    </row>
    <row r="22548" spans="1:3" x14ac:dyDescent="0.25">
      <c r="A22548" s="31" t="s">
        <v>33616</v>
      </c>
      <c r="B22548" s="32" t="s">
        <v>33617</v>
      </c>
      <c r="C22548" s="31" t="s">
        <v>68</v>
      </c>
    </row>
    <row r="22549" spans="1:3" x14ac:dyDescent="0.25">
      <c r="A22549" s="31" t="s">
        <v>33618</v>
      </c>
      <c r="B22549" s="32" t="s">
        <v>33617</v>
      </c>
      <c r="C22549" s="31" t="s">
        <v>68</v>
      </c>
    </row>
    <row r="22550" spans="1:3" x14ac:dyDescent="0.25">
      <c r="A22550" s="31" t="s">
        <v>33619</v>
      </c>
      <c r="B22550" s="32" t="s">
        <v>33620</v>
      </c>
      <c r="C22550" s="31" t="s">
        <v>68</v>
      </c>
    </row>
    <row r="22551" spans="1:3" x14ac:dyDescent="0.25">
      <c r="A22551" s="31" t="s">
        <v>33621</v>
      </c>
      <c r="B22551" s="32" t="s">
        <v>33620</v>
      </c>
      <c r="C22551" s="31" t="s">
        <v>68</v>
      </c>
    </row>
    <row r="22552" spans="1:3" x14ac:dyDescent="0.25">
      <c r="A22552" s="31" t="s">
        <v>33622</v>
      </c>
      <c r="B22552" s="32" t="s">
        <v>33623</v>
      </c>
      <c r="C22552" s="31" t="s">
        <v>68</v>
      </c>
    </row>
    <row r="22553" spans="1:3" x14ac:dyDescent="0.25">
      <c r="A22553" s="31" t="s">
        <v>33624</v>
      </c>
      <c r="B22553" s="32" t="s">
        <v>33623</v>
      </c>
      <c r="C22553" s="31" t="s">
        <v>68</v>
      </c>
    </row>
    <row r="22554" spans="1:3" x14ac:dyDescent="0.25">
      <c r="A22554" s="31" t="s">
        <v>33625</v>
      </c>
      <c r="B22554" s="32" t="s">
        <v>33626</v>
      </c>
      <c r="C22554" s="31" t="s">
        <v>68</v>
      </c>
    </row>
    <row r="22555" spans="1:3" x14ac:dyDescent="0.25">
      <c r="A22555" s="31" t="s">
        <v>33627</v>
      </c>
      <c r="B22555" s="32" t="s">
        <v>33626</v>
      </c>
      <c r="C22555" s="31" t="s">
        <v>68</v>
      </c>
    </row>
    <row r="22556" spans="1:3" x14ac:dyDescent="0.25">
      <c r="A22556" s="31" t="s">
        <v>33628</v>
      </c>
      <c r="B22556" s="32" t="s">
        <v>33629</v>
      </c>
      <c r="C22556" s="31" t="s">
        <v>68</v>
      </c>
    </row>
    <row r="22557" spans="1:3" x14ac:dyDescent="0.25">
      <c r="A22557" s="31" t="s">
        <v>33630</v>
      </c>
      <c r="B22557" s="32" t="s">
        <v>33629</v>
      </c>
      <c r="C22557" s="31" t="s">
        <v>68</v>
      </c>
    </row>
    <row r="22558" spans="1:3" x14ac:dyDescent="0.25">
      <c r="A22558" s="31" t="s">
        <v>33631</v>
      </c>
      <c r="B22558" s="32" t="s">
        <v>33632</v>
      </c>
      <c r="C22558" s="31" t="s">
        <v>68</v>
      </c>
    </row>
    <row r="22559" spans="1:3" x14ac:dyDescent="0.25">
      <c r="A22559" s="31" t="s">
        <v>33633</v>
      </c>
      <c r="B22559" s="32" t="s">
        <v>33632</v>
      </c>
      <c r="C22559" s="31" t="s">
        <v>68</v>
      </c>
    </row>
    <row r="22560" spans="1:3" x14ac:dyDescent="0.25">
      <c r="A22560" s="31" t="s">
        <v>33634</v>
      </c>
      <c r="B22560" s="32" t="s">
        <v>33635</v>
      </c>
      <c r="C22560" s="31" t="s">
        <v>68</v>
      </c>
    </row>
    <row r="22561" spans="1:3" x14ac:dyDescent="0.25">
      <c r="A22561" s="31" t="s">
        <v>33636</v>
      </c>
      <c r="B22561" s="32" t="s">
        <v>33635</v>
      </c>
      <c r="C22561" s="31" t="s">
        <v>68</v>
      </c>
    </row>
    <row r="22562" spans="1:3" x14ac:dyDescent="0.25">
      <c r="A22562" s="31" t="s">
        <v>33637</v>
      </c>
      <c r="B22562" s="32" t="s">
        <v>33638</v>
      </c>
      <c r="C22562" s="31" t="s">
        <v>68</v>
      </c>
    </row>
    <row r="22563" spans="1:3" x14ac:dyDescent="0.25">
      <c r="A22563" s="31" t="s">
        <v>33639</v>
      </c>
      <c r="B22563" s="32" t="s">
        <v>33638</v>
      </c>
      <c r="C22563" s="31" t="s">
        <v>68</v>
      </c>
    </row>
    <row r="22564" spans="1:3" x14ac:dyDescent="0.25">
      <c r="A22564" s="31" t="s">
        <v>33640</v>
      </c>
      <c r="B22564" s="32" t="s">
        <v>33641</v>
      </c>
      <c r="C22564" s="31" t="s">
        <v>68</v>
      </c>
    </row>
    <row r="22565" spans="1:3" x14ac:dyDescent="0.25">
      <c r="A22565" s="31" t="s">
        <v>33642</v>
      </c>
      <c r="B22565" s="32" t="s">
        <v>33641</v>
      </c>
      <c r="C22565" s="31" t="s">
        <v>68</v>
      </c>
    </row>
    <row r="22566" spans="1:3" x14ac:dyDescent="0.25">
      <c r="A22566" s="31" t="s">
        <v>33643</v>
      </c>
      <c r="B22566" s="32" t="s">
        <v>33644</v>
      </c>
      <c r="C22566" s="31" t="s">
        <v>68</v>
      </c>
    </row>
    <row r="22567" spans="1:3" x14ac:dyDescent="0.25">
      <c r="A22567" s="31" t="s">
        <v>33645</v>
      </c>
      <c r="B22567" s="32" t="s">
        <v>33644</v>
      </c>
      <c r="C22567" s="31" t="s">
        <v>68</v>
      </c>
    </row>
    <row r="22568" spans="1:3" x14ac:dyDescent="0.25">
      <c r="A22568" s="31" t="s">
        <v>33646</v>
      </c>
      <c r="B22568" s="32" t="s">
        <v>33647</v>
      </c>
      <c r="C22568" s="31" t="s">
        <v>68</v>
      </c>
    </row>
    <row r="22569" spans="1:3" x14ac:dyDescent="0.25">
      <c r="A22569" s="31" t="s">
        <v>33648</v>
      </c>
      <c r="B22569" s="32" t="s">
        <v>33647</v>
      </c>
      <c r="C22569" s="31" t="s">
        <v>68</v>
      </c>
    </row>
    <row r="22570" spans="1:3" x14ac:dyDescent="0.25">
      <c r="A22570" s="31" t="s">
        <v>33649</v>
      </c>
      <c r="B22570" s="32" t="s">
        <v>33650</v>
      </c>
      <c r="C22570" s="31" t="s">
        <v>68</v>
      </c>
    </row>
    <row r="22571" spans="1:3" x14ac:dyDescent="0.25">
      <c r="A22571" s="31" t="s">
        <v>33651</v>
      </c>
      <c r="B22571" s="32" t="s">
        <v>33650</v>
      </c>
      <c r="C22571" s="31" t="s">
        <v>68</v>
      </c>
    </row>
    <row r="22572" spans="1:3" x14ac:dyDescent="0.25">
      <c r="A22572" s="31" t="s">
        <v>33652</v>
      </c>
      <c r="B22572" s="32" t="s">
        <v>33653</v>
      </c>
      <c r="C22572" s="31" t="s">
        <v>68</v>
      </c>
    </row>
    <row r="22573" spans="1:3" x14ac:dyDescent="0.25">
      <c r="A22573" s="31" t="s">
        <v>33654</v>
      </c>
      <c r="B22573" s="32" t="s">
        <v>33653</v>
      </c>
      <c r="C22573" s="31" t="s">
        <v>68</v>
      </c>
    </row>
    <row r="22574" spans="1:3" x14ac:dyDescent="0.25">
      <c r="A22574" s="31" t="s">
        <v>33655</v>
      </c>
      <c r="B22574" s="32" t="s">
        <v>33656</v>
      </c>
      <c r="C22574" s="31" t="s">
        <v>68</v>
      </c>
    </row>
    <row r="22575" spans="1:3" x14ac:dyDescent="0.25">
      <c r="A22575" s="31" t="s">
        <v>33657</v>
      </c>
      <c r="B22575" s="32" t="s">
        <v>33656</v>
      </c>
      <c r="C22575" s="31" t="s">
        <v>68</v>
      </c>
    </row>
    <row r="22576" spans="1:3" x14ac:dyDescent="0.25">
      <c r="A22576" s="31" t="s">
        <v>33658</v>
      </c>
      <c r="B22576" s="32" t="s">
        <v>33659</v>
      </c>
      <c r="C22576" s="31" t="s">
        <v>68</v>
      </c>
    </row>
    <row r="22577" spans="1:3" x14ac:dyDescent="0.25">
      <c r="A22577" s="31" t="s">
        <v>33660</v>
      </c>
      <c r="B22577" s="32" t="s">
        <v>33659</v>
      </c>
      <c r="C22577" s="31" t="s">
        <v>68</v>
      </c>
    </row>
    <row r="22578" spans="1:3" x14ac:dyDescent="0.25">
      <c r="A22578" s="31" t="s">
        <v>33661</v>
      </c>
      <c r="B22578" s="32" t="s">
        <v>33662</v>
      </c>
      <c r="C22578" s="31" t="s">
        <v>68</v>
      </c>
    </row>
    <row r="22579" spans="1:3" x14ac:dyDescent="0.25">
      <c r="A22579" s="31" t="s">
        <v>33663</v>
      </c>
      <c r="B22579" s="32" t="s">
        <v>33662</v>
      </c>
      <c r="C22579" s="31" t="s">
        <v>68</v>
      </c>
    </row>
    <row r="22580" spans="1:3" x14ac:dyDescent="0.25">
      <c r="A22580" s="31" t="s">
        <v>33664</v>
      </c>
      <c r="B22580" s="32" t="s">
        <v>33665</v>
      </c>
      <c r="C22580" s="31" t="s">
        <v>68</v>
      </c>
    </row>
    <row r="22581" spans="1:3" x14ac:dyDescent="0.25">
      <c r="A22581" s="31" t="s">
        <v>33666</v>
      </c>
      <c r="B22581" s="32" t="s">
        <v>33665</v>
      </c>
      <c r="C22581" s="31" t="s">
        <v>68</v>
      </c>
    </row>
    <row r="22582" spans="1:3" ht="30" x14ac:dyDescent="0.25">
      <c r="A22582" s="31" t="s">
        <v>33667</v>
      </c>
      <c r="B22582" s="32" t="s">
        <v>33668</v>
      </c>
      <c r="C22582" s="31" t="s">
        <v>1131</v>
      </c>
    </row>
    <row r="22583" spans="1:3" ht="30" x14ac:dyDescent="0.25">
      <c r="A22583" s="31" t="s">
        <v>33669</v>
      </c>
      <c r="B22583" s="32" t="s">
        <v>33668</v>
      </c>
      <c r="C22583" s="31" t="s">
        <v>1131</v>
      </c>
    </row>
    <row r="22584" spans="1:3" x14ac:dyDescent="0.25">
      <c r="A22584" s="31" t="s">
        <v>33670</v>
      </c>
      <c r="B22584" s="32" t="s">
        <v>33671</v>
      </c>
      <c r="C22584" s="31" t="s">
        <v>185</v>
      </c>
    </row>
    <row r="22585" spans="1:3" x14ac:dyDescent="0.25">
      <c r="A22585" s="31" t="s">
        <v>33672</v>
      </c>
      <c r="B22585" s="32" t="s">
        <v>33671</v>
      </c>
      <c r="C22585" s="31" t="s">
        <v>185</v>
      </c>
    </row>
    <row r="22586" spans="1:3" x14ac:dyDescent="0.25">
      <c r="A22586" s="31" t="s">
        <v>33673</v>
      </c>
      <c r="B22586" s="32" t="s">
        <v>33674</v>
      </c>
      <c r="C22586" s="31" t="s">
        <v>185</v>
      </c>
    </row>
    <row r="22587" spans="1:3" x14ac:dyDescent="0.25">
      <c r="A22587" s="31" t="s">
        <v>33675</v>
      </c>
      <c r="B22587" s="32" t="s">
        <v>33674</v>
      </c>
      <c r="C22587" s="31" t="s">
        <v>185</v>
      </c>
    </row>
    <row r="22588" spans="1:3" x14ac:dyDescent="0.25">
      <c r="A22588" s="31" t="s">
        <v>33676</v>
      </c>
      <c r="B22588" s="32" t="s">
        <v>33677</v>
      </c>
      <c r="C22588" s="31" t="s">
        <v>185</v>
      </c>
    </row>
    <row r="22589" spans="1:3" x14ac:dyDescent="0.25">
      <c r="A22589" s="31" t="s">
        <v>33678</v>
      </c>
      <c r="B22589" s="32" t="s">
        <v>33677</v>
      </c>
      <c r="C22589" s="31" t="s">
        <v>185</v>
      </c>
    </row>
    <row r="22590" spans="1:3" x14ac:dyDescent="0.25">
      <c r="A22590" s="31" t="s">
        <v>33679</v>
      </c>
      <c r="B22590" s="32" t="s">
        <v>33680</v>
      </c>
      <c r="C22590" s="31" t="s">
        <v>185</v>
      </c>
    </row>
    <row r="22591" spans="1:3" x14ac:dyDescent="0.25">
      <c r="A22591" s="31" t="s">
        <v>33681</v>
      </c>
      <c r="B22591" s="32" t="s">
        <v>33680</v>
      </c>
      <c r="C22591" s="31" t="s">
        <v>185</v>
      </c>
    </row>
    <row r="22592" spans="1:3" x14ac:dyDescent="0.25">
      <c r="A22592" s="31" t="s">
        <v>33682</v>
      </c>
      <c r="B22592" s="32" t="s">
        <v>33683</v>
      </c>
      <c r="C22592" s="31" t="s">
        <v>185</v>
      </c>
    </row>
    <row r="22593" spans="1:3" x14ac:dyDescent="0.25">
      <c r="A22593" s="31" t="s">
        <v>33684</v>
      </c>
      <c r="B22593" s="32" t="s">
        <v>33683</v>
      </c>
      <c r="C22593" s="31" t="s">
        <v>185</v>
      </c>
    </row>
    <row r="22594" spans="1:3" x14ac:dyDescent="0.25">
      <c r="A22594" s="31" t="s">
        <v>33685</v>
      </c>
      <c r="B22594" s="32" t="s">
        <v>33686</v>
      </c>
      <c r="C22594" s="31" t="s">
        <v>185</v>
      </c>
    </row>
    <row r="22595" spans="1:3" x14ac:dyDescent="0.25">
      <c r="A22595" s="31" t="s">
        <v>33687</v>
      </c>
      <c r="B22595" s="32" t="s">
        <v>33686</v>
      </c>
      <c r="C22595" s="31" t="s">
        <v>185</v>
      </c>
    </row>
    <row r="22596" spans="1:3" x14ac:dyDescent="0.25">
      <c r="A22596" s="31" t="s">
        <v>33688</v>
      </c>
      <c r="B22596" s="32" t="s">
        <v>33689</v>
      </c>
      <c r="C22596" s="31" t="s">
        <v>185</v>
      </c>
    </row>
    <row r="22597" spans="1:3" x14ac:dyDescent="0.25">
      <c r="A22597" s="31" t="s">
        <v>33690</v>
      </c>
      <c r="B22597" s="32" t="s">
        <v>33689</v>
      </c>
      <c r="C22597" s="31" t="s">
        <v>185</v>
      </c>
    </row>
    <row r="22598" spans="1:3" x14ac:dyDescent="0.25">
      <c r="A22598" s="31" t="s">
        <v>33691</v>
      </c>
      <c r="B22598" s="32" t="s">
        <v>33692</v>
      </c>
      <c r="C22598" s="31" t="s">
        <v>185</v>
      </c>
    </row>
    <row r="22599" spans="1:3" x14ac:dyDescent="0.25">
      <c r="A22599" s="31" t="s">
        <v>33693</v>
      </c>
      <c r="B22599" s="32" t="s">
        <v>33692</v>
      </c>
      <c r="C22599" s="31" t="s">
        <v>185</v>
      </c>
    </row>
    <row r="22600" spans="1:3" x14ac:dyDescent="0.25">
      <c r="A22600" s="31" t="s">
        <v>33694</v>
      </c>
      <c r="B22600" s="32" t="s">
        <v>33695</v>
      </c>
      <c r="C22600" s="31" t="s">
        <v>414</v>
      </c>
    </row>
    <row r="22601" spans="1:3" x14ac:dyDescent="0.25">
      <c r="A22601" s="31" t="s">
        <v>33696</v>
      </c>
      <c r="B22601" s="32" t="s">
        <v>33695</v>
      </c>
      <c r="C22601" s="31" t="s">
        <v>414</v>
      </c>
    </row>
    <row r="22602" spans="1:3" ht="30" x14ac:dyDescent="0.25">
      <c r="A22602" s="31" t="s">
        <v>33697</v>
      </c>
      <c r="B22602" s="32" t="s">
        <v>33698</v>
      </c>
      <c r="C22602" s="31" t="s">
        <v>5034</v>
      </c>
    </row>
    <row r="22603" spans="1:3" ht="30" x14ac:dyDescent="0.25">
      <c r="A22603" s="31" t="s">
        <v>33699</v>
      </c>
      <c r="B22603" s="32" t="s">
        <v>33698</v>
      </c>
      <c r="C22603" s="31" t="s">
        <v>5034</v>
      </c>
    </row>
    <row r="22604" spans="1:3" ht="30" x14ac:dyDescent="0.25">
      <c r="A22604" s="31" t="s">
        <v>33700</v>
      </c>
      <c r="B22604" s="32" t="s">
        <v>33701</v>
      </c>
      <c r="C22604" s="31" t="s">
        <v>33702</v>
      </c>
    </row>
    <row r="22605" spans="1:3" ht="30" x14ac:dyDescent="0.25">
      <c r="A22605" s="31" t="s">
        <v>33703</v>
      </c>
      <c r="B22605" s="32" t="s">
        <v>33701</v>
      </c>
      <c r="C22605" s="31" t="s">
        <v>33702</v>
      </c>
    </row>
    <row r="22606" spans="1:3" x14ac:dyDescent="0.25">
      <c r="A22606" s="31" t="s">
        <v>33704</v>
      </c>
      <c r="B22606" s="32" t="s">
        <v>33705</v>
      </c>
      <c r="C22606" s="31" t="s">
        <v>68</v>
      </c>
    </row>
    <row r="22607" spans="1:3" x14ac:dyDescent="0.25">
      <c r="A22607" s="31" t="s">
        <v>33706</v>
      </c>
      <c r="B22607" s="32" t="s">
        <v>33705</v>
      </c>
      <c r="C22607" s="31" t="s">
        <v>68</v>
      </c>
    </row>
    <row r="22608" spans="1:3" x14ac:dyDescent="0.25">
      <c r="A22608" s="31" t="s">
        <v>33707</v>
      </c>
      <c r="B22608" s="32" t="s">
        <v>33708</v>
      </c>
      <c r="C22608" s="31" t="s">
        <v>68</v>
      </c>
    </row>
    <row r="22609" spans="1:3" x14ac:dyDescent="0.25">
      <c r="A22609" s="31" t="s">
        <v>33709</v>
      </c>
      <c r="B22609" s="32" t="s">
        <v>33708</v>
      </c>
      <c r="C22609" s="31" t="s">
        <v>68</v>
      </c>
    </row>
    <row r="22610" spans="1:3" ht="30" x14ac:dyDescent="0.25">
      <c r="A22610" s="31" t="s">
        <v>33710</v>
      </c>
      <c r="B22610" s="32" t="s">
        <v>33711</v>
      </c>
      <c r="C22610" s="31" t="s">
        <v>33712</v>
      </c>
    </row>
    <row r="22611" spans="1:3" ht="30" x14ac:dyDescent="0.25">
      <c r="A22611" s="31" t="s">
        <v>33713</v>
      </c>
      <c r="B22611" s="32" t="s">
        <v>33711</v>
      </c>
      <c r="C22611" s="31" t="s">
        <v>33712</v>
      </c>
    </row>
    <row r="22612" spans="1:3" ht="30" x14ac:dyDescent="0.25">
      <c r="A22612" s="31" t="s">
        <v>33714</v>
      </c>
      <c r="B22612" s="32" t="s">
        <v>33715</v>
      </c>
      <c r="C22612" s="31" t="s">
        <v>33712</v>
      </c>
    </row>
    <row r="22613" spans="1:3" ht="30" x14ac:dyDescent="0.25">
      <c r="A22613" s="31" t="s">
        <v>33716</v>
      </c>
      <c r="B22613" s="32" t="s">
        <v>33715</v>
      </c>
      <c r="C22613" s="31" t="s">
        <v>33712</v>
      </c>
    </row>
    <row r="22614" spans="1:3" x14ac:dyDescent="0.25">
      <c r="A22614" s="31" t="s">
        <v>33717</v>
      </c>
      <c r="B22614" s="32" t="s">
        <v>33718</v>
      </c>
      <c r="C22614" s="31" t="s">
        <v>5034</v>
      </c>
    </row>
    <row r="22615" spans="1:3" x14ac:dyDescent="0.25">
      <c r="A22615" s="31" t="s">
        <v>33719</v>
      </c>
      <c r="B22615" s="32" t="s">
        <v>33718</v>
      </c>
      <c r="C22615" s="31" t="s">
        <v>5034</v>
      </c>
    </row>
    <row r="22616" spans="1:3" ht="30" x14ac:dyDescent="0.25">
      <c r="A22616" s="31" t="s">
        <v>33720</v>
      </c>
      <c r="B22616" s="32" t="s">
        <v>33721</v>
      </c>
      <c r="C22616" s="31" t="s">
        <v>1155</v>
      </c>
    </row>
    <row r="22617" spans="1:3" ht="30" x14ac:dyDescent="0.25">
      <c r="A22617" s="31" t="s">
        <v>33722</v>
      </c>
      <c r="B22617" s="32" t="s">
        <v>33721</v>
      </c>
      <c r="C22617" s="31" t="s">
        <v>1155</v>
      </c>
    </row>
    <row r="22618" spans="1:3" ht="30" x14ac:dyDescent="0.25">
      <c r="A22618" s="31" t="s">
        <v>33723</v>
      </c>
      <c r="B22618" s="32" t="s">
        <v>33724</v>
      </c>
      <c r="C22618" s="31" t="s">
        <v>1155</v>
      </c>
    </row>
    <row r="22619" spans="1:3" ht="30" x14ac:dyDescent="0.25">
      <c r="A22619" s="31" t="s">
        <v>33725</v>
      </c>
      <c r="B22619" s="32" t="s">
        <v>33724</v>
      </c>
      <c r="C22619" s="31" t="s">
        <v>1155</v>
      </c>
    </row>
    <row r="22620" spans="1:3" ht="30" x14ac:dyDescent="0.25">
      <c r="A22620" s="31" t="s">
        <v>33726</v>
      </c>
      <c r="B22620" s="32" t="s">
        <v>33727</v>
      </c>
      <c r="C22620" s="31" t="s">
        <v>1155</v>
      </c>
    </row>
    <row r="22621" spans="1:3" ht="30" x14ac:dyDescent="0.25">
      <c r="A22621" s="31" t="s">
        <v>33728</v>
      </c>
      <c r="B22621" s="32" t="s">
        <v>33727</v>
      </c>
      <c r="C22621" s="31" t="s">
        <v>1155</v>
      </c>
    </row>
    <row r="22622" spans="1:3" ht="30" x14ac:dyDescent="0.25">
      <c r="A22622" s="31" t="s">
        <v>33729</v>
      </c>
      <c r="B22622" s="32" t="s">
        <v>33730</v>
      </c>
      <c r="C22622" s="31" t="s">
        <v>1155</v>
      </c>
    </row>
    <row r="22623" spans="1:3" ht="30" x14ac:dyDescent="0.25">
      <c r="A22623" s="31" t="s">
        <v>33731</v>
      </c>
      <c r="B22623" s="32" t="s">
        <v>33730</v>
      </c>
      <c r="C22623" s="31" t="s">
        <v>1155</v>
      </c>
    </row>
    <row r="22624" spans="1:3" ht="30" x14ac:dyDescent="0.25">
      <c r="A22624" s="31" t="s">
        <v>33732</v>
      </c>
      <c r="B22624" s="32" t="s">
        <v>33733</v>
      </c>
      <c r="C22624" s="31" t="s">
        <v>1155</v>
      </c>
    </row>
    <row r="22625" spans="1:3" ht="30" x14ac:dyDescent="0.25">
      <c r="A22625" s="31" t="s">
        <v>33734</v>
      </c>
      <c r="B22625" s="32" t="s">
        <v>33733</v>
      </c>
      <c r="C22625" s="31" t="s">
        <v>1155</v>
      </c>
    </row>
    <row r="22626" spans="1:3" ht="30" x14ac:dyDescent="0.25">
      <c r="A22626" s="31" t="s">
        <v>33735</v>
      </c>
      <c r="B22626" s="32" t="s">
        <v>33736</v>
      </c>
      <c r="C22626" s="31" t="s">
        <v>1155</v>
      </c>
    </row>
    <row r="22627" spans="1:3" ht="30" x14ac:dyDescent="0.25">
      <c r="A22627" s="31" t="s">
        <v>33737</v>
      </c>
      <c r="B22627" s="32" t="s">
        <v>33736</v>
      </c>
      <c r="C22627" s="31" t="s">
        <v>1155</v>
      </c>
    </row>
    <row r="22628" spans="1:3" x14ac:dyDescent="0.25">
      <c r="A22628" s="31" t="s">
        <v>33738</v>
      </c>
      <c r="B22628" s="32" t="s">
        <v>33739</v>
      </c>
      <c r="C22628" s="31" t="s">
        <v>5034</v>
      </c>
    </row>
    <row r="22629" spans="1:3" x14ac:dyDescent="0.25">
      <c r="A22629" s="31" t="s">
        <v>33740</v>
      </c>
      <c r="B22629" s="32" t="s">
        <v>33739</v>
      </c>
      <c r="C22629" s="31" t="s">
        <v>5034</v>
      </c>
    </row>
    <row r="22630" spans="1:3" x14ac:dyDescent="0.25">
      <c r="A22630" s="31" t="s">
        <v>33741</v>
      </c>
      <c r="B22630" s="32" t="s">
        <v>33742</v>
      </c>
      <c r="C22630" s="31" t="s">
        <v>5034</v>
      </c>
    </row>
    <row r="22631" spans="1:3" x14ac:dyDescent="0.25">
      <c r="A22631" s="31" t="s">
        <v>33743</v>
      </c>
      <c r="B22631" s="32" t="s">
        <v>33742</v>
      </c>
      <c r="C22631" s="31" t="s">
        <v>5034</v>
      </c>
    </row>
    <row r="22632" spans="1:3" x14ac:dyDescent="0.25">
      <c r="A22632" s="31" t="s">
        <v>33744</v>
      </c>
      <c r="B22632" s="32" t="s">
        <v>33745</v>
      </c>
      <c r="C22632" s="31" t="s">
        <v>5034</v>
      </c>
    </row>
    <row r="22633" spans="1:3" x14ac:dyDescent="0.25">
      <c r="A22633" s="31" t="s">
        <v>33746</v>
      </c>
      <c r="B22633" s="32" t="s">
        <v>33745</v>
      </c>
      <c r="C22633" s="31" t="s">
        <v>5034</v>
      </c>
    </row>
    <row r="22634" spans="1:3" x14ac:dyDescent="0.25">
      <c r="A22634" s="31" t="s">
        <v>33747</v>
      </c>
      <c r="B22634" s="32" t="s">
        <v>33748</v>
      </c>
      <c r="C22634" s="31" t="s">
        <v>5034</v>
      </c>
    </row>
    <row r="22635" spans="1:3" x14ac:dyDescent="0.25">
      <c r="A22635" s="31" t="s">
        <v>33749</v>
      </c>
      <c r="B22635" s="32" t="s">
        <v>33748</v>
      </c>
      <c r="C22635" s="31" t="s">
        <v>5034</v>
      </c>
    </row>
    <row r="22636" spans="1:3" ht="30" x14ac:dyDescent="0.25">
      <c r="A22636" s="31" t="s">
        <v>33750</v>
      </c>
      <c r="B22636" s="32" t="s">
        <v>33751</v>
      </c>
      <c r="C22636" s="31" t="s">
        <v>5034</v>
      </c>
    </row>
    <row r="22637" spans="1:3" ht="30" x14ac:dyDescent="0.25">
      <c r="A22637" s="31" t="s">
        <v>33752</v>
      </c>
      <c r="B22637" s="32" t="s">
        <v>33751</v>
      </c>
      <c r="C22637" s="31" t="s">
        <v>5034</v>
      </c>
    </row>
    <row r="22638" spans="1:3" x14ac:dyDescent="0.25">
      <c r="A22638" s="31" t="s">
        <v>33753</v>
      </c>
      <c r="B22638" s="32" t="s">
        <v>33754</v>
      </c>
      <c r="C22638" s="31" t="s">
        <v>5034</v>
      </c>
    </row>
    <row r="22639" spans="1:3" x14ac:dyDescent="0.25">
      <c r="A22639" s="31" t="s">
        <v>33755</v>
      </c>
      <c r="B22639" s="32" t="s">
        <v>33754</v>
      </c>
      <c r="C22639" s="31" t="s">
        <v>5034</v>
      </c>
    </row>
    <row r="22640" spans="1:3" ht="30" x14ac:dyDescent="0.25">
      <c r="A22640" s="31" t="s">
        <v>33756</v>
      </c>
      <c r="B22640" s="32" t="s">
        <v>33757</v>
      </c>
      <c r="C22640" s="31" t="s">
        <v>5034</v>
      </c>
    </row>
    <row r="22641" spans="1:3" ht="30" x14ac:dyDescent="0.25">
      <c r="A22641" s="31" t="s">
        <v>33758</v>
      </c>
      <c r="B22641" s="32" t="s">
        <v>33757</v>
      </c>
      <c r="C22641" s="31" t="s">
        <v>5034</v>
      </c>
    </row>
    <row r="22642" spans="1:3" x14ac:dyDescent="0.25">
      <c r="A22642" s="31" t="s">
        <v>33759</v>
      </c>
      <c r="B22642" s="32" t="s">
        <v>33760</v>
      </c>
      <c r="C22642" s="31" t="s">
        <v>5034</v>
      </c>
    </row>
    <row r="22643" spans="1:3" x14ac:dyDescent="0.25">
      <c r="A22643" s="31" t="s">
        <v>33761</v>
      </c>
      <c r="B22643" s="32" t="s">
        <v>33760</v>
      </c>
      <c r="C22643" s="31" t="s">
        <v>5034</v>
      </c>
    </row>
    <row r="22644" spans="1:3" x14ac:dyDescent="0.25">
      <c r="A22644" s="31" t="s">
        <v>33762</v>
      </c>
      <c r="B22644" s="32" t="s">
        <v>33763</v>
      </c>
      <c r="C22644" s="31" t="s">
        <v>68</v>
      </c>
    </row>
    <row r="22645" spans="1:3" x14ac:dyDescent="0.25">
      <c r="A22645" s="31" t="s">
        <v>33764</v>
      </c>
      <c r="B22645" s="32" t="s">
        <v>33763</v>
      </c>
      <c r="C22645" s="31" t="s">
        <v>68</v>
      </c>
    </row>
    <row r="22646" spans="1:3" x14ac:dyDescent="0.25">
      <c r="A22646" s="31" t="s">
        <v>33765</v>
      </c>
      <c r="B22646" s="32" t="s">
        <v>33766</v>
      </c>
      <c r="C22646" s="31" t="s">
        <v>68</v>
      </c>
    </row>
    <row r="22647" spans="1:3" x14ac:dyDescent="0.25">
      <c r="A22647" s="31" t="s">
        <v>33767</v>
      </c>
      <c r="B22647" s="32" t="s">
        <v>33766</v>
      </c>
      <c r="C22647" s="31" t="s">
        <v>68</v>
      </c>
    </row>
    <row r="22648" spans="1:3" x14ac:dyDescent="0.25">
      <c r="A22648" s="31" t="s">
        <v>33768</v>
      </c>
      <c r="B22648" s="32" t="s">
        <v>33769</v>
      </c>
      <c r="C22648" s="31" t="s">
        <v>68</v>
      </c>
    </row>
    <row r="22649" spans="1:3" x14ac:dyDescent="0.25">
      <c r="A22649" s="31" t="s">
        <v>33770</v>
      </c>
      <c r="B22649" s="32" t="s">
        <v>33769</v>
      </c>
      <c r="C22649" s="31" t="s">
        <v>68</v>
      </c>
    </row>
    <row r="22650" spans="1:3" x14ac:dyDescent="0.25">
      <c r="A22650" s="31" t="s">
        <v>33771</v>
      </c>
      <c r="B22650" s="32" t="s">
        <v>33772</v>
      </c>
      <c r="C22650" s="31" t="s">
        <v>68</v>
      </c>
    </row>
    <row r="22651" spans="1:3" x14ac:dyDescent="0.25">
      <c r="A22651" s="31" t="s">
        <v>33773</v>
      </c>
      <c r="B22651" s="32" t="s">
        <v>33772</v>
      </c>
      <c r="C22651" s="31" t="s">
        <v>68</v>
      </c>
    </row>
    <row r="22652" spans="1:3" x14ac:dyDescent="0.25">
      <c r="A22652" s="31" t="s">
        <v>33774</v>
      </c>
      <c r="B22652" s="32" t="s">
        <v>33775</v>
      </c>
      <c r="C22652" s="31" t="s">
        <v>68</v>
      </c>
    </row>
    <row r="22653" spans="1:3" x14ac:dyDescent="0.25">
      <c r="A22653" s="31" t="s">
        <v>33776</v>
      </c>
      <c r="B22653" s="32" t="s">
        <v>33775</v>
      </c>
      <c r="C22653" s="31" t="s">
        <v>68</v>
      </c>
    </row>
    <row r="22654" spans="1:3" x14ac:dyDescent="0.25">
      <c r="A22654" s="31" t="s">
        <v>33777</v>
      </c>
      <c r="B22654" s="32" t="s">
        <v>33778</v>
      </c>
      <c r="C22654" s="31" t="s">
        <v>68</v>
      </c>
    </row>
    <row r="22655" spans="1:3" x14ac:dyDescent="0.25">
      <c r="A22655" s="31" t="s">
        <v>33779</v>
      </c>
      <c r="B22655" s="32" t="s">
        <v>33778</v>
      </c>
      <c r="C22655" s="31" t="s">
        <v>68</v>
      </c>
    </row>
    <row r="22656" spans="1:3" ht="45" x14ac:dyDescent="0.25">
      <c r="A22656" s="31" t="s">
        <v>33780</v>
      </c>
      <c r="B22656" s="32" t="s">
        <v>33781</v>
      </c>
      <c r="C22656" s="31" t="s">
        <v>185</v>
      </c>
    </row>
    <row r="22657" spans="1:3" ht="45" x14ac:dyDescent="0.25">
      <c r="A22657" s="31" t="s">
        <v>33782</v>
      </c>
      <c r="B22657" s="32" t="s">
        <v>33781</v>
      </c>
      <c r="C22657" s="31" t="s">
        <v>185</v>
      </c>
    </row>
    <row r="22658" spans="1:3" x14ac:dyDescent="0.25">
      <c r="A22658" s="31" t="s">
        <v>33783</v>
      </c>
      <c r="B22658" s="32" t="s">
        <v>33784</v>
      </c>
      <c r="C22658" s="31" t="s">
        <v>68</v>
      </c>
    </row>
    <row r="22659" spans="1:3" x14ac:dyDescent="0.25">
      <c r="A22659" s="31" t="s">
        <v>33785</v>
      </c>
      <c r="B22659" s="32" t="s">
        <v>33784</v>
      </c>
      <c r="C22659" s="31" t="s">
        <v>68</v>
      </c>
    </row>
    <row r="22660" spans="1:3" ht="30" x14ac:dyDescent="0.25">
      <c r="A22660" s="31" t="s">
        <v>33786</v>
      </c>
      <c r="B22660" s="32" t="s">
        <v>33787</v>
      </c>
      <c r="C22660" s="31" t="s">
        <v>5034</v>
      </c>
    </row>
    <row r="22661" spans="1:3" ht="30" x14ac:dyDescent="0.25">
      <c r="A22661" s="31" t="s">
        <v>33788</v>
      </c>
      <c r="B22661" s="32" t="s">
        <v>33787</v>
      </c>
      <c r="C22661" s="31" t="s">
        <v>5034</v>
      </c>
    </row>
    <row r="22662" spans="1:3" ht="30" x14ac:dyDescent="0.25">
      <c r="A22662" s="31" t="s">
        <v>33789</v>
      </c>
      <c r="B22662" s="32" t="s">
        <v>33790</v>
      </c>
      <c r="C22662" s="31" t="s">
        <v>5034</v>
      </c>
    </row>
    <row r="22663" spans="1:3" ht="30" x14ac:dyDescent="0.25">
      <c r="A22663" s="31" t="s">
        <v>33791</v>
      </c>
      <c r="B22663" s="32" t="s">
        <v>33790</v>
      </c>
      <c r="C22663" s="31" t="s">
        <v>5034</v>
      </c>
    </row>
    <row r="22664" spans="1:3" ht="30" x14ac:dyDescent="0.25">
      <c r="A22664" s="31" t="s">
        <v>33792</v>
      </c>
      <c r="B22664" s="32" t="s">
        <v>33793</v>
      </c>
      <c r="C22664" s="31" t="s">
        <v>5034</v>
      </c>
    </row>
    <row r="22665" spans="1:3" ht="30" x14ac:dyDescent="0.25">
      <c r="A22665" s="31" t="s">
        <v>33794</v>
      </c>
      <c r="B22665" s="32" t="s">
        <v>33793</v>
      </c>
      <c r="C22665" s="31" t="s">
        <v>5034</v>
      </c>
    </row>
    <row r="22666" spans="1:3" x14ac:dyDescent="0.25">
      <c r="A22666" s="31" t="s">
        <v>33795</v>
      </c>
      <c r="B22666" s="32" t="s">
        <v>33796</v>
      </c>
      <c r="C22666" s="31" t="s">
        <v>1131</v>
      </c>
    </row>
    <row r="22667" spans="1:3" x14ac:dyDescent="0.25">
      <c r="A22667" s="31" t="s">
        <v>33797</v>
      </c>
      <c r="B22667" s="32" t="s">
        <v>33796</v>
      </c>
      <c r="C22667" s="31" t="s">
        <v>1131</v>
      </c>
    </row>
    <row r="22668" spans="1:3" x14ac:dyDescent="0.25">
      <c r="A22668" s="31" t="s">
        <v>33798</v>
      </c>
      <c r="B22668" s="32" t="s">
        <v>33799</v>
      </c>
      <c r="C22668" s="31" t="s">
        <v>4260</v>
      </c>
    </row>
    <row r="22669" spans="1:3" x14ac:dyDescent="0.25">
      <c r="A22669" s="31" t="s">
        <v>33800</v>
      </c>
      <c r="B22669" s="32" t="s">
        <v>33799</v>
      </c>
      <c r="C22669" s="31" t="s">
        <v>4260</v>
      </c>
    </row>
    <row r="22670" spans="1:3" ht="30" x14ac:dyDescent="0.25">
      <c r="A22670" s="31" t="s">
        <v>33801</v>
      </c>
      <c r="B22670" s="32" t="s">
        <v>33802</v>
      </c>
      <c r="C22670" s="31" t="s">
        <v>68</v>
      </c>
    </row>
    <row r="22671" spans="1:3" ht="30" x14ac:dyDescent="0.25">
      <c r="A22671" s="31" t="s">
        <v>33803</v>
      </c>
      <c r="B22671" s="32" t="s">
        <v>33802</v>
      </c>
      <c r="C22671" s="31" t="s">
        <v>68</v>
      </c>
    </row>
    <row r="22672" spans="1:3" ht="45" x14ac:dyDescent="0.25">
      <c r="A22672" s="31" t="s">
        <v>33804</v>
      </c>
      <c r="B22672" s="32" t="s">
        <v>33805</v>
      </c>
      <c r="C22672" s="31" t="s">
        <v>68</v>
      </c>
    </row>
    <row r="22673" spans="1:3" ht="45" x14ac:dyDescent="0.25">
      <c r="A22673" s="31" t="s">
        <v>33806</v>
      </c>
      <c r="B22673" s="32" t="s">
        <v>33805</v>
      </c>
      <c r="C22673" s="31" t="s">
        <v>68</v>
      </c>
    </row>
    <row r="22674" spans="1:3" ht="30" x14ac:dyDescent="0.25">
      <c r="A22674" s="31" t="s">
        <v>33807</v>
      </c>
      <c r="B22674" s="32" t="s">
        <v>33808</v>
      </c>
      <c r="C22674" s="31" t="s">
        <v>4260</v>
      </c>
    </row>
    <row r="22675" spans="1:3" ht="30" x14ac:dyDescent="0.25">
      <c r="A22675" s="31" t="s">
        <v>33809</v>
      </c>
      <c r="B22675" s="32" t="s">
        <v>33808</v>
      </c>
      <c r="C22675" s="31" t="s">
        <v>4260</v>
      </c>
    </row>
    <row r="22676" spans="1:3" ht="30" x14ac:dyDescent="0.25">
      <c r="A22676" s="31" t="s">
        <v>33810</v>
      </c>
      <c r="B22676" s="32" t="s">
        <v>33811</v>
      </c>
      <c r="C22676" s="31" t="s">
        <v>4260</v>
      </c>
    </row>
    <row r="22677" spans="1:3" ht="30" x14ac:dyDescent="0.25">
      <c r="A22677" s="31" t="s">
        <v>33812</v>
      </c>
      <c r="B22677" s="32" t="s">
        <v>33811</v>
      </c>
      <c r="C22677" s="31" t="s">
        <v>4260</v>
      </c>
    </row>
    <row r="22678" spans="1:3" ht="45" x14ac:dyDescent="0.25">
      <c r="A22678" s="31" t="s">
        <v>33813</v>
      </c>
      <c r="B22678" s="32" t="s">
        <v>33814</v>
      </c>
      <c r="C22678" s="31" t="s">
        <v>4260</v>
      </c>
    </row>
    <row r="22679" spans="1:3" ht="45" x14ac:dyDescent="0.25">
      <c r="A22679" s="31" t="s">
        <v>33815</v>
      </c>
      <c r="B22679" s="32" t="s">
        <v>33814</v>
      </c>
      <c r="C22679" s="31" t="s">
        <v>4260</v>
      </c>
    </row>
    <row r="22680" spans="1:3" ht="30" x14ac:dyDescent="0.25">
      <c r="A22680" s="31" t="s">
        <v>33816</v>
      </c>
      <c r="B22680" s="32" t="s">
        <v>33817</v>
      </c>
      <c r="C22680" s="31" t="s">
        <v>1131</v>
      </c>
    </row>
    <row r="22681" spans="1:3" ht="30" x14ac:dyDescent="0.25">
      <c r="A22681" s="31" t="s">
        <v>33818</v>
      </c>
      <c r="B22681" s="32" t="s">
        <v>33817</v>
      </c>
      <c r="C22681" s="31" t="s">
        <v>1131</v>
      </c>
    </row>
    <row r="22682" spans="1:3" ht="45" x14ac:dyDescent="0.25">
      <c r="A22682" s="31" t="s">
        <v>33819</v>
      </c>
      <c r="B22682" s="32" t="s">
        <v>33820</v>
      </c>
      <c r="C22682" s="31" t="s">
        <v>1131</v>
      </c>
    </row>
    <row r="22683" spans="1:3" ht="45" x14ac:dyDescent="0.25">
      <c r="A22683" s="31" t="s">
        <v>33821</v>
      </c>
      <c r="B22683" s="32" t="s">
        <v>33820</v>
      </c>
      <c r="C22683" s="31" t="s">
        <v>1131</v>
      </c>
    </row>
    <row r="22684" spans="1:3" ht="30" x14ac:dyDescent="0.25">
      <c r="A22684" s="31" t="s">
        <v>33822</v>
      </c>
      <c r="B22684" s="32" t="s">
        <v>33823</v>
      </c>
      <c r="C22684" s="31" t="s">
        <v>414</v>
      </c>
    </row>
    <row r="22685" spans="1:3" ht="30" x14ac:dyDescent="0.25">
      <c r="A22685" s="31" t="s">
        <v>33824</v>
      </c>
      <c r="B22685" s="32" t="s">
        <v>33823</v>
      </c>
      <c r="C22685" s="31" t="s">
        <v>414</v>
      </c>
    </row>
    <row r="22686" spans="1:3" ht="60" x14ac:dyDescent="0.25">
      <c r="A22686" s="31" t="s">
        <v>33825</v>
      </c>
      <c r="B22686" s="32" t="s">
        <v>33826</v>
      </c>
      <c r="C22686" s="31" t="s">
        <v>1131</v>
      </c>
    </row>
    <row r="22687" spans="1:3" ht="60" x14ac:dyDescent="0.25">
      <c r="A22687" s="31" t="s">
        <v>33827</v>
      </c>
      <c r="B22687" s="32" t="s">
        <v>33826</v>
      </c>
      <c r="C22687" s="31" t="s">
        <v>1131</v>
      </c>
    </row>
    <row r="22688" spans="1:3" ht="45" x14ac:dyDescent="0.25">
      <c r="A22688" s="31" t="s">
        <v>33828</v>
      </c>
      <c r="B22688" s="32" t="s">
        <v>33829</v>
      </c>
      <c r="C22688" s="31" t="s">
        <v>185</v>
      </c>
    </row>
    <row r="22689" spans="1:3" ht="45" x14ac:dyDescent="0.25">
      <c r="A22689" s="31" t="s">
        <v>33830</v>
      </c>
      <c r="B22689" s="32" t="s">
        <v>33829</v>
      </c>
      <c r="C22689" s="31" t="s">
        <v>185</v>
      </c>
    </row>
    <row r="22690" spans="1:3" ht="45" x14ac:dyDescent="0.25">
      <c r="A22690" s="31" t="s">
        <v>33831</v>
      </c>
      <c r="B22690" s="32" t="s">
        <v>33832</v>
      </c>
      <c r="C22690" s="31" t="s">
        <v>5034</v>
      </c>
    </row>
    <row r="22691" spans="1:3" ht="45" x14ac:dyDescent="0.25">
      <c r="A22691" s="31" t="s">
        <v>33833</v>
      </c>
      <c r="B22691" s="32" t="s">
        <v>33832</v>
      </c>
      <c r="C22691" s="31" t="s">
        <v>5034</v>
      </c>
    </row>
    <row r="22692" spans="1:3" x14ac:dyDescent="0.25">
      <c r="A22692" s="31" t="s">
        <v>33834</v>
      </c>
      <c r="B22692" s="32" t="s">
        <v>33835</v>
      </c>
      <c r="C22692" s="31" t="s">
        <v>5034</v>
      </c>
    </row>
    <row r="22693" spans="1:3" x14ac:dyDescent="0.25">
      <c r="A22693" s="31" t="s">
        <v>33836</v>
      </c>
      <c r="B22693" s="32" t="s">
        <v>33835</v>
      </c>
      <c r="C22693" s="31" t="s">
        <v>5034</v>
      </c>
    </row>
    <row r="22694" spans="1:3" x14ac:dyDescent="0.25">
      <c r="A22694" s="31" t="s">
        <v>33837</v>
      </c>
      <c r="B22694" s="32" t="s">
        <v>33838</v>
      </c>
      <c r="C22694" s="31" t="s">
        <v>5034</v>
      </c>
    </row>
    <row r="22695" spans="1:3" x14ac:dyDescent="0.25">
      <c r="A22695" s="31" t="s">
        <v>33839</v>
      </c>
      <c r="B22695" s="32" t="s">
        <v>33838</v>
      </c>
      <c r="C22695" s="31" t="s">
        <v>5034</v>
      </c>
    </row>
    <row r="22696" spans="1:3" ht="30" x14ac:dyDescent="0.25">
      <c r="A22696" s="31" t="s">
        <v>33840</v>
      </c>
      <c r="B22696" s="32" t="s">
        <v>33841</v>
      </c>
      <c r="C22696" s="31" t="s">
        <v>68</v>
      </c>
    </row>
    <row r="22697" spans="1:3" ht="30" x14ac:dyDescent="0.25">
      <c r="A22697" s="31" t="s">
        <v>33842</v>
      </c>
      <c r="B22697" s="32" t="s">
        <v>33841</v>
      </c>
      <c r="C22697" s="31" t="s">
        <v>68</v>
      </c>
    </row>
    <row r="22698" spans="1:3" ht="30" x14ac:dyDescent="0.25">
      <c r="A22698" s="31" t="s">
        <v>33843</v>
      </c>
      <c r="B22698" s="32" t="s">
        <v>33844</v>
      </c>
      <c r="C22698" s="31" t="s">
        <v>33845</v>
      </c>
    </row>
    <row r="22699" spans="1:3" ht="30" x14ac:dyDescent="0.25">
      <c r="A22699" s="31" t="s">
        <v>33846</v>
      </c>
      <c r="B22699" s="32" t="s">
        <v>33844</v>
      </c>
      <c r="C22699" s="31" t="s">
        <v>33845</v>
      </c>
    </row>
    <row r="22700" spans="1:3" ht="45" x14ac:dyDescent="0.25">
      <c r="A22700" s="31" t="s">
        <v>33847</v>
      </c>
      <c r="B22700" s="32" t="s">
        <v>33848</v>
      </c>
      <c r="C22700" s="31" t="s">
        <v>33849</v>
      </c>
    </row>
    <row r="22701" spans="1:3" ht="45" x14ac:dyDescent="0.25">
      <c r="A22701" s="31" t="s">
        <v>33850</v>
      </c>
      <c r="B22701" s="32" t="s">
        <v>33848</v>
      </c>
      <c r="C22701" s="31" t="s">
        <v>33849</v>
      </c>
    </row>
    <row r="22702" spans="1:3" ht="30" x14ac:dyDescent="0.25">
      <c r="A22702" s="31" t="s">
        <v>33851</v>
      </c>
      <c r="B22702" s="32" t="s">
        <v>33852</v>
      </c>
      <c r="C22702" s="31" t="s">
        <v>33849</v>
      </c>
    </row>
    <row r="22703" spans="1:3" ht="30" x14ac:dyDescent="0.25">
      <c r="A22703" s="31" t="s">
        <v>33853</v>
      </c>
      <c r="B22703" s="32" t="s">
        <v>33852</v>
      </c>
      <c r="C22703" s="31" t="s">
        <v>33849</v>
      </c>
    </row>
    <row r="22704" spans="1:3" ht="30" x14ac:dyDescent="0.25">
      <c r="A22704" s="31" t="s">
        <v>33854</v>
      </c>
      <c r="B22704" s="32" t="s">
        <v>33855</v>
      </c>
      <c r="C22704" s="31" t="s">
        <v>33849</v>
      </c>
    </row>
    <row r="22705" spans="1:3" ht="30" x14ac:dyDescent="0.25">
      <c r="A22705" s="31" t="s">
        <v>33856</v>
      </c>
      <c r="B22705" s="32" t="s">
        <v>33855</v>
      </c>
      <c r="C22705" s="31" t="s">
        <v>33849</v>
      </c>
    </row>
    <row r="22706" spans="1:3" ht="30" x14ac:dyDescent="0.25">
      <c r="A22706" s="31" t="s">
        <v>33857</v>
      </c>
      <c r="B22706" s="32" t="s">
        <v>33858</v>
      </c>
      <c r="C22706" s="31" t="s">
        <v>33849</v>
      </c>
    </row>
    <row r="22707" spans="1:3" ht="30" x14ac:dyDescent="0.25">
      <c r="A22707" s="31" t="s">
        <v>33859</v>
      </c>
      <c r="B22707" s="32" t="s">
        <v>33858</v>
      </c>
      <c r="C22707" s="31" t="s">
        <v>33849</v>
      </c>
    </row>
    <row r="22708" spans="1:3" ht="45" x14ac:dyDescent="0.25">
      <c r="A22708" s="31" t="s">
        <v>33860</v>
      </c>
      <c r="B22708" s="32" t="s">
        <v>33861</v>
      </c>
      <c r="C22708" s="31" t="s">
        <v>33849</v>
      </c>
    </row>
    <row r="22709" spans="1:3" ht="45" x14ac:dyDescent="0.25">
      <c r="A22709" s="31" t="s">
        <v>33862</v>
      </c>
      <c r="B22709" s="32" t="s">
        <v>33861</v>
      </c>
      <c r="C22709" s="31" t="s">
        <v>33849</v>
      </c>
    </row>
    <row r="22710" spans="1:3" ht="30" x14ac:dyDescent="0.25">
      <c r="A22710" s="31" t="s">
        <v>33863</v>
      </c>
      <c r="B22710" s="32" t="s">
        <v>33864</v>
      </c>
      <c r="C22710" s="31" t="s">
        <v>33849</v>
      </c>
    </row>
    <row r="22711" spans="1:3" ht="30" x14ac:dyDescent="0.25">
      <c r="A22711" s="31" t="s">
        <v>33865</v>
      </c>
      <c r="B22711" s="32" t="s">
        <v>33864</v>
      </c>
      <c r="C22711" s="31" t="s">
        <v>33849</v>
      </c>
    </row>
    <row r="22712" spans="1:3" ht="30" x14ac:dyDescent="0.25">
      <c r="A22712" s="31" t="s">
        <v>33866</v>
      </c>
      <c r="B22712" s="32" t="s">
        <v>33867</v>
      </c>
      <c r="C22712" s="31" t="s">
        <v>33702</v>
      </c>
    </row>
    <row r="22713" spans="1:3" ht="30" x14ac:dyDescent="0.25">
      <c r="A22713" s="31" t="s">
        <v>33868</v>
      </c>
      <c r="B22713" s="32" t="s">
        <v>33867</v>
      </c>
      <c r="C22713" s="31" t="s">
        <v>33702</v>
      </c>
    </row>
    <row r="22714" spans="1:3" ht="30" x14ac:dyDescent="0.25">
      <c r="A22714" s="31" t="s">
        <v>33869</v>
      </c>
      <c r="B22714" s="32" t="s">
        <v>33870</v>
      </c>
      <c r="C22714" s="31" t="s">
        <v>33702</v>
      </c>
    </row>
    <row r="22715" spans="1:3" ht="30" x14ac:dyDescent="0.25">
      <c r="A22715" s="31" t="s">
        <v>33871</v>
      </c>
      <c r="B22715" s="32" t="s">
        <v>33870</v>
      </c>
      <c r="C22715" s="31" t="s">
        <v>33702</v>
      </c>
    </row>
    <row r="22716" spans="1:3" ht="45" x14ac:dyDescent="0.25">
      <c r="A22716" s="31" t="s">
        <v>33872</v>
      </c>
      <c r="B22716" s="32" t="s">
        <v>33873</v>
      </c>
      <c r="C22716" s="31" t="s">
        <v>5034</v>
      </c>
    </row>
    <row r="22717" spans="1:3" ht="45" x14ac:dyDescent="0.25">
      <c r="A22717" s="31" t="s">
        <v>33874</v>
      </c>
      <c r="B22717" s="32" t="s">
        <v>33873</v>
      </c>
      <c r="C22717" s="31" t="s">
        <v>5034</v>
      </c>
    </row>
    <row r="22718" spans="1:3" ht="60" x14ac:dyDescent="0.25">
      <c r="A22718" s="31" t="s">
        <v>33875</v>
      </c>
      <c r="B22718" s="32" t="s">
        <v>33876</v>
      </c>
      <c r="C22718" s="31" t="s">
        <v>5034</v>
      </c>
    </row>
    <row r="22719" spans="1:3" ht="60" x14ac:dyDescent="0.25">
      <c r="A22719" s="31" t="s">
        <v>33877</v>
      </c>
      <c r="B22719" s="32" t="s">
        <v>33876</v>
      </c>
      <c r="C22719" s="31" t="s">
        <v>5034</v>
      </c>
    </row>
    <row r="22720" spans="1:3" ht="30" x14ac:dyDescent="0.25">
      <c r="A22720" s="31" t="s">
        <v>33878</v>
      </c>
      <c r="B22720" s="32" t="s">
        <v>33879</v>
      </c>
      <c r="C22720" s="31" t="s">
        <v>68</v>
      </c>
    </row>
    <row r="22721" spans="1:3" ht="30" x14ac:dyDescent="0.25">
      <c r="A22721" s="31" t="s">
        <v>33880</v>
      </c>
      <c r="B22721" s="32" t="s">
        <v>33879</v>
      </c>
      <c r="C22721" s="31" t="s">
        <v>68</v>
      </c>
    </row>
    <row r="22722" spans="1:3" ht="30" x14ac:dyDescent="0.25">
      <c r="A22722" s="31" t="s">
        <v>33881</v>
      </c>
      <c r="B22722" s="32" t="s">
        <v>33882</v>
      </c>
      <c r="C22722" s="31" t="s">
        <v>68</v>
      </c>
    </row>
    <row r="22723" spans="1:3" ht="30" x14ac:dyDescent="0.25">
      <c r="A22723" s="31" t="s">
        <v>33883</v>
      </c>
      <c r="B22723" s="32" t="s">
        <v>33882</v>
      </c>
      <c r="C22723" s="31" t="s">
        <v>68</v>
      </c>
    </row>
    <row r="22724" spans="1:3" ht="45" x14ac:dyDescent="0.25">
      <c r="A22724" s="31" t="s">
        <v>33884</v>
      </c>
      <c r="B22724" s="32" t="s">
        <v>33885</v>
      </c>
      <c r="C22724" s="31" t="s">
        <v>68</v>
      </c>
    </row>
    <row r="22725" spans="1:3" ht="45" x14ac:dyDescent="0.25">
      <c r="A22725" s="31" t="s">
        <v>33886</v>
      </c>
      <c r="B22725" s="32" t="s">
        <v>33885</v>
      </c>
      <c r="C22725" s="31" t="s">
        <v>68</v>
      </c>
    </row>
    <row r="22726" spans="1:3" ht="30" x14ac:dyDescent="0.25">
      <c r="A22726" s="31" t="s">
        <v>33887</v>
      </c>
      <c r="B22726" s="32" t="s">
        <v>33888</v>
      </c>
      <c r="C22726" s="31" t="s">
        <v>33889</v>
      </c>
    </row>
    <row r="22727" spans="1:3" ht="30" x14ac:dyDescent="0.25">
      <c r="A22727" s="31" t="s">
        <v>33890</v>
      </c>
      <c r="B22727" s="32" t="s">
        <v>33888</v>
      </c>
      <c r="C22727" s="31" t="s">
        <v>33889</v>
      </c>
    </row>
    <row r="22728" spans="1:3" ht="45" x14ac:dyDescent="0.25">
      <c r="A22728" s="31" t="s">
        <v>33891</v>
      </c>
      <c r="B22728" s="32" t="s">
        <v>33892</v>
      </c>
      <c r="C22728" s="31" t="s">
        <v>1131</v>
      </c>
    </row>
    <row r="22729" spans="1:3" ht="45" x14ac:dyDescent="0.25">
      <c r="A22729" s="31" t="s">
        <v>33893</v>
      </c>
      <c r="B22729" s="32" t="s">
        <v>33892</v>
      </c>
      <c r="C22729" s="31" t="s">
        <v>1131</v>
      </c>
    </row>
    <row r="22730" spans="1:3" ht="30" x14ac:dyDescent="0.25">
      <c r="A22730" s="31" t="s">
        <v>33894</v>
      </c>
      <c r="B22730" s="32" t="s">
        <v>33895</v>
      </c>
      <c r="C22730" s="31" t="s">
        <v>33896</v>
      </c>
    </row>
    <row r="22731" spans="1:3" ht="30" x14ac:dyDescent="0.25">
      <c r="A22731" s="31" t="s">
        <v>33897</v>
      </c>
      <c r="B22731" s="32" t="s">
        <v>33895</v>
      </c>
      <c r="C22731" s="31" t="s">
        <v>33896</v>
      </c>
    </row>
    <row r="22732" spans="1:3" ht="45" x14ac:dyDescent="0.25">
      <c r="A22732" s="31" t="s">
        <v>33898</v>
      </c>
      <c r="B22732" s="32" t="s">
        <v>33899</v>
      </c>
      <c r="C22732" s="31" t="s">
        <v>1131</v>
      </c>
    </row>
    <row r="22733" spans="1:3" ht="45" x14ac:dyDescent="0.25">
      <c r="A22733" s="31" t="s">
        <v>33900</v>
      </c>
      <c r="B22733" s="32" t="s">
        <v>33899</v>
      </c>
      <c r="C22733" s="31" t="s">
        <v>1131</v>
      </c>
    </row>
    <row r="22734" spans="1:3" ht="45" x14ac:dyDescent="0.25">
      <c r="A22734" s="31" t="s">
        <v>33901</v>
      </c>
      <c r="B22734" s="32" t="s">
        <v>33902</v>
      </c>
      <c r="C22734" s="31" t="s">
        <v>185</v>
      </c>
    </row>
    <row r="22735" spans="1:3" ht="45" x14ac:dyDescent="0.25">
      <c r="A22735" s="31" t="s">
        <v>33903</v>
      </c>
      <c r="B22735" s="32" t="s">
        <v>33902</v>
      </c>
      <c r="C22735" s="31" t="s">
        <v>185</v>
      </c>
    </row>
    <row r="22736" spans="1:3" ht="30" x14ac:dyDescent="0.25">
      <c r="A22736" s="31" t="s">
        <v>33904</v>
      </c>
      <c r="B22736" s="32" t="s">
        <v>33905</v>
      </c>
      <c r="C22736" s="31" t="s">
        <v>33702</v>
      </c>
    </row>
    <row r="22737" spans="1:3" ht="30" x14ac:dyDescent="0.25">
      <c r="A22737" s="31" t="s">
        <v>33906</v>
      </c>
      <c r="B22737" s="32" t="s">
        <v>33905</v>
      </c>
      <c r="C22737" s="31" t="s">
        <v>33702</v>
      </c>
    </row>
    <row r="22738" spans="1:3" x14ac:dyDescent="0.25">
      <c r="A22738" s="31" t="s">
        <v>33907</v>
      </c>
      <c r="B22738" s="32" t="s">
        <v>33908</v>
      </c>
      <c r="C22738" s="31" t="s">
        <v>185</v>
      </c>
    </row>
    <row r="22739" spans="1:3" x14ac:dyDescent="0.25">
      <c r="A22739" s="31" t="s">
        <v>33909</v>
      </c>
      <c r="B22739" s="32" t="s">
        <v>33908</v>
      </c>
      <c r="C22739" s="31" t="s">
        <v>185</v>
      </c>
    </row>
    <row r="22740" spans="1:3" ht="30" x14ac:dyDescent="0.25">
      <c r="A22740" s="31" t="s">
        <v>33910</v>
      </c>
      <c r="B22740" s="32" t="s">
        <v>33911</v>
      </c>
      <c r="C22740" s="31" t="s">
        <v>185</v>
      </c>
    </row>
    <row r="22741" spans="1:3" ht="30" x14ac:dyDescent="0.25">
      <c r="A22741" s="31" t="s">
        <v>33912</v>
      </c>
      <c r="B22741" s="32" t="s">
        <v>33911</v>
      </c>
      <c r="C22741" s="31" t="s">
        <v>185</v>
      </c>
    </row>
    <row r="22742" spans="1:3" ht="45" x14ac:dyDescent="0.25">
      <c r="A22742" s="31" t="s">
        <v>33913</v>
      </c>
      <c r="B22742" s="32" t="s">
        <v>33914</v>
      </c>
      <c r="C22742" s="31" t="s">
        <v>185</v>
      </c>
    </row>
    <row r="22743" spans="1:3" ht="45" x14ac:dyDescent="0.25">
      <c r="A22743" s="31" t="s">
        <v>33915</v>
      </c>
      <c r="B22743" s="32" t="s">
        <v>33914</v>
      </c>
      <c r="C22743" s="31" t="s">
        <v>185</v>
      </c>
    </row>
    <row r="22744" spans="1:3" ht="45" x14ac:dyDescent="0.25">
      <c r="A22744" s="31" t="s">
        <v>33916</v>
      </c>
      <c r="B22744" s="32" t="s">
        <v>33917</v>
      </c>
      <c r="C22744" s="31" t="s">
        <v>33702</v>
      </c>
    </row>
    <row r="22745" spans="1:3" ht="45" x14ac:dyDescent="0.25">
      <c r="A22745" s="31" t="s">
        <v>33918</v>
      </c>
      <c r="B22745" s="32" t="s">
        <v>33917</v>
      </c>
      <c r="C22745" s="31" t="s">
        <v>33702</v>
      </c>
    </row>
    <row r="22746" spans="1:3" ht="45" x14ac:dyDescent="0.25">
      <c r="A22746" s="31" t="s">
        <v>33919</v>
      </c>
      <c r="B22746" s="32" t="s">
        <v>33920</v>
      </c>
      <c r="C22746" s="31" t="s">
        <v>33702</v>
      </c>
    </row>
    <row r="22747" spans="1:3" ht="45" x14ac:dyDescent="0.25">
      <c r="A22747" s="31" t="s">
        <v>33921</v>
      </c>
      <c r="B22747" s="32" t="s">
        <v>33920</v>
      </c>
      <c r="C22747" s="31" t="s">
        <v>33702</v>
      </c>
    </row>
    <row r="22748" spans="1:3" ht="45" x14ac:dyDescent="0.25">
      <c r="A22748" s="31" t="s">
        <v>33922</v>
      </c>
      <c r="B22748" s="32" t="s">
        <v>33923</v>
      </c>
      <c r="C22748" s="31" t="s">
        <v>33702</v>
      </c>
    </row>
    <row r="22749" spans="1:3" ht="45" x14ac:dyDescent="0.25">
      <c r="A22749" s="31" t="s">
        <v>33924</v>
      </c>
      <c r="B22749" s="32" t="s">
        <v>33923</v>
      </c>
      <c r="C22749" s="31" t="s">
        <v>33702</v>
      </c>
    </row>
    <row r="22750" spans="1:3" x14ac:dyDescent="0.25">
      <c r="A22750" s="31" t="s">
        <v>33925</v>
      </c>
      <c r="B22750" s="32" t="s">
        <v>33926</v>
      </c>
      <c r="C22750" s="31" t="s">
        <v>185</v>
      </c>
    </row>
    <row r="22751" spans="1:3" x14ac:dyDescent="0.25">
      <c r="A22751" s="31" t="s">
        <v>33927</v>
      </c>
      <c r="B22751" s="32" t="s">
        <v>33926</v>
      </c>
      <c r="C22751" s="31" t="s">
        <v>185</v>
      </c>
    </row>
    <row r="22752" spans="1:3" x14ac:dyDescent="0.25">
      <c r="A22752" s="31" t="s">
        <v>33928</v>
      </c>
      <c r="B22752" s="32" t="s">
        <v>33929</v>
      </c>
      <c r="C22752" s="31" t="s">
        <v>68</v>
      </c>
    </row>
    <row r="22753" spans="1:3" x14ac:dyDescent="0.25">
      <c r="A22753" s="31" t="s">
        <v>33930</v>
      </c>
      <c r="B22753" s="32" t="s">
        <v>33929</v>
      </c>
      <c r="C22753" s="31" t="s">
        <v>68</v>
      </c>
    </row>
    <row r="22754" spans="1:3" ht="45" x14ac:dyDescent="0.25">
      <c r="A22754" s="31" t="s">
        <v>33931</v>
      </c>
      <c r="B22754" s="32" t="s">
        <v>33932</v>
      </c>
      <c r="C22754" s="31" t="s">
        <v>1131</v>
      </c>
    </row>
    <row r="22755" spans="1:3" ht="45" x14ac:dyDescent="0.25">
      <c r="A22755" s="31" t="s">
        <v>33933</v>
      </c>
      <c r="B22755" s="32" t="s">
        <v>33932</v>
      </c>
      <c r="C22755" s="31" t="s">
        <v>1131</v>
      </c>
    </row>
    <row r="22756" spans="1:3" x14ac:dyDescent="0.25">
      <c r="A22756" s="31" t="s">
        <v>33934</v>
      </c>
      <c r="B22756" s="32" t="s">
        <v>33935</v>
      </c>
      <c r="C22756" s="31" t="s">
        <v>185</v>
      </c>
    </row>
    <row r="22757" spans="1:3" x14ac:dyDescent="0.25">
      <c r="A22757" s="31" t="s">
        <v>33936</v>
      </c>
      <c r="B22757" s="32" t="s">
        <v>33935</v>
      </c>
      <c r="C22757" s="31" t="s">
        <v>185</v>
      </c>
    </row>
    <row r="22758" spans="1:3" x14ac:dyDescent="0.25">
      <c r="A22758" s="31" t="s">
        <v>33937</v>
      </c>
      <c r="B22758" s="32" t="s">
        <v>33938</v>
      </c>
      <c r="C22758" s="31" t="s">
        <v>185</v>
      </c>
    </row>
    <row r="22759" spans="1:3" x14ac:dyDescent="0.25">
      <c r="A22759" s="31" t="s">
        <v>33939</v>
      </c>
      <c r="B22759" s="32" t="s">
        <v>33938</v>
      </c>
      <c r="C22759" s="31" t="s">
        <v>185</v>
      </c>
    </row>
    <row r="22760" spans="1:3" x14ac:dyDescent="0.25">
      <c r="A22760" s="31" t="s">
        <v>33940</v>
      </c>
      <c r="B22760" s="32" t="s">
        <v>33941</v>
      </c>
      <c r="C22760" s="31" t="s">
        <v>185</v>
      </c>
    </row>
    <row r="22761" spans="1:3" x14ac:dyDescent="0.25">
      <c r="A22761" s="31" t="s">
        <v>33942</v>
      </c>
      <c r="B22761" s="32" t="s">
        <v>33941</v>
      </c>
      <c r="C22761" s="31" t="s">
        <v>185</v>
      </c>
    </row>
    <row r="22762" spans="1:3" x14ac:dyDescent="0.25">
      <c r="A22762" s="31" t="s">
        <v>33943</v>
      </c>
      <c r="B22762" s="32" t="s">
        <v>33944</v>
      </c>
      <c r="C22762" s="31" t="s">
        <v>185</v>
      </c>
    </row>
    <row r="22763" spans="1:3" x14ac:dyDescent="0.25">
      <c r="A22763" s="31" t="s">
        <v>33945</v>
      </c>
      <c r="B22763" s="32" t="s">
        <v>33944</v>
      </c>
      <c r="C22763" s="31" t="s">
        <v>185</v>
      </c>
    </row>
    <row r="22764" spans="1:3" x14ac:dyDescent="0.25">
      <c r="A22764" s="31" t="s">
        <v>33946</v>
      </c>
      <c r="B22764" s="32" t="s">
        <v>33947</v>
      </c>
      <c r="C22764" s="31" t="s">
        <v>185</v>
      </c>
    </row>
    <row r="22765" spans="1:3" x14ac:dyDescent="0.25">
      <c r="A22765" s="31" t="s">
        <v>33948</v>
      </c>
      <c r="B22765" s="32" t="s">
        <v>33947</v>
      </c>
      <c r="C22765" s="31" t="s">
        <v>185</v>
      </c>
    </row>
    <row r="22766" spans="1:3" x14ac:dyDescent="0.25">
      <c r="A22766" s="31" t="s">
        <v>33949</v>
      </c>
      <c r="B22766" s="32" t="s">
        <v>33950</v>
      </c>
      <c r="C22766" s="31" t="s">
        <v>185</v>
      </c>
    </row>
    <row r="22767" spans="1:3" x14ac:dyDescent="0.25">
      <c r="A22767" s="31" t="s">
        <v>33951</v>
      </c>
      <c r="B22767" s="32" t="s">
        <v>33950</v>
      </c>
      <c r="C22767" s="31" t="s">
        <v>185</v>
      </c>
    </row>
    <row r="22768" spans="1:3" x14ac:dyDescent="0.25">
      <c r="A22768" s="31" t="s">
        <v>33952</v>
      </c>
      <c r="B22768" s="32" t="s">
        <v>33953</v>
      </c>
      <c r="C22768" s="31" t="s">
        <v>185</v>
      </c>
    </row>
    <row r="22769" spans="1:3" x14ac:dyDescent="0.25">
      <c r="A22769" s="31" t="s">
        <v>33954</v>
      </c>
      <c r="B22769" s="32" t="s">
        <v>33953</v>
      </c>
      <c r="C22769" s="31" t="s">
        <v>185</v>
      </c>
    </row>
    <row r="22770" spans="1:3" x14ac:dyDescent="0.25">
      <c r="A22770" s="31" t="s">
        <v>33955</v>
      </c>
      <c r="B22770" s="32" t="s">
        <v>33956</v>
      </c>
      <c r="C22770" s="31" t="s">
        <v>185</v>
      </c>
    </row>
    <row r="22771" spans="1:3" x14ac:dyDescent="0.25">
      <c r="A22771" s="31" t="s">
        <v>33957</v>
      </c>
      <c r="B22771" s="32" t="s">
        <v>33956</v>
      </c>
      <c r="C22771" s="31" t="s">
        <v>185</v>
      </c>
    </row>
    <row r="22772" spans="1:3" x14ac:dyDescent="0.25">
      <c r="A22772" s="31" t="s">
        <v>33958</v>
      </c>
      <c r="B22772" s="32" t="s">
        <v>33959</v>
      </c>
      <c r="C22772" s="31" t="s">
        <v>185</v>
      </c>
    </row>
    <row r="22773" spans="1:3" x14ac:dyDescent="0.25">
      <c r="A22773" s="31" t="s">
        <v>33960</v>
      </c>
      <c r="B22773" s="32" t="s">
        <v>33959</v>
      </c>
      <c r="C22773" s="31" t="s">
        <v>185</v>
      </c>
    </row>
    <row r="22774" spans="1:3" ht="30" x14ac:dyDescent="0.25">
      <c r="A22774" s="31" t="s">
        <v>33961</v>
      </c>
      <c r="B22774" s="32" t="s">
        <v>33962</v>
      </c>
      <c r="C22774" s="31" t="s">
        <v>414</v>
      </c>
    </row>
    <row r="22775" spans="1:3" ht="30" x14ac:dyDescent="0.25">
      <c r="A22775" s="31" t="s">
        <v>33963</v>
      </c>
      <c r="B22775" s="32" t="s">
        <v>33962</v>
      </c>
      <c r="C22775" s="31" t="s">
        <v>414</v>
      </c>
    </row>
    <row r="22776" spans="1:3" x14ac:dyDescent="0.25">
      <c r="A22776" s="31" t="s">
        <v>33964</v>
      </c>
      <c r="B22776" s="32" t="s">
        <v>33965</v>
      </c>
      <c r="C22776" s="31" t="s">
        <v>1131</v>
      </c>
    </row>
    <row r="22777" spans="1:3" x14ac:dyDescent="0.25">
      <c r="A22777" s="31" t="s">
        <v>33966</v>
      </c>
      <c r="B22777" s="32" t="s">
        <v>33965</v>
      </c>
      <c r="C22777" s="31" t="s">
        <v>1131</v>
      </c>
    </row>
    <row r="22778" spans="1:3" x14ac:dyDescent="0.25">
      <c r="A22778" s="31" t="s">
        <v>33967</v>
      </c>
      <c r="B22778" s="32" t="s">
        <v>33968</v>
      </c>
      <c r="C22778" s="31" t="s">
        <v>414</v>
      </c>
    </row>
    <row r="22779" spans="1:3" x14ac:dyDescent="0.25">
      <c r="A22779" s="31" t="s">
        <v>33969</v>
      </c>
      <c r="B22779" s="32" t="s">
        <v>33968</v>
      </c>
      <c r="C22779" s="31" t="s">
        <v>414</v>
      </c>
    </row>
    <row r="22780" spans="1:3" ht="30" x14ac:dyDescent="0.25">
      <c r="A22780" s="31" t="s">
        <v>33970</v>
      </c>
      <c r="B22780" s="32" t="s">
        <v>33971</v>
      </c>
      <c r="C22780" s="31" t="s">
        <v>1131</v>
      </c>
    </row>
    <row r="22781" spans="1:3" ht="30" x14ac:dyDescent="0.25">
      <c r="A22781" s="31" t="s">
        <v>33972</v>
      </c>
      <c r="B22781" s="32" t="s">
        <v>33971</v>
      </c>
      <c r="C22781" s="31" t="s">
        <v>1131</v>
      </c>
    </row>
    <row r="22782" spans="1:3" ht="30" x14ac:dyDescent="0.25">
      <c r="A22782" s="31" t="s">
        <v>33973</v>
      </c>
      <c r="B22782" s="32" t="s">
        <v>33974</v>
      </c>
      <c r="C22782" s="31" t="s">
        <v>68</v>
      </c>
    </row>
    <row r="22783" spans="1:3" ht="30" x14ac:dyDescent="0.25">
      <c r="A22783" s="31" t="s">
        <v>33975</v>
      </c>
      <c r="B22783" s="32" t="s">
        <v>33974</v>
      </c>
      <c r="C22783" s="31" t="s">
        <v>68</v>
      </c>
    </row>
    <row r="22784" spans="1:3" x14ac:dyDescent="0.25">
      <c r="A22784" s="31" t="s">
        <v>33976</v>
      </c>
      <c r="B22784" s="32" t="s">
        <v>33977</v>
      </c>
      <c r="C22784" s="31" t="s">
        <v>1131</v>
      </c>
    </row>
    <row r="22785" spans="1:3" x14ac:dyDescent="0.25">
      <c r="A22785" s="31" t="s">
        <v>33978</v>
      </c>
      <c r="B22785" s="32" t="s">
        <v>33977</v>
      </c>
      <c r="C22785" s="31" t="s">
        <v>1131</v>
      </c>
    </row>
    <row r="22786" spans="1:3" x14ac:dyDescent="0.25">
      <c r="A22786" s="31" t="s">
        <v>33979</v>
      </c>
      <c r="B22786" s="32" t="s">
        <v>33980</v>
      </c>
      <c r="C22786" s="31" t="s">
        <v>68</v>
      </c>
    </row>
    <row r="22787" spans="1:3" x14ac:dyDescent="0.25">
      <c r="A22787" s="31" t="s">
        <v>33981</v>
      </c>
      <c r="B22787" s="32" t="s">
        <v>33980</v>
      </c>
      <c r="C22787" s="31" t="s">
        <v>68</v>
      </c>
    </row>
    <row r="22788" spans="1:3" ht="60" x14ac:dyDescent="0.25">
      <c r="A22788" s="31" t="s">
        <v>33982</v>
      </c>
      <c r="B22788" s="32" t="s">
        <v>33983</v>
      </c>
      <c r="C22788" s="31" t="s">
        <v>414</v>
      </c>
    </row>
    <row r="22789" spans="1:3" ht="60" x14ac:dyDescent="0.25">
      <c r="A22789" s="31" t="s">
        <v>33984</v>
      </c>
      <c r="B22789" s="32" t="s">
        <v>33983</v>
      </c>
      <c r="C22789" s="31" t="s">
        <v>414</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
  <sheetViews>
    <sheetView zoomScale="160" zoomScaleNormal="160" workbookViewId="0">
      <selection activeCell="I9" sqref="I9"/>
    </sheetView>
  </sheetViews>
  <sheetFormatPr defaultRowHeight="15" x14ac:dyDescent="0.25"/>
  <cols>
    <col min="2" max="2" width="12" bestFit="1" customWidth="1"/>
    <col min="3" max="3" width="44.28515625" customWidth="1"/>
    <col min="4" max="4" width="4.28515625" bestFit="1" customWidth="1"/>
    <col min="5" max="5" width="11.28515625" bestFit="1" customWidth="1"/>
    <col min="6" max="6" width="8.7109375" bestFit="1" customWidth="1"/>
    <col min="7" max="7" width="9.85546875" bestFit="1" customWidth="1"/>
  </cols>
  <sheetData>
    <row r="1" spans="1:7" x14ac:dyDescent="0.25">
      <c r="A1" s="257" t="s">
        <v>34059</v>
      </c>
      <c r="B1" s="257"/>
      <c r="C1" s="136" t="s">
        <v>34060</v>
      </c>
      <c r="D1" s="136" t="s">
        <v>34061</v>
      </c>
      <c r="E1" s="136" t="s">
        <v>34062</v>
      </c>
      <c r="F1" s="122" t="s">
        <v>34063</v>
      </c>
      <c r="G1" s="137" t="s">
        <v>34064</v>
      </c>
    </row>
    <row r="2" spans="1:7" ht="45" x14ac:dyDescent="0.25">
      <c r="A2" s="258" t="s">
        <v>34068</v>
      </c>
      <c r="B2" s="258"/>
      <c r="C2" s="138" t="s">
        <v>34067</v>
      </c>
      <c r="D2" s="126" t="s">
        <v>34070</v>
      </c>
      <c r="E2" s="139"/>
      <c r="F2" s="139"/>
      <c r="G2" s="140">
        <f>SUM(G4:G8)</f>
        <v>0</v>
      </c>
    </row>
    <row r="3" spans="1:7" x14ac:dyDescent="0.25">
      <c r="A3" s="141"/>
      <c r="B3" s="141"/>
      <c r="C3" s="134"/>
      <c r="D3" s="142"/>
      <c r="E3" s="142"/>
      <c r="F3" s="142"/>
      <c r="G3" s="143"/>
    </row>
    <row r="4" spans="1:7" x14ac:dyDescent="0.25">
      <c r="A4" s="123" t="s">
        <v>34065</v>
      </c>
      <c r="B4" s="123" t="s">
        <v>34065</v>
      </c>
      <c r="C4" s="134" t="s">
        <v>34066</v>
      </c>
      <c r="D4" s="125" t="s">
        <v>68</v>
      </c>
      <c r="E4" s="135">
        <v>12</v>
      </c>
      <c r="F4" s="132"/>
      <c r="G4" s="133"/>
    </row>
    <row r="5" spans="1:7" x14ac:dyDescent="0.25">
      <c r="A5" s="123" t="s">
        <v>34076</v>
      </c>
      <c r="B5" s="123">
        <v>717</v>
      </c>
      <c r="C5" s="134" t="s">
        <v>34078</v>
      </c>
      <c r="D5" s="125" t="s">
        <v>414</v>
      </c>
      <c r="E5" s="135">
        <v>0.5</v>
      </c>
      <c r="F5" s="132"/>
      <c r="G5" s="133"/>
    </row>
    <row r="6" spans="1:7" x14ac:dyDescent="0.25">
      <c r="A6" s="123" t="s">
        <v>34076</v>
      </c>
      <c r="B6" s="122">
        <v>10012</v>
      </c>
      <c r="C6" s="134" t="s">
        <v>34077</v>
      </c>
      <c r="D6" s="125" t="s">
        <v>4260</v>
      </c>
      <c r="E6" s="135">
        <v>0.44</v>
      </c>
      <c r="F6" s="132"/>
      <c r="G6" s="133"/>
    </row>
    <row r="7" spans="1:7" ht="25.5" x14ac:dyDescent="0.25">
      <c r="A7" s="123" t="s">
        <v>34076</v>
      </c>
      <c r="B7" s="122">
        <v>1921</v>
      </c>
      <c r="C7" s="124" t="s">
        <v>34069</v>
      </c>
      <c r="D7" s="125" t="s">
        <v>34075</v>
      </c>
      <c r="E7" s="131">
        <v>0.23</v>
      </c>
      <c r="F7" s="132"/>
      <c r="G7" s="133"/>
    </row>
    <row r="8" spans="1:7" ht="25.5" x14ac:dyDescent="0.25">
      <c r="A8" s="123" t="s">
        <v>34076</v>
      </c>
      <c r="B8" s="122">
        <v>1953</v>
      </c>
      <c r="C8" s="124" t="s">
        <v>34079</v>
      </c>
      <c r="D8" s="125" t="s">
        <v>34075</v>
      </c>
      <c r="E8" s="131">
        <v>0.12</v>
      </c>
      <c r="F8" s="132"/>
      <c r="G8" s="133"/>
    </row>
  </sheetData>
  <mergeCells count="2">
    <mergeCell ref="A1:B1"/>
    <mergeCell ref="A2:B2"/>
  </mergeCells>
  <hyperlinks>
    <hyperlink ref="D2" r:id="rId1" display="M@" xr:uid="{00000000-0004-0000-0900-000000000000}"/>
  </hyperlinks>
  <pageMargins left="0.511811024" right="0.511811024" top="0.78740157499999996" bottom="0.78740157499999996" header="0.31496062000000002" footer="0.31496062000000002"/>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RESUMO</vt:lpstr>
      <vt:lpstr>CRONOG. FIS-FIN</vt:lpstr>
      <vt:lpstr>ORÇAMENTO_Insumos Socio Amb</vt:lpstr>
      <vt:lpstr>MEM DE CÁL_Insumos Socio Amb</vt:lpstr>
      <vt:lpstr>ORÇAMENTO_Engenharia</vt:lpstr>
      <vt:lpstr>MEMÓRIA DE CÁLCULO_Engenharia</vt:lpstr>
      <vt:lpstr>SINAPI Descrição</vt:lpstr>
      <vt:lpstr>EMOP Descrição</vt:lpstr>
      <vt:lpstr>CPU's</vt:lpstr>
      <vt:lpstr>'CRONOG. FIS-FIN'!Area_de_impressao</vt:lpstr>
      <vt:lpstr>'MEM DE CÁL_Insumos Socio Amb'!Area_de_impressao</vt:lpstr>
      <vt:lpstr>'MEMÓRIA DE CÁLCULO_Engenharia'!Area_de_impressao</vt:lpstr>
      <vt:lpstr>ORÇAMENTO_Engenharia!Area_de_impressao</vt:lpstr>
      <vt:lpstr>'ORÇAMENTO_Insumos Socio Amb'!Area_de_impressao</vt:lpstr>
      <vt:lpstr>RESUMO!Area_de_impressao</vt:lpstr>
      <vt:lpstr>'CRONOG. FIS-FIN'!Titulos_de_impressao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Vicente</dc:creator>
  <cp:keywords/>
  <dc:description/>
  <cp:lastModifiedBy>Mariana</cp:lastModifiedBy>
  <cp:revision/>
  <cp:lastPrinted>2022-05-17T17:33:20Z</cp:lastPrinted>
  <dcterms:created xsi:type="dcterms:W3CDTF">2020-09-09T19:11:10Z</dcterms:created>
  <dcterms:modified xsi:type="dcterms:W3CDTF">2022-05-17T19:58:10Z</dcterms:modified>
  <cp:category/>
  <cp:contentStatus/>
</cp:coreProperties>
</file>